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filterPrivacy="1" codeName="ThisWorkbook"/>
  <xr:revisionPtr revIDLastSave="0" documentId="13_ncr:1_{624956D1-E422-4509-9289-396E210C00F4}" xr6:coauthVersionLast="47" xr6:coauthVersionMax="47" xr10:uidLastSave="{00000000-0000-0000-0000-000000000000}"/>
  <bookViews>
    <workbookView xWindow="-120" yWindow="-120" windowWidth="20730" windowHeight="11160" tabRatio="878" firstSheet="1" activeTab="11" xr2:uid="{00000000-000D-0000-FFFF-FFFF00000000}"/>
  </bookViews>
  <sheets>
    <sheet name="SP" sheetId="1" r:id="rId1"/>
    <sheet name="AC" sheetId="2" r:id="rId2"/>
    <sheet name="AL" sheetId="3" r:id="rId3"/>
    <sheet name="AM" sheetId="4" r:id="rId4"/>
    <sheet name="AP" sheetId="5" r:id="rId5"/>
    <sheet name="BA" sheetId="6" r:id="rId6"/>
    <sheet name="CE" sheetId="7" r:id="rId7"/>
    <sheet name="DF" sheetId="8" r:id="rId8"/>
    <sheet name="ES" sheetId="9" r:id="rId9"/>
    <sheet name="GO" sheetId="10" r:id="rId10"/>
    <sheet name="MA" sheetId="11" r:id="rId11"/>
    <sheet name="MG" sheetId="13" r:id="rId12"/>
    <sheet name="MS" sheetId="12" r:id="rId13"/>
    <sheet name="MT" sheetId="14" r:id="rId14"/>
    <sheet name="PA" sheetId="15" r:id="rId15"/>
    <sheet name="PB" sheetId="16" r:id="rId16"/>
    <sheet name="PE" sheetId="17" r:id="rId17"/>
    <sheet name="PI" sheetId="18" r:id="rId18"/>
    <sheet name="PR" sheetId="19" r:id="rId19"/>
    <sheet name="RJ" sheetId="20" r:id="rId20"/>
    <sheet name="RN" sheetId="21" r:id="rId21"/>
    <sheet name="RO" sheetId="22" r:id="rId22"/>
    <sheet name="RR" sheetId="23" r:id="rId23"/>
    <sheet name="RS" sheetId="24" r:id="rId24"/>
    <sheet name="SC" sheetId="25" r:id="rId25"/>
    <sheet name="SE" sheetId="26" r:id="rId26"/>
    <sheet name="TO" sheetId="27" r:id="rId27"/>
  </sheets>
  <definedNames>
    <definedName name="JR_PAGE_ANCHOR_0_1">SP!$A$11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40" i="13" l="1"/>
  <c r="I734" i="13"/>
  <c r="I735" i="13"/>
  <c r="I706" i="13"/>
  <c r="I736" i="13"/>
  <c r="I727" i="13"/>
  <c r="I724" i="13"/>
  <c r="I722" i="13"/>
  <c r="I713" i="13"/>
  <c r="I707" i="13"/>
  <c r="I697" i="13"/>
  <c r="I693" i="13"/>
  <c r="I678" i="13"/>
  <c r="I670" i="13"/>
  <c r="I666" i="13"/>
  <c r="I627" i="13"/>
  <c r="I664" i="13"/>
  <c r="I653" i="13"/>
  <c r="I650" i="13"/>
  <c r="I646" i="13"/>
  <c r="I638" i="13"/>
  <c r="I628" i="13"/>
  <c r="I615" i="13"/>
  <c r="I622" i="13"/>
  <c r="I616" i="13"/>
  <c r="I483" i="13"/>
  <c r="I612" i="13"/>
  <c r="I603" i="13"/>
  <c r="I599" i="13"/>
  <c r="I588" i="13"/>
  <c r="I575" i="13"/>
  <c r="I551" i="13"/>
  <c r="I538" i="13"/>
  <c r="I534" i="13"/>
  <c r="I516" i="13"/>
  <c r="I498" i="13"/>
  <c r="I487" i="13"/>
  <c r="I484" i="13"/>
  <c r="I421" i="13"/>
  <c r="I479" i="13"/>
  <c r="I443" i="13"/>
  <c r="I428" i="13"/>
  <c r="I425" i="13"/>
  <c r="I422" i="13"/>
  <c r="I408" i="13"/>
  <c r="I371" i="13"/>
  <c r="I324" i="13"/>
  <c r="I359" i="13"/>
  <c r="I355" i="13"/>
  <c r="I325" i="13"/>
  <c r="I304" i="13"/>
  <c r="I321" i="13"/>
  <c r="I305" i="13"/>
  <c r="I257" i="13"/>
  <c r="I299" i="13"/>
  <c r="I297" i="13"/>
  <c r="I289" i="13"/>
  <c r="I251" i="13"/>
  <c r="I250" i="13" s="1"/>
  <c r="I222" i="13"/>
  <c r="I247" i="13"/>
  <c r="I248" i="13"/>
  <c r="I239" i="13"/>
  <c r="I235" i="13"/>
  <c r="I232" i="13"/>
  <c r="I223" i="13"/>
  <c r="I199" i="13"/>
  <c r="I213" i="13"/>
  <c r="I200" i="13"/>
  <c r="I183" i="13"/>
  <c r="I184" i="13"/>
  <c r="I176" i="13"/>
  <c r="I169" i="13"/>
  <c r="I113" i="13"/>
  <c r="I155" i="13"/>
  <c r="I152" i="13"/>
  <c r="I134" i="13"/>
  <c r="I126" i="13"/>
  <c r="I121" i="13"/>
  <c r="J114" i="13"/>
  <c r="I114" i="13"/>
  <c r="I53" i="13"/>
  <c r="J102" i="13"/>
  <c r="I99" i="13"/>
  <c r="I88" i="13"/>
  <c r="I32" i="13"/>
  <c r="I109" i="13"/>
  <c r="I102" i="13"/>
  <c r="I100" i="13"/>
  <c r="I94" i="13"/>
  <c r="I89" i="13"/>
  <c r="I86" i="13"/>
  <c r="I78" i="13"/>
  <c r="I71" i="13"/>
  <c r="I60" i="13"/>
  <c r="I54" i="13"/>
  <c r="I43" i="13"/>
  <c r="I36" i="13"/>
  <c r="I33" i="13"/>
  <c r="I24" i="13"/>
  <c r="I17" i="13"/>
  <c r="I18" i="13"/>
  <c r="I19" i="13"/>
  <c r="I20" i="13"/>
  <c r="I21" i="13"/>
  <c r="I22" i="13"/>
  <c r="I23" i="13"/>
  <c r="I25" i="13"/>
  <c r="I26" i="13"/>
  <c r="I27" i="13"/>
  <c r="I28" i="13"/>
  <c r="I29" i="13"/>
  <c r="I30" i="13"/>
  <c r="I31" i="13"/>
  <c r="I34" i="13"/>
  <c r="I35" i="13"/>
  <c r="I37" i="13"/>
  <c r="I38" i="13"/>
  <c r="I39" i="13"/>
  <c r="I40" i="13"/>
  <c r="I41" i="13"/>
  <c r="I42" i="13"/>
  <c r="I44" i="13"/>
  <c r="I45" i="13"/>
  <c r="I46" i="13"/>
  <c r="I47" i="13"/>
  <c r="I48" i="13"/>
  <c r="I49" i="13"/>
  <c r="I50" i="13"/>
  <c r="I51" i="13"/>
  <c r="I52" i="13"/>
  <c r="I55" i="13"/>
  <c r="I56" i="13"/>
  <c r="I57" i="13"/>
  <c r="I58" i="13"/>
  <c r="I59" i="13"/>
  <c r="I61" i="13"/>
  <c r="I62" i="13"/>
  <c r="I63" i="13"/>
  <c r="I64" i="13"/>
  <c r="I65" i="13"/>
  <c r="I66" i="13"/>
  <c r="I67" i="13"/>
  <c r="I68" i="13"/>
  <c r="I69" i="13"/>
  <c r="I70" i="13"/>
  <c r="I72" i="13"/>
  <c r="I73" i="13"/>
  <c r="I74" i="13"/>
  <c r="I75" i="13"/>
  <c r="I76" i="13"/>
  <c r="I77" i="13"/>
  <c r="I79" i="13"/>
  <c r="I80" i="13"/>
  <c r="I81" i="13"/>
  <c r="I82" i="13"/>
  <c r="I83" i="13"/>
  <c r="I84" i="13"/>
  <c r="I85" i="13"/>
  <c r="I87" i="13"/>
  <c r="I90" i="13"/>
  <c r="I91" i="13"/>
  <c r="I92" i="13"/>
  <c r="I93" i="13"/>
  <c r="I95" i="13"/>
  <c r="I96" i="13"/>
  <c r="I97" i="13"/>
  <c r="I98" i="13"/>
  <c r="I101" i="13"/>
  <c r="I103" i="13"/>
  <c r="I104" i="13"/>
  <c r="I105" i="13"/>
  <c r="I106" i="13"/>
  <c r="I107" i="13"/>
  <c r="I108" i="13"/>
  <c r="I110" i="13"/>
  <c r="I111" i="13"/>
  <c r="I112" i="13"/>
  <c r="I115" i="13"/>
  <c r="I116" i="13"/>
  <c r="I117" i="13"/>
  <c r="I118" i="13"/>
  <c r="I119" i="13"/>
  <c r="I120" i="13"/>
  <c r="I122" i="13"/>
  <c r="I123" i="13"/>
  <c r="I124" i="13"/>
  <c r="I125" i="13"/>
  <c r="I127" i="13"/>
  <c r="I128" i="13"/>
  <c r="I129" i="13"/>
  <c r="I130" i="13"/>
  <c r="I131" i="13"/>
  <c r="I132" i="13"/>
  <c r="I133" i="13"/>
  <c r="I135" i="13"/>
  <c r="I136" i="13"/>
  <c r="I137" i="13"/>
  <c r="I138" i="13"/>
  <c r="I139" i="13"/>
  <c r="I140" i="13"/>
  <c r="I141" i="13"/>
  <c r="I142" i="13"/>
  <c r="I143" i="13"/>
  <c r="I144" i="13"/>
  <c r="I145" i="13"/>
  <c r="I146" i="13"/>
  <c r="I147" i="13"/>
  <c r="I148" i="13"/>
  <c r="I149" i="13"/>
  <c r="I150" i="13"/>
  <c r="I151" i="13"/>
  <c r="I153" i="13"/>
  <c r="I154" i="13"/>
  <c r="I156" i="13"/>
  <c r="I157" i="13"/>
  <c r="I158" i="13"/>
  <c r="I159" i="13"/>
  <c r="I160" i="13"/>
  <c r="I161" i="13"/>
  <c r="I162" i="13"/>
  <c r="I163" i="13"/>
  <c r="I164" i="13"/>
  <c r="I165" i="13"/>
  <c r="I166" i="13"/>
  <c r="I167" i="13"/>
  <c r="I168" i="13"/>
  <c r="I170" i="13"/>
  <c r="I171" i="13"/>
  <c r="I172" i="13"/>
  <c r="I173" i="13"/>
  <c r="I174" i="13"/>
  <c r="I175" i="13"/>
  <c r="I177" i="13"/>
  <c r="I178" i="13"/>
  <c r="I179" i="13"/>
  <c r="I180" i="13"/>
  <c r="I181" i="13"/>
  <c r="I182" i="13"/>
  <c r="I185" i="13"/>
  <c r="I186" i="13"/>
  <c r="I187" i="13"/>
  <c r="I188" i="13"/>
  <c r="I189" i="13"/>
  <c r="I190" i="13"/>
  <c r="I191" i="13"/>
  <c r="I192" i="13"/>
  <c r="I193" i="13"/>
  <c r="I194" i="13"/>
  <c r="I195" i="13"/>
  <c r="I196" i="13"/>
  <c r="I197" i="13"/>
  <c r="I198" i="13"/>
  <c r="I201" i="13"/>
  <c r="I202" i="13"/>
  <c r="I203" i="13"/>
  <c r="I204" i="13"/>
  <c r="I205" i="13"/>
  <c r="I206" i="13"/>
  <c r="I207" i="13"/>
  <c r="I208" i="13"/>
  <c r="I209" i="13"/>
  <c r="I210" i="13"/>
  <c r="I211" i="13"/>
  <c r="I212" i="13"/>
  <c r="I214" i="13"/>
  <c r="I215" i="13"/>
  <c r="I216" i="13"/>
  <c r="I217" i="13"/>
  <c r="I218" i="13"/>
  <c r="I219" i="13"/>
  <c r="I220" i="13"/>
  <c r="I221" i="13"/>
  <c r="I224" i="13"/>
  <c r="I225" i="13"/>
  <c r="I226" i="13"/>
  <c r="I227" i="13"/>
  <c r="I228" i="13"/>
  <c r="I229" i="13"/>
  <c r="I230" i="13"/>
  <c r="I231" i="13"/>
  <c r="I233" i="13"/>
  <c r="I234" i="13"/>
  <c r="I236" i="13"/>
  <c r="I237" i="13"/>
  <c r="I238" i="13"/>
  <c r="I240" i="13"/>
  <c r="I241" i="13"/>
  <c r="I242" i="13"/>
  <c r="I243" i="13"/>
  <c r="I244" i="13"/>
  <c r="I245" i="13"/>
  <c r="I246" i="13"/>
  <c r="I249" i="13"/>
  <c r="I252" i="13"/>
  <c r="I253" i="13"/>
  <c r="I254" i="13"/>
  <c r="I255" i="13"/>
  <c r="I256" i="13"/>
  <c r="I258" i="13"/>
  <c r="I259" i="13"/>
  <c r="I260" i="13"/>
  <c r="I261" i="13"/>
  <c r="I262" i="13"/>
  <c r="I263" i="13"/>
  <c r="I264" i="13"/>
  <c r="I265" i="13"/>
  <c r="I266" i="13"/>
  <c r="I267" i="13"/>
  <c r="I268" i="13"/>
  <c r="I269" i="13"/>
  <c r="I270" i="13"/>
  <c r="I271" i="13"/>
  <c r="I272" i="13"/>
  <c r="I273" i="13"/>
  <c r="I274" i="13"/>
  <c r="I275" i="13"/>
  <c r="I276" i="13"/>
  <c r="I277" i="13"/>
  <c r="I278" i="13"/>
  <c r="I279" i="13"/>
  <c r="I280" i="13"/>
  <c r="I281" i="13"/>
  <c r="I282" i="13"/>
  <c r="I283" i="13"/>
  <c r="I284" i="13"/>
  <c r="I285" i="13"/>
  <c r="I286" i="13"/>
  <c r="I287" i="13"/>
  <c r="I288" i="13"/>
  <c r="I290" i="13"/>
  <c r="I291" i="13"/>
  <c r="I292" i="13"/>
  <c r="I293" i="13"/>
  <c r="I294" i="13"/>
  <c r="I295" i="13"/>
  <c r="I296" i="13"/>
  <c r="I298" i="13"/>
  <c r="I300" i="13"/>
  <c r="I301" i="13"/>
  <c r="I302" i="13"/>
  <c r="I303" i="13"/>
  <c r="I306" i="13"/>
  <c r="I307" i="13"/>
  <c r="I308" i="13"/>
  <c r="I309" i="13"/>
  <c r="I310" i="13"/>
  <c r="I311" i="13"/>
  <c r="I312" i="13"/>
  <c r="I313" i="13"/>
  <c r="I314" i="13"/>
  <c r="I315" i="13"/>
  <c r="I316" i="13"/>
  <c r="I317" i="13"/>
  <c r="I318" i="13"/>
  <c r="I319" i="13"/>
  <c r="I320" i="13"/>
  <c r="I322" i="13"/>
  <c r="I323" i="13"/>
  <c r="I326" i="13"/>
  <c r="I327" i="13"/>
  <c r="I328" i="13"/>
  <c r="I329" i="13"/>
  <c r="I330" i="13"/>
  <c r="I331" i="13"/>
  <c r="I332" i="13"/>
  <c r="I333" i="13"/>
  <c r="I334" i="13"/>
  <c r="I335" i="13"/>
  <c r="I336" i="13"/>
  <c r="I337" i="13"/>
  <c r="I338" i="13"/>
  <c r="I339" i="13"/>
  <c r="I340" i="13"/>
  <c r="I341" i="13"/>
  <c r="I342" i="13"/>
  <c r="I343" i="13"/>
  <c r="I344" i="13"/>
  <c r="I345" i="13"/>
  <c r="I346" i="13"/>
  <c r="I347" i="13"/>
  <c r="I348" i="13"/>
  <c r="I349" i="13"/>
  <c r="I350" i="13"/>
  <c r="I351" i="13"/>
  <c r="I352" i="13"/>
  <c r="I353" i="13"/>
  <c r="I354" i="13"/>
  <c r="I356" i="13"/>
  <c r="I357" i="13"/>
  <c r="I358" i="13"/>
  <c r="I360" i="13"/>
  <c r="I361" i="13"/>
  <c r="I362" i="13"/>
  <c r="I363" i="13"/>
  <c r="I364" i="13"/>
  <c r="I365" i="13"/>
  <c r="I366" i="13"/>
  <c r="I367" i="13"/>
  <c r="I368" i="13"/>
  <c r="I369" i="13"/>
  <c r="I370" i="13"/>
  <c r="I372" i="13"/>
  <c r="I373" i="13"/>
  <c r="I374" i="13"/>
  <c r="I375" i="13"/>
  <c r="I376" i="13"/>
  <c r="I377" i="13"/>
  <c r="I378" i="13"/>
  <c r="I379" i="13"/>
  <c r="I380" i="13"/>
  <c r="I381" i="13"/>
  <c r="I382" i="13"/>
  <c r="I383" i="13"/>
  <c r="I384" i="13"/>
  <c r="I385" i="13"/>
  <c r="I386" i="13"/>
  <c r="I387" i="13"/>
  <c r="I388" i="13"/>
  <c r="I389" i="13"/>
  <c r="I390" i="13"/>
  <c r="I391" i="13"/>
  <c r="I392" i="13"/>
  <c r="I393" i="13"/>
  <c r="I394" i="13"/>
  <c r="I395" i="13"/>
  <c r="I396" i="13"/>
  <c r="I397" i="13"/>
  <c r="I398" i="13"/>
  <c r="I399" i="13"/>
  <c r="I400" i="13"/>
  <c r="I401" i="13"/>
  <c r="I402" i="13"/>
  <c r="I403" i="13"/>
  <c r="I404" i="13"/>
  <c r="I405" i="13"/>
  <c r="I406" i="13"/>
  <c r="I407" i="13"/>
  <c r="I409" i="13"/>
  <c r="I410" i="13"/>
  <c r="I411" i="13"/>
  <c r="I412" i="13"/>
  <c r="I413" i="13"/>
  <c r="I414" i="13"/>
  <c r="I415" i="13"/>
  <c r="I416" i="13"/>
  <c r="I417" i="13"/>
  <c r="I418" i="13"/>
  <c r="I419" i="13"/>
  <c r="I420" i="13"/>
  <c r="I423" i="13"/>
  <c r="I424" i="13"/>
  <c r="I426" i="13"/>
  <c r="I427" i="13"/>
  <c r="I429" i="13"/>
  <c r="I430" i="13"/>
  <c r="I431" i="13"/>
  <c r="I432" i="13"/>
  <c r="I433" i="13"/>
  <c r="I434" i="13"/>
  <c r="I435" i="13"/>
  <c r="I436" i="13"/>
  <c r="I437" i="13"/>
  <c r="I438" i="13"/>
  <c r="I439" i="13"/>
  <c r="I440" i="13"/>
  <c r="I441" i="13"/>
  <c r="I442" i="13"/>
  <c r="I444" i="13"/>
  <c r="I445" i="13"/>
  <c r="I446" i="13"/>
  <c r="I447" i="13"/>
  <c r="I448" i="13"/>
  <c r="I449" i="13"/>
  <c r="I450" i="13"/>
  <c r="I451" i="13"/>
  <c r="I452" i="13"/>
  <c r="I453" i="13"/>
  <c r="I454" i="13"/>
  <c r="I455" i="13"/>
  <c r="I456" i="13"/>
  <c r="I457" i="13"/>
  <c r="I458" i="13"/>
  <c r="I459" i="13"/>
  <c r="I460" i="13"/>
  <c r="I461" i="13"/>
  <c r="I462" i="13"/>
  <c r="I463" i="13"/>
  <c r="I464" i="13"/>
  <c r="I465" i="13"/>
  <c r="I466" i="13"/>
  <c r="I467" i="13"/>
  <c r="I468" i="13"/>
  <c r="I469" i="13"/>
  <c r="I470" i="13"/>
  <c r="I471" i="13"/>
  <c r="I472" i="13"/>
  <c r="I473" i="13"/>
  <c r="I474" i="13"/>
  <c r="I475" i="13"/>
  <c r="I476" i="13"/>
  <c r="I477" i="13"/>
  <c r="I478" i="13"/>
  <c r="I480" i="13"/>
  <c r="I481" i="13"/>
  <c r="I482" i="13"/>
  <c r="I485" i="13"/>
  <c r="I486" i="13"/>
  <c r="I488" i="13"/>
  <c r="I489" i="13"/>
  <c r="I490" i="13"/>
  <c r="I491" i="13"/>
  <c r="I492" i="13"/>
  <c r="I493" i="13"/>
  <c r="I494" i="13"/>
  <c r="I495" i="13"/>
  <c r="I496" i="13"/>
  <c r="I497" i="13"/>
  <c r="I499" i="13"/>
  <c r="I500" i="13"/>
  <c r="I501" i="13"/>
  <c r="I502" i="13"/>
  <c r="I503" i="13"/>
  <c r="I504" i="13"/>
  <c r="I505" i="13"/>
  <c r="I506" i="13"/>
  <c r="I507" i="13"/>
  <c r="I508" i="13"/>
  <c r="I509" i="13"/>
  <c r="I510" i="13"/>
  <c r="I511" i="13"/>
  <c r="I512" i="13"/>
  <c r="I513" i="13"/>
  <c r="I514" i="13"/>
  <c r="I515" i="13"/>
  <c r="I517" i="13"/>
  <c r="I518" i="13"/>
  <c r="I519" i="13"/>
  <c r="I520" i="13"/>
  <c r="I521" i="13"/>
  <c r="I522" i="13"/>
  <c r="I523" i="13"/>
  <c r="I524" i="13"/>
  <c r="I525" i="13"/>
  <c r="I526" i="13"/>
  <c r="I527" i="13"/>
  <c r="I528" i="13"/>
  <c r="I529" i="13"/>
  <c r="I530" i="13"/>
  <c r="I531" i="13"/>
  <c r="I532" i="13"/>
  <c r="I533" i="13"/>
  <c r="I535" i="13"/>
  <c r="I536" i="13"/>
  <c r="I537" i="13"/>
  <c r="I539" i="13"/>
  <c r="I540" i="13"/>
  <c r="I541" i="13"/>
  <c r="I542" i="13"/>
  <c r="I543" i="13"/>
  <c r="I544" i="13"/>
  <c r="I545" i="13"/>
  <c r="I546" i="13"/>
  <c r="I547" i="13"/>
  <c r="I548" i="13"/>
  <c r="I549" i="13"/>
  <c r="I550" i="13"/>
  <c r="I552" i="13"/>
  <c r="I553" i="13"/>
  <c r="I554" i="13"/>
  <c r="I555" i="13"/>
  <c r="I556" i="13"/>
  <c r="I557" i="13"/>
  <c r="I558" i="13"/>
  <c r="I559" i="13"/>
  <c r="I560" i="13"/>
  <c r="I561" i="13"/>
  <c r="I562" i="13"/>
  <c r="I563" i="13"/>
  <c r="I564" i="13"/>
  <c r="I565" i="13"/>
  <c r="I566" i="13"/>
  <c r="I567" i="13"/>
  <c r="I568" i="13"/>
  <c r="I569" i="13"/>
  <c r="I570" i="13"/>
  <c r="I571" i="13"/>
  <c r="I572" i="13"/>
  <c r="I573" i="13"/>
  <c r="I574" i="13"/>
  <c r="I576" i="13"/>
  <c r="I577" i="13"/>
  <c r="I578" i="13"/>
  <c r="I579" i="13"/>
  <c r="I580" i="13"/>
  <c r="I581" i="13"/>
  <c r="I582" i="13"/>
  <c r="I583" i="13"/>
  <c r="I584" i="13"/>
  <c r="I585" i="13"/>
  <c r="I586" i="13"/>
  <c r="I587" i="13"/>
  <c r="I589" i="13"/>
  <c r="I590" i="13"/>
  <c r="I591" i="13"/>
  <c r="I592" i="13"/>
  <c r="I593" i="13"/>
  <c r="I594" i="13"/>
  <c r="I595" i="13"/>
  <c r="I596" i="13"/>
  <c r="I597" i="13"/>
  <c r="I598" i="13"/>
  <c r="I600" i="13"/>
  <c r="I601" i="13"/>
  <c r="I602" i="13"/>
  <c r="I604" i="13"/>
  <c r="I605" i="13"/>
  <c r="I606" i="13"/>
  <c r="I607" i="13"/>
  <c r="I608" i="13"/>
  <c r="I609" i="13"/>
  <c r="I610" i="13"/>
  <c r="I611" i="13"/>
  <c r="I613" i="13"/>
  <c r="I614" i="13"/>
  <c r="I617" i="13"/>
  <c r="I618" i="13"/>
  <c r="I619" i="13"/>
  <c r="I620" i="13"/>
  <c r="I621" i="13"/>
  <c r="I623" i="13"/>
  <c r="I624" i="13"/>
  <c r="I625" i="13"/>
  <c r="I626" i="13"/>
  <c r="I629" i="13"/>
  <c r="I630" i="13"/>
  <c r="I631" i="13"/>
  <c r="I632" i="13"/>
  <c r="I633" i="13"/>
  <c r="I634" i="13"/>
  <c r="I635" i="13"/>
  <c r="I636" i="13"/>
  <c r="I637" i="13"/>
  <c r="I639" i="13"/>
  <c r="I640" i="13"/>
  <c r="I641" i="13"/>
  <c r="I642" i="13"/>
  <c r="I643" i="13"/>
  <c r="I644" i="13"/>
  <c r="I645" i="13"/>
  <c r="I647" i="13"/>
  <c r="I648" i="13"/>
  <c r="I649" i="13"/>
  <c r="I651" i="13"/>
  <c r="I652" i="13"/>
  <c r="I654" i="13"/>
  <c r="I655" i="13"/>
  <c r="I656" i="13"/>
  <c r="I657" i="13"/>
  <c r="I658" i="13"/>
  <c r="I659" i="13"/>
  <c r="I660" i="13"/>
  <c r="I661" i="13"/>
  <c r="I662" i="13"/>
  <c r="I663" i="13"/>
  <c r="I665" i="13"/>
  <c r="I667" i="13"/>
  <c r="I668" i="13"/>
  <c r="I669" i="13"/>
  <c r="I671" i="13"/>
  <c r="I672" i="13"/>
  <c r="I673" i="13"/>
  <c r="I674" i="13"/>
  <c r="I675" i="13"/>
  <c r="I676" i="13"/>
  <c r="I677" i="13"/>
  <c r="I679" i="13"/>
  <c r="I680" i="13"/>
  <c r="I681" i="13"/>
  <c r="I682" i="13"/>
  <c r="I683" i="13"/>
  <c r="I684" i="13"/>
  <c r="I685" i="13"/>
  <c r="I686" i="13"/>
  <c r="I687" i="13"/>
  <c r="I688" i="13"/>
  <c r="I689" i="13"/>
  <c r="I690" i="13"/>
  <c r="I691" i="13"/>
  <c r="I694" i="13"/>
  <c r="I695" i="13"/>
  <c r="I696" i="13"/>
  <c r="I698" i="13"/>
  <c r="I699" i="13"/>
  <c r="I700" i="13"/>
  <c r="I701" i="13"/>
  <c r="I702" i="13"/>
  <c r="I703" i="13"/>
  <c r="I704" i="13"/>
  <c r="I705" i="13"/>
  <c r="I708" i="13"/>
  <c r="I709" i="13"/>
  <c r="I710" i="13"/>
  <c r="I711" i="13"/>
  <c r="I712" i="13"/>
  <c r="I714" i="13"/>
  <c r="I715" i="13"/>
  <c r="I716" i="13"/>
  <c r="I717" i="13"/>
  <c r="I718" i="13"/>
  <c r="I719" i="13"/>
  <c r="I720" i="13"/>
  <c r="I721" i="13"/>
  <c r="I723" i="13"/>
  <c r="I725" i="13"/>
  <c r="I726" i="13"/>
  <c r="I728" i="13"/>
  <c r="I729" i="13"/>
  <c r="I730" i="13"/>
  <c r="I731" i="13"/>
  <c r="I732" i="13"/>
  <c r="I737" i="13"/>
  <c r="I738" i="13"/>
  <c r="I739" i="13"/>
  <c r="I16" i="13"/>
  <c r="I15" i="13" s="1"/>
  <c r="I733" i="13" l="1"/>
  <c r="I692" i="13" s="1"/>
  <c r="I741" i="13" s="1"/>
  <c r="I740" i="13" s="1"/>
  <c r="I742" i="13" s="1"/>
  <c r="H739" i="13"/>
  <c r="J739" i="13" s="1"/>
  <c r="H291" i="13"/>
  <c r="J291" i="13" s="1"/>
  <c r="H292" i="13"/>
  <c r="J292" i="13" s="1"/>
  <c r="H293" i="13"/>
  <c r="J293" i="13" s="1"/>
  <c r="H294" i="13"/>
  <c r="J294" i="13" s="1"/>
  <c r="H295" i="13"/>
  <c r="J295" i="13" s="1"/>
  <c r="H296" i="13"/>
  <c r="J296" i="13" s="1"/>
  <c r="H298" i="13"/>
  <c r="J298" i="13" s="1"/>
  <c r="J297" i="13" s="1"/>
  <c r="H300" i="13"/>
  <c r="J300" i="13" s="1"/>
  <c r="J299" i="13" s="1"/>
  <c r="H301" i="13"/>
  <c r="J301" i="13" s="1"/>
  <c r="H302" i="13"/>
  <c r="J302" i="13" s="1"/>
  <c r="H303" i="13"/>
  <c r="J303" i="13" s="1"/>
  <c r="H306" i="13"/>
  <c r="J306" i="13" s="1"/>
  <c r="H307" i="13"/>
  <c r="J307" i="13" s="1"/>
  <c r="H308" i="13"/>
  <c r="J308" i="13" s="1"/>
  <c r="H309" i="13"/>
  <c r="J309" i="13" s="1"/>
  <c r="H310" i="13"/>
  <c r="J310" i="13" s="1"/>
  <c r="H311" i="13"/>
  <c r="J311" i="13" s="1"/>
  <c r="H312" i="13"/>
  <c r="J312" i="13" s="1"/>
  <c r="H313" i="13"/>
  <c r="J313" i="13" s="1"/>
  <c r="H314" i="13"/>
  <c r="J314" i="13" s="1"/>
  <c r="H315" i="13"/>
  <c r="J315" i="13" s="1"/>
  <c r="H316" i="13"/>
  <c r="J316" i="13" s="1"/>
  <c r="H317" i="13"/>
  <c r="J317" i="13" s="1"/>
  <c r="H318" i="13"/>
  <c r="J318" i="13" s="1"/>
  <c r="H319" i="13"/>
  <c r="J319" i="13" s="1"/>
  <c r="H320" i="13"/>
  <c r="J320" i="13" s="1"/>
  <c r="H322" i="13"/>
  <c r="J322" i="13" s="1"/>
  <c r="H323" i="13"/>
  <c r="J323" i="13" s="1"/>
  <c r="H326" i="13"/>
  <c r="J326" i="13" s="1"/>
  <c r="H327" i="13"/>
  <c r="J327" i="13" s="1"/>
  <c r="H328" i="13"/>
  <c r="J328" i="13" s="1"/>
  <c r="H329" i="13"/>
  <c r="J329" i="13" s="1"/>
  <c r="H330" i="13"/>
  <c r="J330" i="13" s="1"/>
  <c r="H331" i="13"/>
  <c r="J331" i="13" s="1"/>
  <c r="H332" i="13"/>
  <c r="J332" i="13" s="1"/>
  <c r="H333" i="13"/>
  <c r="J333" i="13" s="1"/>
  <c r="H334" i="13"/>
  <c r="J334" i="13" s="1"/>
  <c r="H335" i="13"/>
  <c r="J335" i="13" s="1"/>
  <c r="H336" i="13"/>
  <c r="J336" i="13" s="1"/>
  <c r="H337" i="13"/>
  <c r="J337" i="13" s="1"/>
  <c r="H338" i="13"/>
  <c r="J338" i="13" s="1"/>
  <c r="H339" i="13"/>
  <c r="J339" i="13" s="1"/>
  <c r="H340" i="13"/>
  <c r="J340" i="13" s="1"/>
  <c r="H341" i="13"/>
  <c r="J341" i="13" s="1"/>
  <c r="H342" i="13"/>
  <c r="J342" i="13" s="1"/>
  <c r="H343" i="13"/>
  <c r="J343" i="13" s="1"/>
  <c r="H344" i="13"/>
  <c r="J344" i="13" s="1"/>
  <c r="H345" i="13"/>
  <c r="J345" i="13" s="1"/>
  <c r="H346" i="13"/>
  <c r="J346" i="13" s="1"/>
  <c r="H347" i="13"/>
  <c r="J347" i="13" s="1"/>
  <c r="H348" i="13"/>
  <c r="J348" i="13" s="1"/>
  <c r="H349" i="13"/>
  <c r="J349" i="13" s="1"/>
  <c r="H350" i="13"/>
  <c r="J350" i="13" s="1"/>
  <c r="H351" i="13"/>
  <c r="J351" i="13" s="1"/>
  <c r="H352" i="13"/>
  <c r="J352" i="13" s="1"/>
  <c r="H353" i="13"/>
  <c r="J353" i="13" s="1"/>
  <c r="H354" i="13"/>
  <c r="J354" i="13" s="1"/>
  <c r="H356" i="13"/>
  <c r="J356" i="13" s="1"/>
  <c r="H357" i="13"/>
  <c r="J357" i="13" s="1"/>
  <c r="H358" i="13"/>
  <c r="J358" i="13" s="1"/>
  <c r="H360" i="13"/>
  <c r="J360" i="13" s="1"/>
  <c r="H361" i="13"/>
  <c r="J361" i="13" s="1"/>
  <c r="H362" i="13"/>
  <c r="J362" i="13" s="1"/>
  <c r="H363" i="13"/>
  <c r="J363" i="13" s="1"/>
  <c r="H364" i="13"/>
  <c r="J364" i="13" s="1"/>
  <c r="H365" i="13"/>
  <c r="J365" i="13" s="1"/>
  <c r="H366" i="13"/>
  <c r="J366" i="13" s="1"/>
  <c r="H367" i="13"/>
  <c r="J367" i="13" s="1"/>
  <c r="H368" i="13"/>
  <c r="J368" i="13" s="1"/>
  <c r="H369" i="13"/>
  <c r="J369" i="13" s="1"/>
  <c r="H370" i="13"/>
  <c r="J370" i="13" s="1"/>
  <c r="H372" i="13"/>
  <c r="J372" i="13" s="1"/>
  <c r="H373" i="13"/>
  <c r="J373" i="13" s="1"/>
  <c r="H374" i="13"/>
  <c r="J374" i="13" s="1"/>
  <c r="H375" i="13"/>
  <c r="J375" i="13" s="1"/>
  <c r="H376" i="13"/>
  <c r="J376" i="13" s="1"/>
  <c r="H377" i="13"/>
  <c r="J377" i="13" s="1"/>
  <c r="H378" i="13"/>
  <c r="J378" i="13" s="1"/>
  <c r="H379" i="13"/>
  <c r="J379" i="13" s="1"/>
  <c r="H380" i="13"/>
  <c r="J380" i="13" s="1"/>
  <c r="H381" i="13"/>
  <c r="J381" i="13" s="1"/>
  <c r="H382" i="13"/>
  <c r="J382" i="13" s="1"/>
  <c r="H383" i="13"/>
  <c r="J383" i="13" s="1"/>
  <c r="H384" i="13"/>
  <c r="J384" i="13" s="1"/>
  <c r="H385" i="13"/>
  <c r="J385" i="13" s="1"/>
  <c r="H386" i="13"/>
  <c r="J386" i="13" s="1"/>
  <c r="H387" i="13"/>
  <c r="J387" i="13" s="1"/>
  <c r="H388" i="13"/>
  <c r="J388" i="13" s="1"/>
  <c r="H389" i="13"/>
  <c r="J389" i="13" s="1"/>
  <c r="H390" i="13"/>
  <c r="J390" i="13" s="1"/>
  <c r="H391" i="13"/>
  <c r="J391" i="13" s="1"/>
  <c r="H392" i="13"/>
  <c r="J392" i="13" s="1"/>
  <c r="H393" i="13"/>
  <c r="J393" i="13" s="1"/>
  <c r="H394" i="13"/>
  <c r="J394" i="13" s="1"/>
  <c r="H395" i="13"/>
  <c r="J395" i="13" s="1"/>
  <c r="H396" i="13"/>
  <c r="J396" i="13" s="1"/>
  <c r="H397" i="13"/>
  <c r="J397" i="13" s="1"/>
  <c r="H398" i="13"/>
  <c r="J398" i="13" s="1"/>
  <c r="H399" i="13"/>
  <c r="J399" i="13" s="1"/>
  <c r="H400" i="13"/>
  <c r="J400" i="13" s="1"/>
  <c r="H401" i="13"/>
  <c r="J401" i="13" s="1"/>
  <c r="H402" i="13"/>
  <c r="J402" i="13" s="1"/>
  <c r="H403" i="13"/>
  <c r="J403" i="13" s="1"/>
  <c r="H404" i="13"/>
  <c r="J404" i="13" s="1"/>
  <c r="H405" i="13"/>
  <c r="J405" i="13" s="1"/>
  <c r="H406" i="13"/>
  <c r="J406" i="13" s="1"/>
  <c r="H407" i="13"/>
  <c r="J407" i="13" s="1"/>
  <c r="H409" i="13"/>
  <c r="J409" i="13" s="1"/>
  <c r="H410" i="13"/>
  <c r="J410" i="13" s="1"/>
  <c r="H411" i="13"/>
  <c r="J411" i="13" s="1"/>
  <c r="H412" i="13"/>
  <c r="J412" i="13" s="1"/>
  <c r="H413" i="13"/>
  <c r="J413" i="13" s="1"/>
  <c r="H414" i="13"/>
  <c r="J414" i="13" s="1"/>
  <c r="H415" i="13"/>
  <c r="J415" i="13" s="1"/>
  <c r="H416" i="13"/>
  <c r="J416" i="13" s="1"/>
  <c r="H417" i="13"/>
  <c r="J417" i="13" s="1"/>
  <c r="H418" i="13"/>
  <c r="J418" i="13" s="1"/>
  <c r="H419" i="13"/>
  <c r="J419" i="13" s="1"/>
  <c r="H420" i="13"/>
  <c r="J420" i="13" s="1"/>
  <c r="H423" i="13"/>
  <c r="J423" i="13" s="1"/>
  <c r="J422" i="13" s="1"/>
  <c r="H424" i="13"/>
  <c r="J424" i="13" s="1"/>
  <c r="H426" i="13"/>
  <c r="J426" i="13" s="1"/>
  <c r="H427" i="13"/>
  <c r="J427" i="13" s="1"/>
  <c r="H429" i="13"/>
  <c r="J429" i="13" s="1"/>
  <c r="H430" i="13"/>
  <c r="J430" i="13" s="1"/>
  <c r="H431" i="13"/>
  <c r="J431" i="13" s="1"/>
  <c r="H432" i="13"/>
  <c r="J432" i="13" s="1"/>
  <c r="H433" i="13"/>
  <c r="J433" i="13" s="1"/>
  <c r="H434" i="13"/>
  <c r="J434" i="13" s="1"/>
  <c r="H435" i="13"/>
  <c r="J435" i="13" s="1"/>
  <c r="H436" i="13"/>
  <c r="J436" i="13" s="1"/>
  <c r="H437" i="13"/>
  <c r="J437" i="13" s="1"/>
  <c r="H438" i="13"/>
  <c r="J438" i="13" s="1"/>
  <c r="H439" i="13"/>
  <c r="J439" i="13" s="1"/>
  <c r="H440" i="13"/>
  <c r="J440" i="13" s="1"/>
  <c r="H441" i="13"/>
  <c r="J441" i="13" s="1"/>
  <c r="H442" i="13"/>
  <c r="J442" i="13" s="1"/>
  <c r="H444" i="13"/>
  <c r="J444" i="13" s="1"/>
  <c r="H445" i="13"/>
  <c r="J445" i="13" s="1"/>
  <c r="H446" i="13"/>
  <c r="J446" i="13" s="1"/>
  <c r="H447" i="13"/>
  <c r="J447" i="13" s="1"/>
  <c r="H448" i="13"/>
  <c r="J448" i="13" s="1"/>
  <c r="H449" i="13"/>
  <c r="J449" i="13" s="1"/>
  <c r="H450" i="13"/>
  <c r="J450" i="13" s="1"/>
  <c r="H451" i="13"/>
  <c r="J451" i="13" s="1"/>
  <c r="H452" i="13"/>
  <c r="J452" i="13" s="1"/>
  <c r="H453" i="13"/>
  <c r="J453" i="13" s="1"/>
  <c r="H454" i="13"/>
  <c r="J454" i="13" s="1"/>
  <c r="H455" i="13"/>
  <c r="J455" i="13" s="1"/>
  <c r="H456" i="13"/>
  <c r="J456" i="13" s="1"/>
  <c r="H457" i="13"/>
  <c r="J457" i="13" s="1"/>
  <c r="H458" i="13"/>
  <c r="J458" i="13" s="1"/>
  <c r="H459" i="13"/>
  <c r="J459" i="13" s="1"/>
  <c r="H460" i="13"/>
  <c r="J460" i="13" s="1"/>
  <c r="H461" i="13"/>
  <c r="J461" i="13" s="1"/>
  <c r="H462" i="13"/>
  <c r="J462" i="13" s="1"/>
  <c r="H463" i="13"/>
  <c r="J463" i="13" s="1"/>
  <c r="H464" i="13"/>
  <c r="J464" i="13" s="1"/>
  <c r="H465" i="13"/>
  <c r="J465" i="13" s="1"/>
  <c r="H466" i="13"/>
  <c r="J466" i="13" s="1"/>
  <c r="H467" i="13"/>
  <c r="J467" i="13" s="1"/>
  <c r="H468" i="13"/>
  <c r="J468" i="13" s="1"/>
  <c r="H469" i="13"/>
  <c r="J469" i="13" s="1"/>
  <c r="H470" i="13"/>
  <c r="J470" i="13" s="1"/>
  <c r="H471" i="13"/>
  <c r="J471" i="13" s="1"/>
  <c r="H472" i="13"/>
  <c r="J472" i="13" s="1"/>
  <c r="H473" i="13"/>
  <c r="J473" i="13" s="1"/>
  <c r="H474" i="13"/>
  <c r="J474" i="13" s="1"/>
  <c r="H475" i="13"/>
  <c r="J475" i="13" s="1"/>
  <c r="H476" i="13"/>
  <c r="J476" i="13" s="1"/>
  <c r="H477" i="13"/>
  <c r="J477" i="13" s="1"/>
  <c r="H478" i="13"/>
  <c r="J478" i="13" s="1"/>
  <c r="H480" i="13"/>
  <c r="J480" i="13" s="1"/>
  <c r="H481" i="13"/>
  <c r="J481" i="13" s="1"/>
  <c r="H482" i="13"/>
  <c r="J482" i="13" s="1"/>
  <c r="H485" i="13"/>
  <c r="J485" i="13" s="1"/>
  <c r="J484" i="13" s="1"/>
  <c r="H486" i="13"/>
  <c r="J486" i="13" s="1"/>
  <c r="H488" i="13"/>
  <c r="J488" i="13" s="1"/>
  <c r="H489" i="13"/>
  <c r="J489" i="13" s="1"/>
  <c r="H490" i="13"/>
  <c r="J490" i="13" s="1"/>
  <c r="H491" i="13"/>
  <c r="J491" i="13" s="1"/>
  <c r="H492" i="13"/>
  <c r="J492" i="13" s="1"/>
  <c r="H493" i="13"/>
  <c r="J493" i="13" s="1"/>
  <c r="H494" i="13"/>
  <c r="J494" i="13" s="1"/>
  <c r="H495" i="13"/>
  <c r="J495" i="13" s="1"/>
  <c r="H496" i="13"/>
  <c r="J496" i="13" s="1"/>
  <c r="H497" i="13"/>
  <c r="J497" i="13" s="1"/>
  <c r="H499" i="13"/>
  <c r="J499" i="13" s="1"/>
  <c r="H500" i="13"/>
  <c r="J500" i="13" s="1"/>
  <c r="H501" i="13"/>
  <c r="J501" i="13" s="1"/>
  <c r="H502" i="13"/>
  <c r="J502" i="13" s="1"/>
  <c r="H503" i="13"/>
  <c r="J503" i="13" s="1"/>
  <c r="H504" i="13"/>
  <c r="J504" i="13" s="1"/>
  <c r="H505" i="13"/>
  <c r="J505" i="13" s="1"/>
  <c r="H506" i="13"/>
  <c r="J506" i="13" s="1"/>
  <c r="H507" i="13"/>
  <c r="J507" i="13" s="1"/>
  <c r="H508" i="13"/>
  <c r="J508" i="13" s="1"/>
  <c r="H509" i="13"/>
  <c r="J509" i="13" s="1"/>
  <c r="H510" i="13"/>
  <c r="J510" i="13" s="1"/>
  <c r="H511" i="13"/>
  <c r="J511" i="13" s="1"/>
  <c r="H512" i="13"/>
  <c r="J512" i="13" s="1"/>
  <c r="H513" i="13"/>
  <c r="J513" i="13" s="1"/>
  <c r="H514" i="13"/>
  <c r="J514" i="13" s="1"/>
  <c r="H515" i="13"/>
  <c r="J515" i="13" s="1"/>
  <c r="H517" i="13"/>
  <c r="J517" i="13" s="1"/>
  <c r="H518" i="13"/>
  <c r="J518" i="13" s="1"/>
  <c r="H519" i="13"/>
  <c r="J519" i="13" s="1"/>
  <c r="H520" i="13"/>
  <c r="J520" i="13" s="1"/>
  <c r="H521" i="13"/>
  <c r="J521" i="13" s="1"/>
  <c r="H522" i="13"/>
  <c r="J522" i="13" s="1"/>
  <c r="H523" i="13"/>
  <c r="J523" i="13" s="1"/>
  <c r="H524" i="13"/>
  <c r="J524" i="13" s="1"/>
  <c r="H525" i="13"/>
  <c r="J525" i="13" s="1"/>
  <c r="H526" i="13"/>
  <c r="J526" i="13" s="1"/>
  <c r="H527" i="13"/>
  <c r="J527" i="13" s="1"/>
  <c r="H528" i="13"/>
  <c r="J528" i="13" s="1"/>
  <c r="H529" i="13"/>
  <c r="J529" i="13" s="1"/>
  <c r="H530" i="13"/>
  <c r="J530" i="13" s="1"/>
  <c r="H531" i="13"/>
  <c r="J531" i="13" s="1"/>
  <c r="H532" i="13"/>
  <c r="J532" i="13" s="1"/>
  <c r="H533" i="13"/>
  <c r="J533" i="13" s="1"/>
  <c r="H535" i="13"/>
  <c r="J535" i="13" s="1"/>
  <c r="H536" i="13"/>
  <c r="J536" i="13" s="1"/>
  <c r="H537" i="13"/>
  <c r="J537" i="13" s="1"/>
  <c r="H539" i="13"/>
  <c r="J539" i="13" s="1"/>
  <c r="H540" i="13"/>
  <c r="J540" i="13" s="1"/>
  <c r="H541" i="13"/>
  <c r="J541" i="13" s="1"/>
  <c r="H542" i="13"/>
  <c r="J542" i="13" s="1"/>
  <c r="H543" i="13"/>
  <c r="J543" i="13" s="1"/>
  <c r="H544" i="13"/>
  <c r="J544" i="13" s="1"/>
  <c r="H545" i="13"/>
  <c r="J545" i="13" s="1"/>
  <c r="H546" i="13"/>
  <c r="J546" i="13" s="1"/>
  <c r="H547" i="13"/>
  <c r="J547" i="13" s="1"/>
  <c r="H548" i="13"/>
  <c r="J548" i="13" s="1"/>
  <c r="H549" i="13"/>
  <c r="J549" i="13" s="1"/>
  <c r="H550" i="13"/>
  <c r="J550" i="13" s="1"/>
  <c r="H552" i="13"/>
  <c r="J552" i="13" s="1"/>
  <c r="H553" i="13"/>
  <c r="J553" i="13" s="1"/>
  <c r="H554" i="13"/>
  <c r="J554" i="13" s="1"/>
  <c r="H555" i="13"/>
  <c r="J555" i="13" s="1"/>
  <c r="H556" i="13"/>
  <c r="J556" i="13" s="1"/>
  <c r="H557" i="13"/>
  <c r="J557" i="13" s="1"/>
  <c r="H558" i="13"/>
  <c r="J558" i="13" s="1"/>
  <c r="H559" i="13"/>
  <c r="J559" i="13" s="1"/>
  <c r="H560" i="13"/>
  <c r="J560" i="13" s="1"/>
  <c r="H561" i="13"/>
  <c r="J561" i="13" s="1"/>
  <c r="H562" i="13"/>
  <c r="J562" i="13" s="1"/>
  <c r="H563" i="13"/>
  <c r="J563" i="13" s="1"/>
  <c r="H564" i="13"/>
  <c r="J564" i="13" s="1"/>
  <c r="H565" i="13"/>
  <c r="J565" i="13" s="1"/>
  <c r="H566" i="13"/>
  <c r="J566" i="13" s="1"/>
  <c r="H567" i="13"/>
  <c r="J567" i="13" s="1"/>
  <c r="H568" i="13"/>
  <c r="J568" i="13" s="1"/>
  <c r="H569" i="13"/>
  <c r="J569" i="13" s="1"/>
  <c r="H570" i="13"/>
  <c r="J570" i="13" s="1"/>
  <c r="H571" i="13"/>
  <c r="J571" i="13" s="1"/>
  <c r="H572" i="13"/>
  <c r="J572" i="13" s="1"/>
  <c r="H573" i="13"/>
  <c r="J573" i="13" s="1"/>
  <c r="H574" i="13"/>
  <c r="J574" i="13" s="1"/>
  <c r="H576" i="13"/>
  <c r="J576" i="13" s="1"/>
  <c r="H577" i="13"/>
  <c r="J577" i="13" s="1"/>
  <c r="H578" i="13"/>
  <c r="J578" i="13" s="1"/>
  <c r="H579" i="13"/>
  <c r="J579" i="13" s="1"/>
  <c r="H580" i="13"/>
  <c r="J580" i="13" s="1"/>
  <c r="H581" i="13"/>
  <c r="J581" i="13" s="1"/>
  <c r="H582" i="13"/>
  <c r="J582" i="13" s="1"/>
  <c r="H583" i="13"/>
  <c r="J583" i="13" s="1"/>
  <c r="H584" i="13"/>
  <c r="J584" i="13" s="1"/>
  <c r="H585" i="13"/>
  <c r="J585" i="13" s="1"/>
  <c r="H586" i="13"/>
  <c r="J586" i="13" s="1"/>
  <c r="H587" i="13"/>
  <c r="J587" i="13" s="1"/>
  <c r="H589" i="13"/>
  <c r="J589" i="13" s="1"/>
  <c r="H590" i="13"/>
  <c r="J590" i="13" s="1"/>
  <c r="H591" i="13"/>
  <c r="J591" i="13" s="1"/>
  <c r="H592" i="13"/>
  <c r="J592" i="13" s="1"/>
  <c r="H593" i="13"/>
  <c r="J593" i="13" s="1"/>
  <c r="H594" i="13"/>
  <c r="J594" i="13" s="1"/>
  <c r="H595" i="13"/>
  <c r="J595" i="13" s="1"/>
  <c r="H596" i="13"/>
  <c r="J596" i="13" s="1"/>
  <c r="H597" i="13"/>
  <c r="J597" i="13" s="1"/>
  <c r="H598" i="13"/>
  <c r="J598" i="13" s="1"/>
  <c r="H600" i="13"/>
  <c r="J600" i="13" s="1"/>
  <c r="H601" i="13"/>
  <c r="J601" i="13" s="1"/>
  <c r="H602" i="13"/>
  <c r="J602" i="13" s="1"/>
  <c r="H604" i="13"/>
  <c r="J604" i="13" s="1"/>
  <c r="H605" i="13"/>
  <c r="J605" i="13" s="1"/>
  <c r="H606" i="13"/>
  <c r="J606" i="13" s="1"/>
  <c r="H607" i="13"/>
  <c r="J607" i="13" s="1"/>
  <c r="H608" i="13"/>
  <c r="J608" i="13" s="1"/>
  <c r="H609" i="13"/>
  <c r="J609" i="13" s="1"/>
  <c r="H610" i="13"/>
  <c r="J610" i="13" s="1"/>
  <c r="H611" i="13"/>
  <c r="J611" i="13" s="1"/>
  <c r="H613" i="13"/>
  <c r="J613" i="13" s="1"/>
  <c r="J612" i="13" s="1"/>
  <c r="H614" i="13"/>
  <c r="J614" i="13" s="1"/>
  <c r="H617" i="13"/>
  <c r="J617" i="13" s="1"/>
  <c r="H618" i="13"/>
  <c r="J618" i="13" s="1"/>
  <c r="H619" i="13"/>
  <c r="J619" i="13" s="1"/>
  <c r="H620" i="13"/>
  <c r="J620" i="13" s="1"/>
  <c r="H621" i="13"/>
  <c r="J621" i="13" s="1"/>
  <c r="H623" i="13"/>
  <c r="J623" i="13" s="1"/>
  <c r="J622" i="13" s="1"/>
  <c r="H624" i="13"/>
  <c r="J624" i="13" s="1"/>
  <c r="H625" i="13"/>
  <c r="J625" i="13" s="1"/>
  <c r="H626" i="13"/>
  <c r="J626" i="13" s="1"/>
  <c r="H629" i="13"/>
  <c r="J629" i="13" s="1"/>
  <c r="H630" i="13"/>
  <c r="J630" i="13" s="1"/>
  <c r="H631" i="13"/>
  <c r="J631" i="13" s="1"/>
  <c r="H632" i="13"/>
  <c r="J632" i="13" s="1"/>
  <c r="H633" i="13"/>
  <c r="J633" i="13" s="1"/>
  <c r="H634" i="13"/>
  <c r="J634" i="13" s="1"/>
  <c r="H635" i="13"/>
  <c r="J635" i="13" s="1"/>
  <c r="H636" i="13"/>
  <c r="J636" i="13" s="1"/>
  <c r="H637" i="13"/>
  <c r="J637" i="13" s="1"/>
  <c r="H639" i="13"/>
  <c r="J639" i="13" s="1"/>
  <c r="H640" i="13"/>
  <c r="J640" i="13" s="1"/>
  <c r="H641" i="13"/>
  <c r="J641" i="13" s="1"/>
  <c r="H642" i="13"/>
  <c r="J642" i="13" s="1"/>
  <c r="H643" i="13"/>
  <c r="J643" i="13" s="1"/>
  <c r="H644" i="13"/>
  <c r="J644" i="13" s="1"/>
  <c r="H645" i="13"/>
  <c r="J645" i="13" s="1"/>
  <c r="H647" i="13"/>
  <c r="J647" i="13" s="1"/>
  <c r="J646" i="13" s="1"/>
  <c r="H648" i="13"/>
  <c r="J648" i="13" s="1"/>
  <c r="H649" i="13"/>
  <c r="J649" i="13" s="1"/>
  <c r="H651" i="13"/>
  <c r="J651" i="13" s="1"/>
  <c r="H652" i="13"/>
  <c r="J652" i="13" s="1"/>
  <c r="H654" i="13"/>
  <c r="J654" i="13" s="1"/>
  <c r="H655" i="13"/>
  <c r="J655" i="13" s="1"/>
  <c r="H656" i="13"/>
  <c r="J656" i="13" s="1"/>
  <c r="H657" i="13"/>
  <c r="J657" i="13" s="1"/>
  <c r="H658" i="13"/>
  <c r="J658" i="13" s="1"/>
  <c r="H659" i="13"/>
  <c r="J659" i="13" s="1"/>
  <c r="H660" i="13"/>
  <c r="J660" i="13" s="1"/>
  <c r="H661" i="13"/>
  <c r="J661" i="13" s="1"/>
  <c r="H662" i="13"/>
  <c r="J662" i="13" s="1"/>
  <c r="H663" i="13"/>
  <c r="J663" i="13" s="1"/>
  <c r="H665" i="13"/>
  <c r="J665" i="13" s="1"/>
  <c r="J664" i="13" s="1"/>
  <c r="H667" i="13"/>
  <c r="J667" i="13" s="1"/>
  <c r="H668" i="13"/>
  <c r="J668" i="13" s="1"/>
  <c r="H669" i="13"/>
  <c r="J669" i="13" s="1"/>
  <c r="H671" i="13"/>
  <c r="J671" i="13" s="1"/>
  <c r="H672" i="13"/>
  <c r="J672" i="13" s="1"/>
  <c r="H673" i="13"/>
  <c r="J673" i="13" s="1"/>
  <c r="H674" i="13"/>
  <c r="J674" i="13" s="1"/>
  <c r="H675" i="13"/>
  <c r="J675" i="13" s="1"/>
  <c r="H676" i="13"/>
  <c r="J676" i="13" s="1"/>
  <c r="H677" i="13"/>
  <c r="J677" i="13" s="1"/>
  <c r="H679" i="13"/>
  <c r="J679" i="13" s="1"/>
  <c r="H680" i="13"/>
  <c r="J680" i="13" s="1"/>
  <c r="H681" i="13"/>
  <c r="J681" i="13" s="1"/>
  <c r="H682" i="13"/>
  <c r="J682" i="13" s="1"/>
  <c r="H683" i="13"/>
  <c r="J683" i="13" s="1"/>
  <c r="H684" i="13"/>
  <c r="J684" i="13" s="1"/>
  <c r="H685" i="13"/>
  <c r="J685" i="13" s="1"/>
  <c r="H686" i="13"/>
  <c r="J686" i="13" s="1"/>
  <c r="H687" i="13"/>
  <c r="J687" i="13" s="1"/>
  <c r="H688" i="13"/>
  <c r="J688" i="13" s="1"/>
  <c r="H689" i="13"/>
  <c r="J689" i="13" s="1"/>
  <c r="H690" i="13"/>
  <c r="J690" i="13" s="1"/>
  <c r="H691" i="13"/>
  <c r="J691" i="13" s="1"/>
  <c r="H694" i="13"/>
  <c r="J694" i="13" s="1"/>
  <c r="J693" i="13" s="1"/>
  <c r="H695" i="13"/>
  <c r="J695" i="13" s="1"/>
  <c r="H696" i="13"/>
  <c r="J696" i="13" s="1"/>
  <c r="H698" i="13"/>
  <c r="J698" i="13" s="1"/>
  <c r="H699" i="13"/>
  <c r="J699" i="13" s="1"/>
  <c r="H700" i="13"/>
  <c r="J700" i="13" s="1"/>
  <c r="H701" i="13"/>
  <c r="J701" i="13" s="1"/>
  <c r="H702" i="13"/>
  <c r="J702" i="13" s="1"/>
  <c r="H703" i="13"/>
  <c r="J703" i="13" s="1"/>
  <c r="H704" i="13"/>
  <c r="J704" i="13" s="1"/>
  <c r="H705" i="13"/>
  <c r="J705" i="13" s="1"/>
  <c r="H708" i="13"/>
  <c r="J708" i="13" s="1"/>
  <c r="H709" i="13"/>
  <c r="J709" i="13" s="1"/>
  <c r="H710" i="13"/>
  <c r="J710" i="13" s="1"/>
  <c r="H711" i="13"/>
  <c r="J711" i="13" s="1"/>
  <c r="H712" i="13"/>
  <c r="J712" i="13" s="1"/>
  <c r="H714" i="13"/>
  <c r="J714" i="13" s="1"/>
  <c r="J713" i="13" s="1"/>
  <c r="H715" i="13"/>
  <c r="J715" i="13" s="1"/>
  <c r="H716" i="13"/>
  <c r="J716" i="13" s="1"/>
  <c r="H717" i="13"/>
  <c r="J717" i="13" s="1"/>
  <c r="H718" i="13"/>
  <c r="J718" i="13" s="1"/>
  <c r="H719" i="13"/>
  <c r="J719" i="13" s="1"/>
  <c r="H720" i="13"/>
  <c r="J720" i="13" s="1"/>
  <c r="H721" i="13"/>
  <c r="J721" i="13" s="1"/>
  <c r="H723" i="13"/>
  <c r="J723" i="13" s="1"/>
  <c r="J722" i="13" s="1"/>
  <c r="H725" i="13"/>
  <c r="J725" i="13" s="1"/>
  <c r="J724" i="13" s="1"/>
  <c r="H726" i="13"/>
  <c r="J726" i="13" s="1"/>
  <c r="H728" i="13"/>
  <c r="J728" i="13" s="1"/>
  <c r="H729" i="13"/>
  <c r="J729" i="13" s="1"/>
  <c r="H730" i="13"/>
  <c r="J730" i="13" s="1"/>
  <c r="H731" i="13"/>
  <c r="J731" i="13" s="1"/>
  <c r="H732" i="13"/>
  <c r="J732" i="13" s="1"/>
  <c r="H734" i="13"/>
  <c r="J734" i="13" s="1"/>
  <c r="J733" i="13" s="1"/>
  <c r="H735" i="13"/>
  <c r="J735" i="13" s="1"/>
  <c r="H737" i="13"/>
  <c r="J737" i="13" s="1"/>
  <c r="H738" i="13"/>
  <c r="J738" i="13" s="1"/>
  <c r="H290" i="13"/>
  <c r="J290" i="13" s="1"/>
  <c r="J289" i="13" s="1"/>
  <c r="H253" i="13"/>
  <c r="J253" i="13" s="1"/>
  <c r="H254" i="13"/>
  <c r="J254" i="13" s="1"/>
  <c r="H255" i="13"/>
  <c r="J255" i="13" s="1"/>
  <c r="H256" i="13"/>
  <c r="J256" i="13" s="1"/>
  <c r="H257" i="13"/>
  <c r="J257" i="13" s="1"/>
  <c r="H258" i="13"/>
  <c r="J258" i="13" s="1"/>
  <c r="H259" i="13"/>
  <c r="J259" i="13" s="1"/>
  <c r="H260" i="13"/>
  <c r="J260" i="13" s="1"/>
  <c r="H261" i="13"/>
  <c r="J261" i="13" s="1"/>
  <c r="H262" i="13"/>
  <c r="J262" i="13" s="1"/>
  <c r="H263" i="13"/>
  <c r="J263" i="13" s="1"/>
  <c r="H264" i="13"/>
  <c r="J264" i="13" s="1"/>
  <c r="H265" i="13"/>
  <c r="J265" i="13" s="1"/>
  <c r="H266" i="13"/>
  <c r="J266" i="13" s="1"/>
  <c r="H267" i="13"/>
  <c r="J267" i="13" s="1"/>
  <c r="H268" i="13"/>
  <c r="J268" i="13" s="1"/>
  <c r="H269" i="13"/>
  <c r="J269" i="13" s="1"/>
  <c r="H270" i="13"/>
  <c r="J270" i="13" s="1"/>
  <c r="H271" i="13"/>
  <c r="J271" i="13" s="1"/>
  <c r="H272" i="13"/>
  <c r="J272" i="13" s="1"/>
  <c r="H273" i="13"/>
  <c r="J273" i="13" s="1"/>
  <c r="H274" i="13"/>
  <c r="J274" i="13" s="1"/>
  <c r="H275" i="13"/>
  <c r="J275" i="13" s="1"/>
  <c r="H276" i="13"/>
  <c r="J276" i="13" s="1"/>
  <c r="H277" i="13"/>
  <c r="J277" i="13" s="1"/>
  <c r="H278" i="13"/>
  <c r="J278" i="13" s="1"/>
  <c r="H279" i="13"/>
  <c r="J279" i="13" s="1"/>
  <c r="H280" i="13"/>
  <c r="J280" i="13" s="1"/>
  <c r="H281" i="13"/>
  <c r="J281" i="13" s="1"/>
  <c r="H282" i="13"/>
  <c r="J282" i="13" s="1"/>
  <c r="H283" i="13"/>
  <c r="J283" i="13" s="1"/>
  <c r="H284" i="13"/>
  <c r="J284" i="13" s="1"/>
  <c r="H285" i="13"/>
  <c r="J285" i="13" s="1"/>
  <c r="H286" i="13"/>
  <c r="J286" i="13" s="1"/>
  <c r="H287" i="13"/>
  <c r="J287" i="13" s="1"/>
  <c r="H288" i="13"/>
  <c r="J288" i="13" s="1"/>
  <c r="H252" i="13"/>
  <c r="J252" i="13" s="1"/>
  <c r="H249" i="13"/>
  <c r="J249" i="13" s="1"/>
  <c r="J248" i="13" s="1"/>
  <c r="J247" i="13" s="1"/>
  <c r="H241" i="13"/>
  <c r="J241" i="13" s="1"/>
  <c r="H242" i="13"/>
  <c r="J242" i="13" s="1"/>
  <c r="H243" i="13"/>
  <c r="J243" i="13" s="1"/>
  <c r="H244" i="13"/>
  <c r="J244" i="13" s="1"/>
  <c r="H245" i="13"/>
  <c r="J245" i="13" s="1"/>
  <c r="H246" i="13"/>
  <c r="J246" i="13" s="1"/>
  <c r="H240" i="13"/>
  <c r="J240" i="13" s="1"/>
  <c r="H237" i="13"/>
  <c r="J237" i="13" s="1"/>
  <c r="H238" i="13"/>
  <c r="J238" i="13" s="1"/>
  <c r="H236" i="13"/>
  <c r="J236" i="13" s="1"/>
  <c r="J235" i="13" s="1"/>
  <c r="H234" i="13"/>
  <c r="J234" i="13" s="1"/>
  <c r="H233" i="13"/>
  <c r="J233" i="13" s="1"/>
  <c r="H225" i="13"/>
  <c r="J225" i="13" s="1"/>
  <c r="H226" i="13"/>
  <c r="J226" i="13" s="1"/>
  <c r="H227" i="13"/>
  <c r="J227" i="13" s="1"/>
  <c r="H228" i="13"/>
  <c r="J228" i="13" s="1"/>
  <c r="H229" i="13"/>
  <c r="J229" i="13" s="1"/>
  <c r="H230" i="13"/>
  <c r="J230" i="13" s="1"/>
  <c r="H231" i="13"/>
  <c r="J231" i="13" s="1"/>
  <c r="H224" i="13"/>
  <c r="J224" i="13" s="1"/>
  <c r="H215" i="13"/>
  <c r="J215" i="13" s="1"/>
  <c r="H216" i="13"/>
  <c r="J216" i="13" s="1"/>
  <c r="H217" i="13"/>
  <c r="J217" i="13" s="1"/>
  <c r="H218" i="13"/>
  <c r="J218" i="13" s="1"/>
  <c r="H219" i="13"/>
  <c r="J219" i="13" s="1"/>
  <c r="H220" i="13"/>
  <c r="J220" i="13" s="1"/>
  <c r="H221" i="13"/>
  <c r="J221" i="13" s="1"/>
  <c r="H214" i="13"/>
  <c r="J214" i="13" s="1"/>
  <c r="H202" i="13"/>
  <c r="J202" i="13" s="1"/>
  <c r="H203" i="13"/>
  <c r="J203" i="13" s="1"/>
  <c r="H204" i="13"/>
  <c r="J204" i="13" s="1"/>
  <c r="H205" i="13"/>
  <c r="J205" i="13" s="1"/>
  <c r="H206" i="13"/>
  <c r="J206" i="13" s="1"/>
  <c r="H207" i="13"/>
  <c r="J207" i="13" s="1"/>
  <c r="H208" i="13"/>
  <c r="J208" i="13" s="1"/>
  <c r="H209" i="13"/>
  <c r="J209" i="13" s="1"/>
  <c r="H210" i="13"/>
  <c r="J210" i="13" s="1"/>
  <c r="H211" i="13"/>
  <c r="J211" i="13" s="1"/>
  <c r="H212" i="13"/>
  <c r="J212" i="13" s="1"/>
  <c r="H201" i="13"/>
  <c r="J201" i="13" s="1"/>
  <c r="H186" i="13"/>
  <c r="J186" i="13" s="1"/>
  <c r="H187" i="13"/>
  <c r="J187" i="13" s="1"/>
  <c r="H188" i="13"/>
  <c r="J188" i="13" s="1"/>
  <c r="H189" i="13"/>
  <c r="J189" i="13" s="1"/>
  <c r="H190" i="13"/>
  <c r="J190" i="13" s="1"/>
  <c r="H191" i="13"/>
  <c r="J191" i="13" s="1"/>
  <c r="H192" i="13"/>
  <c r="J192" i="13" s="1"/>
  <c r="H193" i="13"/>
  <c r="J193" i="13" s="1"/>
  <c r="H194" i="13"/>
  <c r="J194" i="13" s="1"/>
  <c r="H195" i="13"/>
  <c r="J195" i="13" s="1"/>
  <c r="H196" i="13"/>
  <c r="J196" i="13" s="1"/>
  <c r="H197" i="13"/>
  <c r="J197" i="13" s="1"/>
  <c r="H198" i="13"/>
  <c r="J198" i="13" s="1"/>
  <c r="H185" i="13"/>
  <c r="J185" i="13" s="1"/>
  <c r="J184" i="13" s="1"/>
  <c r="J183" i="13" s="1"/>
  <c r="H178" i="13"/>
  <c r="J178" i="13" s="1"/>
  <c r="H179" i="13"/>
  <c r="J179" i="13" s="1"/>
  <c r="H180" i="13"/>
  <c r="J180" i="13" s="1"/>
  <c r="H181" i="13"/>
  <c r="J181" i="13" s="1"/>
  <c r="H182" i="13"/>
  <c r="J182" i="13" s="1"/>
  <c r="H177" i="13"/>
  <c r="J177" i="13" s="1"/>
  <c r="H171" i="13"/>
  <c r="J171" i="13" s="1"/>
  <c r="H172" i="13"/>
  <c r="J172" i="13" s="1"/>
  <c r="H173" i="13"/>
  <c r="J173" i="13" s="1"/>
  <c r="H174" i="13"/>
  <c r="J174" i="13" s="1"/>
  <c r="H175" i="13"/>
  <c r="J175" i="13" s="1"/>
  <c r="H170" i="13"/>
  <c r="J170" i="13" s="1"/>
  <c r="J169" i="13" s="1"/>
  <c r="H157" i="13"/>
  <c r="J157" i="13" s="1"/>
  <c r="H158" i="13"/>
  <c r="J158" i="13" s="1"/>
  <c r="H159" i="13"/>
  <c r="J159" i="13" s="1"/>
  <c r="H160" i="13"/>
  <c r="J160" i="13" s="1"/>
  <c r="H161" i="13"/>
  <c r="J161" i="13" s="1"/>
  <c r="H162" i="13"/>
  <c r="J162" i="13" s="1"/>
  <c r="H163" i="13"/>
  <c r="J163" i="13" s="1"/>
  <c r="H164" i="13"/>
  <c r="J164" i="13" s="1"/>
  <c r="H165" i="13"/>
  <c r="J165" i="13" s="1"/>
  <c r="H166" i="13"/>
  <c r="J166" i="13" s="1"/>
  <c r="H167" i="13"/>
  <c r="J167" i="13" s="1"/>
  <c r="H168" i="13"/>
  <c r="J168" i="13" s="1"/>
  <c r="H156" i="13"/>
  <c r="J156" i="13" s="1"/>
  <c r="H154" i="13"/>
  <c r="J154" i="13" s="1"/>
  <c r="H153" i="13"/>
  <c r="J153" i="13" s="1"/>
  <c r="J152" i="13" s="1"/>
  <c r="H136" i="13"/>
  <c r="J136" i="13" s="1"/>
  <c r="H137" i="13"/>
  <c r="J137" i="13" s="1"/>
  <c r="H138" i="13"/>
  <c r="J138" i="13" s="1"/>
  <c r="H139" i="13"/>
  <c r="J139" i="13" s="1"/>
  <c r="H140" i="13"/>
  <c r="J140" i="13" s="1"/>
  <c r="H141" i="13"/>
  <c r="J141" i="13" s="1"/>
  <c r="H142" i="13"/>
  <c r="J142" i="13" s="1"/>
  <c r="H143" i="13"/>
  <c r="J143" i="13" s="1"/>
  <c r="H144" i="13"/>
  <c r="J144" i="13" s="1"/>
  <c r="H145" i="13"/>
  <c r="J145" i="13" s="1"/>
  <c r="H146" i="13"/>
  <c r="J146" i="13" s="1"/>
  <c r="H147" i="13"/>
  <c r="J147" i="13" s="1"/>
  <c r="H148" i="13"/>
  <c r="J148" i="13" s="1"/>
  <c r="H149" i="13"/>
  <c r="J149" i="13" s="1"/>
  <c r="H150" i="13"/>
  <c r="J150" i="13" s="1"/>
  <c r="H151" i="13"/>
  <c r="J151" i="13" s="1"/>
  <c r="H135" i="13"/>
  <c r="J135" i="13" s="1"/>
  <c r="J134" i="13" s="1"/>
  <c r="H128" i="13"/>
  <c r="J128" i="13" s="1"/>
  <c r="H129" i="13"/>
  <c r="J129" i="13" s="1"/>
  <c r="H130" i="13"/>
  <c r="J130" i="13" s="1"/>
  <c r="H131" i="13"/>
  <c r="J131" i="13" s="1"/>
  <c r="H132" i="13"/>
  <c r="J132" i="13" s="1"/>
  <c r="H133" i="13"/>
  <c r="J133" i="13" s="1"/>
  <c r="H127" i="13"/>
  <c r="J127" i="13" s="1"/>
  <c r="H123" i="13"/>
  <c r="J123" i="13" s="1"/>
  <c r="H124" i="13"/>
  <c r="J124" i="13" s="1"/>
  <c r="H125" i="13"/>
  <c r="J125" i="13" s="1"/>
  <c r="H122" i="13"/>
  <c r="J122" i="13" s="1"/>
  <c r="H116" i="13"/>
  <c r="J116" i="13" s="1"/>
  <c r="H117" i="13"/>
  <c r="J117" i="13" s="1"/>
  <c r="H118" i="13"/>
  <c r="J118" i="13" s="1"/>
  <c r="H119" i="13"/>
  <c r="J119" i="13" s="1"/>
  <c r="H120" i="13"/>
  <c r="J120" i="13" s="1"/>
  <c r="H115" i="13"/>
  <c r="J115" i="13" s="1"/>
  <c r="H111" i="13"/>
  <c r="J111" i="13" s="1"/>
  <c r="H112" i="13"/>
  <c r="J112" i="13" s="1"/>
  <c r="H110" i="13"/>
  <c r="J110" i="13" s="1"/>
  <c r="J109" i="13" s="1"/>
  <c r="H104" i="13"/>
  <c r="J104" i="13" s="1"/>
  <c r="H105" i="13"/>
  <c r="J105" i="13" s="1"/>
  <c r="H106" i="13"/>
  <c r="J106" i="13" s="1"/>
  <c r="H107" i="13"/>
  <c r="J107" i="13" s="1"/>
  <c r="H108" i="13"/>
  <c r="J108" i="13" s="1"/>
  <c r="H103" i="13"/>
  <c r="J103" i="13" s="1"/>
  <c r="H101" i="13"/>
  <c r="J101" i="13" s="1"/>
  <c r="J100" i="13" s="1"/>
  <c r="H96" i="13"/>
  <c r="J96" i="13" s="1"/>
  <c r="H97" i="13"/>
  <c r="J97" i="13" s="1"/>
  <c r="H98" i="13"/>
  <c r="J98" i="13" s="1"/>
  <c r="H95" i="13"/>
  <c r="J95" i="13" s="1"/>
  <c r="H91" i="13"/>
  <c r="J91" i="13" s="1"/>
  <c r="H92" i="13"/>
  <c r="J92" i="13" s="1"/>
  <c r="H93" i="13"/>
  <c r="J93" i="13" s="1"/>
  <c r="H90" i="13"/>
  <c r="J90" i="13" s="1"/>
  <c r="H87" i="13"/>
  <c r="J87" i="13" s="1"/>
  <c r="J86" i="13" s="1"/>
  <c r="H80" i="13"/>
  <c r="J80" i="13" s="1"/>
  <c r="H81" i="13"/>
  <c r="J81" i="13" s="1"/>
  <c r="H82" i="13"/>
  <c r="J82" i="13" s="1"/>
  <c r="H83" i="13"/>
  <c r="J83" i="13" s="1"/>
  <c r="H84" i="13"/>
  <c r="J84" i="13" s="1"/>
  <c r="H85" i="13"/>
  <c r="J85" i="13" s="1"/>
  <c r="H79" i="13"/>
  <c r="J79" i="13" s="1"/>
  <c r="H73" i="13"/>
  <c r="J73" i="13" s="1"/>
  <c r="H74" i="13"/>
  <c r="J74" i="13" s="1"/>
  <c r="H75" i="13"/>
  <c r="J75" i="13" s="1"/>
  <c r="H76" i="13"/>
  <c r="J76" i="13" s="1"/>
  <c r="H77" i="13"/>
  <c r="J77" i="13" s="1"/>
  <c r="H72" i="13"/>
  <c r="J72" i="13" s="1"/>
  <c r="H62" i="13"/>
  <c r="J62" i="13" s="1"/>
  <c r="H63" i="13"/>
  <c r="J63" i="13" s="1"/>
  <c r="H64" i="13"/>
  <c r="J64" i="13" s="1"/>
  <c r="H65" i="13"/>
  <c r="J65" i="13" s="1"/>
  <c r="H66" i="13"/>
  <c r="J66" i="13" s="1"/>
  <c r="H67" i="13"/>
  <c r="J67" i="13" s="1"/>
  <c r="H68" i="13"/>
  <c r="J68" i="13" s="1"/>
  <c r="H69" i="13"/>
  <c r="J69" i="13" s="1"/>
  <c r="H70" i="13"/>
  <c r="J70" i="13" s="1"/>
  <c r="H61" i="13"/>
  <c r="J61" i="13" s="1"/>
  <c r="H56" i="13"/>
  <c r="J56" i="13" s="1"/>
  <c r="H57" i="13"/>
  <c r="J57" i="13" s="1"/>
  <c r="H58" i="13"/>
  <c r="J58" i="13" s="1"/>
  <c r="H59" i="13"/>
  <c r="J59" i="13" s="1"/>
  <c r="H55" i="13"/>
  <c r="J55" i="13" s="1"/>
  <c r="J54" i="13" s="1"/>
  <c r="H45" i="13"/>
  <c r="J45" i="13" s="1"/>
  <c r="H46" i="13"/>
  <c r="J46" i="13" s="1"/>
  <c r="H47" i="13"/>
  <c r="J47" i="13" s="1"/>
  <c r="H48" i="13"/>
  <c r="J48" i="13" s="1"/>
  <c r="H49" i="13"/>
  <c r="J49" i="13" s="1"/>
  <c r="H50" i="13"/>
  <c r="J50" i="13" s="1"/>
  <c r="H51" i="13"/>
  <c r="J51" i="13" s="1"/>
  <c r="H52" i="13"/>
  <c r="J52" i="13" s="1"/>
  <c r="H44" i="13"/>
  <c r="J44" i="13" s="1"/>
  <c r="H38" i="13"/>
  <c r="J38" i="13" s="1"/>
  <c r="H39" i="13"/>
  <c r="J39" i="13" s="1"/>
  <c r="H40" i="13"/>
  <c r="J40" i="13" s="1"/>
  <c r="H41" i="13"/>
  <c r="J41" i="13" s="1"/>
  <c r="H42" i="13"/>
  <c r="J42" i="13" s="1"/>
  <c r="H37" i="13"/>
  <c r="J37" i="13" s="1"/>
  <c r="H35" i="13"/>
  <c r="J35" i="13" s="1"/>
  <c r="H34" i="13"/>
  <c r="J34" i="13" s="1"/>
  <c r="H26" i="13"/>
  <c r="J26" i="13" s="1"/>
  <c r="H27" i="13"/>
  <c r="J27" i="13" s="1"/>
  <c r="H28" i="13"/>
  <c r="J28" i="13" s="1"/>
  <c r="H29" i="13"/>
  <c r="J29" i="13" s="1"/>
  <c r="H30" i="13"/>
  <c r="J30" i="13" s="1"/>
  <c r="H31" i="13"/>
  <c r="J31" i="13" s="1"/>
  <c r="H25" i="13"/>
  <c r="J25" i="13" s="1"/>
  <c r="J24" i="13" s="1"/>
  <c r="H17" i="13"/>
  <c r="J17" i="13" s="1"/>
  <c r="H18" i="13"/>
  <c r="J18" i="13" s="1"/>
  <c r="H19" i="13"/>
  <c r="J19" i="13" s="1"/>
  <c r="H20" i="13"/>
  <c r="J20" i="13" s="1"/>
  <c r="H21" i="13"/>
  <c r="J21" i="13" s="1"/>
  <c r="H22" i="13"/>
  <c r="J22" i="13" s="1"/>
  <c r="H23" i="13"/>
  <c r="J23" i="13" s="1"/>
  <c r="H16" i="13"/>
  <c r="J16" i="13" s="1"/>
  <c r="J15" i="13" s="1"/>
  <c r="J670" i="13" l="1"/>
  <c r="J588" i="13"/>
  <c r="J575" i="13"/>
  <c r="J498" i="13"/>
  <c r="J371" i="13"/>
  <c r="J36" i="13"/>
  <c r="J60" i="13"/>
  <c r="J78" i="13"/>
  <c r="J89" i="13"/>
  <c r="J99" i="13"/>
  <c r="J121" i="13"/>
  <c r="J176" i="13"/>
  <c r="J200" i="13"/>
  <c r="J199" i="13" s="1"/>
  <c r="J213" i="13"/>
  <c r="J223" i="13"/>
  <c r="J232" i="13"/>
  <c r="J222" i="13"/>
  <c r="J736" i="13"/>
  <c r="J653" i="13"/>
  <c r="J599" i="13"/>
  <c r="J534" i="13"/>
  <c r="J487" i="13"/>
  <c r="J483" i="13" s="1"/>
  <c r="J443" i="13"/>
  <c r="J425" i="13"/>
  <c r="J421" i="13" s="1"/>
  <c r="J355" i="13"/>
  <c r="J33" i="13"/>
  <c r="J32" i="13" s="1"/>
  <c r="J43" i="13"/>
  <c r="J71" i="13"/>
  <c r="J155" i="13"/>
  <c r="J239" i="13"/>
  <c r="J251" i="13"/>
  <c r="J250" i="13" s="1"/>
  <c r="J666" i="13"/>
  <c r="J638" i="13"/>
  <c r="J603" i="13"/>
  <c r="J551" i="13"/>
  <c r="J538" i="13"/>
  <c r="J516" i="13"/>
  <c r="J479" i="13"/>
  <c r="J359" i="13"/>
  <c r="J325" i="13"/>
  <c r="J324" i="13" s="1"/>
  <c r="J628" i="13"/>
  <c r="J428" i="13"/>
  <c r="J408" i="13"/>
  <c r="J305" i="13"/>
  <c r="J304" i="13" s="1"/>
  <c r="J94" i="13"/>
  <c r="J126" i="13"/>
  <c r="J727" i="13"/>
  <c r="J707" i="13"/>
  <c r="J706" i="13" s="1"/>
  <c r="J697" i="13"/>
  <c r="J692" i="13" s="1"/>
  <c r="J678" i="13"/>
  <c r="J650" i="13"/>
  <c r="J616" i="13"/>
  <c r="J615" i="13" s="1"/>
  <c r="J321" i="13"/>
  <c r="J53" i="13" l="1"/>
  <c r="J113" i="13"/>
  <c r="J627" i="13"/>
  <c r="J88" i="13"/>
  <c r="J742" i="13" l="1"/>
</calcChain>
</file>

<file path=xl/sharedStrings.xml><?xml version="1.0" encoding="utf-8"?>
<sst xmlns="http://schemas.openxmlformats.org/spreadsheetml/2006/main" count="90954" uniqueCount="2607">
  <si>
    <t xml:space="preserve">
</t>
  </si>
  <si>
    <t>ITEM</t>
  </si>
  <si>
    <t>CÓDIGO</t>
  </si>
  <si>
    <t>DESCRIÇÃO</t>
  </si>
  <si>
    <t>FONTE</t>
  </si>
  <si>
    <t>UND</t>
  </si>
  <si>
    <t>QUANTIDADE</t>
  </si>
  <si>
    <t>PREÇO
UNITÁRIO R$</t>
  </si>
  <si>
    <t>PREÇO
TOTAL R$</t>
  </si>
  <si>
    <t>1</t>
  </si>
  <si>
    <t>SERVIÇOS PRELIMINARES</t>
  </si>
  <si>
    <t>1.1</t>
  </si>
  <si>
    <t>103689</t>
  </si>
  <si>
    <t>FORNECIMENTO E INSTALAÇÃO DE PLACA DE OBRA COM CHAPA GALVANIZADA E ESTRUTURA DE MADEIRA. AF_03/2022_PS</t>
  </si>
  <si>
    <t>SINAPI</t>
  </si>
  <si>
    <t>M2</t>
  </si>
  <si>
    <t>1.2</t>
  </si>
  <si>
    <t>98459</t>
  </si>
  <si>
    <t>TAPUME COM TELHA METÁLICA. AF_03/2024</t>
  </si>
  <si>
    <t>1.3</t>
  </si>
  <si>
    <t>101509</t>
  </si>
  <si>
    <t>ENTRADA DE ENERGIA ELÉTRICA, AÉREA, TRIFÁSICA, COM CAIXA DE EMBUTIR, CABO DE 10 MM2 E DISJUNTOR DIN 50A (NÃO INCLUSO O POSTE DE CONCRETO). AF_07/2020_PS</t>
  </si>
  <si>
    <t>UN</t>
  </si>
  <si>
    <t>1.4</t>
  </si>
  <si>
    <t>FNDE 03</t>
  </si>
  <si>
    <t>LIGAÇÃO PROVISÓRIA DE ÁGUA E ESGOTO</t>
  </si>
  <si>
    <t>PRÓPRIA</t>
  </si>
  <si>
    <t>1.5</t>
  </si>
  <si>
    <t>99059</t>
  </si>
  <si>
    <t>LOCAÇÃO CONVENCIONAL DE OBRA, UTILIZANDO GABARITO DE TÁBUAS CORRIDAS PONTALETADAS A CADA 2,00M -  2 UTILIZAÇÕES. AF_03/2024</t>
  </si>
  <si>
    <t>M</t>
  </si>
  <si>
    <t>1.6</t>
  </si>
  <si>
    <t>FNDE 244</t>
  </si>
  <si>
    <t>ADMINISTRAÇÃO LOCAL TIPO 1</t>
  </si>
  <si>
    <t>1.7</t>
  </si>
  <si>
    <t>FNDE 231</t>
  </si>
  <si>
    <t>LOCACAO DE CONTAINER 2,30 X 6,00 M, ALT. 2,50 M, COM 1 SANITARIO, PARA ESCRITORIO, COMPLETO, SEM DIVISORIAS INTERNAS (NAO INCLUI MOBILIZACAO/DESMOBILIZACAO)</t>
  </si>
  <si>
    <t>MÊS</t>
  </si>
  <si>
    <t>1.8</t>
  </si>
  <si>
    <t>FNDE 230</t>
  </si>
  <si>
    <t>LOCACAO DE CONTAINER 2,30 X 6,00 M, ALT. 2,50 M, PARA ESCRITORIO, SEM DIVISORIAS INTERNAS E SEM SANITARIO (NAO INCLUI MOBILIZACAO/DESMOBILIZACAO)</t>
  </si>
  <si>
    <t>1.9</t>
  </si>
  <si>
    <t>FNDE 232</t>
  </si>
  <si>
    <t>LOCACAO DE CONTAINER 2,30 X 6,00 M, ALT. 2,50 M, PARA SANITARIO, COM 4 BACIAS, 8 CHUVEIROS,1 LAVATORIO E 1 MICTORIO (NAO INCLUI MOBILIZACAO/DESMOBILIZACAO)</t>
  </si>
  <si>
    <t>2</t>
  </si>
  <si>
    <t>MOVIMENTO DE TERRA PARA FUNDAÇÕES</t>
  </si>
  <si>
    <t>2.1</t>
  </si>
  <si>
    <t>98525</t>
  </si>
  <si>
    <t>LIMPEZA MECANIZADA DE CAMADA VEGETAL, VEGETAÇÃO E PEQUENAS ÁRVORES (DIÂMETRO DE TRONCO MENOR QUE 0,20 M), COM TRATOR DE ESTEIRAS. AF_03/2024</t>
  </si>
  <si>
    <t>2.2</t>
  </si>
  <si>
    <t>94306</t>
  </si>
  <si>
    <t>ATERRO MECANIZADO DE VALA COM ESCAVADEIRA HIDRÁULICA (CAPACIDADE DA CAÇAMBA: 0,8 M³ / POTÊNCIA: 111 HP), LARGURA ATÉ 2,5 M, PROFUNDIDADE DE 1,5 A 3,0 M, COM SOLO ARGILO-ARENOSO. AF_08/2023</t>
  </si>
  <si>
    <t>M3</t>
  </si>
  <si>
    <t>2.3</t>
  </si>
  <si>
    <t>96521</t>
  </si>
  <si>
    <t>ESCAVAÇÃO MECANIZADA PARA BLOCO DE COROAMENTO OU SAPATA COM RETROESCAVADEIRA (INCLUINDO ESCAVAÇÃO PARA COLOCAÇÃO DE FÔRMAS). AF_01/2024</t>
  </si>
  <si>
    <t>2.4</t>
  </si>
  <si>
    <t>96525</t>
  </si>
  <si>
    <t>ESCAVAÇÃO MECANIZADA PARA VIGA BALDRAME OU SAPATA CORRIDA COM MINI-ESCAVADEIRA (INCLUINDO ESCAVAÇÃO PARA COLOCAÇÃO DE FÔRMAS). AF_01/2024</t>
  </si>
  <si>
    <t>2.5</t>
  </si>
  <si>
    <t>101617</t>
  </si>
  <si>
    <t>PREPARO DE FUNDO DE VALA COM LARGURA MAIOR OU IGUAL A 1,5 M E MENOR QUE 2,5 M (ACERTO DO SOLO NATURAL). AF_08/2020</t>
  </si>
  <si>
    <t>2.6</t>
  </si>
  <si>
    <t>93381</t>
  </si>
  <si>
    <t>REATERRO MECANIZADO DE VALA COM RETROESCAVADEIRA (CAPACIDADE DA CAÇAMBA   DA RETRO: 0,26 M³/POTÊNCIA: 88 HP), LARGURA 0,8 A 1,5 M, PROFUNDIDADE 1,5 A 3,0 M, COM SOLO (SEM SUBSTITUIÇÃO) DE 1ª CATEGORIA E COMPACTADOR DE SOLOS DE PERCUSSÃO. AF_08/2023</t>
  </si>
  <si>
    <t>2.7</t>
  </si>
  <si>
    <t>94316</t>
  </si>
  <si>
    <t>ATERRO MECANIZADO DE VALA COM RETROESCAVADEIRA (CAPACIDADE DA CAÇAMBA DA RETRO: 0,26 M³ / POTÊNCIA: 88 HP), LARGURA ATÉ 1,5 M, PROFUNDIDADE ATÉ 1,5 M, COM SOLO ARGILO-ARENOSO. AF_08/2023</t>
  </si>
  <si>
    <t>3</t>
  </si>
  <si>
    <t>FUNDAÇÕES</t>
  </si>
  <si>
    <t>3.1</t>
  </si>
  <si>
    <t>CONCRETO ARMADO PARA FUNDAÇÕES - TUBULÕES</t>
  </si>
  <si>
    <t>3.1.1</t>
  </si>
  <si>
    <t>101096</t>
  </si>
  <si>
    <t>TUBULÃO A CÉU ABERTO, DIÂMETRO DO FUSTE DE 70CM, ESCAVAÇÃO MANUAL, SEM ALARGAMENTO DE BASE, CONCRETO FEITO EM OBRA E LANÇADO COM JERICA. AF_05/2020_PA</t>
  </si>
  <si>
    <t>3.1.2</t>
  </si>
  <si>
    <t>101112</t>
  </si>
  <si>
    <t>ALARGAMENTO DE BASE DE TUBULÃO A CÉU ABERTO, ESCAVAÇÃO MANUAL, CONCRETO FEITO EM OBRA E LANÇADO COM JERICA. AF_05/2020</t>
  </si>
  <si>
    <t>3.2</t>
  </si>
  <si>
    <t>CONCRETO ARMADO PARA SAPATAS</t>
  </si>
  <si>
    <t>3.2.1</t>
  </si>
  <si>
    <t>96619</t>
  </si>
  <si>
    <t>LASTRO DE CONCRETO MAGRO, APLICADO EM BLOCOS DE COROAMENTO OU SAPATAS, ESPESSURA DE 5 CM. AF_01/2024</t>
  </si>
  <si>
    <t>3.2.2</t>
  </si>
  <si>
    <t>96558</t>
  </si>
  <si>
    <t>CONCRETAGEM DE SAPATA, FCK 30 MPA, COM USO DE BOMBA - LANÇAMENTO, ADENSAMENTO E ACABAMENTO. AF_01/2024</t>
  </si>
  <si>
    <t>3.2.3</t>
  </si>
  <si>
    <t>96534</t>
  </si>
  <si>
    <t>FABRICAÇÃO, MONTAGEM E DESMONTAGEM DE FÔRMA PARA BLOCO DE COROAMENTO, EM MADEIRA SERRADA, E=25 MM, 4 UTILIZAÇÕES. AF_01/2024</t>
  </si>
  <si>
    <t>3.2.4</t>
  </si>
  <si>
    <t>104918</t>
  </si>
  <si>
    <t>ARMAÇÃO DE SAPATA ISOLADA, VIGA BALDRAME E SAPATA CORRIDA UTILIZANDO AÇO CA-50 DE 8 MM - MONTAGEM. AF_01/2024</t>
  </si>
  <si>
    <t>KG</t>
  </si>
  <si>
    <t>3.2.5</t>
  </si>
  <si>
    <t>104919</t>
  </si>
  <si>
    <t>ARMAÇÃO DE SAPATA ISOLADA, VIGA BALDRAME E SAPATA CORRIDA UTILIZANDO AÇO CA-50 DE 10 MM - MONTAGEM. AF_01/2024</t>
  </si>
  <si>
    <t>3.2.6</t>
  </si>
  <si>
    <t>92915</t>
  </si>
  <si>
    <t>ARMAÇÃO DE ESTRUTURAS DIVERSAS DE CONCRETO ARMADO, EXCETO VIGAS, PILARES, LAJES E FUNDAÇÕES, UTILIZANDO AÇO CA-60 DE 5,0 MM - MONTAGEM. AF_06/2022</t>
  </si>
  <si>
    <t>3.3</t>
  </si>
  <si>
    <t>CONCRETO ARMADO PARA BLOCOS</t>
  </si>
  <si>
    <t>3.3.1</t>
  </si>
  <si>
    <t>3.3.2</t>
  </si>
  <si>
    <t>96557</t>
  </si>
  <si>
    <t>CONCRETAGEM DE BLOCO DE COROAMENTO OU VIGA BALDRAME, FCK 30 MPA, COM USO DE BOMBA - LANÇAMENTO, ADENSAMENTO E ACABAMENTO. AF_01/2024</t>
  </si>
  <si>
    <t>3.3.3</t>
  </si>
  <si>
    <t>3.3.4</t>
  </si>
  <si>
    <t>96546</t>
  </si>
  <si>
    <t>ARMAÇÃO DE BLOCO UTILIZANDO AÇO CA-50 DE 10 MM - MONTAGEM. AF_01/2024</t>
  </si>
  <si>
    <t>3.3.5</t>
  </si>
  <si>
    <t>96544</t>
  </si>
  <si>
    <t>ARMAÇÃO DE BLOCO UTILIZANDO AÇO CA-50 DE 6,3 MM - MONTAGEM. AF_01/2024</t>
  </si>
  <si>
    <t>3.3.6</t>
  </si>
  <si>
    <t>96543</t>
  </si>
  <si>
    <t>ARMAÇÃO DE BLOCO UTILIZANDO AÇO CA-60 DE 5 MM - MONTAGEM. AF_01/2024</t>
  </si>
  <si>
    <t>3.3.7</t>
  </si>
  <si>
    <t>104920</t>
  </si>
  <si>
    <t>ARMAÇÃO DE BLOCO, SAPATA ISOLADA, VIGA BALDRAME E SAPATA CORRIDA UTILIZANDO AÇO CA-50 DE 12,5 MM - MONTAGEM. AF_01/2024</t>
  </si>
  <si>
    <t>3.3.8</t>
  </si>
  <si>
    <t>104921</t>
  </si>
  <si>
    <t>ARMAÇÃO DE BLOCO, SAPATA ISOLADA, VIGA BALDRAME E SAPATA CORRIDA UTILIZANDO AÇO CA-50 DE 16 MM - MONTAGEM. AF_01/2024</t>
  </si>
  <si>
    <t>3.3.9</t>
  </si>
  <si>
    <t>104922</t>
  </si>
  <si>
    <t>ARMAÇÃO DE BLOCO, SAPATA ISOLADA E SAPATA CORRIDA UTILIZANDO AÇO CA-50 DE 20 MM - MONTAGEM. AF_01/2024</t>
  </si>
  <si>
    <t>4</t>
  </si>
  <si>
    <t>SUPERESTRUTURA</t>
  </si>
  <si>
    <t>4.1</t>
  </si>
  <si>
    <t>CONCRETO ARMADO - PILARES</t>
  </si>
  <si>
    <t>4.1.1</t>
  </si>
  <si>
    <t>92443</t>
  </si>
  <si>
    <t>MONTAGEM E DESMONTAGEM DE FÔRMA DE PILARES RETANGULARES E ESTRUTURAS SIMILARES, PÉ-DIREITO SIMPLES, EM CHAPA DE MADEIRA COMPENSADA PLASTIFICADA, 18 UTILIZAÇÕES. AF_09/2020</t>
  </si>
  <si>
    <t>4.1.2</t>
  </si>
  <si>
    <t>92762</t>
  </si>
  <si>
    <t>ARMAÇÃO DE PILAR OU VIGA DE ESTRUTURA CONVENCIONAL DE CONCRETO ARMADO UTILIZANDO AÇO CA-50 DE 10,0 MM - MONTAGEM. AF_06/2022</t>
  </si>
  <si>
    <t>4.1.3</t>
  </si>
  <si>
    <t>92763</t>
  </si>
  <si>
    <t>ARMAÇÃO DE PILAR OU VIGA DE ESTRUTURA CONVENCIONAL DE CONCRETO ARMADO UTILIZANDO AÇO CA-50 DE 12,5 MM - MONTAGEM. AF_06/2022</t>
  </si>
  <si>
    <t>4.1.4</t>
  </si>
  <si>
    <t>92759</t>
  </si>
  <si>
    <t>ARMAÇÃO DE PILAR OU VIGA DE ESTRUTURA CONVENCIONAL DE CONCRETO ARMADO UTILIZANDO AÇO CA-60 DE 5,0 MM - MONTAGEM. AF_06/2022</t>
  </si>
  <si>
    <t>4.1.5</t>
  </si>
  <si>
    <t>103672</t>
  </si>
  <si>
    <t>CONCRETAGEM DE PILARES, FCK = 25 MPA, COM USO DE BOMBA - LANÇAMENTO, ADENSAMENTO E ACABAMENTO. AF_02/2022_PS</t>
  </si>
  <si>
    <t>4.2</t>
  </si>
  <si>
    <t>CONCRETO ARMADO - VIGAS INCLUINDO BALDRAME</t>
  </si>
  <si>
    <t>4.2.1</t>
  </si>
  <si>
    <t>4.2.2</t>
  </si>
  <si>
    <t>4.2.3</t>
  </si>
  <si>
    <t>92760</t>
  </si>
  <si>
    <t>ARMAÇÃO DE PILAR OU VIGA DE ESTRUTURA CONVENCIONAL DE CONCRETO ARMADO UTILIZANDO AÇO CA-50 DE 6,3 MM - MONTAGEM. AF_06/2022</t>
  </si>
  <si>
    <t>4.2.4</t>
  </si>
  <si>
    <t>92761</t>
  </si>
  <si>
    <t>ARMAÇÃO DE PILAR OU VIGA DE ESTRUTURA CONVENCIONAL DE CONCRETO ARMADO UTILIZANDO AÇO CA-50 DE 8,0 MM - MONTAGEM. AF_06/2022</t>
  </si>
  <si>
    <t>4.2.5</t>
  </si>
  <si>
    <t>4.2.6</t>
  </si>
  <si>
    <t>4.2.7</t>
  </si>
  <si>
    <t>92764</t>
  </si>
  <si>
    <t>ARMAÇÃO DE PILAR OU VIGA DE ESTRUTURA CONVENCIONAL DE CONCRETO ARMADO UTILIZANDO AÇO CA-50 DE 16,0 MM - MONTAGEM. AF_06/2022</t>
  </si>
  <si>
    <t>4.2.8</t>
  </si>
  <si>
    <t>92765</t>
  </si>
  <si>
    <t>ARMAÇÃO DE PILAR OU VIGA DE ESTRUTURA CONVENCIONAL DE CONCRETO ARMADO UTILIZANDO AÇO CA-50 DE 20,0 MM - MONTAGEM. AF_06/2022</t>
  </si>
  <si>
    <t>4.2.9</t>
  </si>
  <si>
    <t>4.2.10</t>
  </si>
  <si>
    <t>103675</t>
  </si>
  <si>
    <t>CONCRETAGEM DE VIGAS E LAJES, FCK=25 MPA, PARA LAJES MACIÇAS OU NERVURADAS COM USO DE BOMBA - LANÇAMENTO, ADENSAMENTO E ACABAMENTO. AF_02/2022_PS</t>
  </si>
  <si>
    <t>4.3</t>
  </si>
  <si>
    <t>CONCRETO ARMADO PARA VERGAS</t>
  </si>
  <si>
    <t>4.3.1</t>
  </si>
  <si>
    <t>93184</t>
  </si>
  <si>
    <t>VERGA PRÉ-MOLDADA COM ATÉ 1,5 M DE VÃO, ESPESSURA DE *20* CM. AF_03/2024</t>
  </si>
  <si>
    <t>4.3.2</t>
  </si>
  <si>
    <t>93185</t>
  </si>
  <si>
    <t>VERGA PRÉ-MOLDADA PARA PORTAS COM MAIS DE 1,5 M DE VÃO. AF_03/2016</t>
  </si>
  <si>
    <t>4.3.3</t>
  </si>
  <si>
    <t>93183</t>
  </si>
  <si>
    <t>VERGA PRÉ-MOLDADA PARA JANELAS COM MAIS DE 1,5 M DE VÃO. AF_03/2016</t>
  </si>
  <si>
    <t>4.3.4</t>
  </si>
  <si>
    <t>93182</t>
  </si>
  <si>
    <t>VERGA PRÉ-MOLDADA PARA JANELAS COM ATÉ 1,5 M DE VÃO. AF_03/2016</t>
  </si>
  <si>
    <t>4.3.5</t>
  </si>
  <si>
    <t>93195</t>
  </si>
  <si>
    <t>CONTRAVERGA PRÉ-MOLDADA PARA VÃOS DE MAIS DE 1,5 M DE COMPRIMENTO. AF_03/2016</t>
  </si>
  <si>
    <t>4.3.6</t>
  </si>
  <si>
    <t>93194</t>
  </si>
  <si>
    <t>CONTRAVERGA PRÉ-MOLDADA, ESPESSURA DE *20* CM. AF_03/2024</t>
  </si>
  <si>
    <t>4.4</t>
  </si>
  <si>
    <t>CONCRETO ARMADO - LAJE</t>
  </si>
  <si>
    <t>4.4.1</t>
  </si>
  <si>
    <t>92514</t>
  </si>
  <si>
    <t>MONTAGEM E DESMONTAGEM DE FÔRMA DE LAJE MACIÇA, PÉ-DIREITO SIMPLES, EM CHAPA DE MADEIRA COMPENSADA RESINADA, 4 UTILIZAÇÕES. AF_09/2020</t>
  </si>
  <si>
    <t>4.4.2</t>
  </si>
  <si>
    <t>92769</t>
  </si>
  <si>
    <t>ARMAÇÃO DE LAJE DE ESTRUTURA CONVENCIONAL DE CONCRETO ARMADO UTILIZANDO AÇO CA-50 DE 6,3 MM - MONTAGEM. AF_06/2022</t>
  </si>
  <si>
    <t>4.4.3</t>
  </si>
  <si>
    <t>92770</t>
  </si>
  <si>
    <t>ARMAÇÃO DE LAJE DE ESTRUTURA CONVENCIONAL DE CONCRETO ARMADO UTILIZANDO AÇO CA-50 DE 8,0 MM - MONTAGEM. AF_06/2022</t>
  </si>
  <si>
    <t>4.4.4</t>
  </si>
  <si>
    <t>92773</t>
  </si>
  <si>
    <t>ARMAÇÃO DE LAJE DE ESTRUTURA CONVENCIONAL DE CONCRETO ARMADO UTILIZANDO AÇO CA-50 DE 16,0 MM - MONTAGEM. AF_06/2022</t>
  </si>
  <si>
    <t>4.4.5</t>
  </si>
  <si>
    <t>92774</t>
  </si>
  <si>
    <t>ARMAÇÃO DE LAJE DE ESTRUTURA CONVENCIONAL DE CONCRETO ARMADO UTILIZANDO AÇO CA-50 DE 20,0 MM - MONTAGEM. AF_06/2022</t>
  </si>
  <si>
    <t>4.4.6</t>
  </si>
  <si>
    <t>92768</t>
  </si>
  <si>
    <t>ARMAÇÃO DE LAJE DE ESTRUTURA CONVENCIONAL DE CONCRETO ARMADO UTILIZANDO AÇO CA-60 DE 5,0 MM - MONTAGEM. AF_06/2022</t>
  </si>
  <si>
    <t>4.4.7</t>
  </si>
  <si>
    <t>4.5</t>
  </si>
  <si>
    <t>ESTRUTURA METÁLICA</t>
  </si>
  <si>
    <t>4.5.1</t>
  </si>
  <si>
    <t>100775</t>
  </si>
  <si>
    <t>ESTRUTURA TRELIÇADA DE COBERTURA, TIPO FINK, COM LIGAÇÕES SOLDADAS, INCLUSOS PERFIS METÁLICOS, CHAPAS METÁLICAS, MÃO DE OBRA E TRANSPORTE COM GUINDASTE - FORNECIMENTO E INSTALAÇÃO. AF_01/2020_PSA</t>
  </si>
  <si>
    <t>4.6</t>
  </si>
  <si>
    <t>PISO DE CONCRETO</t>
  </si>
  <si>
    <t>4.6.1</t>
  </si>
  <si>
    <t>PAVIMENTAÇÃO INTERNA DE PISO DE CONCRETO 8 CM</t>
  </si>
  <si>
    <t>4.6.1.1</t>
  </si>
  <si>
    <t>97083</t>
  </si>
  <si>
    <t>COMPACTAÇÃO MECÂNICA DE SOLO PARA EXECUÇÃO DE RADIER, PISO DE CONCRETO OU LAJE SOBRE SOLO, COM COMPACTADOR DE SOLOS A PERCUSSÃO. AF_09/2021</t>
  </si>
  <si>
    <t>4.6.1.2</t>
  </si>
  <si>
    <t>96622</t>
  </si>
  <si>
    <t>LASTRO COM MATERIAL GRANULAR, APLICADO EM PISOS OU LAJES SOBRE SOLO, ESPESSURA DE *5 CM*. AF_01/2024</t>
  </si>
  <si>
    <t>4.6.1.3</t>
  </si>
  <si>
    <t>97087</t>
  </si>
  <si>
    <t>CAMADA SEPARADORA PARA EXECUÇÃO DE RADIER, PISO DE CONCRETO OU LAJE SOBRE SOLO, EM LONA PLÁSTICA. AF_09/2021</t>
  </si>
  <si>
    <t>4.6.1.4</t>
  </si>
  <si>
    <t>94991</t>
  </si>
  <si>
    <t>EXECUÇÃO DE PASSEIO (CALÇADA) OU PISO DE CONCRETO COM CONCRETO MOLDADO IN LOCO, USINADO C20, ACABAMENTO CONVENCIONAL, NÃO ARMADO. AF_08/2022</t>
  </si>
  <si>
    <t>4.6.2</t>
  </si>
  <si>
    <t>PAVIMENTAÇÃO EXTERNA - CALÇADA DE PISO DE CONCRETO 7 CM</t>
  </si>
  <si>
    <t>4.6.2.1</t>
  </si>
  <si>
    <t>4.6.2.2</t>
  </si>
  <si>
    <t>4.6.2.3</t>
  </si>
  <si>
    <t>4.6.2.4</t>
  </si>
  <si>
    <t>5</t>
  </si>
  <si>
    <t>SISTEMA DE VEDAÇÃO VERTICAL</t>
  </si>
  <si>
    <t>5.1</t>
  </si>
  <si>
    <t>ELEMENTOS VAZADOS</t>
  </si>
  <si>
    <t>5.1.1</t>
  </si>
  <si>
    <t>101161</t>
  </si>
  <si>
    <t>ALVENARIA DE VEDAÇÃO COM ELEMENTO VAZADO DE CONCRETO (COBOGÓ) DE 7X50X50CM E ARGAMASSA DE ASSENTAMENTO COM PREPARO EM BETONEIRA. AF_05/2020</t>
  </si>
  <si>
    <t>5.2</t>
  </si>
  <si>
    <t>ALVENARIA DE VEDAÇÃO</t>
  </si>
  <si>
    <t>5.2.1</t>
  </si>
  <si>
    <t>103324</t>
  </si>
  <si>
    <t>ALVENARIA DE VEDAÇÃO DE BLOCOS CERÂMICOS FURADOS NA VERTICAL DE 14X19X39 CM (ESPESSURA 14 CM) E ARGAMASSA DE ASSENTAMENTO COM PREPARO EM BETONEIRA. AF_12/2021</t>
  </si>
  <si>
    <t>5.2.2</t>
  </si>
  <si>
    <t>103322</t>
  </si>
  <si>
    <t>ALVENARIA DE VEDAÇÃO DE BLOCOS CERÂMICOS FURADOS NA VERTICAL DE 9X19X39 CM (ESPESSURA 9 CM) E ARGAMASSA DE ASSENTAMENTO COM PREPARO EM BETONEIRA. AF_12/2021</t>
  </si>
  <si>
    <t>5.2.3</t>
  </si>
  <si>
    <t>103328</t>
  </si>
  <si>
    <t>ALVENARIA DE VEDAÇÃO DE BLOCOS CERÂMICOS FURADOS NA HORIZONTAL DE 9X19X19 CM (ESPESSURA 9 CM) E ARGAMASSA DE ASSENTAMENTO COM PREPARO EM BETONEIRA. AF_12/2021</t>
  </si>
  <si>
    <t>5.2.4</t>
  </si>
  <si>
    <t>93201</t>
  </si>
  <si>
    <t>FIXAÇÃO (ENCUNHAMENTO) DE ALVENARIA DE VEDAÇÃO COM ARGAMASSA APLICADA COM COLHER. AF_03/2016</t>
  </si>
  <si>
    <t>5.2.5</t>
  </si>
  <si>
    <t>101159</t>
  </si>
  <si>
    <t>ALVENARIA DE VEDAÇÃO DE BLOCOS CERÂMICOS MACIÇOS DE 5X10X20CM (ESPESSURA 10CM) E ARGAMASSA DE ASSENTAMENTO COM PREPARO EM BETONEIRA. AF_05/2020</t>
  </si>
  <si>
    <t>5.2.6</t>
  </si>
  <si>
    <t>103318</t>
  </si>
  <si>
    <t>ALVENARIA DE VEDAÇÃO DE BLOCOS VAZADOS DE CONCRETO DE 14X19X39 CM (ESPESSURA 14 CM)  E ARGAMASSA DE ASSENTAMENTO COM PREPARO EM BETONEIRA. AF_12/2021</t>
  </si>
  <si>
    <t>5.3</t>
  </si>
  <si>
    <t>DIVISÓRIAS</t>
  </si>
  <si>
    <t>5.3.1</t>
  </si>
  <si>
    <t>102253</t>
  </si>
  <si>
    <t>DIVISORIA SANITÁRIA, TIPO CABINE, EM GRANITO CINZA POLIDO, ESP = 3CM, ASSENTADO COM ARGAMASSA COLANTE AC III-E, EXCLUSIVE FERRAGENS. AF_01/2021</t>
  </si>
  <si>
    <t>5.3.2</t>
  </si>
  <si>
    <t>102181</t>
  </si>
  <si>
    <t>INSTALAÇÃO DE BOX DE VIDRO TEMPERADO, E = 10 MM, ENCAIXADO EM PERFIL U. AF_01/2021_PS</t>
  </si>
  <si>
    <t>5.3.3</t>
  </si>
  <si>
    <t>102235</t>
  </si>
  <si>
    <t>DIVISÓRIA FIXA EM VIDRO TEMPERADO 10 MM, SEM ABERTURA. AF_01/2021_PS</t>
  </si>
  <si>
    <t>6</t>
  </si>
  <si>
    <t>ESQUADRIAS</t>
  </si>
  <si>
    <t>6.1</t>
  </si>
  <si>
    <t>PORTAS DE MADEIRA</t>
  </si>
  <si>
    <t>6.1.1</t>
  </si>
  <si>
    <t>FNDE 243</t>
  </si>
  <si>
    <t>PM1 - KIT DE PORTA DE MADEIRA FRISADA, SEMI-OCA (LEVE OU MÉDIA), PADRÃO MÉDIO, 80X210CM, ESPESSURA DE 3,5CM, ITENS INCLUSOS: DOBRADIÇAS, MONTAGEM E INSTALAÇÃO DE BATENTE, FECHADURA COM EXECUÇÃO DO FURO - FORNECIMENTO E INSTALAÇÃO</t>
  </si>
  <si>
    <t>6.1.2</t>
  </si>
  <si>
    <t>FNDE 247</t>
  </si>
  <si>
    <t>PM 2 - KIT DE PORTA DE MADEIRA COM VENEZIANA, 80X210CM (ESPESSURA DE 3CM), PADRÃO MÉDIO, ITENS INCLUSOS: DOBRADIÇAS, MONTAGEM E INSTALAÇÃO DE BATENTE, FECHADURA COM EXECUÇÃO DO FURO - FORNECIMENTO E INSTALAÇÃO</t>
  </si>
  <si>
    <t>6.1.3</t>
  </si>
  <si>
    <t>FNDE 246</t>
  </si>
  <si>
    <t>PM3 - KIT DE PORTA DE MADEIRA FRISADA, SEMI-OCA (LEVE OU MÉDIA), PADRÃO MÉDIO, 80X210CM, ESPESSURA DE 3,5CM, ITENS INCLUSOS: DOBRADIÇAS, MONTAGEM E INSTALAÇÃO DE BATENTE, FECHADURA COM EXECUÇÃO DO FURO - FORNECIMENTO E INSTALAÇÃO. AF_12/2019</t>
  </si>
  <si>
    <t>6.1.4</t>
  </si>
  <si>
    <t>FNDE 248</t>
  </si>
  <si>
    <t>PM4 - KIT DE PORTA DE MADEIRA COM VISOR DE VIDRO, 80X210CM (ESPESSURA DE 3CM), PADRÃO POPULAR, ITENS INCLUSOS: DOBRADIÇAS, MONTAGEM E INSTALAÇÃO DE BATENTE, FECHADURA COM EXECUÇÃO DO FURO - FORNECIMENTO E INSTALAÇÃO. AF_12/2019</t>
  </si>
  <si>
    <t>6.1.5</t>
  </si>
  <si>
    <t>FNDE 249</t>
  </si>
  <si>
    <t>PM5 -PORTA EM COMPENSADO DE MADEIRA E=2cm REVESTIDA COM LAMINADO MELAMÍNICO NAS CORES: AMARELA, VERDE, LARANJA E AZUL</t>
  </si>
  <si>
    <t>6.1.6</t>
  </si>
  <si>
    <t>FNDE 250</t>
  </si>
  <si>
    <t>INSTALAÇÃO DE VIDRO LISO INCOLOR ESQUADRIA PM4 , E = 6 MM, EM ESQUADRIA DE MADEIRA, FIXADO COM BAGUETE</t>
  </si>
  <si>
    <t>6.2</t>
  </si>
  <si>
    <t>FERRAGENS E ACESSÓRIOS</t>
  </si>
  <si>
    <t>6.2.1</t>
  </si>
  <si>
    <t>100705</t>
  </si>
  <si>
    <t>TARJETA TIPO LIVRE/OCUPADO PARA PORTA DE BANHEIRO. AF_12/2019</t>
  </si>
  <si>
    <t>6.2.2</t>
  </si>
  <si>
    <t>100866</t>
  </si>
  <si>
    <t>BARRA DE APOIO RETA, EM ACO INOX POLIDO, COMPRIMENTO 60CM, FIXADA NA PAREDE - FORNECIMENTO E INSTALAÇÃO. AF_01/2020</t>
  </si>
  <si>
    <t>6.2.3</t>
  </si>
  <si>
    <t>FNDE 04</t>
  </si>
  <si>
    <t>CHAPA METÁLICA (ALUMÍNIO) 0,90 M X 0,40 M, ESPESSURA 1 MM PARA AS PORTAS</t>
  </si>
  <si>
    <t>M²</t>
  </si>
  <si>
    <t>6.2.4</t>
  </si>
  <si>
    <t>102219</t>
  </si>
  <si>
    <t>PINTURA TINTA DE ACABAMENTO (PIGMENTADA) ESMALTE SINTÉTICO ACETINADO EM MADEIRA, 2 DEMÃOS. AF_01/2021</t>
  </si>
  <si>
    <t>6.3</t>
  </si>
  <si>
    <t>PORTAS EM ALUMÍNIO</t>
  </si>
  <si>
    <t>6.3.1</t>
  </si>
  <si>
    <t>FNDE 251</t>
  </si>
  <si>
    <t>PORTA DE ABRIR - PA1 - 100 X 210 CM EM CHAPA DE ALUMÍNIO, COM VENEZIANA E VIDRO MINIBOREAL 6 MM, INCLUSO FECHADURA E PUXADOR - CONFORME PROJETO DE ESQUADRIAS</t>
  </si>
  <si>
    <t>6.3.2</t>
  </si>
  <si>
    <t>FNDE 252</t>
  </si>
  <si>
    <t>PORTA DE ABRIR - PA2 - 80 X 210 CM EM CHAPA DE ALUMÍNIO, TIPO VENEZIANA COM GUARNIÇÃO, FIXAÇÃO COM PARAFUSOS - FORNECIMENTO E INSTALAÇÃO - CONFORME PROJETO DE ESQUADRIAS</t>
  </si>
  <si>
    <t>6.3.3</t>
  </si>
  <si>
    <t>FNDE 253</t>
  </si>
  <si>
    <t>PORTA DE ABRIR 2 FOLHAS - PA3 - 160 X 210 CM EM CHAPA DE ALUMÍNIO, TIPO VENEZIANA COM GUARNIÇÃO, FIXAÇÃO COM PARAFUSOS - FORNECIMENTO E INSTALAÇÃO - CONFORME PROJETO DE ESQUADRIAS</t>
  </si>
  <si>
    <t>6.3.4</t>
  </si>
  <si>
    <t>FNDE 254</t>
  </si>
  <si>
    <t>PORTA DE CORRER - PA4- 450 X 265 CM, DE ALUMÍNIO, COM DUAS FOLHAS FIXAS E DUAS FOLHAS DE CORRER PARA VIDRO, INCLUSO VIDRO LISO INCOLOR 8 MM, FECHADURA E PUXADOR, SEM ALIZAR - CONFORME PROJETO DE ESQUADRIAS</t>
  </si>
  <si>
    <t>6.3.5</t>
  </si>
  <si>
    <t>FNDE 255</t>
  </si>
  <si>
    <t>PORTA DE CORRER - PA5- 240 X 210 CM, DE ALUMÍNIO, COM DUAS FOLHAS DE CORRER PARA VIDRO, INCLUSO VIDRO LISO INCOLOR 8 MM, FECHADURA E PUXADOR, SEM ALIZAR - CONFORME PROJETO DE ESQUADRIAS</t>
  </si>
  <si>
    <t>6.3.6</t>
  </si>
  <si>
    <t>FNDE 256</t>
  </si>
  <si>
    <t>PORTA DE ABRIR 2 FOLHAS - PA6 - 110 X 170 CM EM CHAPA DE ALUMÍNIO, TIPO VENEZIANA COM GUARNIÇÃO, FIXAÇÃO COM PARAFUSOS - FORNECIMENTO E INSTALAÇÃO - CONFORME PROJETO DE ESQUADRIAS</t>
  </si>
  <si>
    <t>6.3.7</t>
  </si>
  <si>
    <t>FNDE 257</t>
  </si>
  <si>
    <t>PORTA DE ABRIR 2 FOLHAS - PA7 - 250 X 210 CM EM CHAPA DE ALUMÍNIO, COM DUAS FOLHAS DE ABRIR E BANDEIRA LATERAL FIXA, TIPO VENEZIANA COM GUARNIÇÃO, FIXAÇÃO COM PARAFUSOS - FORNECIMENTO E INSTALAÇÃO - CONFORME PROJETO DE ESQUADRIAS</t>
  </si>
  <si>
    <t>6.4</t>
  </si>
  <si>
    <t>JANELAS EM ALUMÍNIO</t>
  </si>
  <si>
    <t>6.4.1</t>
  </si>
  <si>
    <t>FNDE 258</t>
  </si>
  <si>
    <t>JANELA DE ALUMÍNIO - JA-1 - 70 X 125 CM, TIPO GUILHOTINA COMPLETA, COM VIDROS, BATENTE E FERRAGENS. EXCLUSIVE ALIZAR, ACABAMENTO E CONTRAMARCO, CONFORME PROJETO DE ESQUADRIAS</t>
  </si>
  <si>
    <t>6.4.2</t>
  </si>
  <si>
    <t>FNDE 259</t>
  </si>
  <si>
    <t>JANELA DE ALUMÍNIO - JA-2 - 110 X 145 CM, TIPO GUILHOTINACOMPLETA, COM VIDROS, BATENTE E FERRAGENS. EXCLUSIVE ALIZAR, ACABAMENTO E CONTRAMARCO, CONFORME PROJETO DE ESQUADRIAS</t>
  </si>
  <si>
    <t>6.4.3</t>
  </si>
  <si>
    <t>FNDE 275</t>
  </si>
  <si>
    <t>JANELA DE ALUMÍNIO JA-3 - 140 X 115, TIPO FIXA, PARA VIDRO, COM VIDRO, BATENTE E FERRAGENS. EXCLUSIVE ACABAMENTO, ALIZAR E CONTRAMARCO, CONFORME PROJETO DE ESQUADRIAS</t>
  </si>
  <si>
    <t>6.4.4</t>
  </si>
  <si>
    <t>FNDE 262</t>
  </si>
  <si>
    <t>JANELA DE ALUMÍNIO - JA-4 - 140 X 145 CM, TIPO GUILHOTINA COMPLETA, COM VIDROS, BATENTE E FERRAGENS. EXCLUSIVE ALIZAR, ACABAMENTO E CONTRAMARCO, CONFORME PROJETO DE ESQUADRIAS</t>
  </si>
  <si>
    <t>6.4.5</t>
  </si>
  <si>
    <t>FNDE 276</t>
  </si>
  <si>
    <t>JANELA DE ALUMÍNIO JA-5 - 200 X 128 CM, TIPO FIXA, PARA VIDRO, COM VIDRO, BATENTE E FERRAGENS. EXCLUSIVE ACABAMENTO, ALIZAR E CONTRAMARCO, CONFORME PROJETO DE ESQUADRIAS</t>
  </si>
  <si>
    <t>6.4.6</t>
  </si>
  <si>
    <t>FNDE 263</t>
  </si>
  <si>
    <t>JANELA DE ALUMÍNIO - JA-6 - 210 X 150 CM, TIPO MAXIM-AR, COM VIDROS, BATENTE E FERRAGENS. EXCLUSIVE ALIZAR, ACABAMENTO E CONTRAMARCO, CONFORME PROJETO DE ESQUADRIAS</t>
  </si>
  <si>
    <t>6.4.7</t>
  </si>
  <si>
    <t>FNDE 264</t>
  </si>
  <si>
    <t>JANELA DE ALUMÍNIO - JA-7 - 210 X 75 CM, TIPO MAXIM-AR, COM VIDROS, BATENTE E FERRAGENS. EXCLUSIVE ALIZAR, ACABAMENTO E CONTRAMARCO, CONFORME PROJETO DE ESQUADRIAS</t>
  </si>
  <si>
    <t>6.4.8</t>
  </si>
  <si>
    <t>FNDE 268</t>
  </si>
  <si>
    <t>JANELA DE ALUMÍNIO - JA-8 - 210 X 100 CM, TIPO MAXIM-AR, COM VIDROS, BATENTE E FERRAGENS. EXCLUSIVE ALIZAR, ACABAMENTO E CONTRAMARCO, CONFORME PROJETO DE ESQUADRIAS</t>
  </si>
  <si>
    <t>6.4.9</t>
  </si>
  <si>
    <t>FNDE 265</t>
  </si>
  <si>
    <t>JANELA DE ALUMÍNIO - JA-9 - 210 X 150 CM, TIPO MAXIM-AR, COM VIDROS, BATENTE E FERRAGENS. EXCLUSIVE ALIZAR, ACABAMENTO E CONTRAMARCO, CONFORME PROJETO DE ESQUADRIAS</t>
  </si>
  <si>
    <t>6.4.10</t>
  </si>
  <si>
    <t>FNDE 269</t>
  </si>
  <si>
    <t>JANELA DE ALUMÍNIO - JA-10 - 140 X 150 CM, TIPO MAXIM-AR, COM VIDROS, BATENTE E FERRAGENS. EXCLUSIVE ALIZAR, ACABAMENTO E CONTRAMARCO, CONFORME PROJETO DE ESQUADRIAS</t>
  </si>
  <si>
    <t>6.4.11</t>
  </si>
  <si>
    <t>FNDE 270</t>
  </si>
  <si>
    <t>JANELA DE ALUMÍNIO - JA-11 - 140 X 75 CM, TIPO MAXIM-AR, COM VIDROS, BATENTE E FERRAGENS. EXCLUSIVE ALIZAR, ACABAMENTO E CONTRAMARCO, CONFORME PROJETO DE ESQUADRIAS</t>
  </si>
  <si>
    <t>6.4.12</t>
  </si>
  <si>
    <t>FNDE 271</t>
  </si>
  <si>
    <t>JANELA DE ALUMÍNIO - JA-12 - 420 X 50 CM, TIPO MAXIM-AR, COM VIDROS, BATENTE E FERRAGENS. EXCLUSIVE ALIZAR, ACABAMENTO E CONTRAMARCO, CONFORME PROJETO DE ESQUADRIAS</t>
  </si>
  <si>
    <t>6.4.13</t>
  </si>
  <si>
    <t>FNDE 272</t>
  </si>
  <si>
    <t>JANELA DE ALUMÍNIO - JA-13 - 420 X 150 CM, TIPO MAXIM-AR, COM VIDROS, BATENTE E FERRAGENS. EXCLUSIVE ALIZAR, ACABAMENTO E CONTRAMARCO, CONFORME PROJETO DE ESQUADRIAS</t>
  </si>
  <si>
    <t>6.4.14</t>
  </si>
  <si>
    <t>FNDE 273</t>
  </si>
  <si>
    <t>JANELA DE ALUMÍNIO - JA-14 - 560 X 100 CM, TIPO MAXIM-AR, COM VIDROS, BATENTE E FERRAGENS. EXCLUSIVE ALIZAR, ACABAMENTO E CONTRAMARCO, CONFORME PROJETO DE ESQUADRIAS</t>
  </si>
  <si>
    <t>6.4.15</t>
  </si>
  <si>
    <t>FNDE 274</t>
  </si>
  <si>
    <t>JANELA DE ALUMÍNIO - JA-15 - 560 X 150 CM, TIPO MAXIM-AR, COM VIDROS, BATENTE E FERRAGENS. EXCLUSIVE ALIZAR, ACABAMENTO E CONTRAMARCO, CONFORME PROJETO DE ESQUADRIAS</t>
  </si>
  <si>
    <t>6.4.16</t>
  </si>
  <si>
    <t>FNDE 277</t>
  </si>
  <si>
    <t>JANELA DE ALUMÍNIO JA-16 - 160 X 85, TIPO FIXA, PARA VIDRO, COM VIDRO, BATENTE E FERRAGENS. EXCLUSIVE ACABAMENTO, ALIZAR E CONTRAMARCO, CONFORME PROJETO DE ESQUADRIAS</t>
  </si>
  <si>
    <t>6.4.17</t>
  </si>
  <si>
    <t>FNDE 05</t>
  </si>
  <si>
    <t>TELA TIPO MOSQUITEIRO - FIXADA NA ESQUADRIA - CONFORME PROJETO DE ESQUADRIAS</t>
  </si>
  <si>
    <t>6.5</t>
  </si>
  <si>
    <t>PORTAS DE VIDRO</t>
  </si>
  <si>
    <t>6.5.1</t>
  </si>
  <si>
    <t>FNDE 279</t>
  </si>
  <si>
    <t>PORTA DE VIDRO - PV1 - 185 X 230 CM, DE ABRIR DUAS FOLHAS TEMPERADO INCOLOR 10 MM, CONFORME PROJETO</t>
  </si>
  <si>
    <t>6.5.2</t>
  </si>
  <si>
    <t>FNDE 278</t>
  </si>
  <si>
    <t>PORTA DE VIDRO - PV2 - 285 X 265CM, DE ABRIR DUAS FOLHAS COM BANDEIRA SUPERIOR E LATERAL, VIDRO TEMPERADO INCOLOR 10 MM, CONFORME PROJETO</t>
  </si>
  <si>
    <t>6.6</t>
  </si>
  <si>
    <t>ESQUADRIA GERAL</t>
  </si>
  <si>
    <t>6.6.1</t>
  </si>
  <si>
    <t>FNDE 280</t>
  </si>
  <si>
    <t>PF1 - PORTÃO METÁLICO DE ABRIR, 1,40 X 2,20 M, COM CHAPA METÁLICA, INCLUSO PINTURA, CONFORME PROJETO DE ESQUADRIAS</t>
  </si>
  <si>
    <t>6.6.2</t>
  </si>
  <si>
    <t>FNDE 08</t>
  </si>
  <si>
    <t>PF2 - PORTÃO METÁLICO DE ABRIR,  1,40 X 1,05 M, COM CHAPA METÁLICA, INCLUSO PINTURA, CONFORME PROJETO DE ESQUADRIAS</t>
  </si>
  <si>
    <t>6.6.3</t>
  </si>
  <si>
    <t>FNDE 281</t>
  </si>
  <si>
    <t>FECHAMENTO EM CHAPA METÁLICA PERFURADA, INCLUSO PINTURA, CONFORME PROJETO</t>
  </si>
  <si>
    <t>6.6.4</t>
  </si>
  <si>
    <t>FNDE 282</t>
  </si>
  <si>
    <t>GUARDA-CORPO CONFECCIONADO COM CHAPA METÁLICA PERFURADA, INCLUSO PINTURA, CONFORME PROJETO</t>
  </si>
  <si>
    <t>6.6.5</t>
  </si>
  <si>
    <t>FNDE 60</t>
  </si>
  <si>
    <t>FECHAMENTO DE PLATIBANDA EM CHAPA METÁLICA PERFURADA, INCLUSO PINTURA, CONFORME PROJETO</t>
  </si>
  <si>
    <t>6.6.6</t>
  </si>
  <si>
    <t>FNDE 283</t>
  </si>
  <si>
    <t>CERCA/GRADIL H=1,58M, MALHA 5 X 15CM -  GALVANIZADO</t>
  </si>
  <si>
    <t>6.6.7</t>
  </si>
  <si>
    <t>FNDE 284</t>
  </si>
  <si>
    <t>P01 - PORTÃO METÁLICO 1,85 x 2,10 M , MALHA 5 X 20CM - FIO 5,00MM, REVESTIDOS EM POLIESTER POR PROCESSO DE PINTURA ELETROSTÁTICA (GRADIL), NA COR BRANCA - FORNECIMENTO E INSTALAÇÃO</t>
  </si>
  <si>
    <t>6.6.8</t>
  </si>
  <si>
    <t>FNDE 285</t>
  </si>
  <si>
    <t>P02 - PORTÃO METÁLICO 1,40 X 2,00 M , MALHA 5 X 20CM - FIO 5,00MM, REVESTIDOS EM POLIESTER POR PROCESSO DE PINTURA ELETROSTÁTICA (GRADIL), NA COR BRANCA - FORNECIMENTO E INSTALAÇÃO</t>
  </si>
  <si>
    <t>6.6.9</t>
  </si>
  <si>
    <t>FNDE 286</t>
  </si>
  <si>
    <t>P03 - PORTÃO METÁLICO 1,20 X 2,00 M , MALHA 5 X 20CM - FIO 5,00MM, REVESTIDOS EM POLIESTER POR PROCESSO DE PINTURA ELETROSTÁTICA (GRADIL), NA COR BRANCA - FORNECIMENTO E INSTALAÇÃO</t>
  </si>
  <si>
    <t>6.6.10</t>
  </si>
  <si>
    <t>FNDE 287</t>
  </si>
  <si>
    <t>P04 - PORTÃO METÁLICO NYLOFOR 1,20 X 2,04 M , MALHA 5 X 20CM - FIO 5,00MM, REVESTIDOS EM POLIESTER POR PROCESSO DE PINTURA ELETROSTÁTICA (GRADIL), NA COR BRANCA - FORNECIMENTO E INSTALAÇÃO</t>
  </si>
  <si>
    <t>6.6.11</t>
  </si>
  <si>
    <t>FNDE 108</t>
  </si>
  <si>
    <t>ESQUADRIA, 0,60 X 0,20 M DE ALUMÍNIO P/ VENTILAÇÃO COM MALHA DE 3 A 7 MM - CENTRAL DE GÁS</t>
  </si>
  <si>
    <t>6.6.12</t>
  </si>
  <si>
    <t>FNDE 109</t>
  </si>
  <si>
    <t>ESQUADRIA, 1,20 X 0,20 M DE ALUMÍNIO P/ VENTILAÇÃO COM MALHA DE 3 A 7 MM - CENTRAL DE GÁS</t>
  </si>
  <si>
    <t>6.6.13</t>
  </si>
  <si>
    <t>FNDE 120</t>
  </si>
  <si>
    <t>GUARDA-CORPO E PORTÃO (1,10 X 1,05)  CONFECCIONADO COM CHAPA METÁLICA PERFURADA, H=1,05, INCLUSO PINTURA, CONFORME PROJETO - CASA DE BOMBAS</t>
  </si>
  <si>
    <t>7</t>
  </si>
  <si>
    <t>SISTEMAS DE COBERTURA</t>
  </si>
  <si>
    <t>7.1</t>
  </si>
  <si>
    <t>FNDE 20</t>
  </si>
  <si>
    <t>TELHA TERMOISOLANTE REVESTIDA EM ACO GALVALUME, FACE SUPERIOR TRAPEZOIDAL E FACE INFERIOR PLANA (NAO INCLUI ACESSORIOS DE FIXACAO), REVEST COM ESPESSURA DE 0,50 MM, COM PRE-PINTURA DE COR BRANCA NAS DUAS FACES, NUCLEO EM POLIIOCIANURATO (PIR) COM ESPESSURA DE 50 MM</t>
  </si>
  <si>
    <t>7.2</t>
  </si>
  <si>
    <t>94228</t>
  </si>
  <si>
    <t>CALHA EM CHAPA DE AÇO GALVANIZADO NÚMERO 24, DESENVOLVIMENTO DE 50 CM, INCLUSO TRANSPORTE VERTICAL. AF_07/2019</t>
  </si>
  <si>
    <t>7.3</t>
  </si>
  <si>
    <t>94229</t>
  </si>
  <si>
    <t>CALHA EM CHAPA DE AÇO GALVANIZADO NÚMERO 24, DESENVOLVIMENTO DE 100 CM, INCLUSO TRANSPORTE VERTICAL. AF_07/2019</t>
  </si>
  <si>
    <t>7.4</t>
  </si>
  <si>
    <t>FNDE 65</t>
  </si>
  <si>
    <t>CUMEEIRA NORMAL PARA TELHA TRAPEZOIDAL DE AÇO, E = 0,5 MM, INCLUSO ACESSÓRIOS DE FIXAÇÃO E IÇAMENTO</t>
  </si>
  <si>
    <t>7.5</t>
  </si>
  <si>
    <t>100327</t>
  </si>
  <si>
    <t>RUFO EXTERNO/INTERNO EM CHAPA DE AÇO GALVANIZADO NÚMERO 26, CORTE DE 33 CM, INCLUSO IÇAMENTO. AF_07/2019</t>
  </si>
  <si>
    <t>7.6</t>
  </si>
  <si>
    <t>101979</t>
  </si>
  <si>
    <t>CHAPIM (RUFO CAPA) EM AÇO GALVANIZADO, CORTE 33. AF_11/2020</t>
  </si>
  <si>
    <t>8</t>
  </si>
  <si>
    <t>IMPERMEABILIZAÇÃO</t>
  </si>
  <si>
    <t>8.1</t>
  </si>
  <si>
    <t>FNDE 172</t>
  </si>
  <si>
    <t>IMPERMEABILIZAÇÃO DE VIGA BALDRAME COM EMULSÃO ASFÁLTICA, 2 DEMÃOS</t>
  </si>
  <si>
    <t>8.2</t>
  </si>
  <si>
    <t>FNDE 173</t>
  </si>
  <si>
    <t>IMPERMEABILIZAÇÃO DA LAJE COM EMULSÃO ASFÁLTICA, 2 DEMÃOS</t>
  </si>
  <si>
    <t>8.3</t>
  </si>
  <si>
    <t>FNDE 174</t>
  </si>
  <si>
    <t>IMPERMEABILIZAÇÃO DE PISO COM EMULSÃO ASFÁLTICA, 2 DEMÃOS</t>
  </si>
  <si>
    <t>8.4</t>
  </si>
  <si>
    <t>FNDE 175</t>
  </si>
  <si>
    <t>IMPERMEABILIZAÇÃO DA PAREDE COM EMULSÃO ASFÁLTICA, 2 DEMÃOS</t>
  </si>
  <si>
    <t>8.5</t>
  </si>
  <si>
    <t>87755</t>
  </si>
  <si>
    <t>CONTRAPISO EM ARGAMASSA TRAÇO 1:4 (CIMENTO E AREIA), PREPARO MECÂNICO COM BETONEIRA 400 L, APLICADO EM ÁREAS MOLHADAS SOBRE IMPERMEABILIZAÇÃO, ACABAMENTO NÃO REFORÇADO, ESPESSURA 3CM. AF_07/2021</t>
  </si>
  <si>
    <t>8.6</t>
  </si>
  <si>
    <t>98565</t>
  </si>
  <si>
    <t>PROTEÇÃO MECÂNICA DE SUPERFICIE HORIZONTAL COM ARGAMASSA DE CIMENTO E AREIA, TRAÇO 1:3, E=3CM. AF_09/2023</t>
  </si>
  <si>
    <t>9</t>
  </si>
  <si>
    <t>REVESTIMENTOS INTERNO E EXTERNO</t>
  </si>
  <si>
    <t>9.1</t>
  </si>
  <si>
    <t>EDIFICAÇÃO</t>
  </si>
  <si>
    <t>9.1.1</t>
  </si>
  <si>
    <t>FNDE 176</t>
  </si>
  <si>
    <t>CHAPISCO APLICADO EM ALVENARIAS E ESTRUTURAS DE CONCRETO EXTERNAS, COM COLHER DE PEDREIRO. ARGAMASSA TRAÇO 1:3 COM PREPARO EM BETONEIRA 400L. - EXTERNO</t>
  </si>
  <si>
    <t>9.1.2</t>
  </si>
  <si>
    <t>FNDE 289</t>
  </si>
  <si>
    <t>CHAPISCO APLICADO EM ALVENARIAS E ESTRUTURAS DE CONCRETO INTERNAS, COM COLHER DE PEDREIRO. ARGAMASSA TRAÇO 1:3 COM PREPARO EM BETONEIRA 400L</t>
  </si>
  <si>
    <t>9.1.3</t>
  </si>
  <si>
    <t>FNDE 290</t>
  </si>
  <si>
    <t>EMBOÇO OU MASSA ÚNICA, APLICAÇÃO EXTERNA, EM ARGAMASSA TRAÇO 1:2:8, PREPARO MECÂNICO COM BETONEIRA 400 L, APLICADA MANUALMENTE EM PANOS CEGOS DE FACHADA (SEM PRESENÇA DE VÃOS), ESPESSURA DE 25 MM</t>
  </si>
  <si>
    <t>9.1.4</t>
  </si>
  <si>
    <t>FNDE 291</t>
  </si>
  <si>
    <t>EMBOÇO OU MASSA ÚNICA, PARA RECEBIMENTO EM CERÂMICA, EM ARGAMASSA TRAÇO 1:2:8, PREPARO MECÂNICO COM BETONEIRA 400 L, APLICADA MANUALMENTE EM PANOS CEGOS DE FACHADA (SEM PRESENÇA DE VÃOS), ESPESSURA DE 25 MM</t>
  </si>
  <si>
    <t>9.1.5</t>
  </si>
  <si>
    <t>FNDE 292</t>
  </si>
  <si>
    <t>EMBOÇO OU MASSA ÚNICA, PARA RECEBIMENTO EM PINTURA, EM ARGAMASSA TRAÇO 1:2:8, PREPARO MECÂNICO COM BETONEIRA 400 L, APLICADA MANUALMENTE EM PANOS CEGOS DE FACHADA (SEM PRESENÇA DE VÃOS), ESPESSURA DE 25 MM</t>
  </si>
  <si>
    <t>9.1.6</t>
  </si>
  <si>
    <t>87273</t>
  </si>
  <si>
    <t>REVESTIMENTO CERÂMICO PARA PAREDES INTERNAS COM PLACAS TIPO ESMALTADA EXTRA  DE DIMENSÕES 33X45 CM APLICADAS NA ALTURA INTEIRA DAS PAREDES. AF_02/2023_PE</t>
  </si>
  <si>
    <t>9.1.7</t>
  </si>
  <si>
    <t>FNDE 293</t>
  </si>
  <si>
    <t>REVESTIMENTO CERÂMICO PARA PAREDES INTERNAS COM PLACAS TIPO ESMALTADA EXTRA DE DIMENSÕES 10X10 CM COR AMARELA APLICADAS NA ALTURA INTEIRA DAS PAREDES</t>
  </si>
  <si>
    <t>9.1.8</t>
  </si>
  <si>
    <t>FNDE 294</t>
  </si>
  <si>
    <t>REVESTIMENTO CERÂMICO PARA PAREDES INTERNAS COM PLACAS TIPO ESMALTADA EXTRA DE DIMENSÕES 10X10 CM COR AZUL APLICADAS NA ALTURA INTEIRA DAS PAREDES</t>
  </si>
  <si>
    <t>9.1.9</t>
  </si>
  <si>
    <t>FNDE 295</t>
  </si>
  <si>
    <t>REVESTIMENTO CERÂMICO PARA PAREDES INTERNAS COM PLACAS TIPO ESMALTADA EXTRA DE DIMENSÕES 10X10 CM COR BRANCA APLICADAS NA ALTURA INTEIRA DAS PAREDES</t>
  </si>
  <si>
    <t>9.1.10</t>
  </si>
  <si>
    <t>FNDE 296</t>
  </si>
  <si>
    <t>REVESTIMENTO CERÂMICO PARA PAREDES INTERNAS COM PLACAS TIPO ESMALTADA EXTRA DE DIMENSÕES 10X10 CM COR VERMELHA APLICADAS NA ALTURA INTEIRA DAS PAREDES</t>
  </si>
  <si>
    <t>9.1.11</t>
  </si>
  <si>
    <t>FNDE 245</t>
  </si>
  <si>
    <t>RODA MEIO EM MADEIRA, ALTURA 7CM, FIXADO COM COLA</t>
  </si>
  <si>
    <t>9.1.12</t>
  </si>
  <si>
    <t>FNDE 37</t>
  </si>
  <si>
    <t>CANTONEIRA DE BORRACHA - AMBIENTE SOLÁRIO</t>
  </si>
  <si>
    <t>9.1.13</t>
  </si>
  <si>
    <t>96114</t>
  </si>
  <si>
    <t>FORRO EM DRYWALL, PARA AMBIENTES COMERCIAIS, INCLUSIVE ESTRUTURA BIRECIONAL DE FIXAÇÃO. AF_08/2023_PS</t>
  </si>
  <si>
    <t>9.1.14</t>
  </si>
  <si>
    <t>FNDE 18</t>
  </si>
  <si>
    <t>FORRO DE FIBRA MINERAL EM PLACAS DE 625 X 625 MM, E = 15 MM, BORDA RETA, COM PINTURA ANTIMOFO, APOIADO EM PERFIL DE ACO GALVANIZADO COM 24 MM DE BASE - INSTALADO</t>
  </si>
  <si>
    <t>10</t>
  </si>
  <si>
    <t>SISTEMAS DE PISOS</t>
  </si>
  <si>
    <t>10.1</t>
  </si>
  <si>
    <t>PAVIMENTAÇÃO INTERNA</t>
  </si>
  <si>
    <t>10.1.1</t>
  </si>
  <si>
    <t>FNDE 182</t>
  </si>
  <si>
    <t>CONTRAPISO DE CONCRETO NÃO-ESTRUTURAL, ESPESSURA 3 CM E PREPARO MECÂNICO</t>
  </si>
  <si>
    <t>10.1.2</t>
  </si>
  <si>
    <t>104162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</si>
  <si>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</si>
  <si>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10.1.3</t>
  </si>
  <si>
    <t>87257</t>
  </si>
  <si>
    <t>REVESTIMENTO CERÂMICO PARA PISO COM PLACAS TIPO ESMALTADA EXTRA DE DIMENSÕES 60X60 CM APLICADA EM AMBIENTES DE ÁREA MAIOR QUE 10 M2. AF_02/2023_PE</t>
  </si>
  <si>
    <t>10.1.4</t>
  </si>
  <si>
    <t>87251</t>
  </si>
  <si>
    <t>REVESTIMENTO CERÂMICO PARA PISO COM PLACAS TIPO ESMALTADA EXTRA DE DIMENSÕES 45X45 CM APLICADA EM AMBIENTES DE ÁREA MAIOR QUE 10 M2. AF_02/2023_PE</t>
  </si>
  <si>
    <t>10.1.5</t>
  </si>
  <si>
    <t>FNDE 09</t>
  </si>
  <si>
    <t>NATA DE CIMENTO COM COLA PVA, PARA NIVELAMENTO  DE CONTRAPISO PARA ASSENTAMENTO DE PISO VINÍLICO</t>
  </si>
  <si>
    <t>10.1.6</t>
  </si>
  <si>
    <t>FNDE 298</t>
  </si>
  <si>
    <t>PISO VINÍLICO, PADRÃO LISO, AMARELO, ESPESSURA 3,2 MM, FIXADO COM COLA.</t>
  </si>
  <si>
    <t>10.1.7</t>
  </si>
  <si>
    <t>FNDE 297</t>
  </si>
  <si>
    <t>PISO VINÍLICO, PADRÃO LISO, CINZA ESCURO, ESPESSURA 3,2 MM, FIXADO COM COLA</t>
  </si>
  <si>
    <t>10.1.8</t>
  </si>
  <si>
    <t>FNDE 299</t>
  </si>
  <si>
    <t>PISO VINÍLICO, PADRÃO LISO, AZUL, ESPESSURA 3,2 MM, FIXADO COM COLA</t>
  </si>
  <si>
    <t>10.1.9</t>
  </si>
  <si>
    <t>FNDE 300</t>
  </si>
  <si>
    <t>PISO VINÍLICO, PADRÃO LISO, CINZA CLARO, ESPESSURA 3,2 MM, FIXADO COM COLA</t>
  </si>
  <si>
    <t>10.1.10</t>
  </si>
  <si>
    <t>88650</t>
  </si>
  <si>
    <t>RODAPÉ CERÂMICO DE 7CM DE ALTURA COM PLACAS TIPO ESMALTADA EXTRA DE DIMENSÕES 60X60CM. AF_02/2023</t>
  </si>
  <si>
    <t>10.1.11</t>
  </si>
  <si>
    <t>98688</t>
  </si>
  <si>
    <t>RODAPÉ EM POLIESTIRENO, ALTURA 5 CM. AF_09/2020</t>
  </si>
  <si>
    <t>10.1.12</t>
  </si>
  <si>
    <t>98689</t>
  </si>
  <si>
    <t>SOLEIRA EM GRANITO, LARGURA 15 CM, ESPESSURA 2,0 CM. AF_09/2020</t>
  </si>
  <si>
    <t>10.2</t>
  </si>
  <si>
    <t>PAVIMENTAÇÃO EXTERNA</t>
  </si>
  <si>
    <t>10.2.1</t>
  </si>
  <si>
    <t>98682</t>
  </si>
  <si>
    <t>PISO CIMENTADO, TRAÇO 1:3 (CIMENTO E AREIA), ACABAMENTO RÚSTICO, ESPESSURA 3,0 CM, PREPARO MECÂNICO DA ARGAMASSA. AF_09/2020</t>
  </si>
  <si>
    <t>10.2.2</t>
  </si>
  <si>
    <t>92396</t>
  </si>
  <si>
    <t>EXECUÇÃO DE PASSEIO EM PISO INTERTRAVADO, COM BLOCO RETANGULAR COR NATURAL DE 20 X 10 CM, ESPESSURA 6 CM. AF_10/2022</t>
  </si>
  <si>
    <t>10.2.3</t>
  </si>
  <si>
    <t>FNDE 400</t>
  </si>
  <si>
    <t>PISO PODOTÁTIL DE ALERTA, COR AMARELA, DE BORRACHA, ASSENTADO SOBRE ARGAMASSA</t>
  </si>
  <si>
    <t>10.2.4</t>
  </si>
  <si>
    <t>FNDE 401</t>
  </si>
  <si>
    <t>PISO PODOTÁTIL DE ALERTA, COR AMARELA, DE AZUL, ASSENTADO SOBRE ARGAMASSA</t>
  </si>
  <si>
    <t>10.2.5</t>
  </si>
  <si>
    <t>FNDE 190</t>
  </si>
  <si>
    <t>PISO PODOTÁTIL DE ALERTA, COR VERMELHA, DE CONCRETO, ASSENTADO SOBRE ARGAMASSA</t>
  </si>
  <si>
    <t>10.2.6</t>
  </si>
  <si>
    <t>FNDE 10</t>
  </si>
  <si>
    <t>COLCHÃO DRENANTE DE AREIA H= 30 CM</t>
  </si>
  <si>
    <t>10.2.7</t>
  </si>
  <si>
    <t>98504</t>
  </si>
  <si>
    <t>PLANTIO DE GRAMA BATATAIS EM PLACAS. AF_05/2018</t>
  </si>
  <si>
    <t>10.2.8</t>
  </si>
  <si>
    <t>FNDE 38</t>
  </si>
  <si>
    <t>FITA 3M COLANTE ANTIDERRAPANTE PARA PISO</t>
  </si>
  <si>
    <t>11</t>
  </si>
  <si>
    <t>PINTURAS E ACABAMENTOS</t>
  </si>
  <si>
    <t>11.1</t>
  </si>
  <si>
    <t>PINTURA PAREDES</t>
  </si>
  <si>
    <t>11.1.1</t>
  </si>
  <si>
    <t>88497</t>
  </si>
  <si>
    <t>EMASSAMENTO COM MASSA LÁTEX, APLICAÇÃO EM PAREDE, DUAS DEMÃOS, LIXAMENTO MANUAL. AF_04/2023</t>
  </si>
  <si>
    <t>11.1.2</t>
  </si>
  <si>
    <t>FNDE 402</t>
  </si>
  <si>
    <t>PINTURA LÁTEX ACRÍLICA, COR BRANCO GELO, APLICAÇÃO MANUAL EM PAREDES, DUAS DEMÃOS</t>
  </si>
  <si>
    <t>11.1.3</t>
  </si>
  <si>
    <t>FNDE 403</t>
  </si>
  <si>
    <t>PINTURA LÁTEX ACRÍLICA, COR VERMELHO, APLICAÇÃO MANUAL EM PAREDES, DUAS DEMÃOS</t>
  </si>
  <si>
    <t>11.1.4</t>
  </si>
  <si>
    <t>FNDE 404</t>
  </si>
  <si>
    <t>PINTURA LÁTEX ACRÍLICA, COR CINZA, APLICAÇÃO MANUAL EM PAREDES, DUAS DEMÃOS</t>
  </si>
  <si>
    <t>11.1.5</t>
  </si>
  <si>
    <t>FNDE 405</t>
  </si>
  <si>
    <t>PINTURA LÁTEX ACRÍLICA, COR AZUL, APLICAÇÃO MANUAL EM PAREDES, DUAS DEMÃOS</t>
  </si>
  <si>
    <t>11.1.6</t>
  </si>
  <si>
    <t>FNDE 35</t>
  </si>
  <si>
    <t>PINTURA COM TINTA EPÓXI EM PAREDES, COR VERDE,  APLICAÇÃO MANUAL, 2 DEMÃOS, INCLUSO PRIMER EPÓXI</t>
  </si>
  <si>
    <t>11.1.7</t>
  </si>
  <si>
    <t>FNDE 36</t>
  </si>
  <si>
    <t>PINTURA COM TINTA EPÓXI EM PAREDES, COR LARANJA,  APLICAÇÃO MANUAL, 2 DEMÃOS, INCLUSO PRIMER EPÓXI</t>
  </si>
  <si>
    <t>11.1.8</t>
  </si>
  <si>
    <t>FNDE 201</t>
  </si>
  <si>
    <t>PINTURA EM ESMALTE SINTÉTICO EM RODAMEIO DE MADEIRA, 2 DEMÃOS - COR BRANCO</t>
  </si>
  <si>
    <t>11.2</t>
  </si>
  <si>
    <t>PINTURA DE FORROS</t>
  </si>
  <si>
    <t>11.2.1</t>
  </si>
  <si>
    <t>88494</t>
  </si>
  <si>
    <t>EMASSAMENTO COM MASSA LÁTEX, APLICAÇÃO EM TETO, UMA DEMÃO, LIXAMENTO MANUAL. AF_04/2023</t>
  </si>
  <si>
    <t>11.2.2</t>
  </si>
  <si>
    <t>88488</t>
  </si>
  <si>
    <t>PINTURA LÁTEX ACRÍLICA PREMIUM, APLICAÇÃO MANUAL EM TETO, DUAS DEMÃOS. AF_04/2023</t>
  </si>
  <si>
    <t>11.3</t>
  </si>
  <si>
    <t>PISO - ESTACIONAMENTO</t>
  </si>
  <si>
    <t>11.3.1</t>
  </si>
  <si>
    <t>FNDE 406</t>
  </si>
  <si>
    <t>PINTURA DE PISO COM TINTA EPÓXI, COR AMARELO, APLICAÇÃO MANUAL, 2 DEMÃOS, INCLUSO PRIMER EPÓXI</t>
  </si>
  <si>
    <t>11.3.2</t>
  </si>
  <si>
    <t>FNDE 407</t>
  </si>
  <si>
    <t>PINTURA DE PISO COM TINTA EPÓXI, COR AZUL, APLICAÇÃO MANUAL, 2 DEMÃOS, INCLUSO PRIMER EPÓXI</t>
  </si>
  <si>
    <t>11.3.3</t>
  </si>
  <si>
    <t>FNDE 409</t>
  </si>
  <si>
    <t>PINTURA DE PISO COM TINTA EPÓXI, COR BRANCO, APLICAÇÃO MANUAL, 2 DEMÃOS, INCLUSO PRIMER EPÓXI</t>
  </si>
  <si>
    <t>11.4</t>
  </si>
  <si>
    <t>PISO PLAYGROUND</t>
  </si>
  <si>
    <t>11.4.1</t>
  </si>
  <si>
    <t>11.4.2</t>
  </si>
  <si>
    <t>11.4.3</t>
  </si>
  <si>
    <t>11.4.4</t>
  </si>
  <si>
    <t>PINTURA DE PISO COM TINTA EPÓXI, COR CINZA, APLICAÇÃO MANUAL, 2 DEMÃOS, INCLUSO PRIMER EPÓXI</t>
  </si>
  <si>
    <t>11.4.5</t>
  </si>
  <si>
    <t>FNDE 410</t>
  </si>
  <si>
    <t>PINTURA DE PISO COM TINTA EPÓXI, COR LARANJA, APLICAÇÃO MANUAL, 2 DEMÃOS, INCLUSO PRIMER EPÓXI</t>
  </si>
  <si>
    <t>11.4.6</t>
  </si>
  <si>
    <t>FNDE 411</t>
  </si>
  <si>
    <t>PINTURA DE PISO COM TINTA EPÓXI, COR VERDE, APLICAÇÃO MANUAL, 2 DEMÃOS, INCLUSO PRIMER EPÓXI</t>
  </si>
  <si>
    <t>11.4.7</t>
  </si>
  <si>
    <t>FNDE 412</t>
  </si>
  <si>
    <t>PINTURA DE PISO COM TINTA EPÓXI, COR VERMELHO, APLICAÇÃO MANUAL, 2 DEMÃOS, INCLUSO PRIMER EPÓXI</t>
  </si>
  <si>
    <t>11.5</t>
  </si>
  <si>
    <t>PINTURA - DIVERSOS</t>
  </si>
  <si>
    <t>11.5.1</t>
  </si>
  <si>
    <t>11.5.2</t>
  </si>
  <si>
    <t>100724</t>
  </si>
  <si>
    <t>PINTURA COM TINTA ALQUÍDICA DE FUNDO E ACABAMENTO (ESMALTE SINTÉTICO GRAFITE) APLICADA A ROLO OU PINCEL SOBRE PERFIL METÁLICO EXECUTADO EM FÁBRICA (POR DEMÃO). AF_01/2020</t>
  </si>
  <si>
    <t>12</t>
  </si>
  <si>
    <t>INSTALAÇÃO HIDRÁULICA</t>
  </si>
  <si>
    <t>12.1</t>
  </si>
  <si>
    <t>TUBULAÇÕES E CONEXÕES DE PVC RÍGIDO</t>
  </si>
  <si>
    <t>12.1.1</t>
  </si>
  <si>
    <t>89356</t>
  </si>
  <si>
    <t>TUBO, PVC, SOLDÁVEL, DN 25MM, INSTALADO EM RAMAL OU SUB-RAMAL DE ÁGUA - FORNECIMENTO E INSTALAÇÃO. AF_06/2022</t>
  </si>
  <si>
    <t>12.1.2</t>
  </si>
  <si>
    <t>103978</t>
  </si>
  <si>
    <t>TUBO, PVC, SOLDÁVEL, DN 40MM, INSTALADO EM RAMAL DE DISTRIBUIÇÃO DE ÁGUA - FORNECIMENTO E INSTALAÇÃO. AF_06/2022</t>
  </si>
  <si>
    <t>12.1.3</t>
  </si>
  <si>
    <t>103979</t>
  </si>
  <si>
    <t>TUBO, PVC, SOLDÁVEL, DN 50MM, INSTALADO EM RAMAL DE DISTRIBUIÇÃO DE ÁGUA - FORNECIMENTO E INSTALAÇÃO. AF_06/2022</t>
  </si>
  <si>
    <t>12.1.4</t>
  </si>
  <si>
    <t>89450</t>
  </si>
  <si>
    <t>TUBO, PVC, SOLDÁVEL, DN 60MM, INSTALADO EM PRUMADA DE ÁGUA - FORNECIMENTO E INSTALAÇÃO. AF_06/2022</t>
  </si>
  <si>
    <t>12.1.5</t>
  </si>
  <si>
    <t>89452</t>
  </si>
  <si>
    <t>TUBO, PVC, SOLDÁVEL, DN 85MM, INSTALADO EM PRUMADA DE ÁGUA - FORNECIMENTO E INSTALAÇÃO. AF_06/2022</t>
  </si>
  <si>
    <t>12.1.6</t>
  </si>
  <si>
    <t>89429</t>
  </si>
  <si>
    <t>ADAPTADOR CURTO COM BOLSA E ROSCA PARA REGISTRO, PVC, SOLDÁVEL, DN 25MM X 3/4 , INSTALADO EM RAMAL DE DISTRIBUIÇÃO DE ÁGUA - FORNECIMENTO E INSTALAÇÃO. AF_06/2022</t>
  </si>
  <si>
    <t>12.1.7</t>
  </si>
  <si>
    <t>94660</t>
  </si>
  <si>
    <t>ADAPTADOR CURTO COM BOLSA E ROSCA PARA REGISTRO, PVC, SOLDÁVEL, DN 40 MM X 1 1/4 , INSTALADO EM RESERVAÇÃO DE ÁGUA DE EDIFICAÇÃO QUE POSSUA RESERVATÓRIO DE FIBRA/FIBROCIMENTO   FORNECIMENTO E INSTALAÇÃO. AF_06/2016</t>
  </si>
  <si>
    <t>12.1.8</t>
  </si>
  <si>
    <t>104001</t>
  </si>
  <si>
    <t>ADAPTADOR CURTO COM BOLSA E ROSCA PARA REGISTRO, PVC, SOLDÁVEL, DN 50MM X 1.1/2", INSTALADO EM RAMAL DE DISTRIBUIÇÃO DE ÁGUA - FORNECIMENTO E INSTALAÇÃO. AF_06/2022</t>
  </si>
  <si>
    <t>12.1.9</t>
  </si>
  <si>
    <t>89616</t>
  </si>
  <si>
    <t>ADAPTADOR CURTO COM BOLSA E ROSCA PARA REGISTRO, PVC, SOLDÁVEL, DN 85MM X 3 , INSTALADO EM PRUMADA DE ÁGUA - FORNECIMENTO E INSTALAÇÃO. AF_06/2022</t>
  </si>
  <si>
    <t>12.1.10</t>
  </si>
  <si>
    <t>103959</t>
  </si>
  <si>
    <t>BUCHA DE REDUÇÃO, CURTA, PVC, SOLDÁVEL, DN 60 X 50 MM, INSTALADO EM PRUMADA DE ÁGUA - FORNECIMENTO E INSTALAÇÃO. AF_06/2022</t>
  </si>
  <si>
    <t>12.1.11</t>
  </si>
  <si>
    <t>103968</t>
  </si>
  <si>
    <t>BUCHA DE REDUÇÃO, LONGA, PVC, SOLDÁVEL, DN 60 X 25 MM, INSTALADO EM PRUMADA DE ÁGUA - FORNECIMENTO E INSTALAÇÃO. AF_06/2022</t>
  </si>
  <si>
    <t>12.1.12</t>
  </si>
  <si>
    <t>FNDE 413</t>
  </si>
  <si>
    <t>BUCHA DE REDUÇÃO, LONGA, PVC, SOLDÁVEL, DN 85 X 60 MM, INSTALADO EM PRUMADA DE ÁGUA - FORNECIMENTO E INSTALAÇÃO</t>
  </si>
  <si>
    <t>12.1.13</t>
  </si>
  <si>
    <t>103986</t>
  </si>
  <si>
    <t>CURVA 90 GRAUS, PVC, SOLDÁVEL, DN 50MM, INSTALADO EM RAMAL DE DISTRIBUIÇÃO DE ÁGUA - FORNECIMENTO E INSTALAÇÃO. AF_06/2022</t>
  </si>
  <si>
    <t>12.1.14</t>
  </si>
  <si>
    <t>89430</t>
  </si>
  <si>
    <t>CURVA DE TRANSPOSIÇÃO, PVC, SOLDÁVEL, DN 25MM, INSTALADO EM RAMAL DE DISTRIBUIÇÃO DE ÁGUA   FORNECIMENTO E INSTALAÇÃO. AF_06/2022</t>
  </si>
  <si>
    <t>12.1.15</t>
  </si>
  <si>
    <t>89408</t>
  </si>
  <si>
    <t>JOELHO 90 GRAUS, PVC, SOLDÁVEL, DN 25MM, INSTALADO EM RAMAL DE DISTRIBUIÇÃO DE ÁGUA - FORNECIMENTO E INSTALAÇÃO. AF_06/2022</t>
  </si>
  <si>
    <t>12.1.16</t>
  </si>
  <si>
    <t>103980</t>
  </si>
  <si>
    <t>JOELHO 90 GRAUS, PVC, SOLDÁVEL, DN 40MM, INSTALADO EM RAMAL DE DISTRIBUIÇÃO DE ÁGUA - FORNECIMENTO E INSTALAÇÃO. AF_06/2022</t>
  </si>
  <si>
    <t>12.1.17</t>
  </si>
  <si>
    <t>103984</t>
  </si>
  <si>
    <t>JOELHO 90 GRAUS, PVC, SOLDÁVEL, DN 50MM, INSTALADO EM RAMAL DE DISTRIBUIÇÃO DE ÁGUA - FORNECIMENTO E INSTALAÇÃO. AF_06/2022</t>
  </si>
  <si>
    <t>12.1.18</t>
  </si>
  <si>
    <t>89505</t>
  </si>
  <si>
    <t>JOELHO 90 GRAUS, PVC, SOLDÁVEL, DN 60MM, INSTALADO EM PRUMADA DE ÁGUA - FORNECIMENTO E INSTALAÇÃO. AF_06/2022</t>
  </si>
  <si>
    <t>12.1.19</t>
  </si>
  <si>
    <t>89521</t>
  </si>
  <si>
    <t>JOELHO 90 GRAUS, PVC, SOLDÁVEL, DN 85MM, INSTALADO EM PRUMADA DE ÁGUA - FORNECIMENTO E INSTALAÇÃO. AF_06/2022</t>
  </si>
  <si>
    <t>12.1.20</t>
  </si>
  <si>
    <t>103981</t>
  </si>
  <si>
    <t>JOELHO 45 GRAUS, PVC, SOLDÁVEL, DN 40MM, INSTALADO EM RAMAL DE DISTRIBUIÇÃO DE ÁGUA - FORNECIMENTO E INSTALAÇÃO. AF_06/2022</t>
  </si>
  <si>
    <t>12.1.21</t>
  </si>
  <si>
    <t>89409</t>
  </si>
  <si>
    <t>JOELHO 45 GRAUS, PVC, SOLDÁVEL, DN 25MM, INSTALADO EM RAMAL DE DISTRIBUIÇÃO DE ÁGUA - FORNECIMENTO E INSTALAÇÃO. AF_06/2022</t>
  </si>
  <si>
    <t>12.1.22</t>
  </si>
  <si>
    <t>89424</t>
  </si>
  <si>
    <t>LUVA, PVC, SOLDÁVEL, DN 25MM, INSTALADO EM RAMAL DE DISTRIBUIÇÃO DE ÁGUA - FORNECIMENTO E INSTALAÇÃO. AF_06/2022</t>
  </si>
  <si>
    <t>12.1.23</t>
  </si>
  <si>
    <t>103995</t>
  </si>
  <si>
    <t>LUVA, PVC, SOLDÁVEL, DN 50MM, INSTALADO EM RAMAL DE DISTRIBUIÇÃO DE ÁGUA - FORNECIMENTO E INSTALAÇÃO. AF_06/2022</t>
  </si>
  <si>
    <t>12.1.24</t>
  </si>
  <si>
    <t>89440</t>
  </si>
  <si>
    <t>TE, PVC, SOLDÁVEL, DN 25MM, INSTALADO EM RAMAL DE DISTRIBUIÇÃO DE ÁGUA - FORNECIMENTO E INSTALAÇÃO. AF_06/2022</t>
  </si>
  <si>
    <t>12.1.25</t>
  </si>
  <si>
    <t>104004</t>
  </si>
  <si>
    <t>TE, PVC, SOLDÁVEL, DN 50MM, INSTALADO EM RAMAL DE DISTRIBUIÇÃO DE ÁGUA - FORNECIMENTO E INSTALAÇÃO. AF_06/2022</t>
  </si>
  <si>
    <t>12.1.26</t>
  </si>
  <si>
    <t>89628</t>
  </si>
  <si>
    <t>TE, PVC, SOLDÁVEL, DN 60MM, INSTALADO EM PRUMADA DE ÁGUA - FORNECIMENTO E INSTALAÇÃO. AF_06/2022</t>
  </si>
  <si>
    <t>12.1.27</t>
  </si>
  <si>
    <t>89631</t>
  </si>
  <si>
    <t>TE, PVC, SOLDÁVEL, DN 85MM, INSTALADO EM PRUMADA DE ÁGUA - FORNECIMENTO E INSTALAÇÃO. AF_06/2022</t>
  </si>
  <si>
    <t>12.1.28</t>
  </si>
  <si>
    <t>89627</t>
  </si>
  <si>
    <t>TÊ DE REDUÇÃO, PVC, SOLDÁVEL, DN 50MM X 25MM, INSTALADO EM PRUMADA DE ÁGUA - FORNECIMENTO E INSTALAÇÃO. AF_06/2022</t>
  </si>
  <si>
    <t>12.1.29</t>
  </si>
  <si>
    <t>89632</t>
  </si>
  <si>
    <t>TE DE REDUÇÃO, PVC, SOLDÁVEL, DN 85MM X 60MM, INSTALADO EM PRUMADA DE ÁGUA - FORNECIMENTO E INSTALAÇÃO. AF_06/2022</t>
  </si>
  <si>
    <t>12.1.30</t>
  </si>
  <si>
    <t>104011</t>
  </si>
  <si>
    <t>TE, PVC, SOLDÁVEL, DN 40MM, INSTALADO EM RAMAL DE DISTRIBUIÇÃO DE ÁGUA - FORNECIMENTO E INSTALAÇÃO. AF_06/2022</t>
  </si>
  <si>
    <t>12.1.31</t>
  </si>
  <si>
    <t>89396</t>
  </si>
  <si>
    <t>TÊ COM BUCHA DE LATÃO NA BOLSA CENTRAL, PVC, SOLDÁVEL, DN 25MM X 1/2 , INSTALADO EM RAMAL OU SUB-RAMAL DE ÁGUA - FORNECIMENTO E INSTALAÇÃO. AF_06/2022</t>
  </si>
  <si>
    <t>12.1.32</t>
  </si>
  <si>
    <t>89366</t>
  </si>
  <si>
    <t>JOELHO 90 GRAUS COM BUCHA DE LATÃO, PVC, SOLDÁVEL, DN 25MM, X 3/4  INSTALADO EM RAMAL OU SUB-RAMAL DE ÁGUA - FORNECIMENTO E INSTALAÇÃO. AF_06/2022</t>
  </si>
  <si>
    <t>12.1.33</t>
  </si>
  <si>
    <t>90373</t>
  </si>
  <si>
    <t>JOELHO 90 GRAUS COM BUCHA DE LATÃO, PVC, SOLDÁVEL, DN 25MM, X 1/2  INSTALADO EM RAMAL OU SUB-RAMAL DE ÁGUA - FORNECIMENTO E INSTALAÇÃO. AF_06/2022</t>
  </si>
  <si>
    <t>12.1.34</t>
  </si>
  <si>
    <t>FNDE 414</t>
  </si>
  <si>
    <t>LUVA, PVC, SOLDÁVEL, DN 25MM, INSTALADO EM RAMAL DE DISTRIBUIÇÃO DE ÁGUA - FORNECIMENTO E INSTALAÇÃO</t>
  </si>
  <si>
    <t>12.1.35</t>
  </si>
  <si>
    <t>104034</t>
  </si>
  <si>
    <t>COLAR DE TOMADA, PVC, COM TRAVAS, DE 110 MM X 1/2" OU 110 MM X 3/4", PARA LIGAÇÃO PREDIAL DE ÁGUA. AF_06/2022</t>
  </si>
  <si>
    <t>12.1.36</t>
  </si>
  <si>
    <t>FNDE 119</t>
  </si>
  <si>
    <t>TUBO DE DESCARGA, TIPO BENGALA, PARA LIGACAO CAIXA DE DESCARGA - EMBUTIR, PVC, 40 MM X 150 CM</t>
  </si>
  <si>
    <t>12.1.37</t>
  </si>
  <si>
    <t>FNDE 415</t>
  </si>
  <si>
    <t>JOELHO 90 GRAUS, PVC, SOLDÁVEL, COM ROSCA, DN 25MM x 3/4 - FORNECIMENTO E INSTALAÇÃO. AF_06/2022</t>
  </si>
  <si>
    <t>12.2</t>
  </si>
  <si>
    <t>TUBULAÇÕES E CONEXÕES - METAIS</t>
  </si>
  <si>
    <t>12.2.1</t>
  </si>
  <si>
    <t>94500</t>
  </si>
  <si>
    <t>REGISTRO DE GAVETA BRUTO, LATÃO, ROSCÁVEL, 3" - FORNECIMENTO E INSTALAÇÃO. AF_08/2021</t>
  </si>
  <si>
    <t>12.2.2</t>
  </si>
  <si>
    <t>94794</t>
  </si>
  <si>
    <t>REGISTRO DE GAVETA BRUTO, LATÃO, ROSCÁVEL, 1 1/2", COM ACABAMENTO E CANOPLA CROMADOS - FORNECIMENTO E INSTALAÇÃO. AF_08/2021</t>
  </si>
  <si>
    <t>12.2.3</t>
  </si>
  <si>
    <t>89987</t>
  </si>
  <si>
    <t>REGISTRO DE GAVETA BRUTO, LATÃO, ROSCÁVEL, 3/4", COM ACABAMENTO E CANOPLA CROMADOS - FORNECIMENTO E INSTALAÇÃO. AF_08/2021</t>
  </si>
  <si>
    <t>12.2.4</t>
  </si>
  <si>
    <t>89985</t>
  </si>
  <si>
    <t>REGISTRO DE PRESSÃO BRUTO, LATÃO, ROSCÁVEL, 3/4", COM ACABAMENTO E CANOPLA CROMADOS - FORNECIMENTO E INSTALAÇÃO. AF_08/2021</t>
  </si>
  <si>
    <t>12.2.5</t>
  </si>
  <si>
    <t>103042</t>
  </si>
  <si>
    <t>REGISTRO DE ESFERA, PVC, ROSCÁVEL, COM BORBOLETA, 3/4" - FORNECIMENTO E INSTALAÇÃO. AF_08/2021</t>
  </si>
  <si>
    <t>12.2.6</t>
  </si>
  <si>
    <t>90371</t>
  </si>
  <si>
    <t>REGISTRO DE ESFERA, PVC, ROSCÁVEL, COM VOLANTE, 3/4" - FORNECIMENTO E INSTALAÇÃO. AF_08/2021</t>
  </si>
  <si>
    <t>12.2.7</t>
  </si>
  <si>
    <t>94496</t>
  </si>
  <si>
    <t>REGISTRO DE GAVETA BRUTO, LATÃO, ROSCÁVEL, 1 1/4" - FORNECIMENTO E INSTALAÇÃO. AF_08/2021</t>
  </si>
  <si>
    <t>12.3</t>
  </si>
  <si>
    <t>RESERVATÓRIO 10.000 L</t>
  </si>
  <si>
    <t>12.3.1</t>
  </si>
  <si>
    <t>FNDE 21</t>
  </si>
  <si>
    <t>RESERVATÓRIO CILINDRICO CAP. 10.000 LITROS</t>
  </si>
  <si>
    <t>12.4</t>
  </si>
  <si>
    <t>SISTEMA DE REUSO DE ÁGUA</t>
  </si>
  <si>
    <t>12.4.1</t>
  </si>
  <si>
    <t>FNDE 78</t>
  </si>
  <si>
    <t>CISTERNA MODULAR 600 Litros</t>
  </si>
  <si>
    <t>12.4.2</t>
  </si>
  <si>
    <t>FNDE 79</t>
  </si>
  <si>
    <t>SMART FILTRO</t>
  </si>
  <si>
    <t>12.4.3</t>
  </si>
  <si>
    <t>92692</t>
  </si>
  <si>
    <t>NIPLE, EM FERRO GALVANIZADO, CONEXÃO ROSQUEADA, DN 15 (1/2"), INSTALADO EM RAMAIS E SUB-RAMAIS DE GÁS - FORNECIMENTO E INSTALAÇÃO. AF_10/2020</t>
  </si>
  <si>
    <t>12.4.4</t>
  </si>
  <si>
    <t>86884</t>
  </si>
  <si>
    <t>ENGATE FLEXÍVEL EM PLÁSTICO BRANCO, 1/2" X 30CM - FORNECIMENTO E INSTALAÇÃO. AF_01/2020</t>
  </si>
  <si>
    <t>13</t>
  </si>
  <si>
    <t>DRENAGEM DE ÁGUAS PLUVIAIS</t>
  </si>
  <si>
    <t>13.1</t>
  </si>
  <si>
    <t>TUBULAÇÕES E CONEXÕES DE PVC</t>
  </si>
  <si>
    <t>13.1.1</t>
  </si>
  <si>
    <t>89578</t>
  </si>
  <si>
    <t>TUBO PVC, SÉRIE R, ÁGUA PLUVIAL, DN 100 MM, FORNECIDO E INSTALADO EM CONDUTORES VERTICAIS DE ÁGUAS PLUVIAIS. AF_06/2022</t>
  </si>
  <si>
    <t>13.1.2</t>
  </si>
  <si>
    <t>89580</t>
  </si>
  <si>
    <t>TUBO PVC, SÉRIE R, ÁGUA PLUVIAL, DN 150 MM, FORNECIDO E INSTALADO EM CONDUTORES VERTICAIS DE ÁGUAS PLUVIAIS. AF_06/2022</t>
  </si>
  <si>
    <t>13.1.3</t>
  </si>
  <si>
    <t>90702</t>
  </si>
  <si>
    <t>TUBO DE PVC CORRUGADO DE DUPLA PAREDE PARA REDE COLETORA DE ESGOTO, DN 200 MM, JUNTA ELÁSTICA - FORNECIMENTO E ASSENTAMENTO. AF_01/2021</t>
  </si>
  <si>
    <t>13.1.4</t>
  </si>
  <si>
    <t>90703</t>
  </si>
  <si>
    <t>TUBO DE PVC CORRUGADO DE DUPLA PAREDE PARA REDE COLETORA DE ESGOTO, DN 250 MM, JUNTA ELÁSTICA - FORNECIMENTO E ASSENTAMENTO. AF_01/2021</t>
  </si>
  <si>
    <t>13.1.5</t>
  </si>
  <si>
    <t>89509</t>
  </si>
  <si>
    <t>TUBO PVC, SÉRIE R, ÁGUA PLUVIAL, DN 50 MM, FORNECIDO E INSTALADO EM RAMAL DE ENCAMINHAMENTO. AF_06/2022</t>
  </si>
  <si>
    <t>13.1.6</t>
  </si>
  <si>
    <t>89571</t>
  </si>
  <si>
    <t>TÊ, PVC, SERIE R, ÁGUA PLUVIAL, DN 100 X 100 MM, JUNTA ELÁSTICA, FORNECIDO E INSTALADO EM RAMAL DE ENCAMINHAMENTO. AF_06/2022</t>
  </si>
  <si>
    <t>13.1.7</t>
  </si>
  <si>
    <t>89585</t>
  </si>
  <si>
    <t>JOELHO 45 GRAUS, PVC, SERIE R, ÁGUA PLUVIAL, DN 100 MM, JUNTA ELÁSTICA, FORNECIDO E INSTALADO EM CONDUTORES VERTICAIS DE ÁGUAS PLUVIAIS. AF_06/2022</t>
  </si>
  <si>
    <t>13.1.8</t>
  </si>
  <si>
    <t>89520</t>
  </si>
  <si>
    <t>JOELHO 45 GRAUS, PVC, SERIE R, ÁGUA PLUVIAL, DN 50 MM, JUNTA ELÁSTICA, FORNECIDO E INSTALADO EM RAMAL DE ENCAMINHAMENTO. AF_06/2022</t>
  </si>
  <si>
    <t>13.1.9</t>
  </si>
  <si>
    <t>89584</t>
  </si>
  <si>
    <t>JOELHO 90 GRAUS, PVC, SERIE R, ÁGUA PLUVIAL, DN 100 MM, JUNTA ELÁSTICA, FORNECIDO E INSTALADO EM CONDUTORES VERTICAIS DE ÁGUAS PLUVIAIS. AF_06/2022</t>
  </si>
  <si>
    <t>13.1.10</t>
  </si>
  <si>
    <t>104345</t>
  </si>
  <si>
    <t>JUNÇÃO DE REDUÇÃO INVERTIDA, PVC, SÉRIE NORMAL, ESGOTO PREDIAL, DN 100 X 50 MM, JUNTA ELÁSTICA, FORNECIDO E INSTALADO EM RAMAL DE DESCARGA OU RAMAL DE ESGOTO SANITÁRIO. AF_08/2022</t>
  </si>
  <si>
    <t>13.1.11</t>
  </si>
  <si>
    <t>FNDE 416</t>
  </si>
  <si>
    <t>JUNÇÃO SIMPLES, PVC, SERIE R, ÁGUA PLUVIAL, DN 100 X 50 MM, JUNTA ELÁSTICA, FORNECIDO E INSTALADO EM CONDUTORES VERTICAIS DE ÁGUAS PLUVIAIS</t>
  </si>
  <si>
    <t>13.1.12</t>
  </si>
  <si>
    <t>FNDE 421</t>
  </si>
  <si>
    <t>JUNÇÃO SIMPLES, PVC, SERIE R, ÁGUA PLUVIAL, DN 150 X 75 MM, JUNTA ELÁSTICA, FORNECIDO E INSTALADO EM CONDUTORES VERTICAIS DE ÁGUAS PLUVIAIS</t>
  </si>
  <si>
    <t>13.1.13</t>
  </si>
  <si>
    <t>89549</t>
  </si>
  <si>
    <t>REDUÇÃO EXCÊNTRICA, PVC, SERIE R, ÁGUA PLUVIAL, DN 75 X 50 MM, JUNTA ELÁSTICA, FORNECIDO E INSTALADO EM RAMAL DE ENCAMINHAMENTO. AF_06/2022</t>
  </si>
  <si>
    <t>13.1.14</t>
  </si>
  <si>
    <t>FNDE 30</t>
  </si>
  <si>
    <t>CURVA 45 GRAUS, PVC, SERIE R, ÁGUA PLUVIAL, DN 200 MM,  VINILFORT, JUNTA ELÁSTICA, FORNECIDO E INSTALADO EM RAMAL DE ENCAMINHAMENTO</t>
  </si>
  <si>
    <t>13.1.15</t>
  </si>
  <si>
    <t>104178</t>
  </si>
  <si>
    <t>CAP, PVC, SERIE R, ÁGUA PLUVIAL, DN 100 MM, JUNTA ELÁSTICA, FORNECIDO E INSTALADO EM RAMAL DE ENCAMINHAMENTO. AF_06/2022</t>
  </si>
  <si>
    <t>13.2</t>
  </si>
  <si>
    <t>ACESSÓRIOS</t>
  </si>
  <si>
    <t>13.2.1</t>
  </si>
  <si>
    <t>99253</t>
  </si>
  <si>
    <t>CAIXA ENTERRADA HIDRÁULICA RETANGULAR EM ALVENARIA COM TIJOLOS CERÂMICOS MACIÇOS, DIMENSÕES INTERNAS: 0,6X0,6X0,6 M PARA REDE DE DRENAGEM. AF_12/2020</t>
  </si>
  <si>
    <t>13.2.2</t>
  </si>
  <si>
    <t>89482</t>
  </si>
  <si>
    <t>CAIXA SIFONADA, PVC, DN 100 X 100 X 50 MM, FORNECIDA E INSTALADA EM RAMAIS DE ENCAMINHAMENTO DE ÁGUA PLUVIAL. AF_06/2022</t>
  </si>
  <si>
    <t>14</t>
  </si>
  <si>
    <t>INSTALAÇÃO SANITÁRIA</t>
  </si>
  <si>
    <t>14.1</t>
  </si>
  <si>
    <t>TUBULAÇÕES E CONEXÕES</t>
  </si>
  <si>
    <t>14.1.1</t>
  </si>
  <si>
    <t>89711</t>
  </si>
  <si>
    <t>TUBO PVC, SERIE NORMAL, ESGOTO PREDIAL, DN 40 MM, FORNECIDO E INSTALADO EM RAMAL DE DESCARGA OU RAMAL DE ESGOTO SANITÁRIO. AF_08/2022</t>
  </si>
  <si>
    <t>14.1.2</t>
  </si>
  <si>
    <t>89712</t>
  </si>
  <si>
    <t>TUBO PVC, SERIE NORMAL, ESGOTO PREDIAL, DN 50 MM, FORNECIDO E INSTALADO EM RAMAL DE DESCARGA OU RAMAL DE ESGOTO SANITÁRIO. AF_08/2022</t>
  </si>
  <si>
    <t>14.1.3</t>
  </si>
  <si>
    <t>89713</t>
  </si>
  <si>
    <t>TUBO PVC, SERIE NORMAL, ESGOTO PREDIAL, DN 75 MM, FORNECIDO E INSTALADO EM RAMAL DE DESCARGA OU RAMAL DE ESGOTO SANITÁRIO. AF_08/2022</t>
  </si>
  <si>
    <t>14.1.4</t>
  </si>
  <si>
    <t>89714</t>
  </si>
  <si>
    <t>TUBO PVC, SERIE NORMAL, ESGOTO PREDIAL, DN 100 MM, FORNECIDO E INSTALADO EM RAMAL DE DESCARGA OU RAMAL DE ESGOTO SANITÁRIO. AF_08/2022</t>
  </si>
  <si>
    <t>14.1.5</t>
  </si>
  <si>
    <t>89849</t>
  </si>
  <si>
    <t>TUBO PVC, SERIE NORMAL, ESGOTO PREDIAL, DN 150 MM, FORNECIDO E INSTALADO EM SUBCOLETOR AÉREO DE ESGOTO SANITÁRIO. AF_08/2022</t>
  </si>
  <si>
    <t>14.1.6</t>
  </si>
  <si>
    <t>89726</t>
  </si>
  <si>
    <t>JOELHO 45 GRAUS, PVC, SERIE NORMAL, ESGOTO PREDIAL, DN 40 MM, JUNTA SOLDÁVEL, FORNECIDO E INSTALADO EM RAMAL DE DESCARGA OU RAMAL DE ESGOTO SANITÁRIO. AF_08/2022</t>
  </si>
  <si>
    <t>14.1.7</t>
  </si>
  <si>
    <t>89732</t>
  </si>
  <si>
    <t>JOELHO 45 GRAUS, PVC, SERIE NORMAL, ESGOTO PREDIAL, DN 50 MM, JUNTA ELÁSTICA, FORNECIDO E INSTALADO EM RAMAL DE DESCARGA OU RAMAL DE ESGOTO SANITÁRIO. AF_08/2022</t>
  </si>
  <si>
    <t>14.1.8</t>
  </si>
  <si>
    <t>89739</t>
  </si>
  <si>
    <t>JOELHO 45 GRAUS, PVC, SERIE NORMAL, ESGOTO PREDIAL, DN 75 MM, JUNTA ELÁSTICA, FORNECIDO E INSTALADO EM RAMAL DE DESCARGA OU RAMAL DE ESGOTO SANITÁRIO. AF_08/2022</t>
  </si>
  <si>
    <t>14.1.9</t>
  </si>
  <si>
    <t>89746</t>
  </si>
  <si>
    <t>JOELHO 45 GRAUS, PVC, SERIE NORMAL, ESGOTO PREDIAL, DN 100 MM, JUNTA ELÁSTICA, FORNECIDO E INSTALADO EM RAMAL DE DESCARGA OU RAMAL DE ESGOTO SANITÁRIO. AF_08/2022</t>
  </si>
  <si>
    <t>14.1.10</t>
  </si>
  <si>
    <t>89855</t>
  </si>
  <si>
    <t>JOELHO 45 GRAUS, PVC, SERIE NORMAL, ESGOTO PREDIAL, DN 150 MM, JUNTA ELÁSTICA, FORNECIDO E INSTALADO EM SUBCOLETOR AÉREO DE ESGOTO SANITÁRIO. AF_08/2022</t>
  </si>
  <si>
    <t>14.1.11</t>
  </si>
  <si>
    <t>89744</t>
  </si>
  <si>
    <t>JOELHO 90 GRAUS, PVC, SERIE NORMAL, ESGOTO PREDIAL, DN 100 MM, JUNTA ELÁSTICA, FORNECIDO E INSTALADO EM RAMAL DE DESCARGA OU RAMAL DE ESGOTO SANITÁRIO. AF_08/2022</t>
  </si>
  <si>
    <t>14.1.12</t>
  </si>
  <si>
    <t>89731</t>
  </si>
  <si>
    <t>JOELHO 90 GRAUS, PVC, SERIE NORMAL, ESGOTO PREDIAL, DN 50 MM, JUNTA ELÁSTICA, FORNECIDO E INSTALADO EM RAMAL DE DESCARGA OU RAMAL DE ESGOTO SANITÁRIO. AF_08/2022</t>
  </si>
  <si>
    <t>14.1.13</t>
  </si>
  <si>
    <t>89724</t>
  </si>
  <si>
    <t>JOELHO 90 GRAUS, PVC, SERIE NORMAL, ESGOTO PREDIAL, DN 40 MM, JUNTA SOLDÁVEL, FORNECIDO E INSTALADO EM RAMAL DE DESCARGA OU RAMAL DE ESGOTO SANITÁRIO. AF_08/2022</t>
  </si>
  <si>
    <t>14.1.14</t>
  </si>
  <si>
    <t>104341</t>
  </si>
  <si>
    <t>BUCHA DE REDUÇÃO LONGA, PVC, SÉRIE NORMAL, ESGOTO PREDIAL, DN 50 X 40 MM, JUNTA SOLDÁVEL E ELÁSTICA, FORNECIDO E INSTALADO EM RAMAL DE DESCARGA OU RAMAL DE ESGOTO SANITÁRIO. AF_08/2022</t>
  </si>
  <si>
    <t>14.1.15</t>
  </si>
  <si>
    <t>89748</t>
  </si>
  <si>
    <t>CURVA CURTA 90 GRAUS, PVC, SERIE NORMAL, ESGOTO PREDIAL, DN 100 MM, JUNTA ELÁSTICA, FORNECIDO E INSTALADO EM RAMAL DE DESCARGA OU RAMAL DE ESGOTO SANITÁRIO. AF_08/2022</t>
  </si>
  <si>
    <t>14.1.16</t>
  </si>
  <si>
    <t>89728</t>
  </si>
  <si>
    <t>CURVA CURTA 90 GRAUS, PVC, SERIE NORMAL, ESGOTO PREDIAL, DN 40 MM, JUNTA SOLDÁVEL, FORNECIDO E INSTALADO EM RAMAL DE DESCARGA OU RAMAL DE ESGOTO SANITÁRIO. AF_08/2022</t>
  </si>
  <si>
    <t>14.1.17</t>
  </si>
  <si>
    <t>89803</t>
  </si>
  <si>
    <t>CURVA CURTA 90 GRAUS, PVC, SERIE NORMAL, ESGOTO PREDIAL, DN 50 MM, JUNTA ELÁSTICA, FORNECIDO E INSTALADO EM PRUMADA DE ESGOTO SANITÁRIO OU VENTILAÇÃO. AF_08/2022</t>
  </si>
  <si>
    <t>14.1.18</t>
  </si>
  <si>
    <t>104063</t>
  </si>
  <si>
    <t>CURVA LONGA, 45 GRAUS, PVC OCRE, JUNTA ELÁSTICA, DN 100 MM, PARA COLETOR PREDIAL DE ESGOTO. AF_06/2022</t>
  </si>
  <si>
    <t>14.1.19</t>
  </si>
  <si>
    <t>FNDE 417</t>
  </si>
  <si>
    <t>CURVA LONGA 45 GRAUS, PVC, SERIE NORMAL, ESGOTO PREDIAL, DN 75 MM, JUNTA ELÁSTICA, FORNECIDO E INSTALADO EM PRUMADA DE ESGOTO SANITÁRIO OU VENTILAÇÃO</t>
  </si>
  <si>
    <t>14.1.20</t>
  </si>
  <si>
    <t>89834</t>
  </si>
  <si>
    <t>JUNÇÃO SIMPLES, PVC, SERIE NORMAL, ESGOTO PREDIAL, DN 100 X 100 MM, JUNTA ELÁSTICA, FORNECIDO E INSTALADO EM PRUMADA DE ESGOTO SANITÁRIO OU VENTILAÇÃO. AF_08/2022</t>
  </si>
  <si>
    <t>14.1.21</t>
  </si>
  <si>
    <t>89827</t>
  </si>
  <si>
    <t>JUNÇÃO SIMPLES, PVC, SERIE NORMAL, ESGOTO PREDIAL, DN 50 X 50 MM, JUNTA ELÁSTICA, FORNECIDO E INSTALADO EM PRUMADA DE ESGOTO SANITÁRIO OU VENTILAÇÃO. AF_08/2022</t>
  </si>
  <si>
    <t>14.1.22</t>
  </si>
  <si>
    <t>89783</t>
  </si>
  <si>
    <t>JUNÇÃO SIMPLES, PVC, SERIE NORMAL, ESGOTO PREDIAL, DN 40 MM, JUNTA SOLDÁVEL, FORNECIDO E INSTALADO EM RAMAL DE DESCARGA OU RAMAL DE ESGOTO SANITÁRIO. AF_08/2022</t>
  </si>
  <si>
    <t>14.1.23</t>
  </si>
  <si>
    <t>89569</t>
  </si>
  <si>
    <t>JUNÇÃO SIMPLES, PVC, SERIE R, ÁGUA PLUVIAL, DN 100 X 75 MM, JUNTA ELÁSTICA, FORNECIDO E INSTALADO EM RAMAL DE ENCAMINHAMENTO. AF_06/2022</t>
  </si>
  <si>
    <t>14.1.24</t>
  </si>
  <si>
    <t>FNDE 418</t>
  </si>
  <si>
    <t>JUNÇÃO SIMPLES, PVC, SERIE R, ÁGUA PLUVIAL, DN 100 x 50 MM, JUNTA ELÁSTICA, FORNECIDO E INSTALADO EM RAMAL DE ENCAMINHAMENTO</t>
  </si>
  <si>
    <t>14.1.25</t>
  </si>
  <si>
    <t>FNDE 419</t>
  </si>
  <si>
    <t>JUNÇÃO SIMPLES, PVC, SERIE R, ÁGUA PLUVIAL, DN 75 x 50 MM, JUNTA ELÁSTICA, FORNECIDO E INSTALADO EM RAMAL DE ENCAMINHAMENTO</t>
  </si>
  <si>
    <t>14.1.26</t>
  </si>
  <si>
    <t>14.1.27</t>
  </si>
  <si>
    <t>14.1.28</t>
  </si>
  <si>
    <t>FNDE 420</t>
  </si>
  <si>
    <t>CURVA CURTA 45 GRAUS, PVC, SERIE NORMAL, ESGOTO PREDIAL, DN 100 MM, JUNTA ELÁSTICA, FORNECIDO E INSTALADO EM RAMAL DE DESCARGA OU RAMAL DE ESGOTO SANITÁRIO.</t>
  </si>
  <si>
    <t>14.1.29</t>
  </si>
  <si>
    <t>89495</t>
  </si>
  <si>
    <t>RALO SIFONADO, PVC, DN 100 X 40 MM, JUNTA SOLDÁVEL, FORNECIDO E INSTALADO EM RAMAIS DE ENCAMINHAMENTO DE ÁGUA PLUVIAL. AF_06/2022</t>
  </si>
  <si>
    <t>14.2</t>
  </si>
  <si>
    <t>UNIDADE DE TRATAMENTO</t>
  </si>
  <si>
    <t>14.2.1</t>
  </si>
  <si>
    <t>98087</t>
  </si>
  <si>
    <t>TANQUE SÉPTICO RETANGULAR, EM ALVENARIA COM BLOCOS DE CONCRETO, DIMENSÕES INTERNAS: 1,6 X 4,6 X H=2,4 M, VOLUME ÚTIL: 14720 L (PARA 105 CONTRIBUINTES). AF_12/2020</t>
  </si>
  <si>
    <t>14.2.2</t>
  </si>
  <si>
    <t>98065</t>
  </si>
  <si>
    <t>SUMIDOURO CIRCULAR, EM CONCRETO PRÉ-MOLDADO, DIÂMETRO INTERNO = 2,88 M, ALTURA INTERNA = 3,0 M, ÁREA DE INFILTRAÇÃO: 31,4 M² (PARA 12 CONTRIBUINTES). AF_12/2020_PA</t>
  </si>
  <si>
    <t>14.2.3</t>
  </si>
  <si>
    <t>98090</t>
  </si>
  <si>
    <t>FILTRO ANAERÓBIO RETANGULAR, EM ALVENARIA COM BLOCOS DE CONCRETO, DIMENSÕES INTERNAS: 1,4 X 3,0 X H=1,67 M, VOLUME ÚTIL: 5040 L (PARA 32 CONTRIBUINTES). AF_12/2020</t>
  </si>
  <si>
    <t>14.3</t>
  </si>
  <si>
    <t>VENTILAÇÃO</t>
  </si>
  <si>
    <t>14.3.1</t>
  </si>
  <si>
    <t>14.3.2</t>
  </si>
  <si>
    <t>89801</t>
  </si>
  <si>
    <t>JOELHO 90 GRAUS, PVC, SERIE NORMAL, ESGOTO PREDIAL, DN 50 MM, JUNTA ELÁSTICA, FORNECIDO E INSTALADO EM PRUMADA DE ESGOTO SANITÁRIO OU VENTILAÇÃO. AF_08/2022</t>
  </si>
  <si>
    <t>14.3.3</t>
  </si>
  <si>
    <t>89805</t>
  </si>
  <si>
    <t>JOELHO 90 GRAUS, PVC, SERIE NORMAL, ESGOTO PREDIAL, DN 75 MM, JUNTA ELÁSTICA, FORNECIDO E INSTALADO EM PRUMADA DE ESGOTO SANITÁRIO OU VENTILAÇÃO. AF_08/2022</t>
  </si>
  <si>
    <t>14.3.4</t>
  </si>
  <si>
    <t>14.3.5</t>
  </si>
  <si>
    <t>89813</t>
  </si>
  <si>
    <t>LUVA SIMPLES, PVC, SERIE NORMAL, ESGOTO PREDIAL, DN 50 MM, JUNTA ELÁSTICA, FORNECIDO E INSTALADO EM PRUMADA DE ESGOTO SANITÁRIO OU VENTILAÇÃO. AF_08/2022</t>
  </si>
  <si>
    <t>14.3.6</t>
  </si>
  <si>
    <t>104348</t>
  </si>
  <si>
    <t>TERMINAL DE VENTILAÇÃO, PVC, SÉRIE NORMAL, ESGOTO PREDIAL, DN 50 MM, JUNTA SOLDÁVEL, FORNECIDO E INSTALADO EM PRUMADA DE ESGOTO SANITÁRIO OU VENTILAÇÃO. AF_08/2022</t>
  </si>
  <si>
    <t>14.3.7</t>
  </si>
  <si>
    <t>14.3.8</t>
  </si>
  <si>
    <t>89696</t>
  </si>
  <si>
    <t>TÊ, PVC, SERIE R, ÁGUA PLUVIAL, DN 100 X 75 MM, JUNTA ELÁSTICA, FORNECIDO E INSTALADO EM CONDUTORES VERTICAIS DE ÁGUAS PLUVIAIS. AF_06/2022</t>
  </si>
  <si>
    <t>14.3.9</t>
  </si>
  <si>
    <t>104352</t>
  </si>
  <si>
    <t>TE, PVC, SÉRIE NORMAL, ESGOTO PREDIAL, DN 100 X 50 MM, JUNTA ELÁSTICA, FORNECIDO E INSTALADO EM PRUMADA DE ESGOTO SANITÁRIO OU VENTILAÇÃO. AF_08/2022</t>
  </si>
  <si>
    <t>14.3.10</t>
  </si>
  <si>
    <t>89825</t>
  </si>
  <si>
    <t>TE, PVC, SERIE NORMAL, ESGOTO PREDIAL, DN 50 X 50 MM, JUNTA ELÁSTICA, FORNECIDO E INSTALADO EM PRUMADA DE ESGOTO SANITÁRIO OU VENTILAÇÃO. AF_08/2022</t>
  </si>
  <si>
    <t>14.3.11</t>
  </si>
  <si>
    <t>89630</t>
  </si>
  <si>
    <t>TE DE REDUÇÃO, PVC, SOLDÁVEL, DN 75MM X 50MM, INSTALADO EM PRUMADA DE ÁGUA - FORNECIMENTO E INSTALAÇÃO. AF_06/2022</t>
  </si>
  <si>
    <t>15</t>
  </si>
  <si>
    <t>LOUÇAS, ACESSÓRIOS E METAIS</t>
  </si>
  <si>
    <t>15.1</t>
  </si>
  <si>
    <t>95470</t>
  </si>
  <si>
    <t>VASO SANITARIO SIFONADO CONVENCIONAL COM LOUÇA BRANCA, INCLUSO CONJUNTO DE LIGAÇÃO PARA BACIA SANITÁRIA AJUSTÁVEL - FORNECIMENTO E INSTALAÇÃO. AF_10/2016</t>
  </si>
  <si>
    <t>15.2</t>
  </si>
  <si>
    <t>100848</t>
  </si>
  <si>
    <t>VASO SANITÁRIO INFANTIL LOUÇA BRANCA - FORNECIMENTO E INSTALACAO. AF_01/2020</t>
  </si>
  <si>
    <t>15.3</t>
  </si>
  <si>
    <t>100849</t>
  </si>
  <si>
    <t>ASSENTO SANITÁRIO CONVENCIONAL - FORNECIMENTO E INSTALACAO. AF_01/2020</t>
  </si>
  <si>
    <t>15.4</t>
  </si>
  <si>
    <t>100851</t>
  </si>
  <si>
    <t>ASSENTO SANITÁRIO INFANTIL - FORNECIMENTO E INSTALACAO. AF_01/2020</t>
  </si>
  <si>
    <t>15.5</t>
  </si>
  <si>
    <t>FNDE 11</t>
  </si>
  <si>
    <t>BANHEIRA PLÁSTICA RÍGIDA, 77x45x20cm DE EMBUTIR, CONFORME DETALHE DE PROJETO</t>
  </si>
  <si>
    <t>15.6</t>
  </si>
  <si>
    <t>FNDE 219</t>
  </si>
  <si>
    <t>LAVATÓRIO DE CANTO, LOUÇA BRANCA SUSPENSO, 29,5 X 39CM OU EQUIVALENTE, PADRÃO POPULAR - FORNECIMENTO E INSTALAÇÃO</t>
  </si>
  <si>
    <t>15.7</t>
  </si>
  <si>
    <t>86901</t>
  </si>
  <si>
    <t>CUBA DE EMBUTIR OVAL EM LOUÇA BRANCA, 35 X 50CM OU EQUIVALENTE - FORNECIMENTO E INSTALAÇÃO. AF_01/2020</t>
  </si>
  <si>
    <t>15.8</t>
  </si>
  <si>
    <t>86902</t>
  </si>
  <si>
    <t>LAVATÓRIO LOUÇA BRANCA COM COLUNA, *44 X 35,5* CM, PADRÃO POPULAR - FORNECIMENTO E INSTALAÇÃO. AF_01/2020</t>
  </si>
  <si>
    <t>15.9</t>
  </si>
  <si>
    <t>86872</t>
  </si>
  <si>
    <t>TANQUE DE LOUÇA BRANCA COM COLUNA, 30L OU EQUIVALENTE - FORNECIMENTO E INSTALAÇÃO. AF_01/2020</t>
  </si>
  <si>
    <t>15.10</t>
  </si>
  <si>
    <t>86900</t>
  </si>
  <si>
    <t>CUBA DE EMBUTIR RETANGULAR DE AÇO INOXIDÁVEL, 46 X 30 X 12 CM - FORNECIMENTO E INSTALAÇÃO. AF_01/2020</t>
  </si>
  <si>
    <t>15.11</t>
  </si>
  <si>
    <t>FNDE 217</t>
  </si>
  <si>
    <t>CUBA DE EMBUTIR RETANGULAR DE AÇO INOXIDÁVEL, 50 X 40 X 20 CM - FORNECIMENTO E INSTALAÇÃO</t>
  </si>
  <si>
    <t>15.12</t>
  </si>
  <si>
    <t>100852</t>
  </si>
  <si>
    <t>CUBA DE EMBUTIR RETANGULAR DE AÇO INOXIDÁVEL, 56 X 33 X 12 CM - FORNECIMENTO E INSTALAÇÃO. AF_01/2020</t>
  </si>
  <si>
    <t>15.13</t>
  </si>
  <si>
    <t>86877</t>
  </si>
  <si>
    <t>VÁLVULA EM METAL CROMADO 1.1/2" X 1.1/2" PARA TANQUE OU LAVATÓRIO, COM OU SEM LADRÃO - FORNECIMENTO E INSTALAÇÃO. AF_01/2020</t>
  </si>
  <si>
    <t>15.14</t>
  </si>
  <si>
    <t>86878</t>
  </si>
  <si>
    <t>VÁLVULA EM METAL CROMADO TIPO AMERICANA 3.1/2" X 1.1/2" PARA PIA - FORNECIMENTO E INSTALAÇÃO. AF_01/2020</t>
  </si>
  <si>
    <t>15.15</t>
  </si>
  <si>
    <t>86883</t>
  </si>
  <si>
    <t>SIFÃO DO TIPO FLEXÍVEL EM PVC 1  X 1.1/2  - FORNECIMENTO E INSTALAÇÃO. AF_01/2020</t>
  </si>
  <si>
    <t>15.16</t>
  </si>
  <si>
    <t>FNDE 224</t>
  </si>
  <si>
    <t>TORNEIRA CROMADA DE MESA, 1/2? OU 3/4?, PARA LAVATÓRIO, COM TEMPORIZADOR - FORNECIMENTO E INSTALAÇÃO.</t>
  </si>
  <si>
    <t>15.17</t>
  </si>
  <si>
    <t>86911</t>
  </si>
  <si>
    <t>TORNEIRA CROMADA LONGA, DE PAREDE, 1/2" OU 3/4", PARA PIA DE COZINHA, PADRÃO POPULAR - FORNECIMENTO E INSTALAÇÃO. AF_01/2020</t>
  </si>
  <si>
    <t>15.18</t>
  </si>
  <si>
    <t>FNDE 14</t>
  </si>
  <si>
    <t>TORNEIRA ELETRICA DE PAREDE, BICA ALTA, PARA COZINHA, 5500 W (110/220 V)</t>
  </si>
  <si>
    <t>15.19</t>
  </si>
  <si>
    <t>86913</t>
  </si>
  <si>
    <t>TORNEIRA CROMADA 1/2" OU 3/4" PARA TANQUE, PADRÃO POPULAR - FORNECIMENTO E INSTALAÇÃO. AF_01/2020</t>
  </si>
  <si>
    <t>15.20</t>
  </si>
  <si>
    <t>FNDE 225</t>
  </si>
  <si>
    <t>TORNEIRA CROMADA DE MESA PARA LAVATORIO, TIPO MONOCOMANDO - ACIONAMENTO TIPO ALAVANCA</t>
  </si>
  <si>
    <t>15.21</t>
  </si>
  <si>
    <t>FNDE 13</t>
  </si>
  <si>
    <t>TORNEIRA ELÉTRICA COM MANGUEIRA PLÁSTICA FORTTI MAXI, LORENZETTIOU EQUIVALENTE</t>
  </si>
  <si>
    <t>15.22</t>
  </si>
  <si>
    <t>86887</t>
  </si>
  <si>
    <t>ENGATE FLEXÍVEL EM INOX, 1/2  X 40CM - FORNECIMENTO E INSTALAÇÃO. AF_01/2020</t>
  </si>
  <si>
    <t>15.23</t>
  </si>
  <si>
    <t>100860</t>
  </si>
  <si>
    <t>CHUVEIRO ELÉTRICO COMUM CORPO PLÁSTICO, TIPO DUCHA - FORNECIMENTO E INSTALAÇÃO. AF_01/2020</t>
  </si>
  <si>
    <t>15.24</t>
  </si>
  <si>
    <t>FNDE 226</t>
  </si>
  <si>
    <t>BARRA DE APOIO RETA, EM ACO INOX POLIDO, COMPRIMENTO 40CM, FIXADA NA PAREDE - FORNECIMENTO E INSTALAÇÃO</t>
  </si>
  <si>
    <t>15.25</t>
  </si>
  <si>
    <t>100867</t>
  </si>
  <si>
    <t>BARRA DE APOIO RETA, EM ACO INOX POLIDO, COMPRIMENTO 70 CM,  FIXADA NA PAREDE - FORNECIMENTO E INSTALAÇÃO. AF_01/2020</t>
  </si>
  <si>
    <t>15.26</t>
  </si>
  <si>
    <t>100868</t>
  </si>
  <si>
    <t>BARRA DE APOIO RETA, EM ACO INOX POLIDO, COMPRIMENTO 80 CM,  FIXADA NA PAREDE - FORNECIMENTO E INSTALAÇÃO. AF_01/2020</t>
  </si>
  <si>
    <t>15.27</t>
  </si>
  <si>
    <t>100875</t>
  </si>
  <si>
    <t>BANCO ARTICULADO, EM ACO INOX, PARA PCD, FIXADO NA PAREDE - FORNECIMENTO E INSTALAÇÃO. AF_01/2020</t>
  </si>
  <si>
    <t>15.28</t>
  </si>
  <si>
    <t>FNDE 215</t>
  </si>
  <si>
    <t>VÁLVULA DE DESCARGA METÁLICA, DUPLO ACIONAMENTO ECO, BASE 1 1/2", ACABAMENTO METALICO CROMADO - FORNECIMENTO E INSTALAÇÃO</t>
  </si>
  <si>
    <t>15.29</t>
  </si>
  <si>
    <t>FNDE 15</t>
  </si>
  <si>
    <t>TOALHEIRO PLASTICO TIPO DISPENSER PARA PAPEL TOALHA INTERFOLHADO</t>
  </si>
  <si>
    <t>15.30</t>
  </si>
  <si>
    <t>FNDE 16</t>
  </si>
  <si>
    <t>PAPELEIRA PLASTICA TIPO DISPENSER PARA PAPEL HIGIENICO ROLAO</t>
  </si>
  <si>
    <t>15.31</t>
  </si>
  <si>
    <t>95547</t>
  </si>
  <si>
    <t>SABONETEIRA PLASTICA TIPO DISPENSER PARA SABONETE LIQUIDO COM RESERVATORIO 800 A 1500 ML, INCLUSO FIXAÇÃO. AF_01/2020</t>
  </si>
  <si>
    <t>15.32</t>
  </si>
  <si>
    <t>FNDE 12</t>
  </si>
  <si>
    <t>ESPELHO CRISTAL, ESPESSURA 4MM, COM PARAFUSOS DE FIXAÇÃO, SEM MOLDURA</t>
  </si>
  <si>
    <t>15.33</t>
  </si>
  <si>
    <t>104328</t>
  </si>
  <si>
    <t>CAIXA SIFONADA, COM GRELHA QUADRADA, PVC, DN 150 X 150 X 50 MM, JUNTA SOLDÁVEL, FORNECIDA E INSTALADA EM RAMAL DE DESCARGA OU EM RAMAL DE ESGOTO SANITÁRIO. AF_08/2022</t>
  </si>
  <si>
    <t>15.34</t>
  </si>
  <si>
    <t>89708</t>
  </si>
  <si>
    <t>CAIXA SIFONADA, PVC, DN 150 X 185 X 75 MM, JUNTA ELÁSTICA, FORNECIDA E INSTALADA EM RAMAL DE DESCARGA OU EM RAMAL DE ESGOTO SANITÁRIO. AF_08/2022</t>
  </si>
  <si>
    <t>15.35</t>
  </si>
  <si>
    <t>FNDE 17</t>
  </si>
  <si>
    <t>DUCHA / CHUVEIRO METALICO, DE PAREDE, ARTICULAVEL, COM DESVIADOR E DUCHA MANUAL</t>
  </si>
  <si>
    <t>15.36</t>
  </si>
  <si>
    <t>FNDE 34</t>
  </si>
  <si>
    <t>CABIDE/GANCHO DE BANHEIRO SIMPLES EM METAL CROMADO</t>
  </si>
  <si>
    <t>16</t>
  </si>
  <si>
    <t>INSTALAÇÃO DE GÁS COMBUSTÍVEL</t>
  </si>
  <si>
    <t>16.1</t>
  </si>
  <si>
    <t>95248</t>
  </si>
  <si>
    <t>VÁLVULA DE ESFERA BRUTA, BRONZE, ROSCÁVEL, 1/2" - FORNECIMENTO E INSTALAÇÃO. AF_08/2021</t>
  </si>
  <si>
    <t>16.2</t>
  </si>
  <si>
    <t>95249</t>
  </si>
  <si>
    <t>VÁLVULA DE ESFERA BRUTA, BRONZE, ROSCÁVEL, 3/4'' - FORNECIMENTO E INSTALAÇÃO. AF_08/2021</t>
  </si>
  <si>
    <t>16.3</t>
  </si>
  <si>
    <t>FNDE 29</t>
  </si>
  <si>
    <t>REGULADOR DE ALTA PRESSÃO GLP</t>
  </si>
  <si>
    <t>16.4</t>
  </si>
  <si>
    <t>103029</t>
  </si>
  <si>
    <t>REGISTRO OU REGULADOR DE GÁS DE COZINHA - FORNECIMENTO E INSTALAÇÃO. AF_08/2021</t>
  </si>
  <si>
    <t>16.5</t>
  </si>
  <si>
    <t>92688</t>
  </si>
  <si>
    <t>TUBO DE AÇO GALVANIZADO COM COSTURA, CLASSE MÉDIA, CONEXÃO ROSQUEADA, DN 20 (3/4"), INSTALADO EM RAMAIS E SUB-RAMAIS DE GÁS - FORNECIMENTO E INSTALAÇÃO. AF_10/2020</t>
  </si>
  <si>
    <t>16.6</t>
  </si>
  <si>
    <t>92705</t>
  </si>
  <si>
    <t>TÊ, EM FERRO GALVANIZADO, CONEXÃO ROSQUEADA, DN 20 (3/4"), INSTALADO EM RAMAIS E SUB-RAMAIS DE GÁS - FORNECIMENTO E INSTALAÇÃO. AF_10/2020</t>
  </si>
  <si>
    <t>16.7</t>
  </si>
  <si>
    <t>FNDE 301</t>
  </si>
  <si>
    <t>CAP OU TAMPAO DE FERRO GALVANIZADO, COM ROSCA BSP, DE 3/4"</t>
  </si>
  <si>
    <t>16.8</t>
  </si>
  <si>
    <t>92695</t>
  </si>
  <si>
    <t>LUVA, EM FERRO GALVANIZADO, CONEXÃO ROSQUEADA, DN 20 (3/4"), INSTALADO EM RAMAIS E SUB-RAMAIS DE GÁS - FORNECIMENTO E INSTALAÇÃO. AF_10/2020</t>
  </si>
  <si>
    <t>16.9</t>
  </si>
  <si>
    <t>FNDE 260</t>
  </si>
  <si>
    <t>MANGUEIRA PARA GAS - GLP</t>
  </si>
  <si>
    <t>16.10</t>
  </si>
  <si>
    <t>97548</t>
  </si>
  <si>
    <t>CURVA 45 GRAUS, EM AÇO, CONEXÃO SOLDADA, DN 20 (3/4"), INSTALADO EM RAMAIS E SUB-RAMAIS DE GÁS - FORNECIMENTO E INSTALAÇÃO. AF_10/2020</t>
  </si>
  <si>
    <t>16.11</t>
  </si>
  <si>
    <t>97549</t>
  </si>
  <si>
    <t>CURVA 90 GRAUS, EM AÇO, CONEXÃO SOLDADA, DN 20 (3/4"), INSTALADO EM RAMAIS E SUB-RAMAIS DE GÁS - FORNECIMENTO E INSTALAÇÃO. AF_10/2020</t>
  </si>
  <si>
    <t>16.12</t>
  </si>
  <si>
    <t>97547</t>
  </si>
  <si>
    <t>CURVA 90 GRAUS, EM AÇO, CONEXÃO SOLDADA, DN 15 (1/2"), INSTALADO EM RAMAIS E SUB-RAMAIS DE GÁS - FORNECIMENTO E INSTALAÇÃO. AF_10/2020</t>
  </si>
  <si>
    <t>17</t>
  </si>
  <si>
    <t>SISTEMA DE PROTEÇÃO CONTRA INCÊNDIO</t>
  </si>
  <si>
    <t>17.1</t>
  </si>
  <si>
    <t>EXTINTORES</t>
  </si>
  <si>
    <t>17.1.1</t>
  </si>
  <si>
    <t>101908</t>
  </si>
  <si>
    <t>EXTINTOR DE INCÊNDIO PORTÁTIL COM CARGA DE PQS DE 4 KG, CLASSE BC - FORNECIMENTO E INSTALAÇÃO. AF_10/2020_PE</t>
  </si>
  <si>
    <t>17.1.2</t>
  </si>
  <si>
    <t>101909</t>
  </si>
  <si>
    <t>EXTINTOR DE INCÊNDIO PORTÁTIL COM CARGA DE PQS DE 6 KG, CLASSE BC - FORNECIMENTO E INSTALAÇÃO. AF_10/2020_PE</t>
  </si>
  <si>
    <t>17.2</t>
  </si>
  <si>
    <t>HIDRANTES</t>
  </si>
  <si>
    <t>17.2.1</t>
  </si>
  <si>
    <t>101912</t>
  </si>
  <si>
    <t>ABRIGO PARA HIDRANTE, 75X45X17CM, COM REGISTRO GLOBO ANGULAR 45 GRAUS 2 1/2", ADAPTADOR STORZ 2 1/2", MANGUEIRA DE INCÊNDIO 15M 2 1/2" E ESGUICHO EM LATÃO 2 1/2" - FORNECIMENTO E INSTALAÇÃO. AF_10/2020</t>
  </si>
  <si>
    <t>17.2.2</t>
  </si>
  <si>
    <t>101916</t>
  </si>
  <si>
    <t>HIDRANTE SUBTERRÂNEO PREDIAL (COM CURVA LONGA E CAIXA), DN 75 MM - FORNECIMENTO E INSTALAÇÃO. AF_10/2020</t>
  </si>
  <si>
    <t>17.3</t>
  </si>
  <si>
    <t>17.3.1</t>
  </si>
  <si>
    <t>17.3.2</t>
  </si>
  <si>
    <t>94499</t>
  </si>
  <si>
    <t>REGISTRO DE GAVETA BRUTO, LATÃO, ROSCÁVEL, 2 1/2" - FORNECIMENTO E INSTALAÇÃO. AF_08/2021</t>
  </si>
  <si>
    <t>17.3.3</t>
  </si>
  <si>
    <t>17.3.4</t>
  </si>
  <si>
    <t>99622</t>
  </si>
  <si>
    <t>VÁLVULA DE RETENÇÃO HORIZONTAL, DE BRONZE, ROSCÁVEL, 1 1/2"  - FORNECIMENTO E INSTALAÇÃO. AF_08/2021</t>
  </si>
  <si>
    <t>17.3.5</t>
  </si>
  <si>
    <t>99624</t>
  </si>
  <si>
    <t>VÁLVULA DE RETENÇÃO HORIZONTAL, DE BRONZE, ROSCÁVEL, 2 1/2" - FORNECIMENTO E INSTALAÇÃO. AF_08/2021</t>
  </si>
  <si>
    <t>17.3.6</t>
  </si>
  <si>
    <t>99625</t>
  </si>
  <si>
    <t>VÁLVULA DE RETENÇÃO HORIZONTAL, DE BRONZE, ROSCÁVEL, 3" - FORNECIMENTO E INSTALAÇÃO. AF_08/2021</t>
  </si>
  <si>
    <t>17.3.7</t>
  </si>
  <si>
    <t>FNDE 261</t>
  </si>
  <si>
    <t>REGISTRO OU VÁLVULA GLOBO ANGULAR EM LATÃO, PARA HIDRANTES EM INSTALAÇÃO PREDIAL DE INCÊNDIO, 45 GRAUS, 1 1/2" - FORNECIMENTO E INSTALAÇÃO. AF_08/2021</t>
  </si>
  <si>
    <t>17.3.8</t>
  </si>
  <si>
    <t>101917</t>
  </si>
  <si>
    <t>MANÔMETRO 0 A 200 PSI (0 A 14 KGF/CM2), D = 50MM - FORNECIMENTO E INSTALAÇÃO. AF_10/2020</t>
  </si>
  <si>
    <t>17.3.9</t>
  </si>
  <si>
    <t>17.3.10</t>
  </si>
  <si>
    <t>FNDE 332</t>
  </si>
  <si>
    <t>MOTOBOMBA CENTRIFUGA</t>
  </si>
  <si>
    <t>17.3.11</t>
  </si>
  <si>
    <t>FNDE 112</t>
  </si>
  <si>
    <t>PRESSOSTATO</t>
  </si>
  <si>
    <t>17.3.12</t>
  </si>
  <si>
    <t>FNDE 113</t>
  </si>
  <si>
    <t>TANQUE DE PRESSÃO</t>
  </si>
  <si>
    <t>un</t>
  </si>
  <si>
    <t>17.3.13</t>
  </si>
  <si>
    <t>FNDE 114</t>
  </si>
  <si>
    <t>VÁLVULA DE ALÍVIO</t>
  </si>
  <si>
    <t>17.3.14</t>
  </si>
  <si>
    <t>102111</t>
  </si>
  <si>
    <t>BOMBA CENTRÍFUGA, MONOFÁSICA, 0,5 CV OU 0,49 HP, HM 6 A 20 M, Q 1,2 A 8,3 M3/H - FORNECIMENTO E INSTALAÇÃO. AF_12/2020</t>
  </si>
  <si>
    <t>17.4</t>
  </si>
  <si>
    <t>17.4.1</t>
  </si>
  <si>
    <t>95805</t>
  </si>
  <si>
    <t>CONDULETE DE PVC, TIPO B, PARA ELETRODUTO DE PVC SOLDÁVEL DN 25 MM (3/4''), APARENTE - FORNECIMENTO E INSTALAÇÃO. AF_10/2022</t>
  </si>
  <si>
    <t>17.4.2</t>
  </si>
  <si>
    <t>FNDE 328</t>
  </si>
  <si>
    <t>COTOVELO 90 GRAUS, EM FERRO GALVANIZADO, CONEXÃO ROSQUEADA, DN 40, INSTALADO EM RESERVAÇÃO DE ÁGUA DE EDIFICAÇÃO QUE POSSUA RESERVATÓRIO DE FIBRA/FIBROCIMENTO - FORNECIMENTO E INSTALAÇÃO.</t>
  </si>
  <si>
    <t>17.4.3</t>
  </si>
  <si>
    <t>94473</t>
  </si>
  <si>
    <t>COTOVELO 90 GRAUS, EM FERRO GALVANIZADO, CONEXÃO ROSQUEADA, DN 65 (2 1/2"), INSTALADO EM RESERVAÇÃO DE ÁGUA DE EDIFICAÇÃO QUE POSSUA RESERVATÓRIO DE FIBRA/FIBROCIMENTO - FORNECIMENTO E INSTALAÇÃO. AF_06/2016</t>
  </si>
  <si>
    <t>17.4.4</t>
  </si>
  <si>
    <t>94475</t>
  </si>
  <si>
    <t>COTOVELO 90 GRAUS, EM FERRO GALVANIZADO, CONEXÃO ROSQUEADA, DN 80 (3"), INSTALADO EM RESERVAÇÃO DE ÁGUA DE EDIFICAÇÃO QUE POSSUA RESERVATÓRIO DE FIBRA/FIBROCIMENTO - FORNECIMENTO E INSTALAÇÃO. AF_06/2016</t>
  </si>
  <si>
    <t>17.4.5</t>
  </si>
  <si>
    <t>FNDE 329</t>
  </si>
  <si>
    <t>COTOVELO 90 GRAUS, EM FERRO GALVANIZADO, CONEXÃO ROSQUEADA, DN 25, INSTALADO EM RESERVAÇÃO DE ÁGUA DE EDIFICAÇÃO QUE POSSUA RESERVATÓRIO DE FIBRA/FIBROCIMENTO - FORNECIMENTO E INSTALAÇÃO.</t>
  </si>
  <si>
    <t>17.4.6</t>
  </si>
  <si>
    <t>97498</t>
  </si>
  <si>
    <t>TUBO DE AÇO GALVANIZADO COM COSTURA, CLASSE MÉDIA, DN 25 (1"), CONEXÃO ROSQUEADA, INSTALADO EM REDE DE ALIMENTAÇÃO PARA HIDRANTE - FORNECIMENTO E INSTALAÇÃO. AF_10/2020</t>
  </si>
  <si>
    <t>17.4.7</t>
  </si>
  <si>
    <t>92364</t>
  </si>
  <si>
    <t>TUBO DE AÇO GALVANIZADO COM COSTURA, CLASSE MÉDIA, DN 32 (1 1/4"), CONEXÃO ROSQUEADA, INSTALADO EM REDE DE ALIMENTAÇÃO PARA HIDRANTE - FORNECIMENTO E INSTALAÇÃO. AF_10/2020</t>
  </si>
  <si>
    <t>17.4.8</t>
  </si>
  <si>
    <t>92365</t>
  </si>
  <si>
    <t>TUBO DE AÇO GALVANIZADO COM COSTURA, CLASSE MÉDIA, DN 40 (1 1/2"), CONEXÃO ROSQUEADA, INSTALADO EM REDE DE ALIMENTAÇÃO PARA HIDRANTE - FORNECIMENTO E INSTALAÇÃO. AF_10/2020</t>
  </si>
  <si>
    <t>17.4.9</t>
  </si>
  <si>
    <t>92366</t>
  </si>
  <si>
    <t>TUBO DE AÇO GALVANIZADO COM COSTURA, CLASSE MÉDIA, DN 50 (2"), CONEXÃO ROSQUEADA, INSTALADO EM REDE DE ALIMENTAÇÃO PARA HIDRANTE - FORNECIMENTO E INSTALAÇÃO. AF_10/2020</t>
  </si>
  <si>
    <t>17.4.10</t>
  </si>
  <si>
    <t>92367</t>
  </si>
  <si>
    <t>TUBO DE AÇO GALVANIZADO COM COSTURA, CLASSE MÉDIA, DN 65 (2 1/2"), CONEXÃO ROSQUEADA, INSTALADO EM REDE DE ALIMENTAÇÃO PARA HIDRANTE - FORNECIMENTO E INSTALAÇÃO. AF_10/2020</t>
  </si>
  <si>
    <t>17.4.11</t>
  </si>
  <si>
    <t>92368</t>
  </si>
  <si>
    <t>TUBO DE AÇO GALVANIZADO COM COSTURA, CLASSE MÉDIA, DN 80 (3"), CONEXÃO ROSQUEADA, INSTALADO EM REDE DE ALIMENTAÇÃO PARA HIDRANTE - FORNECIMENTO E INSTALAÇÃO. AF_10/2020</t>
  </si>
  <si>
    <t>17.4.12</t>
  </si>
  <si>
    <t>95818</t>
  </si>
  <si>
    <t>CONDULETE DE PVC, TIPO X, PARA ELETRODUTO DE PVC SOLDÁVEL DN 32 MM (1''), APARENTE - FORNECIMENTO E INSTALAÇÃO. AF_10/2022</t>
  </si>
  <si>
    <t>17.4.13</t>
  </si>
  <si>
    <t>94773</t>
  </si>
  <si>
    <t>ADAPTADOR COM FLANGES LIVRES, CPVC, ROSCÁVEL, DN 35 MM, INSTALADO EM RESERVAÇÃO DE ÁGUA DE EDIFICAÇÃO QUE POSSUA RESERVATÓRIO DE FIBRA/FIBROCIMENTO - FORNECIMENTO E INSTALAÇÃO. AF_06/2016</t>
  </si>
  <si>
    <t>17.4.14</t>
  </si>
  <si>
    <t>91917</t>
  </si>
  <si>
    <t>CURVA 90 GRAUS PARA ELETRODUTO, PVC, ROSCÁVEL, DN 32 MM (1"), PARA CIRCUITOS TERMINAIS, INSTALADA EM PAREDE - FORNECIMENTO E INSTALAÇÃO. AF_03/2023</t>
  </si>
  <si>
    <t>17.4.15</t>
  </si>
  <si>
    <t>89842</t>
  </si>
  <si>
    <t>TÊ, CPVC, SOLDÁVEL, DN 35MM, INSTALADO EM PRUMADA DE ÁGUA   FORNECIMENTO E INSTALAÇÃO. AF_06/2022</t>
  </si>
  <si>
    <t>17.4.16</t>
  </si>
  <si>
    <t>FNDE 330</t>
  </si>
  <si>
    <t>TAMPA CEGA EM PVC PARA CONDULETE 4 X 2"</t>
  </si>
  <si>
    <t>17.4.17</t>
  </si>
  <si>
    <t>97503</t>
  </si>
  <si>
    <t>LUVA COM REDUÇÃO, EM AÇO, CONEXÃO SOLDADA, DN 32 X 25 MM (1 1/4"  X 1"), INSTALADO EM REDE DE ALIMENTAÇÃO PARA SPRINKLER - FORNECIMENTO E INSTALAÇÃO. AF_10/2020</t>
  </si>
  <si>
    <t>17.4.18</t>
  </si>
  <si>
    <t>FNDE 333</t>
  </si>
  <si>
    <t>LUVA COM REDUÇÃO, EM AÇO, CONEXÃO SOLDADA, DN 40  X 25 MM (1 1/2" X 1"), INSTALADO EM REDE DE ALIMENTAÇÃO PARA HIDRANTE - FORNECIMENTO E INSTALAÇÃO.</t>
  </si>
  <si>
    <t>17.4.19</t>
  </si>
  <si>
    <t>97447</t>
  </si>
  <si>
    <t>LUVA COM REDUÇÃO, EM AÇO, CONEXÃO SOLDADA, DN 65 X 50 MM (2 1/2" X 2"), INSTALADO EM PRUMADAS - FORNECIMENTO E INSTALAÇÃO. AF_10/2020</t>
  </si>
  <si>
    <t>17.4.20</t>
  </si>
  <si>
    <t>FNDE 331</t>
  </si>
  <si>
    <t>LUVA COM REDUÇÃO, EM AÇO, CONEXÃO SOLDADA, DN 75 X 65 MM, INSTALADO EM PRUMADAS - FORNECIMENTO E INSTALAÇÃO.</t>
  </si>
  <si>
    <t>17.4.21</t>
  </si>
  <si>
    <t>FNDE 334</t>
  </si>
  <si>
    <t>LUVA COM REDUÇÃO, EM AÇO, CONEXÃO SOLDADA, DN 80 X 38 MM (3" X 2 1/2"), INSTALADO EM PRUMADAS - FORNECIMENTO E INSTALAÇÃO.</t>
  </si>
  <si>
    <t>17.4.22</t>
  </si>
  <si>
    <t>FNDE 335</t>
  </si>
  <si>
    <t>LUVA COM REDUÇÃO, EM AÇO, CONEXÃO SOLDADA, DN 80 X 40 MM , INSTALADO EM PRUMADAS - FORNECIMENTO E INSTALAÇÃO</t>
  </si>
  <si>
    <t>17.4.23</t>
  </si>
  <si>
    <t>FNDE 336</t>
  </si>
  <si>
    <t>LUVA COM REDUÇÃO, EM AÇO, CONEXÃO SOLDADA, DN 80 X 50 MM, INSTALADO EM PRUMADAS - FORNECIMENTO E INSTALAÇÃO.</t>
  </si>
  <si>
    <t>17.4.24</t>
  </si>
  <si>
    <t>97450</t>
  </si>
  <si>
    <t>LUVA COM REDUÇÃO, EM AÇO, CONEXÃO SOLDADA, DN 80 X 65 MM (3" X 2 1/2"), INSTALADO EM PRUMADAS - FORNECIMENTO E INSTALAÇÃO. AF_10/2020</t>
  </si>
  <si>
    <t>17.4.25</t>
  </si>
  <si>
    <t>FNDE 337</t>
  </si>
  <si>
    <t>TE DE REDUCAO DE FERRO GALVANIZADO, COM ROSCA BSP, DE 1" X 3/4"</t>
  </si>
  <si>
    <t>17.4.26</t>
  </si>
  <si>
    <t>FNDE 338</t>
  </si>
  <si>
    <t>17.4.27</t>
  </si>
  <si>
    <t>FNDE 339</t>
  </si>
  <si>
    <t>TE DE REDUCAO DE FERRO GALVANIZADO, COM ROSCA BSP, DE 2 1/2" X 1"</t>
  </si>
  <si>
    <t>17.4.28</t>
  </si>
  <si>
    <t>FNDE 340</t>
  </si>
  <si>
    <t>TE DE REDUCAO DE FERRO GALVANIZADO, COM ROSCA BSP, DE 2 1/2" X 1 1/2</t>
  </si>
  <si>
    <t>17.4.29</t>
  </si>
  <si>
    <t>FNDE 341</t>
  </si>
  <si>
    <t>TE DE REDUCAO DE FERRO GALVANIZADO, COM ROSCA BSP, DE 2 1/2" X 2"</t>
  </si>
  <si>
    <t>17.4.30</t>
  </si>
  <si>
    <t>FNDE 342</t>
  </si>
  <si>
    <t>TE DE REDUCAO DE FERRO GALVANIZADO, COM ROSCA BSP, DE 3" X 2 1/2"</t>
  </si>
  <si>
    <t>17.4.31</t>
  </si>
  <si>
    <t>FNDE 343</t>
  </si>
  <si>
    <t>ADAPTADOR PARA MANÔMETRO</t>
  </si>
  <si>
    <t>17.4.32</t>
  </si>
  <si>
    <t>92920</t>
  </si>
  <si>
    <t>LUVA DE REDUÇÃO, EM FERRO GALVANIZADO, 1" X 3/4", CONEXÃO ROSQUEADA, INSTALADO EM REDE DE ALIMENTAÇÃO PARA HIDRANTE - FORNECIMENTO E INSTALAÇÃO. AF_10/2020</t>
  </si>
  <si>
    <t>17.4.33</t>
  </si>
  <si>
    <t>FNDE 344</t>
  </si>
  <si>
    <t>LUVA DE REDUCAO DE FERRO GALVANIZADO, COM ROSCA BSP MACHO/FEMEA, DE 3/4" X 1/2"</t>
  </si>
  <si>
    <t>17.4.34</t>
  </si>
  <si>
    <t>92945</t>
  </si>
  <si>
    <t>LUVA DE REDUÇÃO, EM FERRO GALVANIZADO, 1 1/2" X 3/4", CONEXÃO ROSQUEADA, INSTALADO EM REDE DE ALIMENTAÇÃO PARA SPRINKLER - FORNECIMENTO E INSTALAÇÃO. AF_10/2020</t>
  </si>
  <si>
    <t>17.4.35</t>
  </si>
  <si>
    <t>FNDE 345</t>
  </si>
  <si>
    <t>BUCHA DE REDUCAO DE FERRO GALVANIZADO, COM ROSCA BSP, DE 3/4" X 1/2"</t>
  </si>
  <si>
    <t>17.5</t>
  </si>
  <si>
    <t>SINALIZAÇÕES</t>
  </si>
  <si>
    <t>17.5.1</t>
  </si>
  <si>
    <t>97599</t>
  </si>
  <si>
    <t>LUMINÁRIA DE EMERGÊNCIA, COM 30 LÂMPADAS LED DE 2 W, SEM REATOR - FORNECIMENTO E INSTALAÇÃO. AF_02/2020</t>
  </si>
  <si>
    <t>17.5.2</t>
  </si>
  <si>
    <t>FNDE 303</t>
  </si>
  <si>
    <t>SINALIZAÇÃO COM PLACA INDICATIVA FIXADA NA ESTRUTURA.</t>
  </si>
  <si>
    <t>17.5.3</t>
  </si>
  <si>
    <t>102520</t>
  </si>
  <si>
    <t>PINTURA DE SINALIZAÇÃO VERTICAL DE SEGURANÇA, FAIXAS AMARELA E PRETA, APLICAÇÃO MANUAL, 2 DEMÃOS. AF_05/2021</t>
  </si>
  <si>
    <t>18</t>
  </si>
  <si>
    <t>INSTALAÇÃO ELÉTRICA - 110V</t>
  </si>
  <si>
    <t>18.1</t>
  </si>
  <si>
    <t>ACESSÓRIOS PERFILADOS PERFURADOS</t>
  </si>
  <si>
    <t>18.1.1</t>
  </si>
  <si>
    <t>FNDE 350</t>
  </si>
  <si>
    <t>TERMINAL METALICO A PRESSAO PARA 1 CABO DE 35 MM2</t>
  </si>
  <si>
    <t>18.1.2</t>
  </si>
  <si>
    <t>FNDE 346</t>
  </si>
  <si>
    <t>CABECOTE PARA ENTRADA DE LINHA DE ALIMENTACAO PARA ELETRODUTO</t>
  </si>
  <si>
    <t>18.2</t>
  </si>
  <si>
    <t>ACESSÓRIOS PARA ELETRODUTOS</t>
  </si>
  <si>
    <t>18.2.1</t>
  </si>
  <si>
    <t>FNDE 347</t>
  </si>
  <si>
    <t>ARRUELA EM ALUMINIO, COM ROSCA, DE 1 1/2", PARA ELETRODUTO</t>
  </si>
  <si>
    <t>18.2.2</t>
  </si>
  <si>
    <t>FNDE 353</t>
  </si>
  <si>
    <t>ARRUELA EM ALUMINIO</t>
  </si>
  <si>
    <t>18.2.3</t>
  </si>
  <si>
    <t>91941</t>
  </si>
  <si>
    <t>CAIXA RETANGULAR 4" X 2" BAIXA (0,30 M DO PISO), PVC, INSTALADA EM PAREDE - FORNECIMENTO E INSTALAÇÃO. AF_03/2023</t>
  </si>
  <si>
    <t>18.2.4</t>
  </si>
  <si>
    <t>91936</t>
  </si>
  <si>
    <t>CAIXA OCTOGONAL 4" X 4", PVC, INSTALADA EM LAJE - FORNECIMENTO E INSTALAÇÃO. AF_03/2023</t>
  </si>
  <si>
    <t>18.2.5</t>
  </si>
  <si>
    <t>92867</t>
  </si>
  <si>
    <t>CAIXA RETANGULAR 4" X 2" ALTA (2,00 M DO PISO), METÁLICA, INSTALADA EM PAREDE - FORNECIMENTO E INSTALAÇÃO. AF_03/2023</t>
  </si>
  <si>
    <t>18.2.6</t>
  </si>
  <si>
    <t>CAIXA DE LUZ "4 X 2" EM ACO ESMALTADA</t>
  </si>
  <si>
    <t>18.2.7</t>
  </si>
  <si>
    <t>91899</t>
  </si>
  <si>
    <t>CURVA 90 GRAUS PARA ELETRODUTO, PVC, ROSCÁVEL, DN 20 MM (1/2"), PARA CIRCUITOS TERMINAIS, INSTALADA EM LAJE - FORNECIMENTO E INSTALAÇÃO. AF_03/2023</t>
  </si>
  <si>
    <t>18.2.8</t>
  </si>
  <si>
    <t>FNDE 150</t>
  </si>
  <si>
    <t>CURVA 135 GRAUS PARA ELETRODUTO, PVC, ROSCÁVEL, DN 38 MM (1 1/2"), PARA CIRCUITOS TERMINAIS, INSTALADA EM PAREDE - FORNECIMENTO E INSTALAÇÃO.</t>
  </si>
  <si>
    <t>18.2.9</t>
  </si>
  <si>
    <t>91878</t>
  </si>
  <si>
    <t>LUVA PARA ELETRODUTO, PVC, ROSCÁVEL, DN 20 MM (1/2"), PARA CIRCUITOS TERMINAIS, INSTALADA EM LAJE - FORNECIMENTO E INSTALAÇÃO. AF_03/2023</t>
  </si>
  <si>
    <t>18.2.10</t>
  </si>
  <si>
    <t>93013</t>
  </si>
  <si>
    <t>LUVA PARA ELETRODUTO, PVC, ROSCÁVEL, DN 50 MM (1 1/2"), PARA REDE ENTERRADA DE DISTRIBUIÇÃO DE ENERGIA ELÉTRICA - FORNECIMENTO E INSTALAÇÃO. AF_12/2021</t>
  </si>
  <si>
    <t>18.3</t>
  </si>
  <si>
    <t>ACESSÓRIOS GERAL</t>
  </si>
  <si>
    <t>18.3.1</t>
  </si>
  <si>
    <t>18.3.2</t>
  </si>
  <si>
    <t>FNDE 354</t>
  </si>
  <si>
    <t>BUCHA DE NYLON</t>
  </si>
  <si>
    <t>18.3.3</t>
  </si>
  <si>
    <t>FNDE 355</t>
  </si>
  <si>
    <t>PARAFUSO DE ACO ZINCADO COM ROSCA SOBERBA, CABECA CHATA E FENDA SIMPLES, DIAMETRO 4,2 MM, COMPRIMENTO * 32 * MM</t>
  </si>
  <si>
    <t>18.3.4</t>
  </si>
  <si>
    <t>FNDE 356</t>
  </si>
  <si>
    <t>PORCA ZINCADA, SEXTAVADA, DIAMETRO 1/4"</t>
  </si>
  <si>
    <t>18.3.5</t>
  </si>
  <si>
    <t>90460</t>
  </si>
  <si>
    <t>SUPORTE PARA 2 TUBOS HORIZONTAIS, ESPAÇADO A CADA 56 CM, EM PERFILADO COM COMPRIMENTO DE 25 CM FIXADO EM LAJE, POR METRO DE TUBULAÇÃO FIXADA. AF_09/2023</t>
  </si>
  <si>
    <t>18.3.6</t>
  </si>
  <si>
    <t>FNDE 357</t>
  </si>
  <si>
    <t>VERGALHAO ZINCADO ROSCA TOTAL, 1/4 " (6,3 MM)</t>
  </si>
  <si>
    <t>18.3.7</t>
  </si>
  <si>
    <t>101553</t>
  </si>
  <si>
    <t>ALÇA PREFORMADA DE DISTRIBUIÇÃO, EM  AÇO GALVANIZADO, AWG 1 - FORNECIMENTO E INSTALAÇÃO. AF_07/2020</t>
  </si>
  <si>
    <t>18.3.8</t>
  </si>
  <si>
    <t>FNDE 358</t>
  </si>
  <si>
    <t>ARMACAO VERTICAL COM HASTE E CONTRA-PINO, EM CHAPA DE ACO GALVANIZADO 3/16", COM 1 ESTRIBO E 1 ISOLADOR</t>
  </si>
  <si>
    <t>18.3.9</t>
  </si>
  <si>
    <t>98306</t>
  </si>
  <si>
    <t>BLOCO DE ENGATE RÁPIDO PARA BASTIDOR TIPO M10 - FORNECIMENTO E INSTALAÇÃO. AF_11/2019</t>
  </si>
  <si>
    <t>18.3.10</t>
  </si>
  <si>
    <t>FNDE 359</t>
  </si>
  <si>
    <t>CABO DE COBRE NU 6 MM2 MEIO-DURO</t>
  </si>
  <si>
    <t>18.3.11</t>
  </si>
  <si>
    <t>FNDE 360</t>
  </si>
  <si>
    <t>CAIXA DE INSPECAO PARA ATERRAMENTO OU OUTRO USO, EM PVC, DN = 250 X 250 MM</t>
  </si>
  <si>
    <t>18.3.12</t>
  </si>
  <si>
    <t>FNDE 362</t>
  </si>
  <si>
    <t>CHUMBADOR DE ACO TIPO PARABOLT, * 5/8" X 200* MM, COM PORCA E ARRUELA</t>
  </si>
  <si>
    <t>18.3.13</t>
  </si>
  <si>
    <t>FNDE 361</t>
  </si>
  <si>
    <t>CONECTOR DE ALUMINIO TIPO PRENSA CABO, BITOLA 3/8", PARA CABOS DE DIAMETRO DE 9 A 10 MM</t>
  </si>
  <si>
    <t>18.3.14</t>
  </si>
  <si>
    <t>96986</t>
  </si>
  <si>
    <t>HASTE DE ATERRAMENTO, DIÂMETRO 3/4", COM 3 METROS - FORNECIMENTO E INSTALAÇÃO. AF_08/2023</t>
  </si>
  <si>
    <t>18.3.15</t>
  </si>
  <si>
    <t>101548</t>
  </si>
  <si>
    <t>ISOLADOR, TIPO ROLDANA, PARA BAIXA TENSÃO - FORNECIMENTO E INSTALAÇÃO. AF_07/2020</t>
  </si>
  <si>
    <t>18.3.16</t>
  </si>
  <si>
    <t>FNDE 364</t>
  </si>
  <si>
    <t>PARAFUSO DE LATAO COM ROSCA SOBERBA, CABECA CHATA E FENDA SIMPLES, DIAMETRO 3,2 MM, COMPRIMENTO 16 MM</t>
  </si>
  <si>
    <t>18.3.17</t>
  </si>
  <si>
    <t>FNDE 363</t>
  </si>
  <si>
    <t>CONECTOR DE ALUMINIO TIPO PRENSA CABO, BITOLA 1", PARA CABOS DE DIAMETRO DE 22,5 A 25 MM</t>
  </si>
  <si>
    <t>18.4</t>
  </si>
  <si>
    <t>CABOS</t>
  </si>
  <si>
    <t>18.4.1</t>
  </si>
  <si>
    <t>92996</t>
  </si>
  <si>
    <t>CABO DE COBRE FLEXÍVEL ISOLADO, 150 MM², ANTI-CHAMA 0,6/1,0 KV, PARA REDE ENTERRADA DE DISTRIBUIÇÃO DE ENERGIA ELÉTRICA - FORNECIMENTO E INSTALAÇÃO. AF_12/2021</t>
  </si>
  <si>
    <t>18.4.2</t>
  </si>
  <si>
    <t>92998</t>
  </si>
  <si>
    <t>CABO DE COBRE FLEXÍVEL ISOLADO, 185 MM², ANTI-CHAMA 0,6/1,0 KV, PARA REDE ENTERRADA DE DISTRIBUIÇÃO DE ENERGIA ELÉTRICA - FORNECIMENTO E INSTALAÇÃO. AF_12/2021</t>
  </si>
  <si>
    <t>18.4.3</t>
  </si>
  <si>
    <t>93002</t>
  </si>
  <si>
    <t>CABO DE COBRE FLEXÍVEL ISOLADO, 300 MM², ANTI-CHAMA 0,6/1,0 KV, PARA REDE ENTERRADA DE DISTRIBUIÇÃO DE ENERGIA ELÉTRICA - FORNECIMENTO E INSTALAÇÃO. AF_12/2021</t>
  </si>
  <si>
    <t>18.4.4</t>
  </si>
  <si>
    <t>91932</t>
  </si>
  <si>
    <t>CABO DE COBRE FLEXÍVEL ISOLADO, 10 MM², ANTI-CHAMA 450/750 V, PARA CIRCUITOS TERMINAIS - FORNECIMENTO E INSTALAÇÃO. AF_03/2023</t>
  </si>
  <si>
    <t>18.4.5</t>
  </si>
  <si>
    <t>18.4.6</t>
  </si>
  <si>
    <t>91935</t>
  </si>
  <si>
    <t>CABO DE COBRE FLEXÍVEL ISOLADO, 16 MM², ANTI-CHAMA 0,6/1,0 KV, PARA CIRCUITOS TERMINAIS - FORNECIMENTO E INSTALAÇÃO. AF_03/2023</t>
  </si>
  <si>
    <t>18.4.7</t>
  </si>
  <si>
    <t>91929</t>
  </si>
  <si>
    <t>CABO DE COBRE FLEXÍVEL ISOLADO, 4 MM², ANTI-CHAMA 0,6/1,0 KV, PARA CIRCUITOS TERMINAIS - FORNECIMENTO E INSTALAÇÃO. AF_03/2023</t>
  </si>
  <si>
    <t>18.4.8</t>
  </si>
  <si>
    <t>101564</t>
  </si>
  <si>
    <t>CABO DE COBRE FLEXÍVEL ISOLADO, 50 MM², 0,6/1,0 KV, PARA REDE AÉREA DE DISTRIBUIÇÃO DE ENERGIA ELÉTRICA DE BAIXA TENSÃO - FORNECIMENTO E INSTALAÇÃO. AF_07/2020</t>
  </si>
  <si>
    <t>18.4.9</t>
  </si>
  <si>
    <t>91931</t>
  </si>
  <si>
    <t>CABO DE COBRE FLEXÍVEL ISOLADO, 6 MM², ANTI-CHAMA 0,6/1,0 KV, PARA CIRCUITOS TERMINAIS - FORNECIMENTO E INSTALAÇÃO. AF_03/2023</t>
  </si>
  <si>
    <t>18.4.10</t>
  </si>
  <si>
    <t>101567</t>
  </si>
  <si>
    <t>CABO DE COBRE FLEXÍVEL ISOLADO, 95 MM², 0,6/1,0 KV, PARA REDE AÉREA DE DISTRIBUIÇÃO DE ENERGIA ELÉTRICA DE BAIXA TENSÃO - FORNECIMENTO E INSTALAÇÃO. AF_07/2020</t>
  </si>
  <si>
    <t>18.4.11</t>
  </si>
  <si>
    <t>91924</t>
  </si>
  <si>
    <t>CABO DE COBRE FLEXÍVEL ISOLADO, 1,5 MM², ANTI-CHAMA 450/750 V, PARA CIRCUITOS TERMINAIS - FORNECIMENTO E INSTALAÇÃO. AF_03/2023</t>
  </si>
  <si>
    <t>18.4.12</t>
  </si>
  <si>
    <t>92981</t>
  </si>
  <si>
    <t>CABO DE COBRE FLEXÍVEL ISOLADO, 16 MM², ANTI-CHAMA 450/750 V, PARA DISTRIBUIÇÃO - FORNECIMENTO E INSTALAÇÃO. AF_10/2020</t>
  </si>
  <si>
    <t>18.4.13</t>
  </si>
  <si>
    <t>91926</t>
  </si>
  <si>
    <t>CABO DE COBRE FLEXÍVEL ISOLADO, 2,5 MM², ANTI-CHAMA 450/750 V, PARA CIRCUITOS TERMINAIS - FORNECIMENTO E INSTALAÇÃO. AF_03/2023</t>
  </si>
  <si>
    <t>18.4.14</t>
  </si>
  <si>
    <t>101562</t>
  </si>
  <si>
    <t>CABO DE COBRE FLEXÍVEL ISOLADO, 25 MM², 0,6/1,0 KV, PARA REDE AÉREA DE DISTRIBUIÇÃO DE ENERGIA ELÉTRICA DE BAIXA TENSÃO - FORNECIMENTO E INSTALAÇÃO. AF_07/2020</t>
  </si>
  <si>
    <t>18.4.15</t>
  </si>
  <si>
    <t>91928</t>
  </si>
  <si>
    <t>CABO DE COBRE FLEXÍVEL ISOLADO, 4 MM², ANTI-CHAMA 450/750 V, PARA CIRCUITOS TERMINAIS - FORNECIMENTO E INSTALAÇÃO. AF_03/2023</t>
  </si>
  <si>
    <t>18.4.16</t>
  </si>
  <si>
    <t>18.4.17</t>
  </si>
  <si>
    <t>91930</t>
  </si>
  <si>
    <t>CABO DE COBRE FLEXÍVEL ISOLADO, 6 MM², ANTI-CHAMA 450/750 V, PARA CIRCUITOS TERMINAIS - FORNECIMENTO E INSTALAÇÃO. AF_03/2023</t>
  </si>
  <si>
    <t>18.5</t>
  </si>
  <si>
    <t>CAIXAS DE PASSAGEM</t>
  </si>
  <si>
    <t>18.5.1</t>
  </si>
  <si>
    <t>100556</t>
  </si>
  <si>
    <t>CAIXA DE PASSAGEM PARA TELEFONE 15X15X10CM (SOBREPOR), FORNECIMENTO E INSTALACAO. AF_11/2019</t>
  </si>
  <si>
    <t>18.5.2</t>
  </si>
  <si>
    <t>00043097</t>
  </si>
  <si>
    <t>CAIXA DE PASSAGEM ELETRICA DE PAREDE, DE SOBREPOR, EM TERMOPLASTICO / PVC, COM TAMPA APARAFUSADA, DIMENSOES, 150 X 150 X *100* MM</t>
  </si>
  <si>
    <t>18.5.3</t>
  </si>
  <si>
    <t>97891</t>
  </si>
  <si>
    <t>CAIXA ENTERRADA ELÉTRICA RETANGULAR, EM ALVENARIA COM BLOCOS DE CONCRETO, FUNDO COM BRITA, DIMENSÕES INTERNAS: 0,4X0,4X0,4 M. AF_12/2020</t>
  </si>
  <si>
    <t>18.6</t>
  </si>
  <si>
    <t>DISPOSITIVOS ELÉTRICOS</t>
  </si>
  <si>
    <t>18.6.1</t>
  </si>
  <si>
    <t>91955</t>
  </si>
  <si>
    <t>INTERRUPTOR PARALELO (1 MÓDULO), 10A/250V, INCLUINDO SUPORTE E PLACA - FORNECIMENTO E INSTALAÇÃO. AF_03/2023</t>
  </si>
  <si>
    <t>18.6.2</t>
  </si>
  <si>
    <t>91953</t>
  </si>
  <si>
    <t>INTERRUPTOR SIMPLES (1 MÓDULO), 10A/250V, INCLUINDO SUPORTE E PLACA - FORNECIMENTO E INSTALAÇÃO. AF_03/2023</t>
  </si>
  <si>
    <t>18.6.3</t>
  </si>
  <si>
    <t>91959</t>
  </si>
  <si>
    <t>INTERRUPTOR SIMPLES (2 MÓDULOS), 10A/250V, INCLUINDO SUPORTE E PLACA - FORNECIMENTO E INSTALAÇÃO. AF_03/2023</t>
  </si>
  <si>
    <t>18.6.4</t>
  </si>
  <si>
    <t>91967</t>
  </si>
  <si>
    <t>INTERRUPTOR SIMPLES (3 MÓDULOS), 10A/250V, INCLUINDO SUPORTE E PLACA - FORNECIMENTO E INSTALAÇÃO. AF_03/2023</t>
  </si>
  <si>
    <t>18.6.5</t>
  </si>
  <si>
    <t>FNDE 309</t>
  </si>
  <si>
    <t>ESPELHO / PLACA CEGA 4" X 2", PARA INSTALACAO DE TOMADAS E INTERRUPTORES</t>
  </si>
  <si>
    <t>18.6.6</t>
  </si>
  <si>
    <t>91946</t>
  </si>
  <si>
    <t>SUPORTE PARAFUSADO COM PLACA DE ENCAIXE 4" X 2" MÉDIO (1,30 M DO PISO) PARA PONTO ELÉTRICO - FORNECIMENTO E INSTALAÇÃO. AF_03/2023</t>
  </si>
  <si>
    <t>18.6.7</t>
  </si>
  <si>
    <t>92022</t>
  </si>
  <si>
    <t>INTERRUPTOR SIMPLES (1 MÓDULO) COM 1 TOMADA DE EMBUTIR 2P+T 10 A, SEM SUPORTE E SEM PLACA - FORNECIMENTO E INSTALAÇÃO. AF_03/2023</t>
  </si>
  <si>
    <t>18.6.8</t>
  </si>
  <si>
    <t>92028</t>
  </si>
  <si>
    <t>INTERRUPTOR PARALELO (1 MÓDULO) COM 1 TOMADA DE EMBUTIR 2P+T 10 A, SEM SUPORTE E SEM PLACA - FORNECIMENTO E INSTALAÇÃO. AF_03/2023</t>
  </si>
  <si>
    <t>18.6.9</t>
  </si>
  <si>
    <t>91964</t>
  </si>
  <si>
    <t>INTERRUPTOR SIMPLES (2 MÓDULOS) COM INTERRUPTOR PARALELO (1 MÓDULO), 10A/250V, SEM SUPORTE E SEM PLACA - FORNECIMENTO E INSTALAÇÃO. AF_03/2023</t>
  </si>
  <si>
    <t>18.6.10</t>
  </si>
  <si>
    <t>92026</t>
  </si>
  <si>
    <t>INTERRUPTOR SIMPLES (2 MÓDULOS) COM 1 TOMADA DE EMBUTIR 2P+T 10 A, SEM SUPORTE E SEM PLACA - FORNECIMENTO E INSTALAÇÃO. AF_03/2023</t>
  </si>
  <si>
    <t>18.6.11</t>
  </si>
  <si>
    <t>91998</t>
  </si>
  <si>
    <t>TOMADA BAIXA DE EMBUTIR (1 MÓDULO), 2P+T 10 A, SEM SUPORTE E SEM PLACA - FORNECIMENTO E INSTALAÇÃO. AF_03/2023</t>
  </si>
  <si>
    <t>18.6.12</t>
  </si>
  <si>
    <t>91999</t>
  </si>
  <si>
    <t>TOMADA BAIXA DE EMBUTIR (1 MÓDULO), 2P+T 20 A, SEM SUPORTE E SEM PLACA - FORNECIMENTO E INSTALAÇÃO. AF_03/2023</t>
  </si>
  <si>
    <t>18.7</t>
  </si>
  <si>
    <t>DISPOSITIVOS DE PROTEÇÃO</t>
  </si>
  <si>
    <t>18.7.1</t>
  </si>
  <si>
    <t>93667</t>
  </si>
  <si>
    <t>DISJUNTOR TRIPOLAR TIPO DIN, CORRENTE NOMINAL DE 10A - FORNECIMENTO E INSTALAÇÃO. AF_10/2020</t>
  </si>
  <si>
    <t>18.7.2</t>
  </si>
  <si>
    <t>93653</t>
  </si>
  <si>
    <t>DISJUNTOR MONOPOLAR TIPO DIN, CORRENTE NOMINAL DE 10A - FORNECIMENTO E INSTALAÇÃO. AF_10/2020</t>
  </si>
  <si>
    <t>18.7.3</t>
  </si>
  <si>
    <t>93654</t>
  </si>
  <si>
    <t>DISJUNTOR MONOPOLAR TIPO DIN, CORRENTE NOMINAL DE 16A - FORNECIMENTO E INSTALAÇÃO. AF_10/2020</t>
  </si>
  <si>
    <t>18.7.4</t>
  </si>
  <si>
    <t>93656</t>
  </si>
  <si>
    <t>DISJUNTOR MONOPOLAR TIPO DIN, CORRENTE NOMINAL DE 25A - FORNECIMENTO E INSTALAÇÃO. AF_10/2020</t>
  </si>
  <si>
    <t>18.7.5</t>
  </si>
  <si>
    <t>93660</t>
  </si>
  <si>
    <t>DISJUNTOR BIPOLAR TIPO DIN, CORRENTE NOMINAL DE 10A - FORNECIMENTO E INSTALAÇÃO. AF_10/2020</t>
  </si>
  <si>
    <t>18.7.6</t>
  </si>
  <si>
    <t>93661</t>
  </si>
  <si>
    <t>DISJUNTOR BIPOLAR TIPO DIN, CORRENTE NOMINAL DE 16A - FORNECIMENTO E INSTALAÇÃO. AF_10/2020</t>
  </si>
  <si>
    <t>18.7.7</t>
  </si>
  <si>
    <t>93663</t>
  </si>
  <si>
    <t>DISJUNTOR BIPOLAR TIPO DIN, CORRENTE NOMINAL DE 25A - FORNECIMENTO E INSTALAÇÃO. AF_10/2020</t>
  </si>
  <si>
    <t>18.7.8</t>
  </si>
  <si>
    <t>93664</t>
  </si>
  <si>
    <t>DISJUNTOR BIPOLAR TIPO DIN, CORRENTE NOMINAL DE 32A - FORNECIMENTO E INSTALAÇÃO. AF_10/2020</t>
  </si>
  <si>
    <t>18.7.9</t>
  </si>
  <si>
    <t>101895</t>
  </si>
  <si>
    <t>DISJUNTOR TERMOMAGNÉTICO TRIPOLAR , CORRENTE NOMINAL DE 125A - FORNECIMENTO E INSTALAÇÃO. AF_10/2020</t>
  </si>
  <si>
    <t>18.7.10</t>
  </si>
  <si>
    <t>93668</t>
  </si>
  <si>
    <t>DISJUNTOR TRIPOLAR TIPO DIN, CORRENTE NOMINAL DE 16A - FORNECIMENTO E INSTALAÇÃO. AF_10/2020</t>
  </si>
  <si>
    <t>18.7.11</t>
  </si>
  <si>
    <t>101896</t>
  </si>
  <si>
    <t>DISJUNTOR TERMOMAGNÉTICO TRIPOLAR , CORRENTE NOMINAL DE 200A - FORNECIMENTO E INSTALAÇÃO. AF_10/2020</t>
  </si>
  <si>
    <t>18.7.12</t>
  </si>
  <si>
    <t>93670</t>
  </si>
  <si>
    <t>DISJUNTOR TRIPOLAR TIPO DIN, CORRENTE NOMINAL DE 25A - FORNECIMENTO E INSTALAÇÃO. AF_10/2020</t>
  </si>
  <si>
    <t>18.7.13</t>
  </si>
  <si>
    <t>101898</t>
  </si>
  <si>
    <t>DISJUNTOR TERMOMAGNÉTICO TRIPOLAR , CORRENTE NOMINAL DE 400A - FORNECIMENTO E INSTALAÇÃO. AF_10/2020</t>
  </si>
  <si>
    <t>18.7.14</t>
  </si>
  <si>
    <t>93673</t>
  </si>
  <si>
    <t>DISJUNTOR TRIPOLAR TIPO DIN, CORRENTE NOMINAL DE 50A - FORNECIMENTO E INSTALAÇÃO. AF_10/2020</t>
  </si>
  <si>
    <t>18.7.15</t>
  </si>
  <si>
    <t>101894</t>
  </si>
  <si>
    <t>DISJUNTOR TRIPOLAR TIPO NEMA, CORRENTE NOMINAL DE 60 ATÉ 100A - FORNECIMENTO E INSTALAÇÃO. AF_10/2020</t>
  </si>
  <si>
    <t>18.7.16</t>
  </si>
  <si>
    <t>FNDE 22</t>
  </si>
  <si>
    <t>DISPOSITIVO CONTRA SURTO - DPS 8 kA</t>
  </si>
  <si>
    <t>18.7.17</t>
  </si>
  <si>
    <t>93676</t>
  </si>
  <si>
    <t>DISJUNTOR TETRAPOLAR TIPO DR, CORRENTE NOMINAL DE 25A - 30mA</t>
  </si>
  <si>
    <t>18.7.18</t>
  </si>
  <si>
    <t>DISJUNTOR TETRAPOLAR TIPO DR, CORRENTE NOMINAL DE 40A - 30mA</t>
  </si>
  <si>
    <t>18.7.19</t>
  </si>
  <si>
    <t>FNDE 84</t>
  </si>
  <si>
    <t>DISJUNTOR TETRAPOLAR TIPO DR, CORRENTE NOMINAL DE 63A - 30mA</t>
  </si>
  <si>
    <t>18.7.20</t>
  </si>
  <si>
    <t>FNDE 85</t>
  </si>
  <si>
    <t>DISJUNTOR TETRAPOLAR TIPO DR, CORRENTE NOMINAL DE 80A - 30mA</t>
  </si>
  <si>
    <t>18.7.21</t>
  </si>
  <si>
    <t>FNDE 395</t>
  </si>
  <si>
    <t>DISJUNTOR BIPOLAR TIPO DR, CORRENTE NOMINAL DE 60A A 100A - 30mA</t>
  </si>
  <si>
    <t>18.7.22</t>
  </si>
  <si>
    <t>FNDE 390</t>
  </si>
  <si>
    <t>DISJUNTOR TETRAPOLAR TIPO DR, CORRENTE NOMINAL DE 100A - 30mA</t>
  </si>
  <si>
    <t>18.7.23</t>
  </si>
  <si>
    <t>FNDE 393</t>
  </si>
  <si>
    <t>DISJUNTOR TETRAPOLAR TIPO DR, CORRENTE NOMINAL DE 125A - 30mA</t>
  </si>
  <si>
    <t>18.8</t>
  </si>
  <si>
    <t>ELETROCALHAS</t>
  </si>
  <si>
    <t>18.8.1</t>
  </si>
  <si>
    <t>FNDE 24</t>
  </si>
  <si>
    <t>ELETROCALHA LISA OU PERFURADA EM AÇO GALVANIZADO, LARGURA  200MM E ALTURA 75MM, INCLUSIVE EMENDA E FIXAÇÃO - FORNECIMENTO E INSTALAÇÃO</t>
  </si>
  <si>
    <t>18.8.2</t>
  </si>
  <si>
    <t>FNDE 25</t>
  </si>
  <si>
    <t>ELETROCALHA LISA OU PERFURADA EM AÇO GALVANIZADO, LARGURA  50MM E ALTURA 50MM, INCLUSIVE EMENDA E FIXAÇÃO - FORNECIMENTO E INSTALAÇÃO.</t>
  </si>
  <si>
    <t>18.8.3</t>
  </si>
  <si>
    <t>18.8.4</t>
  </si>
  <si>
    <t>FNDE 366</t>
  </si>
  <si>
    <t>TÊ HORIZONTAL 90º, PARA ELETROCALHA, LISA OU PERFURADA EM AÇO GALVANIZADO, LARGURA DE 200MM E ALTURA DE 50MM - FORNECIMENTO E INSTALAÇÃO.</t>
  </si>
  <si>
    <t>18.8.5</t>
  </si>
  <si>
    <t>FNDE 367</t>
  </si>
  <si>
    <t>TÊ HORIZONTAL 90º, PARA ELETROCALHA, LISA OU PERFURADA EM AÇO GALVANIZADO, LARGURA DE 50MM E ALTURA DE 50MM - FORNECIMENTO E INSTALAÇÃO.</t>
  </si>
  <si>
    <t>18.8.6</t>
  </si>
  <si>
    <t>FNDE 369</t>
  </si>
  <si>
    <t>CRUZETA DE FERRO GALVANIZADO, COM ROSCA BSP, DE 2"</t>
  </si>
  <si>
    <t>18.8.7</t>
  </si>
  <si>
    <t>00002662</t>
  </si>
  <si>
    <t>TAMPAO / TERMINAL / PLUG, D = 4" , PARA DUTO</t>
  </si>
  <si>
    <t>18.8.8</t>
  </si>
  <si>
    <t>00002668</t>
  </si>
  <si>
    <t>TAMPAO / TERMINAL / PLUG, D = 2" , PARA DUTO CORRUGADO PEAD (CABEAMENTO SUBTERRANEO)</t>
  </si>
  <si>
    <t>18.8.9</t>
  </si>
  <si>
    <t>FNDE 116</t>
  </si>
  <si>
    <t>TÊ HORIZONTAL 90º, PARA ELETROCALHA, LISA OU PERFURADA EM AÇO GALVANIZADO, LARGURA DE 200MM E ALTURA DE 75MM - FORNECIMENTO E INSTALAÇÃO. AF_04/2023</t>
  </si>
  <si>
    <t>18.8.10</t>
  </si>
  <si>
    <t>FNDE 371</t>
  </si>
  <si>
    <t>TAMPAO / TERMINAL / PLUG, D = 4" , PARA DUTO CORRUGADO PEAD</t>
  </si>
  <si>
    <t>18.8.11</t>
  </si>
  <si>
    <t>FNDE 370</t>
  </si>
  <si>
    <t>TAMPAO / TERMINAL / PLUG, D = 2" , PARA DUTO CORRUGADO PEAD</t>
  </si>
  <si>
    <t>18.8.12</t>
  </si>
  <si>
    <t>FNDE 394</t>
  </si>
  <si>
    <t>ELETROCALHA LISA OU PERFURADA EM AÇO GALVANIZADO, LARGURA  200MM E ALTURA 100 MM, INCLUSIVE EMENDA E FIXAÇÃO - FORNECIMENTO E INSTALAÇÃO</t>
  </si>
  <si>
    <t>18.9</t>
  </si>
  <si>
    <t>ELETRODUTOS</t>
  </si>
  <si>
    <t>18.9.1</t>
  </si>
  <si>
    <t>91837</t>
  </si>
  <si>
    <t>ELETRODUTO FLEXÍVEL CORRUGADO REFORÇADO, PVC, DN 32 MM (1"), PARA CIRCUITOS TERMINAIS, INSTALADO EM FORRO - FORNECIMENTO E INSTALAÇÃO. AF_03/2023</t>
  </si>
  <si>
    <t>18.9.2</t>
  </si>
  <si>
    <t>91855</t>
  </si>
  <si>
    <t>ELETRODUTO FLEXÍVEL CORRUGADO REFORÇADO, PVC, DN 25 MM (3/4"), PARA CIRCUITOS TERMINAIS, INSTALADO EM PAREDE - FORNECIMENTO E INSTALAÇÃO. AF_03/2023</t>
  </si>
  <si>
    <t>18.9.3</t>
  </si>
  <si>
    <t>97667</t>
  </si>
  <si>
    <t>ELETRODUTO FLEXÍVEL CORRUGADO, PEAD, DN 50 (1 1/2"), PARA REDE ENTERRADA DE DISTRIBUIÇÃO DE ENERGIA ELÉTRICA - FORNECIMENTO E INSTALAÇÃO. AF_12/2021</t>
  </si>
  <si>
    <t>18.9.4</t>
  </si>
  <si>
    <t>97669</t>
  </si>
  <si>
    <t>ELETRODUTO FLEXÍVEL CORRUGADO, PEAD, DN 90 (3"), PARA REDE ENTERRADA DE DISTRIBUIÇÃO DE ENERGIA ELÉTRICA - FORNECIMENTO E INSTALAÇÃO. AF_12/2021</t>
  </si>
  <si>
    <t>18.9.5</t>
  </si>
  <si>
    <t>FNDE 372</t>
  </si>
  <si>
    <t>ELETRODUTO FLEXÍVEL CORRUGADO, PEAD, DN 100 (5"), PARA REDE ENTERRADA DE DISTRIBUIÇÃO DE ENERGIA ELÉTRICA - FORNECIMENTO E INSTALAÇÃO.</t>
  </si>
  <si>
    <t>18.9.6</t>
  </si>
  <si>
    <t>91870</t>
  </si>
  <si>
    <t>ELETRODUTO RÍGIDO ROSCÁVEL, PVC, DN 20 MM (1/2"), PARA CIRCUITOS TERMINAIS, INSTALADO EM PAREDE - FORNECIMENTO E INSTALAÇÃO. AF_03/2023</t>
  </si>
  <si>
    <t>18.9.7</t>
  </si>
  <si>
    <t>ELETRODUTO RÍGIDO ROSCÁVEL, PVC, DN 20 MM (1 1/2"), PARA CIRCUITOS TERMINAIS, INSTALADO EM PAREDE - FORNECIMENTO E INSTALAÇÃO. AF_03/2023</t>
  </si>
  <si>
    <t>18.9.8</t>
  </si>
  <si>
    <t>104409</t>
  </si>
  <si>
    <t>ELETRODUTO RIGIDO, EM ACO ZINCADO OU GALVANIZADO, TIPO LEVE, DN=3/4”, APARENTE - FORNECIMENTO E INSTALAÇÃO. AF_10/2022</t>
  </si>
  <si>
    <t>18.9.9</t>
  </si>
  <si>
    <t>97670</t>
  </si>
  <si>
    <t>ELETRODUTO FLEXÍVEL CORRUGADO, PEAD, DN 100 (4"), PARA REDE ENTERRADA DE DISTRIBUIÇÃO DE ENERGIA ELÉTRICA - FORNECIMENTO E INSTALAÇÃO. AF_12/2021</t>
  </si>
  <si>
    <t>18.9.10</t>
  </si>
  <si>
    <t>101663</t>
  </si>
  <si>
    <t>ABRAÇADEIRA DE FIXAÇÃO DE BRAÇOS DE LUMINÁRIAS DE 2" - FORNECIMENTO E INSTALAÇÃO. AF_08/2020</t>
  </si>
  <si>
    <t>18.10</t>
  </si>
  <si>
    <t>PERFILADOS</t>
  </si>
  <si>
    <t>18.10.1</t>
  </si>
  <si>
    <t>FNDE 373</t>
  </si>
  <si>
    <t>GANCHO PARA PERFILADO 44X32 MM</t>
  </si>
  <si>
    <t>18.10.2</t>
  </si>
  <si>
    <t>104764</t>
  </si>
  <si>
    <t>SUPORTE PARA 2 ELETRODUTOS, ESPAÇADO A CADA 80 CM, EM PERFILADO COM COMPRIMENTO DE 25 CM FIXADO EM LAJE, POR METRO DE ELETRODUTO FIXADO. AF_09/2023</t>
  </si>
  <si>
    <t>18.10.3</t>
  </si>
  <si>
    <t>FNDE 32</t>
  </si>
  <si>
    <t>PERFILADO PERFURADO 38X38 MM</t>
  </si>
  <si>
    <t>18.11</t>
  </si>
  <si>
    <t>ILUMINAÇÃO</t>
  </si>
  <si>
    <t>18.11.1</t>
  </si>
  <si>
    <t>97608</t>
  </si>
  <si>
    <t>LUMINÁRIA ARANDELA TIPO TARTARUGA, COM GRADE, DE SOBREPOR, COM 1 LÂMPADA FLUORESCENTE DE 27 W, SEM REATOR - FORNECIMENTO E INSTALAÇÃO.</t>
  </si>
  <si>
    <t>18.11.2</t>
  </si>
  <si>
    <t>100906</t>
  </si>
  <si>
    <t>LUMINÁRIA DUPLA TIPO CALHA, DE SOBREPOR, COM 4 LÂMPADAS TUBULARES FLUORESCENTES DE 36 W, COM REATORES DE PARTIDA RÁPIDA -FORNECIMENTO E INSTALAÇÃO. AF_02/2020</t>
  </si>
  <si>
    <t>18.11.3</t>
  </si>
  <si>
    <t>FNDE 379</t>
  </si>
  <si>
    <t>LUMINÁRIA DE EMBUTIR COMPLETA EM FORRO DE GESSO OU MODULADO COM PERFIL "T", PARA 2 LAMPADAS T8 16/18W.</t>
  </si>
  <si>
    <t>18.11.4</t>
  </si>
  <si>
    <t>97587</t>
  </si>
  <si>
    <t>LUMINÁRIA TIPO CALHA, DE EMBUTIR, COM 2 LÂMPADAS FLUORESCENTES DE 14 W, COM REATOR DE PARTIDA RÁPIDA - FORNECIMENTO E INSTALAÇÃO. AF_02/2020</t>
  </si>
  <si>
    <t>18.11.5</t>
  </si>
  <si>
    <t>FNDE 380</t>
  </si>
  <si>
    <t>LUMINÁRIA DE EMBUTIR COMPLETA EM FORRO DE GESSO OU MODULADO COM PERFIL "T", PARA 2 LAMPADAS T8 32/36W.</t>
  </si>
  <si>
    <t>18.11.6</t>
  </si>
  <si>
    <t>97600</t>
  </si>
  <si>
    <t>REFLETOR EM ALUMÍNIO, DE SUPORTE E ALÇA, COM 1 LÂMPADA VAPOR DE MERCÚRIO DE 70 W, COM REATOR ALTO FATOR DE POTÊNCIA - FORNECIMENTO E INSTALAÇÃO.</t>
  </si>
  <si>
    <t>18.11.7</t>
  </si>
  <si>
    <t>REFLETOR EM ALUMÍNIO, DE SUPORTE E ALÇA, COM 1 LÂMPADA VAPOR DE MERCÚRIO DE 150 W, COM REATOR ALTO FATOR DE POTÊNCIA - FORNECIMENTO E INSTALAÇÃO.</t>
  </si>
  <si>
    <t>18.11.8</t>
  </si>
  <si>
    <t>97601</t>
  </si>
  <si>
    <t>REFLETOR EM ALUMÍNIO, DE SUPORTE E ALÇA, COM LÂMPADA VAPOR DE MERCÚRIO DE 250 W, COM REATOR ALTO FATOR DE POTÊNCIA - FORNECIMENTO E INSTALAÇÃO. AF_02/2020</t>
  </si>
  <si>
    <t>18.12</t>
  </si>
  <si>
    <t>QUADROS</t>
  </si>
  <si>
    <t>18.12.1</t>
  </si>
  <si>
    <t>101946</t>
  </si>
  <si>
    <t>QUADRO DE MEDIÇÃO GERAL DE ENERGIA PARA 1 MEDIDOR DE SOBREPOR - FORNECIMENTO E INSTALAÇÃO. AF_10/2020</t>
  </si>
  <si>
    <t>18.12.2</t>
  </si>
  <si>
    <t>FNDE 383</t>
  </si>
  <si>
    <t>QUADRO DE DISTRIBUIÇÃO DE ENERGIA EM CHAPA DE AÇO GALVANIZADO, DE EMBUTIR, COM BARRAMENTO TRIFÁSICO, PARA 46 DISJUNTORES DIN 100A - FORNECIMENTO E INSTALAÇÃO.</t>
  </si>
  <si>
    <t>19</t>
  </si>
  <si>
    <t>INSTALAÇÕES DE CLIMATIZAÇÃO</t>
  </si>
  <si>
    <t>19.1</t>
  </si>
  <si>
    <t>DUTOS</t>
  </si>
  <si>
    <t>19.1.1</t>
  </si>
  <si>
    <t>91927</t>
  </si>
  <si>
    <t>CABO DE COBRE FLEXÍVEL ISOLADO, 2,5 MM², ANTI-CHAMA 0,6/1,0 KV, PARA CIRCUITOS TERMINAIS - FORNECIMENTO E INSTALAÇÃO. AF_03/2023</t>
  </si>
  <si>
    <t>19.1.2</t>
  </si>
  <si>
    <t>19.1.3</t>
  </si>
  <si>
    <t>97327</t>
  </si>
  <si>
    <t>TUBO EM COBRE FLEXÍVEL, DN 1/4", COM ISOLAMENTO, INSTALADO EM RAMAL DE ALIMENTAÇÃO DE AR CONDICIONADO COM CONDENSADORA INDIVIDUAL   FORNECIMENTO E INSTALAÇÃO. AF_12/2015</t>
  </si>
  <si>
    <t>19.1.4</t>
  </si>
  <si>
    <t>97328</t>
  </si>
  <si>
    <t>TUBO EM COBRE FLEXÍVEL, DN 3/8", COM ISOLAMENTO, INSTALADO EM RAMAL DE ALIMENTAÇÃO DE AR CONDICIONADO COM CONDENSADORA INDIVIDUAL - FORNECIMENTO E INSTALAÇÃO. AF_12/2015</t>
  </si>
  <si>
    <t>19.1.5</t>
  </si>
  <si>
    <t>103292</t>
  </si>
  <si>
    <t>TUBO EM COBRE FLEXÍVEL, DN 5/8", COM ISOLAMENTO, INSTALADO EM FORRO, PARA RAMAL DE ALIMENTAÇÃO DE AR CONDICIONADO, INCLUSO FIXADOR. AF_11/2021</t>
  </si>
  <si>
    <t>19.2</t>
  </si>
  <si>
    <t>DRENO</t>
  </si>
  <si>
    <t>19.2.1</t>
  </si>
  <si>
    <t>19.2.2</t>
  </si>
  <si>
    <t>19.2.3</t>
  </si>
  <si>
    <t>19.2.4</t>
  </si>
  <si>
    <t>20</t>
  </si>
  <si>
    <t>INSTALAÇÕES DE CABEAMENTO ESTRUTURADO</t>
  </si>
  <si>
    <t>20.1</t>
  </si>
  <si>
    <t>ACESSÓRIOS CABEAMENTO</t>
  </si>
  <si>
    <t>20.1.1</t>
  </si>
  <si>
    <t>98307</t>
  </si>
  <si>
    <t>TOMADA DE REDE RJ45 - FORNECIMENTO E INSTALAÇÃO. AF_11/2019</t>
  </si>
  <si>
    <t>20.1.2</t>
  </si>
  <si>
    <t>FNDE 384</t>
  </si>
  <si>
    <t>SWITCH TIPO 48 PORTAS</t>
  </si>
  <si>
    <t>20.1.3</t>
  </si>
  <si>
    <t>FNDE 385</t>
  </si>
  <si>
    <t>PATCH CORD, CATEGORIA 6 UTP, 4 PARES.</t>
  </si>
  <si>
    <t>20.1.4</t>
  </si>
  <si>
    <t>98302</t>
  </si>
  <si>
    <t>PATCH PANEL 24 PORTAS, CATEGORIA 6 - FORNECIMENTO E INSTALAÇÃO. AF_11/2019</t>
  </si>
  <si>
    <t>20.1.5</t>
  </si>
  <si>
    <t>FNDE 388</t>
  </si>
  <si>
    <t>RÉGUA DE TOMADAS ELÉTRICAS, COM 10 TOMADAS, PADRÃO RACK 19"</t>
  </si>
  <si>
    <t>20.1.6</t>
  </si>
  <si>
    <t>FNDE 123</t>
  </si>
  <si>
    <t>GUIA DE CABOS FECHADO 1U</t>
  </si>
  <si>
    <t>20.1.7</t>
  </si>
  <si>
    <t>FNDE 122</t>
  </si>
  <si>
    <t>BANDEJA MÓVEL, PADRÃO 19"</t>
  </si>
  <si>
    <t>20.1.8</t>
  </si>
  <si>
    <t>100555</t>
  </si>
  <si>
    <t>RACK ABERTO EM COLUNA 44U PARA SERVIDOR - FORNECIMENTO E INSTALAÇÃO. AF_11/2019</t>
  </si>
  <si>
    <t>20.1.9</t>
  </si>
  <si>
    <t>FNDE 125</t>
  </si>
  <si>
    <t>GUIA VERTICAL 200 MM PARA CABOS</t>
  </si>
  <si>
    <t>20.2</t>
  </si>
  <si>
    <t>20.2.1</t>
  </si>
  <si>
    <t>20.2.2</t>
  </si>
  <si>
    <t>20.2.3</t>
  </si>
  <si>
    <t>20.2.4</t>
  </si>
  <si>
    <t>FNDE 389</t>
  </si>
  <si>
    <t>PARAFUSO EM ACO GALVANIZADO, TIPO MAQUINA, SEXTAVADO, SEM PORCA</t>
  </si>
  <si>
    <t>20.2.5</t>
  </si>
  <si>
    <t>20.2.6</t>
  </si>
  <si>
    <t>92884</t>
  </si>
  <si>
    <t>ARMAÇÃO UTILIZANDO AÇO CA-25 DE 10,0 MM - MONTAGEM. AF_06/2022</t>
  </si>
  <si>
    <t>20.2.7</t>
  </si>
  <si>
    <t>98463</t>
  </si>
  <si>
    <t>SUPORTE ISOLADOR PARA FIXAÇÃO DA CORDOALHA DE COBRE EM ALVENARIA OU CONCRETO - FORNECIMENTO E INSTALAÇÃO. AF_08/2023</t>
  </si>
  <si>
    <t>20.3</t>
  </si>
  <si>
    <t>CAIXAS E QUADROS</t>
  </si>
  <si>
    <t>20.3.1</t>
  </si>
  <si>
    <t>FNDE 31</t>
  </si>
  <si>
    <t>CAIXA DE CONCRETO ARMADO PRE-MOLDADO, COM FUNDO E TAMPA, DIMENSOES DE 0,30 X 0,30 X 0,30 M</t>
  </si>
  <si>
    <t>20.3.2</t>
  </si>
  <si>
    <t>100557</t>
  </si>
  <si>
    <t>CAIXA DE PASSAGEM PARA TELEFONE 80X80X15CM (SOBREPOR) FORNECIMENTO E INSTALACAO. AF_11/2019</t>
  </si>
  <si>
    <t>20.3.3</t>
  </si>
  <si>
    <t>20.4</t>
  </si>
  <si>
    <t>DISPOSITIVOS</t>
  </si>
  <si>
    <t>20.4.1</t>
  </si>
  <si>
    <t>20.4.2</t>
  </si>
  <si>
    <t>FNDE 375</t>
  </si>
  <si>
    <t>TOMADA PARA ANTENA DE TV, CABO COAXIAL DE 9 MM FORNECIMENTO E INSTALAÇÃO</t>
  </si>
  <si>
    <t>20.5</t>
  </si>
  <si>
    <t>ELETROCALHA E ELETRODUTOS</t>
  </si>
  <si>
    <t>20.5.1</t>
  </si>
  <si>
    <t>FNDE 312</t>
  </si>
  <si>
    <t>ELETROCALHA LISA OU PERFURADA EM AÇO GALVANIZADO, LARGURA  100MM E ALTURA 50MM, INCLUSIVE EMENDA E FIXAÇÃO - FORNECIMENTO E INSTALAÇÃO.</t>
  </si>
  <si>
    <t>20.5.2</t>
  </si>
  <si>
    <t>20.5.3</t>
  </si>
  <si>
    <t>91835</t>
  </si>
  <si>
    <t>ELETRODUTO FLEXÍVEL CORRUGADO REFORÇADO, PVC, DN 25 MM (3/4"), PARA CIRCUITOS TERMINAIS, INSTALADO EM FORRO - FORNECIMENTO E INSTALAÇÃO. AF_03/2023</t>
  </si>
  <si>
    <t>20.5.4</t>
  </si>
  <si>
    <t>91865</t>
  </si>
  <si>
    <t>ELETRODUTO RÍGIDO ROSCÁVEL, PVC, DN 40 MM (1 1/4"), PARA CIRCUITOS TERMINAIS, INSTALADO EM FORRO - FORNECIMENTO E INSTALAÇÃO. AF_03/2023</t>
  </si>
  <si>
    <t>20.5.5</t>
  </si>
  <si>
    <t>93011</t>
  </si>
  <si>
    <t>ELETRODUTO RÍGIDO ROSCÁVEL, PVC, DN 85 MM (3"), PARA REDE ENTERRADA DE DISTRIBUIÇÃO DE ENERGIA ELÉTRICA - FORNECIMENTO E INSTALAÇÃO. AF_12/2021</t>
  </si>
  <si>
    <t>20.5.6</t>
  </si>
  <si>
    <t>FNDE 374</t>
  </si>
  <si>
    <t>CRUZETA DE FERRO GALVANIZADO, COM ROSCA BSP, DE 3"</t>
  </si>
  <si>
    <t>20.5.7</t>
  </si>
  <si>
    <t>20.5.8</t>
  </si>
  <si>
    <t>20.5.9</t>
  </si>
  <si>
    <t>FNDE 70</t>
  </si>
  <si>
    <t>TERMINAL A COMPRESSÃO</t>
  </si>
  <si>
    <t>20.5.10</t>
  </si>
  <si>
    <t>TÊ HORIZONTAL 90º, PARA ELETROCALHA, LISA OU PERFURADA EM AÇO GALVANIZADO, LARGURA DE 100MM E ALTURA DE 50MM - FORNECIMENTO E INSTALAÇÃO.</t>
  </si>
  <si>
    <t>20.6</t>
  </si>
  <si>
    <t>CABEAMENTO</t>
  </si>
  <si>
    <t>20.6.1</t>
  </si>
  <si>
    <t>98297</t>
  </si>
  <si>
    <t>CABO ELETRÔNICO CATEGORIA 6, INSTALADO EM EDIFICAÇÃO INSTITUCIONAL - FORNECIMENTO E INSTALAÇÃO. AF_11/2019</t>
  </si>
  <si>
    <t>21</t>
  </si>
  <si>
    <t>SISTEMA DE EXAUSTÃO MECÂNICA</t>
  </si>
  <si>
    <t>21.1</t>
  </si>
  <si>
    <t>FNDE 42</t>
  </si>
  <si>
    <t>INSTALAÇÃO DE EXAUSTOR ELÉTRICO TIPO DOMICILIAR</t>
  </si>
  <si>
    <t>21.2</t>
  </si>
  <si>
    <t>FNDE 44</t>
  </si>
  <si>
    <t>DUTO DE ALONGAMENTO PARA EXAUSTOR</t>
  </si>
  <si>
    <t>21.3</t>
  </si>
  <si>
    <t>FNDE 45</t>
  </si>
  <si>
    <t>COIFA EM AÇO INOX 100CM X 150CM</t>
  </si>
  <si>
    <t>22</t>
  </si>
  <si>
    <t>SISTEMA DE PROTEÇÃO CONTRA DESCARGAS ATMOSFÉRICAS (SPDA)</t>
  </si>
  <si>
    <t>22.1</t>
  </si>
  <si>
    <t>98111</t>
  </si>
  <si>
    <t>CAIXA DE INSPEÇÃO PARA ATERRAMENTO, CIRCULAR, EM POLIETILENO, DIÂMETRO INTERNO = 0,3 M. AF_12/2020</t>
  </si>
  <si>
    <t>22.2</t>
  </si>
  <si>
    <t>96985</t>
  </si>
  <si>
    <t>HASTE DE ATERRAMENTO, DIÂMETRO 5/8", COM 3 METROS - FORNECIMENTO E INSTALAÇÃO. AF_08/2023</t>
  </si>
  <si>
    <t>22.3</t>
  </si>
  <si>
    <t>104753</t>
  </si>
  <si>
    <t>CONECTOR SPLIT-BOLT, PARA SPDA, PARA CABOS ATÉ 50 MM2 - FORNECIMENTO E INSTALAÇÃO. AF_08/2023</t>
  </si>
  <si>
    <t>22.4</t>
  </si>
  <si>
    <t>96977</t>
  </si>
  <si>
    <t>CORDOALHA DE COBRE NU 50 MM², ENTERRADA - FORNECIMENTO E INSTALAÇÃO. AF_08/2023</t>
  </si>
  <si>
    <t>22.5</t>
  </si>
  <si>
    <t>FNDE 71</t>
  </si>
  <si>
    <t>SOLDA EXOTÉRMICA PARA SPDA - FORNECIMENTO E INSTALAÇÃO.</t>
  </si>
  <si>
    <t>22.6</t>
  </si>
  <si>
    <t>C3478</t>
  </si>
  <si>
    <t>VERGALHÃO</t>
  </si>
  <si>
    <t>SEINFRA</t>
  </si>
  <si>
    <t>22.7</t>
  </si>
  <si>
    <t>100873</t>
  </si>
  <si>
    <t>BARRA CHATA EM ALUMINIO</t>
  </si>
  <si>
    <t>23</t>
  </si>
  <si>
    <t>SERVIÇOS COMPLEMENTARES</t>
  </si>
  <si>
    <t>23.1</t>
  </si>
  <si>
    <t>FNDE 39</t>
  </si>
  <si>
    <t>CONJUNTO DE MASTRO P/ TRÊS BANDEIRAS E PEDESTAL</t>
  </si>
  <si>
    <t>23.2</t>
  </si>
  <si>
    <t>FNDE 40</t>
  </si>
  <si>
    <t>BANCADA DE GRANITO CINZA ANDORINHA, INCLUSIVE PASSA PRATOS, ESPESSURA 2 CM - FORNECIMENTO E INSTALAÇÃO</t>
  </si>
  <si>
    <t>23.3</t>
  </si>
  <si>
    <t>FNDE 46</t>
  </si>
  <si>
    <t>BANCO DE GRANITO CINZA ANDORINHA, ESPESSURA 2 CM - FORNECIMENTO E INSTALAÇÃO</t>
  </si>
  <si>
    <t>23.4</t>
  </si>
  <si>
    <t>FNDE 47</t>
  </si>
  <si>
    <t>PRATELEIRA DE GRANITO CINZA ANDORINHA, ESPESSURA 2 CM - FORNECIMENTO E INSTALAÇÃO</t>
  </si>
  <si>
    <t>23.5</t>
  </si>
  <si>
    <t>FNDE 48</t>
  </si>
  <si>
    <t>ESCANINHOS EM MDF, REVESTIDOS EM LAMINADO MELAMÍNICO</t>
  </si>
  <si>
    <t>23.6</t>
  </si>
  <si>
    <t>101965</t>
  </si>
  <si>
    <t>PEITORIL LINEAR EM GRANITO OU MÁRMORE, L = 15CM, COMPRIMENTO DE ATÉ 2M, ASSENTADO COM ARGAMASSA 1:6 COM ADITIVO. AF_11/2020</t>
  </si>
  <si>
    <t>23.7</t>
  </si>
  <si>
    <t>FNDE 351</t>
  </si>
  <si>
    <t>PEITORIL EM GRANITO CINZA ANDORINHA, L = 15CM, COMPRIMENTO DE ATÉ 2M, ASSENTADO COM ARGAMASSA 1:6 COM ADITIVO - CHUVEIRO.</t>
  </si>
  <si>
    <t>23.8</t>
  </si>
  <si>
    <t>100861</t>
  </si>
  <si>
    <t>SUPORTE MÃO FRANCESA EM AÇO, ABAS IGUAIS 30 CM, CAPACIDADE MINIMA 60 KG, BRANCO - FORNECIMENTO E INSTALAÇÃO. AF_01/2020</t>
  </si>
  <si>
    <t>23.9</t>
  </si>
  <si>
    <t>99856</t>
  </si>
  <si>
    <t>BARRA DE APOIO EM INOX, DIAMETRO MINIMO 3 CM, EM AÇO INOX</t>
  </si>
  <si>
    <t>23.10</t>
  </si>
  <si>
    <t>FNDE 51</t>
  </si>
  <si>
    <t>BANCO DE CONCRETO SEM ENCOSTO, DIM. 2,50 X 0,60 M</t>
  </si>
  <si>
    <t>23.11</t>
  </si>
  <si>
    <t>FNDE 325</t>
  </si>
  <si>
    <t>POSTE OFICIAL COMPLETO PARA REDE DE VOLEI</t>
  </si>
  <si>
    <t>CJ</t>
  </si>
  <si>
    <t>23.12</t>
  </si>
  <si>
    <t>FNDE 326</t>
  </si>
  <si>
    <t>TABELA DE BASQUETE OFICIAL COMPLETA</t>
  </si>
  <si>
    <t>23.13</t>
  </si>
  <si>
    <t>FNDE 327</t>
  </si>
  <si>
    <t>TRAVE OFICIAL COMPLETA PARA FUTEBOL DE SALÃO</t>
  </si>
  <si>
    <t>24</t>
  </si>
  <si>
    <t>FECHAMENTO - MURO</t>
  </si>
  <si>
    <t>24.1</t>
  </si>
  <si>
    <t>24.1.1</t>
  </si>
  <si>
    <t>24.1.2</t>
  </si>
  <si>
    <t>24.1.3</t>
  </si>
  <si>
    <t>24.2</t>
  </si>
  <si>
    <t>CONCRETO ARMADO PARA SAPATAS E BLOCOS</t>
  </si>
  <si>
    <t>24.2.1</t>
  </si>
  <si>
    <t>24.2.2</t>
  </si>
  <si>
    <t>24.2.3</t>
  </si>
  <si>
    <t>24.2.4</t>
  </si>
  <si>
    <t>96545</t>
  </si>
  <si>
    <t>ARMAÇÃO DE BLOCO UTILIZANDO AÇO CA-50 DE 8 MM - MONTAGEM. AF_01/2024</t>
  </si>
  <si>
    <t>24.2.5</t>
  </si>
  <si>
    <t>24.2.6</t>
  </si>
  <si>
    <t>24.2.7</t>
  </si>
  <si>
    <t>24.2.8</t>
  </si>
  <si>
    <t>24.3</t>
  </si>
  <si>
    <t>24.3.1</t>
  </si>
  <si>
    <t>24.3.1.1</t>
  </si>
  <si>
    <t>24.3.1.2</t>
  </si>
  <si>
    <t>24.3.1.3</t>
  </si>
  <si>
    <t>24.3.1.4</t>
  </si>
  <si>
    <t>24.3.1.5</t>
  </si>
  <si>
    <t>24.3.2</t>
  </si>
  <si>
    <t>24.3.2.1</t>
  </si>
  <si>
    <t>24.3.2.2</t>
  </si>
  <si>
    <t>24.3.2.3</t>
  </si>
  <si>
    <t>24.3.2.4</t>
  </si>
  <si>
    <t>24.3.2.5</t>
  </si>
  <si>
    <t>24.3.2.6</t>
  </si>
  <si>
    <t>24.3.2.7</t>
  </si>
  <si>
    <t>24.3.2.8</t>
  </si>
  <si>
    <t>24.4</t>
  </si>
  <si>
    <t>24.4.1</t>
  </si>
  <si>
    <t>24.5</t>
  </si>
  <si>
    <t>ALVENARIA DE VEDAÇÃO - MURO</t>
  </si>
  <si>
    <t>24.5.1</t>
  </si>
  <si>
    <t>24.5.2</t>
  </si>
  <si>
    <t>24.6</t>
  </si>
  <si>
    <t>REVESTIMENTO</t>
  </si>
  <si>
    <t>24.6.1</t>
  </si>
  <si>
    <t>24.6.2</t>
  </si>
  <si>
    <t>FNDE 177</t>
  </si>
  <si>
    <t>CHAPISCO APLICADO EM ALVENARIAS E ESTRUTURAS DE CONCRETO EXTERNAS, COM COLHER DE PEDREIRO. ARGAMASSA TRAÇO 1:3 COM PREPARO EM BETONEIRA 400L. - INTERNO</t>
  </si>
  <si>
    <t>24.6.3</t>
  </si>
  <si>
    <t>FNDE 178</t>
  </si>
  <si>
    <t>EMBOÇO OU MASSA ÚNICA EM ARGAMASSA TRAÇO 1:2:8, PREPARO MECÂNICO COM BETONEIRA 400 L, APLICADA MANUALMENTE EM PANOS CEGOS - REVESTIMENTO INTERNO (SEM PRESENÇA DE VÃOS), ESPESSURA DE 25 MM</t>
  </si>
  <si>
    <t>24.6.4</t>
  </si>
  <si>
    <t>FNDE 179</t>
  </si>
  <si>
    <t>EMBOÇO OU MASSA ÚNICA EM ARGAMASSA TRAÇO 1:2:8, PREPARO MECÂNICO COM BETONEIRA 400 L, APLICADA MANUALMENTE EM PANOS CEGOS - REVESTIMENTO EXTERNO (SEM PRESENÇA DE VÃOS), ESPESSURA DE 25 MM</t>
  </si>
  <si>
    <t>24.6.5</t>
  </si>
  <si>
    <t>24.7</t>
  </si>
  <si>
    <t>PINTURA</t>
  </si>
  <si>
    <t>24.7.1</t>
  </si>
  <si>
    <t>FNDE 196</t>
  </si>
  <si>
    <t>PINTURA LÁTEX ACRÍLICA, SOBRE REBOCO LISO, COR CINZA CLARO, APLICAÇÃO MANUAL EM PAREDES, DUAS DEMÃOS</t>
  </si>
  <si>
    <t>24.7.2</t>
  </si>
  <si>
    <t>FNDE 352</t>
  </si>
  <si>
    <t>PINTURA LÁTEX ACRÍLICA, SOBRE REBOCO LISO, COR CINZA CLARO, APLICAÇÃO MANUAL EM PAREDES, DUAS DEMÃOS - FACE EXTERNA MURO</t>
  </si>
  <si>
    <t>25</t>
  </si>
  <si>
    <t>SERVIÇOS FINAIS</t>
  </si>
  <si>
    <t>25.1</t>
  </si>
  <si>
    <t>99803</t>
  </si>
  <si>
    <t>LIMPEZA DE PISO CERÂMICO OU PORCELANATO COM PANO ÚMIDO. AF_04/2019</t>
  </si>
  <si>
    <t>25.2</t>
  </si>
  <si>
    <t>VALOR BDI TOTAL:</t>
  </si>
  <si>
    <t>VALOR ORÇAMENTO:</t>
  </si>
  <si>
    <t>VALOR TOTAL:</t>
  </si>
  <si>
    <t>'R$ '2.047,74</t>
  </si>
  <si>
    <t>'R$ '48.640,15</t>
  </si>
  <si>
    <t>'R$ '1.786,18</t>
  </si>
  <si>
    <t>'R$ '2.959,77</t>
  </si>
  <si>
    <t>'R$ '14.925,04</t>
  </si>
  <si>
    <t>'R$ '279.212,60</t>
  </si>
  <si>
    <t>'R$ '8.200,00</t>
  </si>
  <si>
    <t>'R$ '6.406,20</t>
  </si>
  <si>
    <t>'R$ '10.250,00</t>
  </si>
  <si>
    <t>'R$ '1.696,50</t>
  </si>
  <si>
    <t>'R$ '38.446,20</t>
  </si>
  <si>
    <t>'R$ '3.957,29</t>
  </si>
  <si>
    <t>'R$ '2.124,65</t>
  </si>
  <si>
    <t>'R$ '132,68</t>
  </si>
  <si>
    <t>'R$ '919,18</t>
  </si>
  <si>
    <t>'R$ '16.461,81</t>
  </si>
  <si>
    <t>'R$ '38.068,39</t>
  </si>
  <si>
    <t>'R$ '2.796,65</t>
  </si>
  <si>
    <t>'R$ '272,16</t>
  </si>
  <si>
    <t>'R$ '2.476,21</t>
  </si>
  <si>
    <t>'R$ '1.702,17</t>
  </si>
  <si>
    <t>'R$ '1.752,95</t>
  </si>
  <si>
    <t>'R$ '655,34</t>
  </si>
  <si>
    <t>'R$ '226,29</t>
  </si>
  <si>
    <t>'R$ '727,56</t>
  </si>
  <si>
    <t>'R$ '15.430,40</t>
  </si>
  <si>
    <t>'R$ '18.702,84</t>
  </si>
  <si>
    <t>'R$ '11.546,87</t>
  </si>
  <si>
    <t>'R$ '2.264,07</t>
  </si>
  <si>
    <t>'R$ '3.925,90</t>
  </si>
  <si>
    <t>'R$ '389,65</t>
  </si>
  <si>
    <t>'R$ '403,04</t>
  </si>
  <si>
    <t>'R$ '151,54</t>
  </si>
  <si>
    <t>'R$ '26.309,91</t>
  </si>
  <si>
    <t>'R$ '16.560,30</t>
  </si>
  <si>
    <t>'R$ '420,58</t>
  </si>
  <si>
    <t>'R$ '11.682,91</t>
  </si>
  <si>
    <t>'R$ '20.295,43</t>
  </si>
  <si>
    <t>'R$ '6.876,00</t>
  </si>
  <si>
    <t>'R$ '72.646,00</t>
  </si>
  <si>
    <t>'R$ '297,91</t>
  </si>
  <si>
    <t>'R$ '32.647,02</t>
  </si>
  <si>
    <t>'R$ '6.086,96</t>
  </si>
  <si>
    <t>'R$ '7.852,54</t>
  </si>
  <si>
    <t>'R$ '3.346,52</t>
  </si>
  <si>
    <t>'R$ '1.212,51</t>
  </si>
  <si>
    <t>'R$ '23.176,06</t>
  </si>
  <si>
    <t>'R$ '73.998,18</t>
  </si>
  <si>
    <t>'R$ '1.122,22</t>
  </si>
  <si>
    <t>'R$ '491,64</t>
  </si>
  <si>
    <t>'R$ '527,34</t>
  </si>
  <si>
    <t>'R$ '309,26</t>
  </si>
  <si>
    <t>'R$ '6.461,38</t>
  </si>
  <si>
    <t>'R$ '415,83</t>
  </si>
  <si>
    <t>'R$ '1.497,64</t>
  </si>
  <si>
    <t>'R$ '167,26</t>
  </si>
  <si>
    <t>'R$ '563,50</t>
  </si>
  <si>
    <t>'R$ '3.828,70</t>
  </si>
  <si>
    <t>'R$ '34,09</t>
  </si>
  <si>
    <t>'R$ '2,56</t>
  </si>
  <si>
    <t>'R$ '4.846,74</t>
  </si>
  <si>
    <t>'R$ '248.218,36</t>
  </si>
  <si>
    <t>'R$ '4.156,24</t>
  </si>
  <si>
    <t>'R$ '13.524,68</t>
  </si>
  <si>
    <t>'R$ '4.100,45</t>
  </si>
  <si>
    <t>'R$ '85.353,12</t>
  </si>
  <si>
    <t>'R$ '1.460,97</t>
  </si>
  <si>
    <t>'R$ '4.753,22</t>
  </si>
  <si>
    <t>'R$ '1.441,36</t>
  </si>
  <si>
    <t>'R$ '30.001,34</t>
  </si>
  <si>
    <t>'R$ '1.018,90</t>
  </si>
  <si>
    <t>'R$ '53.631,82</t>
  </si>
  <si>
    <t>'R$ '47.913,38</t>
  </si>
  <si>
    <t>'R$ '1.388,07</t>
  </si>
  <si>
    <t>'R$ '3.850,95</t>
  </si>
  <si>
    <t>'R$ '1.845,08</t>
  </si>
  <si>
    <t>'R$ '874,00</t>
  </si>
  <si>
    <t>'R$ '10.482,94</t>
  </si>
  <si>
    <t>'R$ '3.170,77</t>
  </si>
  <si>
    <t>'R$ '2.737,02</t>
  </si>
  <si>
    <t>'R$ '17.735,25</t>
  </si>
  <si>
    <t>'R$ '3.549,98</t>
  </si>
  <si>
    <t>'R$ '4.173,00</t>
  </si>
  <si>
    <t>'R$ '17.749,90</t>
  </si>
  <si>
    <t>'R$ '7.669,12</t>
  </si>
  <si>
    <t>'R$ '598,90</t>
  </si>
  <si>
    <t>'R$ '621,92</t>
  </si>
  <si>
    <t>'R$ '1.286,76</t>
  </si>
  <si>
    <t>'R$ '3.905,90</t>
  </si>
  <si>
    <t>'R$ '3.021,28</t>
  </si>
  <si>
    <t>'R$ '856,88</t>
  </si>
  <si>
    <t>'R$ '1.103,46</t>
  </si>
  <si>
    <t>'R$ '4.413,83</t>
  </si>
  <si>
    <t>'R$ '66.488,55</t>
  </si>
  <si>
    <t>'R$ '2.341,74</t>
  </si>
  <si>
    <t>'R$ '4.913,01</t>
  </si>
  <si>
    <t>'R$ '3.448,31</t>
  </si>
  <si>
    <t>'R$ '563,18</t>
  </si>
  <si>
    <t>'R$ '1.023,97</t>
  </si>
  <si>
    <t>'R$ '2.195,24</t>
  </si>
  <si>
    <t>'R$ '1.299,16</t>
  </si>
  <si>
    <t>'R$ '1.745,28</t>
  </si>
  <si>
    <t>'R$ '1.343,96</t>
  </si>
  <si>
    <t>'R$ '7.058,98</t>
  </si>
  <si>
    <t>'R$ '4.031,87</t>
  </si>
  <si>
    <t>'R$ '12.095,62</t>
  </si>
  <si>
    <t>'R$ '5.375,83</t>
  </si>
  <si>
    <t>'R$ '8.063,75</t>
  </si>
  <si>
    <t>'R$ '21.503,33</t>
  </si>
  <si>
    <t>'R$ '10.751,66</t>
  </si>
  <si>
    <t>'R$ '3.708,72</t>
  </si>
  <si>
    <t>'R$ '4.983,23</t>
  </si>
  <si>
    <t>'R$ '9.973,12</t>
  </si>
  <si>
    <t>'R$ '8.848,07</t>
  </si>
  <si>
    <t>'R$ '2.325,31</t>
  </si>
  <si>
    <t>'R$ '5.494,27</t>
  </si>
  <si>
    <t>'R$ '53.759,64</t>
  </si>
  <si>
    <t>'R$ '50.441,28</t>
  </si>
  <si>
    <t>'R$ '24.923,92</t>
  </si>
  <si>
    <t>'R$ '21.309,99</t>
  </si>
  <si>
    <t>'R$ '8.341,56</t>
  </si>
  <si>
    <t>'R$ '6.066,59</t>
  </si>
  <si>
    <t>'R$ '2.599,97</t>
  </si>
  <si>
    <t>'R$ '2.166,64</t>
  </si>
  <si>
    <t>'R$ '55,89</t>
  </si>
  <si>
    <t>'R$ '12.166,89</t>
  </si>
  <si>
    <t>'R$ '283.012,40</t>
  </si>
  <si>
    <t>'R$ '2.808,56</t>
  </si>
  <si>
    <t>'R$ '24.716,46</t>
  </si>
  <si>
    <t>'R$ '13.445,79</t>
  </si>
  <si>
    <t>'R$ '18.101,89</t>
  </si>
  <si>
    <t>'R$ '11.359,30</t>
  </si>
  <si>
    <t>'R$ '51.783,58</t>
  </si>
  <si>
    <t>'R$ '1.984,07</t>
  </si>
  <si>
    <t>'R$ '8.550,71</t>
  </si>
  <si>
    <t>'R$ '2.395,12</t>
  </si>
  <si>
    <t>'R$ '1.854,41</t>
  </si>
  <si>
    <t>'R$ '2.047,25</t>
  </si>
  <si>
    <t>'R$ '7.884,61</t>
  </si>
  <si>
    <t>'R$ '7.510,74</t>
  </si>
  <si>
    <t>'R$ '53.369,52</t>
  </si>
  <si>
    <t>'R$ '87.363,08</t>
  </si>
  <si>
    <t>'R$ '48.900,34</t>
  </si>
  <si>
    <t>'R$ '47.499,02</t>
  </si>
  <si>
    <t>'R$ '9.138,61</t>
  </si>
  <si>
    <t>'R$ '553,54</t>
  </si>
  <si>
    <t>'R$ '982,10</t>
  </si>
  <si>
    <t>'R$ '572,51</t>
  </si>
  <si>
    <t>'R$ '6.942,60</t>
  </si>
  <si>
    <t>'R$ '3.137,75</t>
  </si>
  <si>
    <t>'R$ '31.506,52</t>
  </si>
  <si>
    <t>'R$ '104.012,26</t>
  </si>
  <si>
    <t>'R$ '51.381,12</t>
  </si>
  <si>
    <t>'R$ '36.995,69</t>
  </si>
  <si>
    <t>'R$ '34.281,48</t>
  </si>
  <si>
    <t>'R$ '13.300,04</t>
  </si>
  <si>
    <t>'R$ '2.055,12</t>
  </si>
  <si>
    <t>'R$ '7.184,37</t>
  </si>
  <si>
    <t>'R$ '25.130,02</t>
  </si>
  <si>
    <t>'R$ '6.592,59</t>
  </si>
  <si>
    <t>'R$ '48.065,42</t>
  </si>
  <si>
    <t>'R$ '1.373,68</t>
  </si>
  <si>
    <t>'R$ '15.800,87</t>
  </si>
  <si>
    <t>'R$ '10.300,55</t>
  </si>
  <si>
    <t>'R$ '19.777,09</t>
  </si>
  <si>
    <t>'R$ '5.270,16</t>
  </si>
  <si>
    <t>'R$ '3.853,08</t>
  </si>
  <si>
    <t>'R$ '7.111,68</t>
  </si>
  <si>
    <t>'R$ '542,38</t>
  </si>
  <si>
    <t>'R$ '3.421,94</t>
  </si>
  <si>
    <t>'R$ '11.545,43</t>
  </si>
  <si>
    <t>'R$ '122,67</t>
  </si>
  <si>
    <t>'R$ '45.076,73</t>
  </si>
  <si>
    <t>'R$ '23.081,94</t>
  </si>
  <si>
    <t>'R$ '160,04</t>
  </si>
  <si>
    <t>'R$ '5.760,98</t>
  </si>
  <si>
    <t>'R$ '1.637,15</t>
  </si>
  <si>
    <t>'R$ '10.353,25</t>
  </si>
  <si>
    <t>'R$ '8.934,17</t>
  </si>
  <si>
    <t>'R$ '223,60</t>
  </si>
  <si>
    <t>'R$ '9.068,23</t>
  </si>
  <si>
    <t>'R$ '6.201,28</t>
  </si>
  <si>
    <t>'R$ '144,74</t>
  </si>
  <si>
    <t>'R$ '128,26</t>
  </si>
  <si>
    <t>'R$ '136,50</t>
  </si>
  <si>
    <t>'R$ '230,25</t>
  </si>
  <si>
    <t>'R$ '166,38</t>
  </si>
  <si>
    <t>'R$ '88,60</t>
  </si>
  <si>
    <t>'R$ '540,34</t>
  </si>
  <si>
    <t>'R$ '151,44</t>
  </si>
  <si>
    <t>'R$ '87,57</t>
  </si>
  <si>
    <t>'R$ '25,24</t>
  </si>
  <si>
    <t>'R$ '21.889,89</t>
  </si>
  <si>
    <t>'R$ '8.712,66</t>
  </si>
  <si>
    <t>'R$ '386,11</t>
  </si>
  <si>
    <t>'R$ '1.459,76</t>
  </si>
  <si>
    <t>'R$ '1.295,59</t>
  </si>
  <si>
    <t>'R$ '20.816,93</t>
  </si>
  <si>
    <t>'R$ '439,90</t>
  </si>
  <si>
    <t>'R$ '22,00</t>
  </si>
  <si>
    <t>'R$ '686,00</t>
  </si>
  <si>
    <t>'R$ '609,12</t>
  </si>
  <si>
    <t>'R$ '216,48</t>
  </si>
  <si>
    <t>'R$ '589,76</t>
  </si>
  <si>
    <t>'R$ '488,88</t>
  </si>
  <si>
    <t>'R$ '613,20</t>
  </si>
  <si>
    <t>'R$ '46,68</t>
  </si>
  <si>
    <t>'R$ '1.855,04</t>
  </si>
  <si>
    <t>'R$ '31,72</t>
  </si>
  <si>
    <t>'R$ '103,56</t>
  </si>
  <si>
    <t>'R$ '39,21</t>
  </si>
  <si>
    <t>'R$ '5.378,85</t>
  </si>
  <si>
    <t>'R$ '15,92</t>
  </si>
  <si>
    <t>'R$ '16,56</t>
  </si>
  <si>
    <t>'R$ '224,80</t>
  </si>
  <si>
    <t>'R$ '212,96</t>
  </si>
  <si>
    <t>'R$ '653,94</t>
  </si>
  <si>
    <t>'R$ '211,84</t>
  </si>
  <si>
    <t>'R$ '134,58</t>
  </si>
  <si>
    <t>'R$ '1.809,18</t>
  </si>
  <si>
    <t>'R$ '350,36</t>
  </si>
  <si>
    <t>'R$ '3.892,35</t>
  </si>
  <si>
    <t>'R$ '22,80</t>
  </si>
  <si>
    <t>'R$ '75,96</t>
  </si>
  <si>
    <t>'R$ '576,84</t>
  </si>
  <si>
    <t>'R$ '978,26</t>
  </si>
  <si>
    <t>'R$ '16,86</t>
  </si>
  <si>
    <t>'R$ '24,34</t>
  </si>
  <si>
    <t>'R$ '729,12</t>
  </si>
  <si>
    <t>'R$ '29,92</t>
  </si>
  <si>
    <t>'R$ '2.986,08</t>
  </si>
  <si>
    <t>'R$ '2.809,44</t>
  </si>
  <si>
    <t>'R$ '3.864,90</t>
  </si>
  <si>
    <t>'R$ '1.222,13</t>
  </si>
  <si>
    <t>'R$ '19,02</t>
  </si>
  <si>
    <t>'R$ '87,74</t>
  </si>
  <si>
    <t>'R$ '36.304,80</t>
  </si>
  <si>
    <t>'R$ '11.169,54</t>
  </si>
  <si>
    <t>'R$ '803,18</t>
  </si>
  <si>
    <t>'R$ '138,60</t>
  </si>
  <si>
    <t>'R$ '49,60</t>
  </si>
  <si>
    <t>'R$ '4.775,05</t>
  </si>
  <si>
    <t>'R$ '3.942,66</t>
  </si>
  <si>
    <t>'R$ '3.974,37</t>
  </si>
  <si>
    <t>'R$ '9.905,44</t>
  </si>
  <si>
    <t>'R$ '645,08</t>
  </si>
  <si>
    <t>'R$ '368,94</t>
  </si>
  <si>
    <t>'R$ '641,44</t>
  </si>
  <si>
    <t>'R$ '29,08</t>
  </si>
  <si>
    <t>'R$ '1.763,55</t>
  </si>
  <si>
    <t>'R$ '38,41</t>
  </si>
  <si>
    <t>'R$ '267,33</t>
  </si>
  <si>
    <t>'R$ '178,22</t>
  </si>
  <si>
    <t>'R$ '34,52</t>
  </si>
  <si>
    <t>'R$ '204,78</t>
  </si>
  <si>
    <t>'R$ '115,68</t>
  </si>
  <si>
    <t>'R$ '6.415,24</t>
  </si>
  <si>
    <t>'R$ '380,38</t>
  </si>
  <si>
    <t>'R$ '1.660,46</t>
  </si>
  <si>
    <t>'R$ '4.923,07</t>
  </si>
  <si>
    <t>'R$ '624,98</t>
  </si>
  <si>
    <t>'R$ '8.339,47</t>
  </si>
  <si>
    <t>'R$ '1.940,25</t>
  </si>
  <si>
    <t>'R$ '357,20</t>
  </si>
  <si>
    <t>'R$ '846,60</t>
  </si>
  <si>
    <t>'R$ '84,92</t>
  </si>
  <si>
    <t>'R$ '178,50</t>
  </si>
  <si>
    <t>'R$ '301,17</t>
  </si>
  <si>
    <t>'R$ '371,40</t>
  </si>
  <si>
    <t>'R$ '686,46</t>
  </si>
  <si>
    <t>'R$ '401,12</t>
  </si>
  <si>
    <t>'R$ '231,36</t>
  </si>
  <si>
    <t>'R$ '912,48</t>
  </si>
  <si>
    <t>'R$ '836,20</t>
  </si>
  <si>
    <t>'R$ '131,68</t>
  </si>
  <si>
    <t>'R$ '295,40</t>
  </si>
  <si>
    <t>'R$ '155,64</t>
  </si>
  <si>
    <t>'R$ '616,07</t>
  </si>
  <si>
    <t>'R$ '376,11</t>
  </si>
  <si>
    <t>'R$ '114,57</t>
  </si>
  <si>
    <t>'R$ '492,36</t>
  </si>
  <si>
    <t>'R$ '496,64</t>
  </si>
  <si>
    <t>'R$ '62,08</t>
  </si>
  <si>
    <t>'R$ '17,26</t>
  </si>
  <si>
    <t>'R$ '8.389,16</t>
  </si>
  <si>
    <t>'R$ '152,08</t>
  </si>
  <si>
    <t>'R$ '451,36</t>
  </si>
  <si>
    <t>'R$ '10.075,00</t>
  </si>
  <si>
    <t>'R$ '7.531,37</t>
  </si>
  <si>
    <t>'R$ '7.171,51</t>
  </si>
  <si>
    <t>'R$ '649,06</t>
  </si>
  <si>
    <t>'R$ '2.232,00</t>
  </si>
  <si>
    <t>'R$ '37,34</t>
  </si>
  <si>
    <t>'R$ '698,49</t>
  </si>
  <si>
    <t>'R$ '9,84</t>
  </si>
  <si>
    <t>'R$ '229,68</t>
  </si>
  <si>
    <t>'R$ '9.221,26</t>
  </si>
  <si>
    <t>'R$ '148,44</t>
  </si>
  <si>
    <t>'R$ '213,24</t>
  </si>
  <si>
    <t>'R$ '887,04</t>
  </si>
  <si>
    <t>'R$ '404,11</t>
  </si>
  <si>
    <t>'R$ '1.823,34</t>
  </si>
  <si>
    <t>'R$ '9.820,98</t>
  </si>
  <si>
    <t>'R$ '267,36</t>
  </si>
  <si>
    <t>'R$ '1.614,24</t>
  </si>
  <si>
    <t>'R$ '1.458,68</t>
  </si>
  <si>
    <t>'R$ '582,80</t>
  </si>
  <si>
    <t>'R$ '3.157,88</t>
  </si>
  <si>
    <t>'R$ '1.861,08</t>
  </si>
  <si>
    <t>'R$ '4.268,76</t>
  </si>
  <si>
    <t>'R$ '2.108,80</t>
  </si>
  <si>
    <t>'R$ '1.476,16</t>
  </si>
  <si>
    <t>'R$ '231,13</t>
  </si>
  <si>
    <t>'R$ '2.912,28</t>
  </si>
  <si>
    <t>'R$ '823,02</t>
  </si>
  <si>
    <t>'R$ '605,26</t>
  </si>
  <si>
    <t>'R$ '4.185,72</t>
  </si>
  <si>
    <t>'R$ '1.731,47</t>
  </si>
  <si>
    <t>'R$ '447,42</t>
  </si>
  <si>
    <t>'R$ '850,95</t>
  </si>
  <si>
    <t>'R$ '1.431,28</t>
  </si>
  <si>
    <t>'R$ '508,56</t>
  </si>
  <si>
    <t>'R$ '2.506,50</t>
  </si>
  <si>
    <t>'R$ '1.395,81</t>
  </si>
  <si>
    <t>'R$ '3.860,28</t>
  </si>
  <si>
    <t>'R$ '2.053,44</t>
  </si>
  <si>
    <t>'R$ '3.203,19</t>
  </si>
  <si>
    <t>'R$ '1.133,93</t>
  </si>
  <si>
    <t>'R$ '10.297,44</t>
  </si>
  <si>
    <t>'R$ '3.111,75</t>
  </si>
  <si>
    <t>'R$ '1.874,00</t>
  </si>
  <si>
    <t>'R$ '2.286,20</t>
  </si>
  <si>
    <t>'R$ '9.256,98</t>
  </si>
  <si>
    <t>'R$ '1.051,62</t>
  </si>
  <si>
    <t>'R$ '544,08</t>
  </si>
  <si>
    <t>'R$ '4.620,00</t>
  </si>
  <si>
    <t>'R$ '870,55</t>
  </si>
  <si>
    <t>'R$ '110,58</t>
  </si>
  <si>
    <t>'R$ '260,00</t>
  </si>
  <si>
    <t>'R$ '671,65</t>
  </si>
  <si>
    <t>'R$ '95,12</t>
  </si>
  <si>
    <t>'R$ '1.999,16</t>
  </si>
  <si>
    <t>'R$ '40,78</t>
  </si>
  <si>
    <t>'R$ '14,40</t>
  </si>
  <si>
    <t>'R$ '177,36</t>
  </si>
  <si>
    <t>'R$ '98,36</t>
  </si>
  <si>
    <t>'R$ '96,40</t>
  </si>
  <si>
    <t>'R$ '289,20</t>
  </si>
  <si>
    <t>'R$ '65,72</t>
  </si>
  <si>
    <t>'R$ '2.245,68</t>
  </si>
  <si>
    <t>'R$ '327,92</t>
  </si>
  <si>
    <t>'R$ '4.145,90</t>
  </si>
  <si>
    <t>'R$ '3.514,83</t>
  </si>
  <si>
    <t>'R$ '351,18</t>
  </si>
  <si>
    <t>'R$ '307,63</t>
  </si>
  <si>
    <t>'R$ '1.493,04</t>
  </si>
  <si>
    <t>'R$ '268,25</t>
  </si>
  <si>
    <t>'R$ '1.068,50</t>
  </si>
  <si>
    <t>'R$ '1.470,72</t>
  </si>
  <si>
    <t>'R$ '439,62</t>
  </si>
  <si>
    <t>'R$ '141,25</t>
  </si>
  <si>
    <t>'R$ '130,00</t>
  </si>
  <si>
    <t>'R$ '8.383,26</t>
  </si>
  <si>
    <t>'R$ '487,46</t>
  </si>
  <si>
    <t>'R$ '556,12</t>
  </si>
  <si>
    <t>'R$ '2.801,36</t>
  </si>
  <si>
    <t>'R$ '1.072,81</t>
  </si>
  <si>
    <t>'R$ '258,56</t>
  </si>
  <si>
    <t>'R$ '392,40</t>
  </si>
  <si>
    <t>'R$ '2.731,30</t>
  </si>
  <si>
    <t>'R$ '1.543,14</t>
  </si>
  <si>
    <t>'R$ '168,00</t>
  </si>
  <si>
    <t>'R$ '46,20</t>
  </si>
  <si>
    <t>'R$ '12,49</t>
  </si>
  <si>
    <t>'R$ '95,05</t>
  </si>
  <si>
    <t>'R$ '30,59</t>
  </si>
  <si>
    <t>'R$ '10.343,42</t>
  </si>
  <si>
    <t>'R$ '1.167,52</t>
  </si>
  <si>
    <t>'R$ '188,00</t>
  </si>
  <si>
    <t>'R$ '630,99</t>
  </si>
  <si>
    <t>'R$ '84,50</t>
  </si>
  <si>
    <t>'R$ '246,75</t>
  </si>
  <si>
    <t>'R$ '79,80</t>
  </si>
  <si>
    <t>'R$ '55,59</t>
  </si>
  <si>
    <t>'R$ '151,78</t>
  </si>
  <si>
    <t>'R$ '226,63</t>
  </si>
  <si>
    <t>'R$ '292,15</t>
  </si>
  <si>
    <t>'R$ '442,36</t>
  </si>
  <si>
    <t>'R$ '246,33</t>
  </si>
  <si>
    <t>'R$ '542,96</t>
  </si>
  <si>
    <t>'R$ '593,28</t>
  </si>
  <si>
    <t>'R$ '51,69</t>
  </si>
  <si>
    <t>'R$ '78,33</t>
  </si>
  <si>
    <t>'R$ '350,78</t>
  </si>
  <si>
    <t>'R$ '175,39</t>
  </si>
  <si>
    <t>'R$ '359,60</t>
  </si>
  <si>
    <t>'R$ '968,08</t>
  </si>
  <si>
    <t>'R$ '111,01</t>
  </si>
  <si>
    <t>'R$ '72,76</t>
  </si>
  <si>
    <t>'R$ '28,28</t>
  </si>
  <si>
    <t>'R$ '84,04</t>
  </si>
  <si>
    <t>'R$ '20,94</t>
  </si>
  <si>
    <t>'R$ '672,12</t>
  </si>
  <si>
    <t>'R$ '3.156,80</t>
  </si>
  <si>
    <t>'R$ '872,52</t>
  </si>
  <si>
    <t>'R$ '16,25</t>
  </si>
  <si>
    <t>'R$ '15,74</t>
  </si>
  <si>
    <t>'R$ '18,24</t>
  </si>
  <si>
    <t>'R$ '8,04</t>
  </si>
  <si>
    <t>'R$ '2.159,40</t>
  </si>
  <si>
    <t>'R$ '26,08</t>
  </si>
  <si>
    <t>'R$ '27,04</t>
  </si>
  <si>
    <t>'R$ '206,04</t>
  </si>
  <si>
    <t>'R$ '7,57</t>
  </si>
  <si>
    <t>'R$ '18,20</t>
  </si>
  <si>
    <t>'R$ '47,56</t>
  </si>
  <si>
    <t>'R$ '3.636,09</t>
  </si>
  <si>
    <t>'R$ '22,68</t>
  </si>
  <si>
    <t>'R$ '727,04</t>
  </si>
  <si>
    <t>'R$ '1.152,16</t>
  </si>
  <si>
    <t>'R$ '4.884,00</t>
  </si>
  <si>
    <t>'R$ '1.323,19</t>
  </si>
  <si>
    <t>'R$ '15,90</t>
  </si>
  <si>
    <t>'R$ '76,10</t>
  </si>
  <si>
    <t>'R$ '106,22</t>
  </si>
  <si>
    <t>'R$ '28,93</t>
  </si>
  <si>
    <t>'R$ '53,38</t>
  </si>
  <si>
    <t>'R$ '31,35</t>
  </si>
  <si>
    <t>'R$ '105,35</t>
  </si>
  <si>
    <t>'R$ '124,75</t>
  </si>
  <si>
    <t>'R$ '6,09</t>
  </si>
  <si>
    <t>'R$ '10,56</t>
  </si>
  <si>
    <t>'R$ '7.246,34</t>
  </si>
  <si>
    <t>'R$ '2.715,98</t>
  </si>
  <si>
    <t>'R$ '60.883,34</t>
  </si>
  <si>
    <t>'R$ '4.641,97</t>
  </si>
  <si>
    <t>'R$ '5.507,83</t>
  </si>
  <si>
    <t>'R$ '1.846,49</t>
  </si>
  <si>
    <t>'R$ '402,38</t>
  </si>
  <si>
    <t>'R$ '6.718,32</t>
  </si>
  <si>
    <t>'R$ '7.146,13</t>
  </si>
  <si>
    <t>'R$ '49.614,59</t>
  </si>
  <si>
    <t>'R$ '11.152,96</t>
  </si>
  <si>
    <t>'R$ '150,54</t>
  </si>
  <si>
    <t>'R$ '18.177,35</t>
  </si>
  <si>
    <t>'R$ '1.429,64</t>
  </si>
  <si>
    <t>'R$ '4.280,34</t>
  </si>
  <si>
    <t>'R$ '3.890,38</t>
  </si>
  <si>
    <t>'R$ '732,19</t>
  </si>
  <si>
    <t>'R$ '112,35</t>
  </si>
  <si>
    <t>'R$ '125,04</t>
  </si>
  <si>
    <t>'R$ '2.583,56</t>
  </si>
  <si>
    <t>'R$ '157,20</t>
  </si>
  <si>
    <t>'R$ '206,56</t>
  </si>
  <si>
    <t>'R$ '157,32</t>
  </si>
  <si>
    <t>'R$ '52,84</t>
  </si>
  <si>
    <t>'R$ '346,80</t>
  </si>
  <si>
    <t>'R$ '1.799,28</t>
  </si>
  <si>
    <t>'R$ '929,34</t>
  </si>
  <si>
    <t>'R$ '561,26</t>
  </si>
  <si>
    <t>'R$ '48,89</t>
  </si>
  <si>
    <t>'R$ '335,51</t>
  </si>
  <si>
    <t>'R$ '2.265,24</t>
  </si>
  <si>
    <t>'R$ '194,00</t>
  </si>
  <si>
    <t>'R$ '133,94</t>
  </si>
  <si>
    <t>'R$ '517,94</t>
  </si>
  <si>
    <t>'R$ '92,72</t>
  </si>
  <si>
    <t>'R$ '12,75</t>
  </si>
  <si>
    <t>'R$ '106,96</t>
  </si>
  <si>
    <t>'R$ '600,71</t>
  </si>
  <si>
    <t>'R$ '739,96</t>
  </si>
  <si>
    <t>'R$ '358,20</t>
  </si>
  <si>
    <t>'R$ '1.596,68</t>
  </si>
  <si>
    <t>'R$ '137,32</t>
  </si>
  <si>
    <t>'R$ '1.198,02</t>
  </si>
  <si>
    <t>'R$ '144,28</t>
  </si>
  <si>
    <t>'R$ '2.553,80</t>
  </si>
  <si>
    <t>'R$ '182,06</t>
  </si>
  <si>
    <t>'R$ '294,32</t>
  </si>
  <si>
    <t>'R$ '2.593,44</t>
  </si>
  <si>
    <t>'R$ '328,66</t>
  </si>
  <si>
    <t>'R$ '164,44</t>
  </si>
  <si>
    <t>'R$ '355,52</t>
  </si>
  <si>
    <t>'R$ '319,53</t>
  </si>
  <si>
    <t>'R$ '274,78</t>
  </si>
  <si>
    <t>'R$ '317,34</t>
  </si>
  <si>
    <t>'R$ '694,34</t>
  </si>
  <si>
    <t>'R$ '8.870,96</t>
  </si>
  <si>
    <t>'R$ '10.727,93</t>
  </si>
  <si>
    <t>'R$ '1.070,32</t>
  </si>
  <si>
    <t>'R$ '412,05</t>
  </si>
  <si>
    <t>'R$ '390,12</t>
  </si>
  <si>
    <t>'R$ '131,83</t>
  </si>
  <si>
    <t>'R$ '20,54</t>
  </si>
  <si>
    <t>'R$ '79,45</t>
  </si>
  <si>
    <t>'R$ '810,30</t>
  </si>
  <si>
    <t>'R$ '81,93</t>
  </si>
  <si>
    <t>'R$ '17,96</t>
  </si>
  <si>
    <t>'R$ '13.852,90</t>
  </si>
  <si>
    <t>'R$ '2.460,12</t>
  </si>
  <si>
    <t>'R$ '15.573,36</t>
  </si>
  <si>
    <t>'R$ '181,98</t>
  </si>
  <si>
    <t>'R$ '1.010,72</t>
  </si>
  <si>
    <t>'R$ '1.180,44</t>
  </si>
  <si>
    <t>'R$ '69,18</t>
  </si>
  <si>
    <t>'R$ '115,20</t>
  </si>
  <si>
    <t>'R$ '74,75</t>
  </si>
  <si>
    <t>'R$ '515,31</t>
  </si>
  <si>
    <t>'R$ '75,00</t>
  </si>
  <si>
    <t>'R$ '899,94</t>
  </si>
  <si>
    <t>'R$ '891,05</t>
  </si>
  <si>
    <t>'R$ '2.173,04</t>
  </si>
  <si>
    <t>'R$ '1.891,20</t>
  </si>
  <si>
    <t>'R$ '2.185,26</t>
  </si>
  <si>
    <t>'R$ '4.014,08</t>
  </si>
  <si>
    <t>'R$ '11.468,80</t>
  </si>
  <si>
    <t>'R$ '32.991,00</t>
  </si>
  <si>
    <t>'R$ '2.816,91</t>
  </si>
  <si>
    <t>'R$ '1.251,96</t>
  </si>
  <si>
    <t>'R$ '332,74</t>
  </si>
  <si>
    <t>'R$ '177,17</t>
  </si>
  <si>
    <t>'R$ '8.360,00</t>
  </si>
  <si>
    <t>'R$ '104,41</t>
  </si>
  <si>
    <t>'R$ '902,97</t>
  </si>
  <si>
    <t>'R$ '414,22</t>
  </si>
  <si>
    <t>'R$ '6.209,94</t>
  </si>
  <si>
    <t>'R$ '9.259,80</t>
  </si>
  <si>
    <t>'R$ '3.208,41</t>
  </si>
  <si>
    <t>'R$ '382,08</t>
  </si>
  <si>
    <t>'R$ '301,34</t>
  </si>
  <si>
    <t>'R$ '1.105,72</t>
  </si>
  <si>
    <t>'R$ '5.136,82</t>
  </si>
  <si>
    <t>'R$ '2.672,64</t>
  </si>
  <si>
    <t>'R$ '2.857,11</t>
  </si>
  <si>
    <t>'R$ '133,74</t>
  </si>
  <si>
    <t>'R$ '49,92</t>
  </si>
  <si>
    <t>'R$ '174,56</t>
  </si>
  <si>
    <t>'R$ '1.048,57</t>
  </si>
  <si>
    <t>'R$ '29,77</t>
  </si>
  <si>
    <t>'R$ '384,30</t>
  </si>
  <si>
    <t>'R$ '1.400,97</t>
  </si>
  <si>
    <t>'R$ '19,32</t>
  </si>
  <si>
    <t>'R$ '1.332,37</t>
  </si>
  <si>
    <t>'R$ '450,68</t>
  </si>
  <si>
    <t>'R$ '460,68</t>
  </si>
  <si>
    <t>'R$ '1.374,10</t>
  </si>
  <si>
    <t>'R$ '1.994,25</t>
  </si>
  <si>
    <t>'R$ '1.813,80</t>
  </si>
  <si>
    <t>'R$ '1.045,00</t>
  </si>
  <si>
    <t>'R$ '314,58</t>
  </si>
  <si>
    <t>'R$ '10.832,96</t>
  </si>
  <si>
    <t>'R$ '95,76</t>
  </si>
  <si>
    <t>'R$ '4.658,95</t>
  </si>
  <si>
    <t>'R$ '936,54</t>
  </si>
  <si>
    <t>'R$ '2.155,06</t>
  </si>
  <si>
    <t>'R$ '325,16</t>
  </si>
  <si>
    <t>'R$ '395,49</t>
  </si>
  <si>
    <t>'R$ '188,88</t>
  </si>
  <si>
    <t>'R$ '72,90</t>
  </si>
  <si>
    <t>'R$ '135,05</t>
  </si>
  <si>
    <t>'R$ '11.308,83</t>
  </si>
  <si>
    <t>'R$ '1.537,76</t>
  </si>
  <si>
    <t>'R$ '848,39</t>
  </si>
  <si>
    <t>'R$ '9.022,76</t>
  </si>
  <si>
    <t>'R$ '708,75</t>
  </si>
  <si>
    <t>'R$ '1.255,05</t>
  </si>
  <si>
    <t>'R$ '1.114,56</t>
  </si>
  <si>
    <t>'R$ '17.573,90</t>
  </si>
  <si>
    <t>'R$ '1.249,20</t>
  </si>
  <si>
    <t>'R$ '1.545,60</t>
  </si>
  <si>
    <t>'R$ '7.151,20</t>
  </si>
  <si>
    <t>'R$ '4.024,83</t>
  </si>
  <si>
    <t>'R$ '40.660,35</t>
  </si>
  <si>
    <t>'R$ '1.392,52</t>
  </si>
  <si>
    <t>'R$ '29.936,82</t>
  </si>
  <si>
    <t>'R$ '22.434,21</t>
  </si>
  <si>
    <t>'R$ '18.081,36</t>
  </si>
  <si>
    <t>'R$ '1.157,48</t>
  </si>
  <si>
    <t>'R$ '9.923,97</t>
  </si>
  <si>
    <t>'R$ '4.613,09</t>
  </si>
  <si>
    <t>'R$ '2.861,22</t>
  </si>
  <si>
    <t>'R$ '2.978,98</t>
  </si>
  <si>
    <t>'R$ '6.505,54</t>
  </si>
  <si>
    <t>'R$ '4.733,93</t>
  </si>
  <si>
    <t>'R$ '101,22</t>
  </si>
  <si>
    <t>'R$ '159,61</t>
  </si>
  <si>
    <t>'R$ '1.077,42</t>
  </si>
  <si>
    <t>'R$ '65,88</t>
  </si>
  <si>
    <t>'R$ '11.208,30</t>
  </si>
  <si>
    <t>'R$ '7.849,56</t>
  </si>
  <si>
    <t>'R$ '8.835,80</t>
  </si>
  <si>
    <t>'R$ '4.662,33</t>
  </si>
  <si>
    <t>'R$ '1.496,78</t>
  </si>
  <si>
    <t>'R$ '149,87</t>
  </si>
  <si>
    <t>'R$ '284,60</t>
  </si>
  <si>
    <t>'R$ '4.536,52</t>
  </si>
  <si>
    <t>'R$ '3.119,45</t>
  </si>
  <si>
    <t>'R$ '2.296,24</t>
  </si>
  <si>
    <t>'R$ '3.396,21</t>
  </si>
  <si>
    <t>'R$ '13,27</t>
  </si>
  <si>
    <t>'R$ '1.450,80</t>
  </si>
  <si>
    <t>'R$ '7.084,84</t>
  </si>
  <si>
    <t>'R$ '6.420,89</t>
  </si>
  <si>
    <t>'R$ '42,33</t>
  </si>
  <si>
    <t>'R$ '76,25</t>
  </si>
  <si>
    <t>'R$ '349,42</t>
  </si>
  <si>
    <t>'R$ '2.685,72</t>
  </si>
  <si>
    <t>'R$ '8.253,12</t>
  </si>
  <si>
    <t>'R$ '5.099,11</t>
  </si>
  <si>
    <t>'R$ '22.768,42</t>
  </si>
  <si>
    <t>'R$ '1.039,39</t>
  </si>
  <si>
    <t>'R$ '1.302,56</t>
  </si>
  <si>
    <t>'R$ '11.934,66</t>
  </si>
  <si>
    <t>'R$ '7.577,13</t>
  </si>
  <si>
    <t>'R$ '3.560,56</t>
  </si>
  <si>
    <t>'R$ '2.875,54</t>
  </si>
  <si>
    <t>'R$ '1.896,06</t>
  </si>
  <si>
    <t>MINISTÉRIO DA EDUCAÇÃO</t>
  </si>
  <si>
    <t>BDI :</t>
  </si>
  <si>
    <t>Fonte</t>
  </si>
  <si>
    <t>2024/03</t>
  </si>
  <si>
    <t>SEM DESONERAÇÃO</t>
  </si>
  <si>
    <t>SP OBRAS</t>
  </si>
  <si>
    <t>Edificação principal da Creche Tipo 1 - BIM</t>
  </si>
  <si>
    <t>Obra: Creche Tipo 1 - BIM - opção 110V</t>
  </si>
  <si>
    <t>Planilha Orçamentária: TIPO1-PLN-AT1-B127-R03</t>
  </si>
  <si>
    <t>Unidade federativa: SÃO PAULO</t>
  </si>
  <si>
    <t>Unidade federativa: ACRE</t>
  </si>
  <si>
    <t>Unidade federativa: ALAGOAS</t>
  </si>
  <si>
    <t>Unidade federativa: AMAZONAS</t>
  </si>
  <si>
    <t>Unidade federativa: AMAPÁ</t>
  </si>
  <si>
    <t>Unidade federativa: BAHIA</t>
  </si>
  <si>
    <t>Unidade federativa: CEARÁ</t>
  </si>
  <si>
    <t>Unidade federativa: DISTRITO FEDERAL</t>
  </si>
  <si>
    <t>Unidade federativa: ESPÍRITO SANTO</t>
  </si>
  <si>
    <t>Unidade federativa: GOIÁS</t>
  </si>
  <si>
    <t>Unidade federativa: MARANHÃO</t>
  </si>
  <si>
    <t>Unidade federativa: MINAS GERAIS</t>
  </si>
  <si>
    <t>Unidade federativa: MATO GROSSO DO SUL</t>
  </si>
  <si>
    <t>Unidade federativa: MATO GROSSO</t>
  </si>
  <si>
    <t>Unidade federativa: PARÁ</t>
  </si>
  <si>
    <t>Unidade federativa: PARAÍBA</t>
  </si>
  <si>
    <t>Unidade federativa: PERNAMBUCO</t>
  </si>
  <si>
    <t>Unidade federativa: PIAUÍ</t>
  </si>
  <si>
    <t>Unidade federativa: PARANÁ</t>
  </si>
  <si>
    <t>Unidade federativa: RIO GRANDE DO SUL</t>
  </si>
  <si>
    <t>Unidade federativa: RIO DE JANEIRO</t>
  </si>
  <si>
    <t>Unidade federativa: RIO GRANDE DO NORTE</t>
  </si>
  <si>
    <t>Unidade federativa: RONDÔNIA</t>
  </si>
  <si>
    <t>Unidade federativa: RORAIMA</t>
  </si>
  <si>
    <t>Unidade federativa: SANTA CATARINA</t>
  </si>
  <si>
    <t>Unidade federativa: SERGIPE</t>
  </si>
  <si>
    <t>Unidade federativa: TOCANTINS</t>
  </si>
  <si>
    <t xml:space="preserve">Fundo Nacional de Desenvolvimento da Educação - CNPJ: 00.378.257/0001-81- Brasília/DF.
Observações:
1- Esta planilha possui caráter referencial de modo a subsidiar a elaboração da planilha de licitação. Os itens devem ser revistos e adequados ao projeto básico, desenvolvido localmente que deverá conter elementos de adaptação do projeto-padrão ao contexto local (terreno, solo, legislação municipal e normas das concessionárias).
2- O desenvolvimento do projeto básico, que inclui projeto de fundações, e elaboração da planilha de licitação são de responsabilidade dos entes federativos.
3- As fundações a serem executadas deverão ser adequadas ao tipo de solo da região, sendo esta, uma responsabilidade do ente federativo.
4- Cada ente federativo deve consultar a planilha de referência da sua unidade federativa, considerando a voltagem da região.
5- Para valores de referência de material/equipamentos não encontrados na tabela SINAPI, foram adotados valores de referência da fonte "SPOBRAS", mantendo os demais insumos, como mão-de-obra do SINAPI. Dessa forma, foram preservados os mesmos encargos sociais para toda a planilha.
6- Para valores de referência de material/equipamentos não encontrados na tabela SINAPI nem na tabela do "SPOBRAS", foram criadas composições próprias com código FNDE, mantendo os demais insumos, como a mão de obra do SINAPI. Dessa forma, foram preservados os mesmos encargos sociais para toda a planilha.
7- As referências do SINAPI são divulgadas nos relatórios com legenda de identificação da origem do preço: (C) preço do insumo coletado pelo IBGE; (CR) preço obtido por meio do coeficiente de representatividade do insumo – metodologia de família homogênea; ou (AS) preço atribuído com base no preço do insumo para a localidade de São Paulo/SP.
8- A utilização de referências de identificação da origem do preço é decisão do orçamentista, que deve verificar se o preço é adequado para a localidade a que se destina o orçamento, considerando a relevância do insumo no custo total do orçamento. </t>
  </si>
  <si>
    <t>25.3</t>
  </si>
  <si>
    <t>TE DE REDUCAO DE FERRO GALVANIZADO, COM ROSCA BSP, DE 1 1/2" X 1"</t>
  </si>
  <si>
    <t>ELETRODUTO RÍGIDO ROSCÁVEL, PVC, DN 50 MM (1 1/2"), PARA REDE ENTERRADA DE DISTRIBUIÇÃO DE ENERGIA ELÉTRICA - FORNECIMENTO E INSTALAÇÃO. AF_12/2021</t>
  </si>
  <si>
    <t>PREÇO
UNITÁRIO COM BDI R$</t>
  </si>
  <si>
    <t>PREÇO
TOTAL COM BDI R$</t>
  </si>
  <si>
    <t>VALOR TOTAL COM BDI:</t>
  </si>
  <si>
    <t>QTDE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</si>
</sst>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\R\$\ #,##0.00"/>
    <numFmt numFmtId="165" formatCode="\'\R\$\ \'###,###,##0.00"/>
    <numFmt numFmtId="166" formatCode="_(* #,##0.00_);_(* \(#,##0.00\);_(* &quot;-&quot;??_);_(@_)"/>
    <numFmt numFmtId="167" formatCode="0.000"/>
    <numFmt numFmtId="168" formatCode="0.00000"/>
    <numFmt numFmtId="169" formatCode="#,##0.0000"/>
    <numFmt numFmtId="170" formatCode="#,##0.00000"/>
    <numFmt numFmtId="171" formatCode="0.0000"/>
  </numFmts>
  <fonts count="16">
    <font>
      <sz val="11"/>
      <color theme="1"/>
      <name val="Aptos Narrow"/>
      <family val="2"/>
      <scheme val="minor"/>
    </font>
    <font>
      <b/>
      <sz val="7"/>
      <color rgb="FF000000"/>
      <name val="Arial"/>
      <family val="2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b/>
      <sz val="5"/>
      <color rgb="FF000000"/>
      <name val="Arial"/>
      <family val="2"/>
    </font>
    <font>
      <sz val="8"/>
      <color rgb="FF000000"/>
      <name val="SansSerif"/>
      <family val="2"/>
    </font>
    <font>
      <sz val="11"/>
      <color theme="1"/>
      <name val="Aptos Narrow"/>
      <family val="2"/>
      <scheme val="minor"/>
    </font>
    <font>
      <b/>
      <sz val="16"/>
      <name val="Arial"/>
      <family val="2"/>
    </font>
    <font>
      <b/>
      <sz val="10"/>
      <name val="Arial"/>
      <family val="2"/>
    </font>
    <font>
      <sz val="11"/>
      <color indexed="8"/>
      <name val="Arial"/>
      <family val="2"/>
    </font>
    <font>
      <sz val="10"/>
      <name val="Arial"/>
      <family val="2"/>
    </font>
    <font>
      <sz val="8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theme="1"/>
      <name val="Aptos Narrow"/>
      <family val="2"/>
      <scheme val="minor"/>
    </font>
  </fonts>
  <fills count="17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1">
    <xf numFmtId="0" fontId="0" fillId="0" borderId="0"/>
    <xf numFmtId="0" fontId="6" fillId="14" borderId="1"/>
    <xf numFmtId="0" fontId="6" fillId="14" borderId="1"/>
    <xf numFmtId="0" fontId="6" fillId="14" borderId="1"/>
    <xf numFmtId="0" fontId="6" fillId="14" borderId="1"/>
    <xf numFmtId="0" fontId="6" fillId="14" borderId="1"/>
    <xf numFmtId="0" fontId="6" fillId="14" borderId="1"/>
    <xf numFmtId="0" fontId="6" fillId="14" borderId="1"/>
    <xf numFmtId="0" fontId="6" fillId="14" borderId="1"/>
    <xf numFmtId="0" fontId="6" fillId="14" borderId="1"/>
    <xf numFmtId="0" fontId="6" fillId="14" borderId="1"/>
    <xf numFmtId="0" fontId="6" fillId="14" borderId="1"/>
    <xf numFmtId="0" fontId="6" fillId="14" borderId="1"/>
    <xf numFmtId="0" fontId="6" fillId="14" borderId="1"/>
    <xf numFmtId="0" fontId="6" fillId="14" borderId="1"/>
    <xf numFmtId="0" fontId="6" fillId="14" borderId="1"/>
    <xf numFmtId="0" fontId="6" fillId="14" borderId="1"/>
    <xf numFmtId="0" fontId="6" fillId="14" borderId="1"/>
    <xf numFmtId="0" fontId="6" fillId="14" borderId="1"/>
    <xf numFmtId="0" fontId="6" fillId="14" borderId="1"/>
    <xf numFmtId="0" fontId="6" fillId="14" borderId="1"/>
    <xf numFmtId="0" fontId="6" fillId="14" borderId="1"/>
    <xf numFmtId="0" fontId="6" fillId="14" borderId="1"/>
    <xf numFmtId="0" fontId="6" fillId="14" borderId="1"/>
    <xf numFmtId="0" fontId="6" fillId="14" borderId="1"/>
    <xf numFmtId="0" fontId="6" fillId="14" borderId="1"/>
    <xf numFmtId="166" fontId="9" fillId="14" borderId="1" applyFont="0" applyFill="0" applyBorder="0" applyAlignment="0" applyProtection="0"/>
    <xf numFmtId="166" fontId="9" fillId="14" borderId="1" applyFont="0" applyFill="0" applyBorder="0" applyAlignment="0" applyProtection="0"/>
    <xf numFmtId="166" fontId="10" fillId="14" borderId="1" applyFont="0" applyFill="0" applyBorder="0" applyAlignment="0" applyProtection="0"/>
    <xf numFmtId="9" fontId="10" fillId="14" borderId="1" applyFont="0" applyFill="0" applyBorder="0" applyAlignment="0" applyProtection="0"/>
    <xf numFmtId="0" fontId="6" fillId="14" borderId="1"/>
  </cellStyleXfs>
  <cellXfs count="497">
    <xf numFmtId="0" fontId="0" fillId="0" borderId="0" xfId="0"/>
    <xf numFmtId="0" fontId="0" fillId="2" borderId="0" xfId="0" applyFill="1" applyAlignment="1" applyProtection="1">
      <alignment wrapText="1"/>
      <protection locked="0"/>
    </xf>
    <xf numFmtId="0" fontId="2" fillId="4" borderId="2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left" vertical="center" wrapText="1"/>
    </xf>
    <xf numFmtId="164" fontId="2" fillId="6" borderId="2" xfId="0" applyNumberFormat="1" applyFont="1" applyFill="1" applyBorder="1" applyAlignment="1">
      <alignment horizontal="right" vertical="center" wrapText="1"/>
    </xf>
    <xf numFmtId="0" fontId="3" fillId="7" borderId="2" xfId="0" applyFont="1" applyFill="1" applyBorder="1" applyAlignment="1">
      <alignment horizontal="left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justify" vertical="center" wrapText="1"/>
    </xf>
    <xf numFmtId="4" fontId="3" fillId="10" borderId="2" xfId="0" applyNumberFormat="1" applyFont="1" applyFill="1" applyBorder="1" applyAlignment="1">
      <alignment horizontal="right" vertical="center" wrapText="1"/>
    </xf>
    <xf numFmtId="164" fontId="3" fillId="11" borderId="2" xfId="0" applyNumberFormat="1" applyFont="1" applyFill="1" applyBorder="1" applyAlignment="1">
      <alignment horizontal="right" vertical="center" wrapText="1"/>
    </xf>
    <xf numFmtId="165" fontId="3" fillId="12" borderId="2" xfId="0" applyNumberFormat="1" applyFont="1" applyFill="1" applyBorder="1" applyAlignment="1">
      <alignment horizontal="right" vertical="center" wrapText="1"/>
    </xf>
    <xf numFmtId="0" fontId="6" fillId="14" borderId="1" xfId="1" applyAlignment="1" applyProtection="1">
      <alignment wrapText="1"/>
      <protection locked="0"/>
    </xf>
    <xf numFmtId="0" fontId="2" fillId="4" borderId="2" xfId="1" applyFont="1" applyFill="1" applyBorder="1" applyAlignment="1">
      <alignment horizontal="center" vertical="center" wrapText="1"/>
    </xf>
    <xf numFmtId="0" fontId="2" fillId="14" borderId="2" xfId="1" applyFont="1" applyBorder="1" applyAlignment="1">
      <alignment horizontal="left" vertical="center" wrapText="1"/>
    </xf>
    <xf numFmtId="164" fontId="2" fillId="14" borderId="2" xfId="1" applyNumberFormat="1" applyFont="1" applyBorder="1" applyAlignment="1">
      <alignment horizontal="right" vertical="center" wrapText="1"/>
    </xf>
    <xf numFmtId="0" fontId="3" fillId="14" borderId="2" xfId="1" applyFont="1" applyBorder="1" applyAlignment="1">
      <alignment horizontal="left" vertical="center" wrapText="1"/>
    </xf>
    <xf numFmtId="0" fontId="3" fillId="14" borderId="2" xfId="1" applyFont="1" applyBorder="1" applyAlignment="1">
      <alignment horizontal="center" vertical="center" wrapText="1"/>
    </xf>
    <xf numFmtId="0" fontId="3" fillId="14" borderId="2" xfId="1" applyFont="1" applyBorder="1" applyAlignment="1">
      <alignment horizontal="justify" vertical="center" wrapText="1"/>
    </xf>
    <xf numFmtId="4" fontId="3" fillId="14" borderId="2" xfId="1" applyNumberFormat="1" applyFont="1" applyBorder="1" applyAlignment="1">
      <alignment horizontal="right" vertical="center" wrapText="1"/>
    </xf>
    <xf numFmtId="164" fontId="3" fillId="14" borderId="2" xfId="1" applyNumberFormat="1" applyFont="1" applyBorder="1" applyAlignment="1">
      <alignment horizontal="right" vertical="center" wrapText="1"/>
    </xf>
    <xf numFmtId="165" fontId="3" fillId="14" borderId="2" xfId="1" applyNumberFormat="1" applyFont="1" applyBorder="1" applyAlignment="1">
      <alignment horizontal="right" vertical="center" wrapText="1"/>
    </xf>
    <xf numFmtId="0" fontId="4" fillId="14" borderId="1" xfId="1" applyFont="1" applyAlignment="1">
      <alignment horizontal="right" vertical="center" wrapText="1"/>
    </xf>
    <xf numFmtId="0" fontId="6" fillId="14" borderId="1" xfId="2" applyAlignment="1" applyProtection="1">
      <alignment wrapText="1"/>
      <protection locked="0"/>
    </xf>
    <xf numFmtId="0" fontId="2" fillId="4" borderId="2" xfId="2" applyFont="1" applyFill="1" applyBorder="1" applyAlignment="1">
      <alignment horizontal="center" vertical="center" wrapText="1"/>
    </xf>
    <xf numFmtId="0" fontId="2" fillId="14" borderId="2" xfId="2" applyFont="1" applyBorder="1" applyAlignment="1">
      <alignment horizontal="left" vertical="center" wrapText="1"/>
    </xf>
    <xf numFmtId="164" fontId="2" fillId="14" borderId="2" xfId="2" applyNumberFormat="1" applyFont="1" applyBorder="1" applyAlignment="1">
      <alignment horizontal="right" vertical="center" wrapText="1"/>
    </xf>
    <xf numFmtId="0" fontId="3" fillId="14" borderId="2" xfId="2" applyFont="1" applyBorder="1" applyAlignment="1">
      <alignment horizontal="left" vertical="center" wrapText="1"/>
    </xf>
    <xf numFmtId="0" fontId="3" fillId="14" borderId="2" xfId="2" applyFont="1" applyBorder="1" applyAlignment="1">
      <alignment horizontal="center" vertical="center" wrapText="1"/>
    </xf>
    <xf numFmtId="0" fontId="3" fillId="14" borderId="2" xfId="2" applyFont="1" applyBorder="1" applyAlignment="1">
      <alignment horizontal="justify" vertical="center" wrapText="1"/>
    </xf>
    <xf numFmtId="4" fontId="3" fillId="14" borderId="2" xfId="2" applyNumberFormat="1" applyFont="1" applyBorder="1" applyAlignment="1">
      <alignment horizontal="right" vertical="center" wrapText="1"/>
    </xf>
    <xf numFmtId="164" fontId="3" fillId="14" borderId="2" xfId="2" applyNumberFormat="1" applyFont="1" applyBorder="1" applyAlignment="1">
      <alignment horizontal="right" vertical="center" wrapText="1"/>
    </xf>
    <xf numFmtId="165" fontId="3" fillId="14" borderId="2" xfId="2" applyNumberFormat="1" applyFont="1" applyBorder="1" applyAlignment="1">
      <alignment horizontal="right" vertical="center" wrapText="1"/>
    </xf>
    <xf numFmtId="0" fontId="6" fillId="14" borderId="1" xfId="3" applyAlignment="1" applyProtection="1">
      <alignment wrapText="1"/>
      <protection locked="0"/>
    </xf>
    <xf numFmtId="0" fontId="2" fillId="4" borderId="2" xfId="3" applyFont="1" applyFill="1" applyBorder="1" applyAlignment="1">
      <alignment horizontal="center" vertical="center" wrapText="1"/>
    </xf>
    <xf numFmtId="0" fontId="2" fillId="14" borderId="2" xfId="3" applyFont="1" applyBorder="1" applyAlignment="1">
      <alignment horizontal="left" vertical="center" wrapText="1"/>
    </xf>
    <xf numFmtId="164" fontId="2" fillId="14" borderId="2" xfId="3" applyNumberFormat="1" applyFont="1" applyBorder="1" applyAlignment="1">
      <alignment horizontal="right" vertical="center" wrapText="1"/>
    </xf>
    <xf numFmtId="0" fontId="3" fillId="14" borderId="2" xfId="3" applyFont="1" applyBorder="1" applyAlignment="1">
      <alignment horizontal="left" vertical="center" wrapText="1"/>
    </xf>
    <xf numFmtId="0" fontId="3" fillId="14" borderId="2" xfId="3" applyFont="1" applyBorder="1" applyAlignment="1">
      <alignment horizontal="center" vertical="center" wrapText="1"/>
    </xf>
    <xf numFmtId="0" fontId="3" fillId="14" borderId="2" xfId="3" applyFont="1" applyBorder="1" applyAlignment="1">
      <alignment horizontal="justify" vertical="center" wrapText="1"/>
    </xf>
    <xf numFmtId="4" fontId="3" fillId="14" borderId="2" xfId="3" applyNumberFormat="1" applyFont="1" applyBorder="1" applyAlignment="1">
      <alignment horizontal="right" vertical="center" wrapText="1"/>
    </xf>
    <xf numFmtId="164" fontId="3" fillId="14" borderId="2" xfId="3" applyNumberFormat="1" applyFont="1" applyBorder="1" applyAlignment="1">
      <alignment horizontal="right" vertical="center" wrapText="1"/>
    </xf>
    <xf numFmtId="165" fontId="3" fillId="14" borderId="2" xfId="3" applyNumberFormat="1" applyFont="1" applyBorder="1" applyAlignment="1">
      <alignment horizontal="right" vertical="center" wrapText="1"/>
    </xf>
    <xf numFmtId="0" fontId="6" fillId="14" borderId="1" xfId="4" applyAlignment="1" applyProtection="1">
      <alignment wrapText="1"/>
      <protection locked="0"/>
    </xf>
    <xf numFmtId="0" fontId="2" fillId="4" borderId="2" xfId="4" applyFont="1" applyFill="1" applyBorder="1" applyAlignment="1">
      <alignment horizontal="center" vertical="center" wrapText="1"/>
    </xf>
    <xf numFmtId="0" fontId="2" fillId="14" borderId="2" xfId="4" applyFont="1" applyBorder="1" applyAlignment="1">
      <alignment horizontal="left" vertical="center" wrapText="1"/>
    </xf>
    <xf numFmtId="164" fontId="2" fillId="14" borderId="2" xfId="4" applyNumberFormat="1" applyFont="1" applyBorder="1" applyAlignment="1">
      <alignment horizontal="right" vertical="center" wrapText="1"/>
    </xf>
    <xf numFmtId="0" fontId="3" fillId="14" borderId="2" xfId="4" applyFont="1" applyBorder="1" applyAlignment="1">
      <alignment horizontal="left" vertical="center" wrapText="1"/>
    </xf>
    <xf numFmtId="0" fontId="3" fillId="14" borderId="2" xfId="4" applyFont="1" applyBorder="1" applyAlignment="1">
      <alignment horizontal="center" vertical="center" wrapText="1"/>
    </xf>
    <xf numFmtId="0" fontId="3" fillId="14" borderId="2" xfId="4" applyFont="1" applyBorder="1" applyAlignment="1">
      <alignment horizontal="justify" vertical="center" wrapText="1"/>
    </xf>
    <xf numFmtId="4" fontId="3" fillId="14" borderId="2" xfId="4" applyNumberFormat="1" applyFont="1" applyBorder="1" applyAlignment="1">
      <alignment horizontal="right" vertical="center" wrapText="1"/>
    </xf>
    <xf numFmtId="164" fontId="3" fillId="14" borderId="2" xfId="4" applyNumberFormat="1" applyFont="1" applyBorder="1" applyAlignment="1">
      <alignment horizontal="right" vertical="center" wrapText="1"/>
    </xf>
    <xf numFmtId="165" fontId="3" fillId="14" borderId="2" xfId="4" applyNumberFormat="1" applyFont="1" applyBorder="1" applyAlignment="1">
      <alignment horizontal="right" vertical="center" wrapText="1"/>
    </xf>
    <xf numFmtId="0" fontId="6" fillId="14" borderId="1" xfId="5" applyAlignment="1" applyProtection="1">
      <alignment wrapText="1"/>
      <protection locked="0"/>
    </xf>
    <xf numFmtId="0" fontId="2" fillId="4" borderId="2" xfId="5" applyFont="1" applyFill="1" applyBorder="1" applyAlignment="1">
      <alignment horizontal="center" vertical="center" wrapText="1"/>
    </xf>
    <xf numFmtId="0" fontId="2" fillId="14" borderId="2" xfId="5" applyFont="1" applyBorder="1" applyAlignment="1">
      <alignment horizontal="left" vertical="center" wrapText="1"/>
    </xf>
    <xf numFmtId="164" fontId="2" fillId="14" borderId="2" xfId="5" applyNumberFormat="1" applyFont="1" applyBorder="1" applyAlignment="1">
      <alignment horizontal="right" vertical="center" wrapText="1"/>
    </xf>
    <xf numFmtId="0" fontId="3" fillId="14" borderId="2" xfId="5" applyFont="1" applyBorder="1" applyAlignment="1">
      <alignment horizontal="left" vertical="center" wrapText="1"/>
    </xf>
    <xf numFmtId="0" fontId="3" fillId="14" borderId="2" xfId="5" applyFont="1" applyBorder="1" applyAlignment="1">
      <alignment horizontal="center" vertical="center" wrapText="1"/>
    </xf>
    <xf numFmtId="0" fontId="3" fillId="14" borderId="2" xfId="5" applyFont="1" applyBorder="1" applyAlignment="1">
      <alignment horizontal="justify" vertical="center" wrapText="1"/>
    </xf>
    <xf numFmtId="4" fontId="3" fillId="14" borderId="2" xfId="5" applyNumberFormat="1" applyFont="1" applyBorder="1" applyAlignment="1">
      <alignment horizontal="right" vertical="center" wrapText="1"/>
    </xf>
    <xf numFmtId="164" fontId="3" fillId="14" borderId="2" xfId="5" applyNumberFormat="1" applyFont="1" applyBorder="1" applyAlignment="1">
      <alignment horizontal="right" vertical="center" wrapText="1"/>
    </xf>
    <xf numFmtId="165" fontId="3" fillId="14" borderId="2" xfId="5" applyNumberFormat="1" applyFont="1" applyBorder="1" applyAlignment="1">
      <alignment horizontal="right" vertical="center" wrapText="1"/>
    </xf>
    <xf numFmtId="0" fontId="6" fillId="14" borderId="1" xfId="6" applyAlignment="1" applyProtection="1">
      <alignment wrapText="1"/>
      <protection locked="0"/>
    </xf>
    <xf numFmtId="0" fontId="2" fillId="4" borderId="2" xfId="6" applyFont="1" applyFill="1" applyBorder="1" applyAlignment="1">
      <alignment horizontal="center" vertical="center" wrapText="1"/>
    </xf>
    <xf numFmtId="0" fontId="2" fillId="14" borderId="2" xfId="6" applyFont="1" applyBorder="1" applyAlignment="1">
      <alignment horizontal="left" vertical="center" wrapText="1"/>
    </xf>
    <xf numFmtId="164" fontId="2" fillId="14" borderId="2" xfId="6" applyNumberFormat="1" applyFont="1" applyBorder="1" applyAlignment="1">
      <alignment horizontal="right" vertical="center" wrapText="1"/>
    </xf>
    <xf numFmtId="0" fontId="3" fillId="14" borderId="2" xfId="6" applyFont="1" applyBorder="1" applyAlignment="1">
      <alignment horizontal="left" vertical="center" wrapText="1"/>
    </xf>
    <xf numFmtId="0" fontId="3" fillId="14" borderId="2" xfId="6" applyFont="1" applyBorder="1" applyAlignment="1">
      <alignment horizontal="center" vertical="center" wrapText="1"/>
    </xf>
    <xf numFmtId="0" fontId="3" fillId="14" borderId="2" xfId="6" applyFont="1" applyBorder="1" applyAlignment="1">
      <alignment horizontal="justify" vertical="center" wrapText="1"/>
    </xf>
    <xf numFmtId="4" fontId="3" fillId="14" borderId="2" xfId="6" applyNumberFormat="1" applyFont="1" applyBorder="1" applyAlignment="1">
      <alignment horizontal="right" vertical="center" wrapText="1"/>
    </xf>
    <xf numFmtId="164" fontId="3" fillId="14" borderId="2" xfId="6" applyNumberFormat="1" applyFont="1" applyBorder="1" applyAlignment="1">
      <alignment horizontal="right" vertical="center" wrapText="1"/>
    </xf>
    <xf numFmtId="165" fontId="3" fillId="14" borderId="2" xfId="6" applyNumberFormat="1" applyFont="1" applyBorder="1" applyAlignment="1">
      <alignment horizontal="right" vertical="center" wrapText="1"/>
    </xf>
    <xf numFmtId="0" fontId="6" fillId="14" borderId="1" xfId="7" applyAlignment="1" applyProtection="1">
      <alignment wrapText="1"/>
      <protection locked="0"/>
    </xf>
    <xf numFmtId="0" fontId="2" fillId="4" borderId="2" xfId="7" applyFont="1" applyFill="1" applyBorder="1" applyAlignment="1">
      <alignment horizontal="center" vertical="center" wrapText="1"/>
    </xf>
    <xf numFmtId="0" fontId="2" fillId="14" borderId="2" xfId="7" applyFont="1" applyBorder="1" applyAlignment="1">
      <alignment horizontal="left" vertical="center" wrapText="1"/>
    </xf>
    <xf numFmtId="164" fontId="2" fillId="14" borderId="2" xfId="7" applyNumberFormat="1" applyFont="1" applyBorder="1" applyAlignment="1">
      <alignment horizontal="right" vertical="center" wrapText="1"/>
    </xf>
    <xf numFmtId="0" fontId="3" fillId="14" borderId="2" xfId="7" applyFont="1" applyBorder="1" applyAlignment="1">
      <alignment horizontal="left" vertical="center" wrapText="1"/>
    </xf>
    <xf numFmtId="0" fontId="3" fillId="14" borderId="2" xfId="7" applyFont="1" applyBorder="1" applyAlignment="1">
      <alignment horizontal="center" vertical="center" wrapText="1"/>
    </xf>
    <xf numFmtId="0" fontId="3" fillId="14" borderId="2" xfId="7" applyFont="1" applyBorder="1" applyAlignment="1">
      <alignment horizontal="justify" vertical="center" wrapText="1"/>
    </xf>
    <xf numFmtId="4" fontId="3" fillId="14" borderId="2" xfId="7" applyNumberFormat="1" applyFont="1" applyBorder="1" applyAlignment="1">
      <alignment horizontal="right" vertical="center" wrapText="1"/>
    </xf>
    <xf numFmtId="164" fontId="3" fillId="14" borderId="2" xfId="7" applyNumberFormat="1" applyFont="1" applyBorder="1" applyAlignment="1">
      <alignment horizontal="right" vertical="center" wrapText="1"/>
    </xf>
    <xf numFmtId="165" fontId="3" fillId="14" borderId="2" xfId="7" applyNumberFormat="1" applyFont="1" applyBorder="1" applyAlignment="1">
      <alignment horizontal="right" vertical="center" wrapText="1"/>
    </xf>
    <xf numFmtId="0" fontId="6" fillId="14" borderId="1" xfId="8" applyAlignment="1" applyProtection="1">
      <alignment wrapText="1"/>
      <protection locked="0"/>
    </xf>
    <xf numFmtId="0" fontId="2" fillId="4" borderId="2" xfId="8" applyFont="1" applyFill="1" applyBorder="1" applyAlignment="1">
      <alignment horizontal="center" vertical="center" wrapText="1"/>
    </xf>
    <xf numFmtId="0" fontId="2" fillId="14" borderId="2" xfId="8" applyFont="1" applyBorder="1" applyAlignment="1">
      <alignment horizontal="left" vertical="center" wrapText="1"/>
    </xf>
    <xf numFmtId="164" fontId="2" fillId="14" borderId="2" xfId="8" applyNumberFormat="1" applyFont="1" applyBorder="1" applyAlignment="1">
      <alignment horizontal="right" vertical="center" wrapText="1"/>
    </xf>
    <xf numFmtId="0" fontId="3" fillId="14" borderId="2" xfId="8" applyFont="1" applyBorder="1" applyAlignment="1">
      <alignment horizontal="left" vertical="center" wrapText="1"/>
    </xf>
    <xf numFmtId="0" fontId="3" fillId="14" borderId="2" xfId="8" applyFont="1" applyBorder="1" applyAlignment="1">
      <alignment horizontal="center" vertical="center" wrapText="1"/>
    </xf>
    <xf numFmtId="0" fontId="3" fillId="14" borderId="2" xfId="8" applyFont="1" applyBorder="1" applyAlignment="1">
      <alignment horizontal="justify" vertical="center" wrapText="1"/>
    </xf>
    <xf numFmtId="4" fontId="3" fillId="14" borderId="2" xfId="8" applyNumberFormat="1" applyFont="1" applyBorder="1" applyAlignment="1">
      <alignment horizontal="right" vertical="center" wrapText="1"/>
    </xf>
    <xf numFmtId="164" fontId="3" fillId="14" borderId="2" xfId="8" applyNumberFormat="1" applyFont="1" applyBorder="1" applyAlignment="1">
      <alignment horizontal="right" vertical="center" wrapText="1"/>
    </xf>
    <xf numFmtId="165" fontId="3" fillId="14" borderId="2" xfId="8" applyNumberFormat="1" applyFont="1" applyBorder="1" applyAlignment="1">
      <alignment horizontal="right" vertical="center" wrapText="1"/>
    </xf>
    <xf numFmtId="0" fontId="6" fillId="14" borderId="1" xfId="9" applyAlignment="1" applyProtection="1">
      <alignment wrapText="1"/>
      <protection locked="0"/>
    </xf>
    <xf numFmtId="0" fontId="2" fillId="4" borderId="2" xfId="9" applyFont="1" applyFill="1" applyBorder="1" applyAlignment="1">
      <alignment horizontal="center" vertical="center" wrapText="1"/>
    </xf>
    <xf numFmtId="0" fontId="2" fillId="14" borderId="2" xfId="9" applyFont="1" applyBorder="1" applyAlignment="1">
      <alignment horizontal="left" vertical="center" wrapText="1"/>
    </xf>
    <xf numFmtId="164" fontId="2" fillId="14" borderId="2" xfId="9" applyNumberFormat="1" applyFont="1" applyBorder="1" applyAlignment="1">
      <alignment horizontal="right" vertical="center" wrapText="1"/>
    </xf>
    <xf numFmtId="0" fontId="3" fillId="14" borderId="2" xfId="9" applyFont="1" applyBorder="1" applyAlignment="1">
      <alignment horizontal="left" vertical="center" wrapText="1"/>
    </xf>
    <xf numFmtId="0" fontId="3" fillId="14" borderId="2" xfId="9" applyFont="1" applyBorder="1" applyAlignment="1">
      <alignment horizontal="center" vertical="center" wrapText="1"/>
    </xf>
    <xf numFmtId="0" fontId="3" fillId="14" borderId="2" xfId="9" applyFont="1" applyBorder="1" applyAlignment="1">
      <alignment horizontal="justify" vertical="center" wrapText="1"/>
    </xf>
    <xf numFmtId="4" fontId="3" fillId="14" borderId="2" xfId="9" applyNumberFormat="1" applyFont="1" applyBorder="1" applyAlignment="1">
      <alignment horizontal="right" vertical="center" wrapText="1"/>
    </xf>
    <xf numFmtId="164" fontId="3" fillId="14" borderId="2" xfId="9" applyNumberFormat="1" applyFont="1" applyBorder="1" applyAlignment="1">
      <alignment horizontal="right" vertical="center" wrapText="1"/>
    </xf>
    <xf numFmtId="165" fontId="3" fillId="14" borderId="2" xfId="9" applyNumberFormat="1" applyFont="1" applyBorder="1" applyAlignment="1">
      <alignment horizontal="right" vertical="center" wrapText="1"/>
    </xf>
    <xf numFmtId="0" fontId="6" fillId="14" borderId="1" xfId="10" applyAlignment="1" applyProtection="1">
      <alignment wrapText="1"/>
      <protection locked="0"/>
    </xf>
    <xf numFmtId="0" fontId="2" fillId="4" borderId="2" xfId="10" applyFont="1" applyFill="1" applyBorder="1" applyAlignment="1">
      <alignment horizontal="center" vertical="center" wrapText="1"/>
    </xf>
    <xf numFmtId="0" fontId="2" fillId="14" borderId="2" xfId="10" applyFont="1" applyBorder="1" applyAlignment="1">
      <alignment horizontal="left" vertical="center" wrapText="1"/>
    </xf>
    <xf numFmtId="164" fontId="2" fillId="14" borderId="2" xfId="10" applyNumberFormat="1" applyFont="1" applyBorder="1" applyAlignment="1">
      <alignment horizontal="right" vertical="center" wrapText="1"/>
    </xf>
    <xf numFmtId="0" fontId="3" fillId="14" borderId="2" xfId="10" applyFont="1" applyBorder="1" applyAlignment="1">
      <alignment horizontal="left" vertical="center" wrapText="1"/>
    </xf>
    <xf numFmtId="0" fontId="3" fillId="14" borderId="2" xfId="10" applyFont="1" applyBorder="1" applyAlignment="1">
      <alignment horizontal="center" vertical="center" wrapText="1"/>
    </xf>
    <xf numFmtId="0" fontId="3" fillId="14" borderId="2" xfId="10" applyFont="1" applyBorder="1" applyAlignment="1">
      <alignment horizontal="justify" vertical="center" wrapText="1"/>
    </xf>
    <xf numFmtId="4" fontId="3" fillId="14" borderId="2" xfId="10" applyNumberFormat="1" applyFont="1" applyBorder="1" applyAlignment="1">
      <alignment horizontal="right" vertical="center" wrapText="1"/>
    </xf>
    <xf numFmtId="164" fontId="3" fillId="14" borderId="2" xfId="10" applyNumberFormat="1" applyFont="1" applyBorder="1" applyAlignment="1">
      <alignment horizontal="right" vertical="center" wrapText="1"/>
    </xf>
    <xf numFmtId="165" fontId="3" fillId="14" borderId="2" xfId="10" applyNumberFormat="1" applyFont="1" applyBorder="1" applyAlignment="1">
      <alignment horizontal="right" vertical="center" wrapText="1"/>
    </xf>
    <xf numFmtId="0" fontId="6" fillId="14" borderId="1" xfId="11" applyAlignment="1" applyProtection="1">
      <alignment wrapText="1"/>
      <protection locked="0"/>
    </xf>
    <xf numFmtId="0" fontId="6" fillId="14" borderId="1" xfId="12" applyAlignment="1" applyProtection="1">
      <alignment wrapText="1"/>
      <protection locked="0"/>
    </xf>
    <xf numFmtId="0" fontId="2" fillId="4" borderId="2" xfId="12" applyFont="1" applyFill="1" applyBorder="1" applyAlignment="1">
      <alignment horizontal="center" vertical="center" wrapText="1"/>
    </xf>
    <xf numFmtId="0" fontId="2" fillId="14" borderId="2" xfId="12" applyFont="1" applyBorder="1" applyAlignment="1">
      <alignment horizontal="left" vertical="center" wrapText="1"/>
    </xf>
    <xf numFmtId="164" fontId="2" fillId="14" borderId="2" xfId="12" applyNumberFormat="1" applyFont="1" applyBorder="1" applyAlignment="1">
      <alignment horizontal="right" vertical="center" wrapText="1"/>
    </xf>
    <xf numFmtId="0" fontId="3" fillId="14" borderId="2" xfId="12" applyFont="1" applyBorder="1" applyAlignment="1">
      <alignment horizontal="left" vertical="center" wrapText="1"/>
    </xf>
    <xf numFmtId="0" fontId="3" fillId="14" borderId="2" xfId="12" applyFont="1" applyBorder="1" applyAlignment="1">
      <alignment horizontal="center" vertical="center" wrapText="1"/>
    </xf>
    <xf numFmtId="0" fontId="3" fillId="14" borderId="2" xfId="12" applyFont="1" applyBorder="1" applyAlignment="1">
      <alignment horizontal="justify" vertical="center" wrapText="1"/>
    </xf>
    <xf numFmtId="4" fontId="3" fillId="14" borderId="2" xfId="12" applyNumberFormat="1" applyFont="1" applyBorder="1" applyAlignment="1">
      <alignment horizontal="right" vertical="center" wrapText="1"/>
    </xf>
    <xf numFmtId="164" fontId="3" fillId="14" borderId="2" xfId="12" applyNumberFormat="1" applyFont="1" applyBorder="1" applyAlignment="1">
      <alignment horizontal="right" vertical="center" wrapText="1"/>
    </xf>
    <xf numFmtId="165" fontId="3" fillId="14" borderId="2" xfId="12" applyNumberFormat="1" applyFont="1" applyBorder="1" applyAlignment="1">
      <alignment horizontal="right" vertical="center" wrapText="1"/>
    </xf>
    <xf numFmtId="0" fontId="6" fillId="14" borderId="1" xfId="13" applyAlignment="1" applyProtection="1">
      <alignment wrapText="1"/>
      <protection locked="0"/>
    </xf>
    <xf numFmtId="0" fontId="2" fillId="4" borderId="2" xfId="13" applyFont="1" applyFill="1" applyBorder="1" applyAlignment="1">
      <alignment horizontal="center" vertical="center" wrapText="1"/>
    </xf>
    <xf numFmtId="0" fontId="2" fillId="14" borderId="2" xfId="13" applyFont="1" applyBorder="1" applyAlignment="1">
      <alignment horizontal="left" vertical="center" wrapText="1"/>
    </xf>
    <xf numFmtId="164" fontId="2" fillId="14" borderId="2" xfId="13" applyNumberFormat="1" applyFont="1" applyBorder="1" applyAlignment="1">
      <alignment horizontal="right" vertical="center" wrapText="1"/>
    </xf>
    <xf numFmtId="0" fontId="3" fillId="14" borderId="2" xfId="13" applyFont="1" applyBorder="1" applyAlignment="1">
      <alignment horizontal="left" vertical="center" wrapText="1"/>
    </xf>
    <xf numFmtId="0" fontId="3" fillId="14" borderId="2" xfId="13" applyFont="1" applyBorder="1" applyAlignment="1">
      <alignment horizontal="center" vertical="center" wrapText="1"/>
    </xf>
    <xf numFmtId="0" fontId="3" fillId="14" borderId="2" xfId="13" applyFont="1" applyBorder="1" applyAlignment="1">
      <alignment horizontal="justify" vertical="center" wrapText="1"/>
    </xf>
    <xf numFmtId="4" fontId="3" fillId="14" borderId="2" xfId="13" applyNumberFormat="1" applyFont="1" applyBorder="1" applyAlignment="1">
      <alignment horizontal="right" vertical="center" wrapText="1"/>
    </xf>
    <xf numFmtId="164" fontId="3" fillId="14" borderId="2" xfId="13" applyNumberFormat="1" applyFont="1" applyBorder="1" applyAlignment="1">
      <alignment horizontal="right" vertical="center" wrapText="1"/>
    </xf>
    <xf numFmtId="165" fontId="3" fillId="14" borderId="2" xfId="13" applyNumberFormat="1" applyFont="1" applyBorder="1" applyAlignment="1">
      <alignment horizontal="right" vertical="center" wrapText="1"/>
    </xf>
    <xf numFmtId="0" fontId="6" fillId="14" borderId="1" xfId="14" applyAlignment="1" applyProtection="1">
      <alignment wrapText="1"/>
      <protection locked="0"/>
    </xf>
    <xf numFmtId="0" fontId="2" fillId="4" borderId="2" xfId="14" applyFont="1" applyFill="1" applyBorder="1" applyAlignment="1">
      <alignment horizontal="center" vertical="center" wrapText="1"/>
    </xf>
    <xf numFmtId="0" fontId="2" fillId="14" borderId="2" xfId="14" applyFont="1" applyBorder="1" applyAlignment="1">
      <alignment horizontal="left" vertical="center" wrapText="1"/>
    </xf>
    <xf numFmtId="164" fontId="2" fillId="14" borderId="2" xfId="14" applyNumberFormat="1" applyFont="1" applyBorder="1" applyAlignment="1">
      <alignment horizontal="right" vertical="center" wrapText="1"/>
    </xf>
    <xf numFmtId="0" fontId="3" fillId="14" borderId="2" xfId="14" applyFont="1" applyBorder="1" applyAlignment="1">
      <alignment horizontal="left" vertical="center" wrapText="1"/>
    </xf>
    <xf numFmtId="0" fontId="3" fillId="14" borderId="2" xfId="14" applyFont="1" applyBorder="1" applyAlignment="1">
      <alignment horizontal="center" vertical="center" wrapText="1"/>
    </xf>
    <xf numFmtId="0" fontId="3" fillId="14" borderId="2" xfId="14" applyFont="1" applyBorder="1" applyAlignment="1">
      <alignment horizontal="justify" vertical="center" wrapText="1"/>
    </xf>
    <xf numFmtId="4" fontId="3" fillId="14" borderId="2" xfId="14" applyNumberFormat="1" applyFont="1" applyBorder="1" applyAlignment="1">
      <alignment horizontal="right" vertical="center" wrapText="1"/>
    </xf>
    <xf numFmtId="164" fontId="3" fillId="14" borderId="2" xfId="14" applyNumberFormat="1" applyFont="1" applyBorder="1" applyAlignment="1">
      <alignment horizontal="right" vertical="center" wrapText="1"/>
    </xf>
    <xf numFmtId="165" fontId="3" fillId="14" borderId="2" xfId="14" applyNumberFormat="1" applyFont="1" applyBorder="1" applyAlignment="1">
      <alignment horizontal="right" vertical="center" wrapText="1"/>
    </xf>
    <xf numFmtId="0" fontId="6" fillId="14" borderId="1" xfId="15" applyAlignment="1" applyProtection="1">
      <alignment wrapText="1"/>
      <protection locked="0"/>
    </xf>
    <xf numFmtId="0" fontId="2" fillId="4" borderId="2" xfId="15" applyFont="1" applyFill="1" applyBorder="1" applyAlignment="1">
      <alignment horizontal="center" vertical="center" wrapText="1"/>
    </xf>
    <xf numFmtId="0" fontId="2" fillId="14" borderId="2" xfId="15" applyFont="1" applyBorder="1" applyAlignment="1">
      <alignment horizontal="left" vertical="center" wrapText="1"/>
    </xf>
    <xf numFmtId="164" fontId="2" fillId="14" borderId="2" xfId="15" applyNumberFormat="1" applyFont="1" applyBorder="1" applyAlignment="1">
      <alignment horizontal="right" vertical="center" wrapText="1"/>
    </xf>
    <xf numFmtId="0" fontId="3" fillId="14" borderId="2" xfId="15" applyFont="1" applyBorder="1" applyAlignment="1">
      <alignment horizontal="left" vertical="center" wrapText="1"/>
    </xf>
    <xf numFmtId="0" fontId="3" fillId="14" borderId="2" xfId="15" applyFont="1" applyBorder="1" applyAlignment="1">
      <alignment horizontal="center" vertical="center" wrapText="1"/>
    </xf>
    <xf numFmtId="0" fontId="3" fillId="14" borderId="2" xfId="15" applyFont="1" applyBorder="1" applyAlignment="1">
      <alignment horizontal="justify" vertical="center" wrapText="1"/>
    </xf>
    <xf numFmtId="4" fontId="3" fillId="14" borderId="2" xfId="15" applyNumberFormat="1" applyFont="1" applyBorder="1" applyAlignment="1">
      <alignment horizontal="right" vertical="center" wrapText="1"/>
    </xf>
    <xf numFmtId="164" fontId="3" fillId="14" borderId="2" xfId="15" applyNumberFormat="1" applyFont="1" applyBorder="1" applyAlignment="1">
      <alignment horizontal="right" vertical="center" wrapText="1"/>
    </xf>
    <xf numFmtId="165" fontId="3" fillId="14" borderId="2" xfId="15" applyNumberFormat="1" applyFont="1" applyBorder="1" applyAlignment="1">
      <alignment horizontal="right" vertical="center" wrapText="1"/>
    </xf>
    <xf numFmtId="0" fontId="6" fillId="14" borderId="1" xfId="16" applyAlignment="1" applyProtection="1">
      <alignment wrapText="1"/>
      <protection locked="0"/>
    </xf>
    <xf numFmtId="0" fontId="2" fillId="4" borderId="2" xfId="16" applyFont="1" applyFill="1" applyBorder="1" applyAlignment="1">
      <alignment horizontal="center" vertical="center" wrapText="1"/>
    </xf>
    <xf numFmtId="0" fontId="2" fillId="14" borderId="2" xfId="16" applyFont="1" applyBorder="1" applyAlignment="1">
      <alignment horizontal="left" vertical="center" wrapText="1"/>
    </xf>
    <xf numFmtId="164" fontId="2" fillId="14" borderId="2" xfId="16" applyNumberFormat="1" applyFont="1" applyBorder="1" applyAlignment="1">
      <alignment horizontal="right" vertical="center" wrapText="1"/>
    </xf>
    <xf numFmtId="0" fontId="3" fillId="14" borderId="2" xfId="16" applyFont="1" applyBorder="1" applyAlignment="1">
      <alignment horizontal="left" vertical="center" wrapText="1"/>
    </xf>
    <xf numFmtId="0" fontId="3" fillId="14" borderId="2" xfId="16" applyFont="1" applyBorder="1" applyAlignment="1">
      <alignment horizontal="center" vertical="center" wrapText="1"/>
    </xf>
    <xf numFmtId="0" fontId="3" fillId="14" borderId="2" xfId="16" applyFont="1" applyBorder="1" applyAlignment="1">
      <alignment horizontal="justify" vertical="center" wrapText="1"/>
    </xf>
    <xf numFmtId="4" fontId="3" fillId="14" borderId="2" xfId="16" applyNumberFormat="1" applyFont="1" applyBorder="1" applyAlignment="1">
      <alignment horizontal="right" vertical="center" wrapText="1"/>
    </xf>
    <xf numFmtId="164" fontId="3" fillId="14" borderId="2" xfId="16" applyNumberFormat="1" applyFont="1" applyBorder="1" applyAlignment="1">
      <alignment horizontal="right" vertical="center" wrapText="1"/>
    </xf>
    <xf numFmtId="165" fontId="3" fillId="14" borderId="2" xfId="16" applyNumberFormat="1" applyFont="1" applyBorder="1" applyAlignment="1">
      <alignment horizontal="right" vertical="center" wrapText="1"/>
    </xf>
    <xf numFmtId="0" fontId="6" fillId="14" borderId="1" xfId="17" applyAlignment="1" applyProtection="1">
      <alignment wrapText="1"/>
      <protection locked="0"/>
    </xf>
    <xf numFmtId="0" fontId="2" fillId="4" borderId="2" xfId="17" applyFont="1" applyFill="1" applyBorder="1" applyAlignment="1">
      <alignment horizontal="center" vertical="center" wrapText="1"/>
    </xf>
    <xf numFmtId="0" fontId="2" fillId="14" borderId="2" xfId="17" applyFont="1" applyBorder="1" applyAlignment="1">
      <alignment horizontal="left" vertical="center" wrapText="1"/>
    </xf>
    <xf numFmtId="164" fontId="2" fillId="14" borderId="2" xfId="17" applyNumberFormat="1" applyFont="1" applyBorder="1" applyAlignment="1">
      <alignment horizontal="right" vertical="center" wrapText="1"/>
    </xf>
    <xf numFmtId="0" fontId="3" fillId="14" borderId="2" xfId="17" applyFont="1" applyBorder="1" applyAlignment="1">
      <alignment horizontal="left" vertical="center" wrapText="1"/>
    </xf>
    <xf numFmtId="0" fontId="3" fillId="14" borderId="2" xfId="17" applyFont="1" applyBorder="1" applyAlignment="1">
      <alignment horizontal="center" vertical="center" wrapText="1"/>
    </xf>
    <xf numFmtId="0" fontId="3" fillId="14" borderId="2" xfId="17" applyFont="1" applyBorder="1" applyAlignment="1">
      <alignment horizontal="justify" vertical="center" wrapText="1"/>
    </xf>
    <xf numFmtId="4" fontId="3" fillId="14" borderId="2" xfId="17" applyNumberFormat="1" applyFont="1" applyBorder="1" applyAlignment="1">
      <alignment horizontal="right" vertical="center" wrapText="1"/>
    </xf>
    <xf numFmtId="164" fontId="3" fillId="14" borderId="2" xfId="17" applyNumberFormat="1" applyFont="1" applyBorder="1" applyAlignment="1">
      <alignment horizontal="right" vertical="center" wrapText="1"/>
    </xf>
    <xf numFmtId="165" fontId="3" fillId="14" borderId="2" xfId="17" applyNumberFormat="1" applyFont="1" applyBorder="1" applyAlignment="1">
      <alignment horizontal="right" vertical="center" wrapText="1"/>
    </xf>
    <xf numFmtId="0" fontId="6" fillId="14" borderId="1" xfId="18" applyAlignment="1" applyProtection="1">
      <alignment wrapText="1"/>
      <protection locked="0"/>
    </xf>
    <xf numFmtId="0" fontId="2" fillId="4" borderId="2" xfId="18" applyFont="1" applyFill="1" applyBorder="1" applyAlignment="1">
      <alignment horizontal="center" vertical="center" wrapText="1"/>
    </xf>
    <xf numFmtId="0" fontId="2" fillId="14" borderId="2" xfId="18" applyFont="1" applyBorder="1" applyAlignment="1">
      <alignment horizontal="left" vertical="center" wrapText="1"/>
    </xf>
    <xf numFmtId="164" fontId="2" fillId="14" borderId="2" xfId="18" applyNumberFormat="1" applyFont="1" applyBorder="1" applyAlignment="1">
      <alignment horizontal="right" vertical="center" wrapText="1"/>
    </xf>
    <xf numFmtId="0" fontId="3" fillId="14" borderId="2" xfId="18" applyFont="1" applyBorder="1" applyAlignment="1">
      <alignment horizontal="left" vertical="center" wrapText="1"/>
    </xf>
    <xf numFmtId="0" fontId="3" fillId="14" borderId="2" xfId="18" applyFont="1" applyBorder="1" applyAlignment="1">
      <alignment horizontal="center" vertical="center" wrapText="1"/>
    </xf>
    <xf numFmtId="0" fontId="3" fillId="14" borderId="2" xfId="18" applyFont="1" applyBorder="1" applyAlignment="1">
      <alignment horizontal="justify" vertical="center" wrapText="1"/>
    </xf>
    <xf numFmtId="4" fontId="3" fillId="14" borderId="2" xfId="18" applyNumberFormat="1" applyFont="1" applyBorder="1" applyAlignment="1">
      <alignment horizontal="right" vertical="center" wrapText="1"/>
    </xf>
    <xf numFmtId="164" fontId="3" fillId="14" borderId="2" xfId="18" applyNumberFormat="1" applyFont="1" applyBorder="1" applyAlignment="1">
      <alignment horizontal="right" vertical="center" wrapText="1"/>
    </xf>
    <xf numFmtId="165" fontId="3" fillId="14" borderId="2" xfId="18" applyNumberFormat="1" applyFont="1" applyBorder="1" applyAlignment="1">
      <alignment horizontal="right" vertical="center" wrapText="1"/>
    </xf>
    <xf numFmtId="0" fontId="6" fillId="14" borderId="1" xfId="19" applyAlignment="1" applyProtection="1">
      <alignment wrapText="1"/>
      <protection locked="0"/>
    </xf>
    <xf numFmtId="0" fontId="2" fillId="4" borderId="2" xfId="19" applyFont="1" applyFill="1" applyBorder="1" applyAlignment="1">
      <alignment horizontal="center" vertical="center" wrapText="1"/>
    </xf>
    <xf numFmtId="0" fontId="2" fillId="14" borderId="2" xfId="19" applyFont="1" applyBorder="1" applyAlignment="1">
      <alignment horizontal="left" vertical="center" wrapText="1"/>
    </xf>
    <xf numFmtId="164" fontId="2" fillId="14" borderId="2" xfId="19" applyNumberFormat="1" applyFont="1" applyBorder="1" applyAlignment="1">
      <alignment horizontal="right" vertical="center" wrapText="1"/>
    </xf>
    <xf numFmtId="0" fontId="3" fillId="14" borderId="2" xfId="19" applyFont="1" applyBorder="1" applyAlignment="1">
      <alignment horizontal="left" vertical="center" wrapText="1"/>
    </xf>
    <xf numFmtId="0" fontId="3" fillId="14" borderId="2" xfId="19" applyFont="1" applyBorder="1" applyAlignment="1">
      <alignment horizontal="center" vertical="center" wrapText="1"/>
    </xf>
    <xf numFmtId="0" fontId="3" fillId="14" borderId="2" xfId="19" applyFont="1" applyBorder="1" applyAlignment="1">
      <alignment horizontal="justify" vertical="center" wrapText="1"/>
    </xf>
    <xf numFmtId="4" fontId="3" fillId="14" borderId="2" xfId="19" applyNumberFormat="1" applyFont="1" applyBorder="1" applyAlignment="1">
      <alignment horizontal="right" vertical="center" wrapText="1"/>
    </xf>
    <xf numFmtId="164" fontId="3" fillId="14" borderId="2" xfId="19" applyNumberFormat="1" applyFont="1" applyBorder="1" applyAlignment="1">
      <alignment horizontal="right" vertical="center" wrapText="1"/>
    </xf>
    <xf numFmtId="165" fontId="3" fillId="14" borderId="2" xfId="19" applyNumberFormat="1" applyFont="1" applyBorder="1" applyAlignment="1">
      <alignment horizontal="right" vertical="center" wrapText="1"/>
    </xf>
    <xf numFmtId="0" fontId="6" fillId="14" borderId="1" xfId="20" applyAlignment="1" applyProtection="1">
      <alignment wrapText="1"/>
      <protection locked="0"/>
    </xf>
    <xf numFmtId="0" fontId="2" fillId="4" borderId="2" xfId="20" applyFont="1" applyFill="1" applyBorder="1" applyAlignment="1">
      <alignment horizontal="center" vertical="center" wrapText="1"/>
    </xf>
    <xf numFmtId="0" fontId="2" fillId="14" borderId="2" xfId="20" applyFont="1" applyBorder="1" applyAlignment="1">
      <alignment horizontal="left" vertical="center" wrapText="1"/>
    </xf>
    <xf numFmtId="164" fontId="2" fillId="14" borderId="2" xfId="20" applyNumberFormat="1" applyFont="1" applyBorder="1" applyAlignment="1">
      <alignment horizontal="right" vertical="center" wrapText="1"/>
    </xf>
    <xf numFmtId="0" fontId="3" fillId="14" borderId="2" xfId="20" applyFont="1" applyBorder="1" applyAlignment="1">
      <alignment horizontal="left" vertical="center" wrapText="1"/>
    </xf>
    <xf numFmtId="0" fontId="3" fillId="14" borderId="2" xfId="20" applyFont="1" applyBorder="1" applyAlignment="1">
      <alignment horizontal="center" vertical="center" wrapText="1"/>
    </xf>
    <xf numFmtId="0" fontId="3" fillId="14" borderId="2" xfId="20" applyFont="1" applyBorder="1" applyAlignment="1">
      <alignment horizontal="justify" vertical="center" wrapText="1"/>
    </xf>
    <xf numFmtId="4" fontId="3" fillId="14" borderId="2" xfId="20" applyNumberFormat="1" applyFont="1" applyBorder="1" applyAlignment="1">
      <alignment horizontal="right" vertical="center" wrapText="1"/>
    </xf>
    <xf numFmtId="164" fontId="3" fillId="14" borderId="2" xfId="20" applyNumberFormat="1" applyFont="1" applyBorder="1" applyAlignment="1">
      <alignment horizontal="right" vertical="center" wrapText="1"/>
    </xf>
    <xf numFmtId="165" fontId="3" fillId="14" borderId="2" xfId="20" applyNumberFormat="1" applyFont="1" applyBorder="1" applyAlignment="1">
      <alignment horizontal="right" vertical="center" wrapText="1"/>
    </xf>
    <xf numFmtId="0" fontId="6" fillId="14" borderId="1" xfId="21" applyAlignment="1" applyProtection="1">
      <alignment wrapText="1"/>
      <protection locked="0"/>
    </xf>
    <xf numFmtId="0" fontId="2" fillId="4" borderId="2" xfId="21" applyFont="1" applyFill="1" applyBorder="1" applyAlignment="1">
      <alignment horizontal="center" vertical="center" wrapText="1"/>
    </xf>
    <xf numFmtId="0" fontId="2" fillId="14" borderId="2" xfId="21" applyFont="1" applyBorder="1" applyAlignment="1">
      <alignment horizontal="left" vertical="center" wrapText="1"/>
    </xf>
    <xf numFmtId="164" fontId="2" fillId="14" borderId="2" xfId="21" applyNumberFormat="1" applyFont="1" applyBorder="1" applyAlignment="1">
      <alignment horizontal="right" vertical="center" wrapText="1"/>
    </xf>
    <xf numFmtId="0" fontId="3" fillId="14" borderId="2" xfId="21" applyFont="1" applyBorder="1" applyAlignment="1">
      <alignment horizontal="left" vertical="center" wrapText="1"/>
    </xf>
    <xf numFmtId="0" fontId="3" fillId="14" borderId="2" xfId="21" applyFont="1" applyBorder="1" applyAlignment="1">
      <alignment horizontal="center" vertical="center" wrapText="1"/>
    </xf>
    <xf numFmtId="0" fontId="3" fillId="14" borderId="2" xfId="21" applyFont="1" applyBorder="1" applyAlignment="1">
      <alignment horizontal="justify" vertical="center" wrapText="1"/>
    </xf>
    <xf numFmtId="4" fontId="3" fillId="14" borderId="2" xfId="21" applyNumberFormat="1" applyFont="1" applyBorder="1" applyAlignment="1">
      <alignment horizontal="right" vertical="center" wrapText="1"/>
    </xf>
    <xf numFmtId="164" fontId="3" fillId="14" borderId="2" xfId="21" applyNumberFormat="1" applyFont="1" applyBorder="1" applyAlignment="1">
      <alignment horizontal="right" vertical="center" wrapText="1"/>
    </xf>
    <xf numFmtId="165" fontId="3" fillId="14" borderId="2" xfId="21" applyNumberFormat="1" applyFont="1" applyBorder="1" applyAlignment="1">
      <alignment horizontal="right" vertical="center" wrapText="1"/>
    </xf>
    <xf numFmtId="0" fontId="6" fillId="14" borderId="1" xfId="22" applyAlignment="1" applyProtection="1">
      <alignment wrapText="1"/>
      <protection locked="0"/>
    </xf>
    <xf numFmtId="0" fontId="2" fillId="4" borderId="2" xfId="22" applyFont="1" applyFill="1" applyBorder="1" applyAlignment="1">
      <alignment horizontal="center" vertical="center" wrapText="1"/>
    </xf>
    <xf numFmtId="0" fontId="2" fillId="14" borderId="2" xfId="22" applyFont="1" applyBorder="1" applyAlignment="1">
      <alignment horizontal="left" vertical="center" wrapText="1"/>
    </xf>
    <xf numFmtId="164" fontId="2" fillId="14" borderId="2" xfId="22" applyNumberFormat="1" applyFont="1" applyBorder="1" applyAlignment="1">
      <alignment horizontal="right" vertical="center" wrapText="1"/>
    </xf>
    <xf numFmtId="0" fontId="3" fillId="14" borderId="2" xfId="22" applyFont="1" applyBorder="1" applyAlignment="1">
      <alignment horizontal="left" vertical="center" wrapText="1"/>
    </xf>
    <xf numFmtId="0" fontId="3" fillId="14" borderId="2" xfId="22" applyFont="1" applyBorder="1" applyAlignment="1">
      <alignment horizontal="center" vertical="center" wrapText="1"/>
    </xf>
    <xf numFmtId="0" fontId="3" fillId="14" borderId="2" xfId="22" applyFont="1" applyBorder="1" applyAlignment="1">
      <alignment horizontal="justify" vertical="center" wrapText="1"/>
    </xf>
    <xf numFmtId="4" fontId="3" fillId="14" borderId="2" xfId="22" applyNumberFormat="1" applyFont="1" applyBorder="1" applyAlignment="1">
      <alignment horizontal="right" vertical="center" wrapText="1"/>
    </xf>
    <xf numFmtId="164" fontId="3" fillId="14" borderId="2" xfId="22" applyNumberFormat="1" applyFont="1" applyBorder="1" applyAlignment="1">
      <alignment horizontal="right" vertical="center" wrapText="1"/>
    </xf>
    <xf numFmtId="165" fontId="3" fillId="14" borderId="2" xfId="22" applyNumberFormat="1" applyFont="1" applyBorder="1" applyAlignment="1">
      <alignment horizontal="right" vertical="center" wrapText="1"/>
    </xf>
    <xf numFmtId="0" fontId="6" fillId="14" borderId="1" xfId="23" applyAlignment="1" applyProtection="1">
      <alignment wrapText="1"/>
      <protection locked="0"/>
    </xf>
    <xf numFmtId="0" fontId="2" fillId="4" borderId="2" xfId="23" applyFont="1" applyFill="1" applyBorder="1" applyAlignment="1">
      <alignment horizontal="center" vertical="center" wrapText="1"/>
    </xf>
    <xf numFmtId="0" fontId="2" fillId="14" borderId="2" xfId="23" applyFont="1" applyBorder="1" applyAlignment="1">
      <alignment horizontal="left" vertical="center" wrapText="1"/>
    </xf>
    <xf numFmtId="164" fontId="2" fillId="14" borderId="2" xfId="23" applyNumberFormat="1" applyFont="1" applyBorder="1" applyAlignment="1">
      <alignment horizontal="right" vertical="center" wrapText="1"/>
    </xf>
    <xf numFmtId="0" fontId="3" fillId="14" borderId="2" xfId="23" applyFont="1" applyBorder="1" applyAlignment="1">
      <alignment horizontal="left" vertical="center" wrapText="1"/>
    </xf>
    <xf numFmtId="0" fontId="3" fillId="14" borderId="2" xfId="23" applyFont="1" applyBorder="1" applyAlignment="1">
      <alignment horizontal="center" vertical="center" wrapText="1"/>
    </xf>
    <xf numFmtId="0" fontId="3" fillId="14" borderId="2" xfId="23" applyFont="1" applyBorder="1" applyAlignment="1">
      <alignment horizontal="justify" vertical="center" wrapText="1"/>
    </xf>
    <xf numFmtId="4" fontId="3" fillId="14" borderId="2" xfId="23" applyNumberFormat="1" applyFont="1" applyBorder="1" applyAlignment="1">
      <alignment horizontal="right" vertical="center" wrapText="1"/>
    </xf>
    <xf numFmtId="164" fontId="3" fillId="14" borderId="2" xfId="23" applyNumberFormat="1" applyFont="1" applyBorder="1" applyAlignment="1">
      <alignment horizontal="right" vertical="center" wrapText="1"/>
    </xf>
    <xf numFmtId="165" fontId="3" fillId="14" borderId="2" xfId="23" applyNumberFormat="1" applyFont="1" applyBorder="1" applyAlignment="1">
      <alignment horizontal="right" vertical="center" wrapText="1"/>
    </xf>
    <xf numFmtId="0" fontId="6" fillId="14" borderId="1" xfId="24" applyAlignment="1" applyProtection="1">
      <alignment wrapText="1"/>
      <protection locked="0"/>
    </xf>
    <xf numFmtId="0" fontId="2" fillId="4" borderId="2" xfId="24" applyFont="1" applyFill="1" applyBorder="1" applyAlignment="1">
      <alignment horizontal="center" vertical="center" wrapText="1"/>
    </xf>
    <xf numFmtId="0" fontId="2" fillId="14" borderId="2" xfId="24" applyFont="1" applyBorder="1" applyAlignment="1">
      <alignment horizontal="left" vertical="center" wrapText="1"/>
    </xf>
    <xf numFmtId="164" fontId="2" fillId="14" borderId="2" xfId="24" applyNumberFormat="1" applyFont="1" applyBorder="1" applyAlignment="1">
      <alignment horizontal="right" vertical="center" wrapText="1"/>
    </xf>
    <xf numFmtId="0" fontId="3" fillId="14" borderId="2" xfId="24" applyFont="1" applyBorder="1" applyAlignment="1">
      <alignment horizontal="left" vertical="center" wrapText="1"/>
    </xf>
    <xf numFmtId="0" fontId="3" fillId="14" borderId="2" xfId="24" applyFont="1" applyBorder="1" applyAlignment="1">
      <alignment horizontal="center" vertical="center" wrapText="1"/>
    </xf>
    <xf numFmtId="0" fontId="3" fillId="14" borderId="2" xfId="24" applyFont="1" applyBorder="1" applyAlignment="1">
      <alignment horizontal="justify" vertical="center" wrapText="1"/>
    </xf>
    <xf numFmtId="4" fontId="3" fillId="14" borderId="2" xfId="24" applyNumberFormat="1" applyFont="1" applyBorder="1" applyAlignment="1">
      <alignment horizontal="right" vertical="center" wrapText="1"/>
    </xf>
    <xf numFmtId="164" fontId="3" fillId="14" borderId="2" xfId="24" applyNumberFormat="1" applyFont="1" applyBorder="1" applyAlignment="1">
      <alignment horizontal="right" vertical="center" wrapText="1"/>
    </xf>
    <xf numFmtId="165" fontId="3" fillId="14" borderId="2" xfId="24" applyNumberFormat="1" applyFont="1" applyBorder="1" applyAlignment="1">
      <alignment horizontal="right" vertical="center" wrapText="1"/>
    </xf>
    <xf numFmtId="0" fontId="6" fillId="14" borderId="1" xfId="25" applyAlignment="1" applyProtection="1">
      <alignment wrapText="1"/>
      <protection locked="0"/>
    </xf>
    <xf numFmtId="0" fontId="2" fillId="4" borderId="2" xfId="25" applyFont="1" applyFill="1" applyBorder="1" applyAlignment="1">
      <alignment horizontal="center" vertical="center" wrapText="1"/>
    </xf>
    <xf numFmtId="0" fontId="2" fillId="14" borderId="2" xfId="25" applyFont="1" applyBorder="1" applyAlignment="1">
      <alignment horizontal="left" vertical="center" wrapText="1"/>
    </xf>
    <xf numFmtId="164" fontId="2" fillId="14" borderId="2" xfId="25" applyNumberFormat="1" applyFont="1" applyBorder="1" applyAlignment="1">
      <alignment horizontal="right" vertical="center" wrapText="1"/>
    </xf>
    <xf numFmtId="0" fontId="3" fillId="14" borderId="2" xfId="25" applyFont="1" applyBorder="1" applyAlignment="1">
      <alignment horizontal="left" vertical="center" wrapText="1"/>
    </xf>
    <xf numFmtId="0" fontId="3" fillId="14" borderId="2" xfId="25" applyFont="1" applyBorder="1" applyAlignment="1">
      <alignment horizontal="center" vertical="center" wrapText="1"/>
    </xf>
    <xf numFmtId="0" fontId="3" fillId="14" borderId="2" xfId="25" applyFont="1" applyBorder="1" applyAlignment="1">
      <alignment horizontal="justify" vertical="center" wrapText="1"/>
    </xf>
    <xf numFmtId="4" fontId="3" fillId="14" borderId="2" xfId="25" applyNumberFormat="1" applyFont="1" applyBorder="1" applyAlignment="1">
      <alignment horizontal="right" vertical="center" wrapText="1"/>
    </xf>
    <xf numFmtId="164" fontId="3" fillId="14" borderId="2" xfId="25" applyNumberFormat="1" applyFont="1" applyBorder="1" applyAlignment="1">
      <alignment horizontal="right" vertical="center" wrapText="1"/>
    </xf>
    <xf numFmtId="165" fontId="3" fillId="14" borderId="2" xfId="25" applyNumberFormat="1" applyFont="1" applyBorder="1" applyAlignment="1">
      <alignment horizontal="right" vertical="center" wrapText="1"/>
    </xf>
    <xf numFmtId="0" fontId="4" fillId="13" borderId="1" xfId="0" applyFont="1" applyFill="1" applyBorder="1" applyAlignment="1">
      <alignment horizontal="right" vertical="center" wrapText="1"/>
    </xf>
    <xf numFmtId="0" fontId="4" fillId="14" borderId="1" xfId="2" applyFont="1" applyAlignment="1">
      <alignment horizontal="right" vertical="center" wrapText="1"/>
    </xf>
    <xf numFmtId="0" fontId="4" fillId="14" borderId="1" xfId="3" applyFont="1" applyAlignment="1">
      <alignment horizontal="right" vertical="center" wrapText="1"/>
    </xf>
    <xf numFmtId="0" fontId="4" fillId="14" borderId="1" xfId="4" applyFont="1" applyAlignment="1">
      <alignment horizontal="right" vertical="center" wrapText="1"/>
    </xf>
    <xf numFmtId="0" fontId="4" fillId="14" borderId="1" xfId="5" applyFont="1" applyAlignment="1">
      <alignment horizontal="right" vertical="center" wrapText="1"/>
    </xf>
    <xf numFmtId="0" fontId="4" fillId="14" borderId="1" xfId="6" applyFont="1" applyAlignment="1">
      <alignment horizontal="right" vertical="center" wrapText="1"/>
    </xf>
    <xf numFmtId="0" fontId="4" fillId="14" borderId="1" xfId="7" applyFont="1" applyAlignment="1">
      <alignment horizontal="right" vertical="center" wrapText="1"/>
    </xf>
    <xf numFmtId="0" fontId="4" fillId="14" borderId="1" xfId="8" applyFont="1" applyAlignment="1">
      <alignment horizontal="right" vertical="center" wrapText="1"/>
    </xf>
    <xf numFmtId="0" fontId="4" fillId="14" borderId="1" xfId="9" applyFont="1" applyAlignment="1">
      <alignment horizontal="right" vertical="center" wrapText="1"/>
    </xf>
    <xf numFmtId="0" fontId="4" fillId="14" borderId="1" xfId="10" applyFont="1" applyAlignment="1">
      <alignment horizontal="right" vertical="center" wrapText="1"/>
    </xf>
    <xf numFmtId="0" fontId="4" fillId="14" borderId="1" xfId="11" applyFont="1" applyAlignment="1">
      <alignment horizontal="right" vertical="center" wrapText="1"/>
    </xf>
    <xf numFmtId="0" fontId="4" fillId="14" borderId="1" xfId="12" applyFont="1" applyAlignment="1">
      <alignment horizontal="right" vertical="center" wrapText="1"/>
    </xf>
    <xf numFmtId="0" fontId="4" fillId="14" borderId="1" xfId="13" applyFont="1" applyAlignment="1">
      <alignment horizontal="right" vertical="center" wrapText="1"/>
    </xf>
    <xf numFmtId="0" fontId="4" fillId="14" borderId="1" xfId="14" applyFont="1" applyAlignment="1">
      <alignment horizontal="right" vertical="center" wrapText="1"/>
    </xf>
    <xf numFmtId="0" fontId="4" fillId="14" borderId="1" xfId="15" applyFont="1" applyAlignment="1">
      <alignment horizontal="right" vertical="center" wrapText="1"/>
    </xf>
    <xf numFmtId="0" fontId="4" fillId="14" borderId="1" xfId="16" applyFont="1" applyAlignment="1">
      <alignment horizontal="right" vertical="center" wrapText="1"/>
    </xf>
    <xf numFmtId="0" fontId="4" fillId="14" borderId="1" xfId="17" applyFont="1" applyAlignment="1">
      <alignment horizontal="right" vertical="center" wrapText="1"/>
    </xf>
    <xf numFmtId="0" fontId="4" fillId="14" borderId="1" xfId="18" applyFont="1" applyAlignment="1">
      <alignment horizontal="right" vertical="center" wrapText="1"/>
    </xf>
    <xf numFmtId="0" fontId="4" fillId="14" borderId="1" xfId="19" applyFont="1" applyAlignment="1">
      <alignment horizontal="right" vertical="center" wrapText="1"/>
    </xf>
    <xf numFmtId="0" fontId="4" fillId="14" borderId="1" xfId="20" applyFont="1" applyAlignment="1">
      <alignment horizontal="right" vertical="center" wrapText="1"/>
    </xf>
    <xf numFmtId="0" fontId="4" fillId="14" borderId="1" xfId="21" applyFont="1" applyAlignment="1">
      <alignment horizontal="right" vertical="center" wrapText="1"/>
    </xf>
    <xf numFmtId="0" fontId="4" fillId="14" borderId="1" xfId="22" applyFont="1" applyAlignment="1">
      <alignment horizontal="right" vertical="center" wrapText="1"/>
    </xf>
    <xf numFmtId="0" fontId="4" fillId="14" borderId="1" xfId="23" applyFont="1" applyAlignment="1">
      <alignment horizontal="right" vertical="center" wrapText="1"/>
    </xf>
    <xf numFmtId="0" fontId="4" fillId="14" borderId="1" xfId="24" applyFont="1" applyAlignment="1">
      <alignment horizontal="right" vertical="center" wrapText="1"/>
    </xf>
    <xf numFmtId="0" fontId="4" fillId="14" borderId="1" xfId="25" applyFont="1" applyAlignment="1">
      <alignment horizontal="right" vertical="center" wrapText="1"/>
    </xf>
    <xf numFmtId="0" fontId="8" fillId="14" borderId="3" xfId="1" applyFont="1" applyBorder="1" applyAlignment="1">
      <alignment horizontal="center" wrapText="1"/>
    </xf>
    <xf numFmtId="0" fontId="8" fillId="14" borderId="4" xfId="1" applyFont="1" applyBorder="1" applyAlignment="1">
      <alignment horizontal="center" wrapText="1"/>
    </xf>
    <xf numFmtId="0" fontId="8" fillId="14" borderId="4" xfId="1" applyFont="1" applyBorder="1" applyAlignment="1">
      <alignment horizontal="center" vertical="center" wrapText="1"/>
    </xf>
    <xf numFmtId="166" fontId="8" fillId="14" borderId="4" xfId="26" applyFont="1" applyFill="1" applyBorder="1" applyAlignment="1">
      <alignment horizontal="center" vertical="center" wrapText="1"/>
    </xf>
    <xf numFmtId="0" fontId="8" fillId="14" borderId="5" xfId="1" applyFont="1" applyBorder="1" applyAlignment="1">
      <alignment horizontal="center" vertical="center" wrapText="1"/>
    </xf>
    <xf numFmtId="166" fontId="8" fillId="14" borderId="6" xfId="27" applyFont="1" applyFill="1" applyBorder="1" applyAlignment="1">
      <alignment vertical="center"/>
    </xf>
    <xf numFmtId="0" fontId="8" fillId="14" borderId="1" xfId="1" applyFont="1" applyAlignment="1">
      <alignment horizontal="center"/>
    </xf>
    <xf numFmtId="0" fontId="6" fillId="14" borderId="1" xfId="1" applyAlignment="1">
      <alignment horizontal="left" vertical="center" wrapText="1"/>
    </xf>
    <xf numFmtId="0" fontId="6" fillId="14" borderId="1" xfId="1" applyAlignment="1">
      <alignment horizontal="center" vertical="center" wrapText="1"/>
    </xf>
    <xf numFmtId="166" fontId="10" fillId="14" borderId="1" xfId="26" applyFont="1" applyFill="1" applyBorder="1" applyAlignment="1">
      <alignment horizontal="center" vertical="center" wrapText="1"/>
    </xf>
    <xf numFmtId="166" fontId="8" fillId="14" borderId="1" xfId="28" applyFont="1" applyFill="1" applyBorder="1" applyAlignment="1">
      <alignment horizontal="right" vertical="center" wrapText="1"/>
    </xf>
    <xf numFmtId="10" fontId="8" fillId="15" borderId="7" xfId="29" applyNumberFormat="1" applyFont="1" applyFill="1" applyBorder="1" applyAlignment="1">
      <alignment horizontal="center" vertical="center" wrapText="1"/>
    </xf>
    <xf numFmtId="10" fontId="8" fillId="16" borderId="7" xfId="29" applyNumberFormat="1" applyFont="1" applyFill="1" applyBorder="1" applyAlignment="1">
      <alignment horizontal="center" vertical="center" wrapText="1"/>
    </xf>
    <xf numFmtId="166" fontId="10" fillId="14" borderId="1" xfId="27" quotePrefix="1" applyFont="1" applyFill="1" applyBorder="1" applyAlignment="1">
      <alignment vertical="center"/>
    </xf>
    <xf numFmtId="166" fontId="8" fillId="14" borderId="3" xfId="27" quotePrefix="1" applyFont="1" applyFill="1" applyBorder="1" applyAlignment="1">
      <alignment vertical="center"/>
    </xf>
    <xf numFmtId="0" fontId="6" fillId="14" borderId="4" xfId="1" applyBorder="1" applyAlignment="1">
      <alignment horizontal="center" vertical="center" wrapText="1"/>
    </xf>
    <xf numFmtId="166" fontId="10" fillId="14" borderId="5" xfId="27" quotePrefix="1" applyFont="1" applyFill="1" applyBorder="1" applyAlignment="1">
      <alignment horizontal="center" vertical="center"/>
    </xf>
    <xf numFmtId="0" fontId="8" fillId="14" borderId="1" xfId="1" applyFont="1" applyAlignment="1">
      <alignment vertical="center"/>
    </xf>
    <xf numFmtId="0" fontId="8" fillId="14" borderId="6" xfId="1" applyFont="1" applyBorder="1" applyAlignment="1">
      <alignment vertical="center"/>
    </xf>
    <xf numFmtId="0" fontId="10" fillId="14" borderId="1" xfId="1" applyFont="1" applyAlignment="1">
      <alignment horizontal="center" vertical="center"/>
    </xf>
    <xf numFmtId="166" fontId="10" fillId="14" borderId="7" xfId="27" quotePrefix="1" applyFont="1" applyFill="1" applyBorder="1" applyAlignment="1">
      <alignment horizontal="center" vertical="center"/>
    </xf>
    <xf numFmtId="0" fontId="8" fillId="14" borderId="8" xfId="1" applyFont="1" applyBorder="1" applyAlignment="1">
      <alignment vertical="center"/>
    </xf>
    <xf numFmtId="0" fontId="10" fillId="14" borderId="9" xfId="1" applyFont="1" applyBorder="1" applyAlignment="1">
      <alignment horizontal="center" vertical="center"/>
    </xf>
    <xf numFmtId="0" fontId="10" fillId="14" borderId="10" xfId="1" applyFont="1" applyBorder="1" applyAlignment="1">
      <alignment horizontal="center" vertical="center"/>
    </xf>
    <xf numFmtId="0" fontId="6" fillId="14" borderId="8" xfId="1" applyBorder="1" applyAlignment="1">
      <alignment horizontal="center"/>
    </xf>
    <xf numFmtId="0" fontId="6" fillId="14" borderId="9" xfId="1" applyBorder="1" applyAlignment="1">
      <alignment horizontal="center"/>
    </xf>
    <xf numFmtId="0" fontId="6" fillId="14" borderId="9" xfId="1" applyBorder="1" applyAlignment="1">
      <alignment horizontal="left" vertical="center"/>
    </xf>
    <xf numFmtId="0" fontId="6" fillId="14" borderId="9" xfId="1" applyBorder="1" applyAlignment="1">
      <alignment horizontal="center" vertical="center"/>
    </xf>
    <xf numFmtId="166" fontId="10" fillId="14" borderId="9" xfId="26" applyFont="1" applyFill="1" applyBorder="1" applyAlignment="1">
      <alignment horizontal="center" vertical="center"/>
    </xf>
    <xf numFmtId="166" fontId="10" fillId="14" borderId="9" xfId="26" applyFont="1" applyFill="1" applyBorder="1" applyAlignment="1">
      <alignment vertical="center"/>
    </xf>
    <xf numFmtId="0" fontId="6" fillId="14" borderId="10" xfId="1" applyBorder="1" applyAlignment="1">
      <alignment vertical="center"/>
    </xf>
    <xf numFmtId="0" fontId="8" fillId="14" borderId="14" xfId="1" applyFont="1" applyBorder="1" applyAlignment="1">
      <alignment horizontal="center" vertical="center"/>
    </xf>
    <xf numFmtId="0" fontId="8" fillId="14" borderId="14" xfId="1" applyFont="1" applyBorder="1" applyAlignment="1">
      <alignment horizontal="left" vertical="center"/>
    </xf>
    <xf numFmtId="166" fontId="8" fillId="14" borderId="14" xfId="26" applyFont="1" applyFill="1" applyBorder="1" applyAlignment="1">
      <alignment horizontal="center" vertical="center"/>
    </xf>
    <xf numFmtId="166" fontId="8" fillId="14" borderId="14" xfId="26" applyFont="1" applyFill="1" applyBorder="1" applyAlignment="1">
      <alignment vertical="center"/>
    </xf>
    <xf numFmtId="43" fontId="8" fillId="14" borderId="14" xfId="1" applyNumberFormat="1" applyFont="1" applyBorder="1" applyAlignment="1">
      <alignment vertical="center"/>
    </xf>
    <xf numFmtId="166" fontId="8" fillId="14" borderId="16" xfId="26" applyFont="1" applyFill="1" applyBorder="1" applyAlignment="1">
      <alignment vertical="center"/>
    </xf>
    <xf numFmtId="43" fontId="8" fillId="14" borderId="15" xfId="1" applyNumberFormat="1" applyFont="1" applyBorder="1" applyAlignment="1">
      <alignment vertical="center"/>
    </xf>
    <xf numFmtId="164" fontId="2" fillId="6" borderId="1" xfId="0" applyNumberFormat="1" applyFont="1" applyFill="1" applyBorder="1" applyAlignment="1">
      <alignment horizontal="right" vertical="center" wrapText="1"/>
    </xf>
    <xf numFmtId="164" fontId="2" fillId="14" borderId="1" xfId="25" applyNumberFormat="1" applyFont="1" applyAlignment="1">
      <alignment horizontal="right" vertical="center" wrapText="1"/>
    </xf>
    <xf numFmtId="164" fontId="2" fillId="14" borderId="1" xfId="24" applyNumberFormat="1" applyFont="1" applyAlignment="1">
      <alignment horizontal="right" vertical="center" wrapText="1"/>
    </xf>
    <xf numFmtId="164" fontId="2" fillId="14" borderId="1" xfId="23" applyNumberFormat="1" applyFont="1" applyAlignment="1">
      <alignment horizontal="right" vertical="center" wrapText="1"/>
    </xf>
    <xf numFmtId="164" fontId="2" fillId="14" borderId="1" xfId="22" applyNumberFormat="1" applyFont="1" applyAlignment="1">
      <alignment horizontal="right" vertical="center" wrapText="1"/>
    </xf>
    <xf numFmtId="164" fontId="2" fillId="14" borderId="1" xfId="21" applyNumberFormat="1" applyFont="1" applyAlignment="1">
      <alignment horizontal="right" vertical="center" wrapText="1"/>
    </xf>
    <xf numFmtId="164" fontId="2" fillId="14" borderId="1" xfId="20" applyNumberFormat="1" applyFont="1" applyAlignment="1">
      <alignment horizontal="right" vertical="center" wrapText="1"/>
    </xf>
    <xf numFmtId="164" fontId="2" fillId="14" borderId="1" xfId="19" applyNumberFormat="1" applyFont="1" applyAlignment="1">
      <alignment horizontal="right" vertical="center" wrapText="1"/>
    </xf>
    <xf numFmtId="164" fontId="2" fillId="14" borderId="1" xfId="18" applyNumberFormat="1" applyFont="1" applyAlignment="1">
      <alignment horizontal="right" vertical="center" wrapText="1"/>
    </xf>
    <xf numFmtId="164" fontId="2" fillId="14" borderId="1" xfId="17" applyNumberFormat="1" applyFont="1" applyAlignment="1">
      <alignment horizontal="right" vertical="center" wrapText="1"/>
    </xf>
    <xf numFmtId="164" fontId="2" fillId="14" borderId="1" xfId="16" applyNumberFormat="1" applyFont="1" applyAlignment="1">
      <alignment horizontal="right" vertical="center" wrapText="1"/>
    </xf>
    <xf numFmtId="164" fontId="2" fillId="14" borderId="1" xfId="15" applyNumberFormat="1" applyFont="1" applyAlignment="1">
      <alignment horizontal="right" vertical="center" wrapText="1"/>
    </xf>
    <xf numFmtId="164" fontId="2" fillId="14" borderId="1" xfId="1" applyNumberFormat="1" applyFont="1" applyAlignment="1">
      <alignment horizontal="right" vertical="center" wrapText="1"/>
    </xf>
    <xf numFmtId="164" fontId="2" fillId="14" borderId="1" xfId="14" applyNumberFormat="1" applyFont="1" applyAlignment="1">
      <alignment horizontal="right" vertical="center" wrapText="1"/>
    </xf>
    <xf numFmtId="164" fontId="2" fillId="14" borderId="1" xfId="13" applyNumberFormat="1" applyFont="1" applyAlignment="1">
      <alignment horizontal="right" vertical="center" wrapText="1"/>
    </xf>
    <xf numFmtId="164" fontId="2" fillId="14" borderId="1" xfId="12" applyNumberFormat="1" applyFont="1" applyAlignment="1">
      <alignment horizontal="right" vertical="center" wrapText="1"/>
    </xf>
    <xf numFmtId="164" fontId="2" fillId="14" borderId="1" xfId="11" applyNumberFormat="1" applyFont="1" applyAlignment="1">
      <alignment horizontal="right" vertical="center" wrapText="1"/>
    </xf>
    <xf numFmtId="164" fontId="2" fillId="14" borderId="1" xfId="10" applyNumberFormat="1" applyFont="1" applyAlignment="1">
      <alignment horizontal="right" vertical="center" wrapText="1"/>
    </xf>
    <xf numFmtId="164" fontId="2" fillId="14" borderId="1" xfId="9" applyNumberFormat="1" applyFont="1" applyAlignment="1">
      <alignment horizontal="right" vertical="center" wrapText="1"/>
    </xf>
    <xf numFmtId="164" fontId="2" fillId="14" borderId="1" xfId="8" applyNumberFormat="1" applyFont="1" applyAlignment="1">
      <alignment horizontal="right" vertical="center" wrapText="1"/>
    </xf>
    <xf numFmtId="164" fontId="2" fillId="14" borderId="1" xfId="7" applyNumberFormat="1" applyFont="1" applyAlignment="1">
      <alignment horizontal="right" vertical="center" wrapText="1"/>
    </xf>
    <xf numFmtId="164" fontId="2" fillId="14" borderId="1" xfId="6" applyNumberFormat="1" applyFont="1" applyAlignment="1">
      <alignment horizontal="right" vertical="center" wrapText="1"/>
    </xf>
    <xf numFmtId="164" fontId="2" fillId="14" borderId="1" xfId="5" applyNumberFormat="1" applyFont="1" applyAlignment="1">
      <alignment horizontal="right" vertical="center" wrapText="1"/>
    </xf>
    <xf numFmtId="164" fontId="2" fillId="14" borderId="1" xfId="4" applyNumberFormat="1" applyFont="1" applyAlignment="1">
      <alignment horizontal="right" vertical="center" wrapText="1"/>
    </xf>
    <xf numFmtId="164" fontId="2" fillId="14" borderId="1" xfId="3" applyNumberFormat="1" applyFont="1" applyAlignment="1">
      <alignment horizontal="right" vertical="center" wrapText="1"/>
    </xf>
    <xf numFmtId="164" fontId="2" fillId="14" borderId="1" xfId="2" applyNumberFormat="1" applyFont="1" applyAlignment="1">
      <alignment horizontal="right" vertical="center" wrapText="1"/>
    </xf>
    <xf numFmtId="4" fontId="0" fillId="0" borderId="0" xfId="0" applyNumberFormat="1"/>
    <xf numFmtId="165" fontId="0" fillId="0" borderId="0" xfId="0" applyNumberFormat="1"/>
    <xf numFmtId="0" fontId="7" fillId="14" borderId="5" xfId="1" applyFont="1" applyBorder="1" applyAlignment="1">
      <alignment horizontal="center" vertical="center" wrapText="1"/>
    </xf>
    <xf numFmtId="0" fontId="7" fillId="14" borderId="7" xfId="1" applyFont="1" applyBorder="1" applyAlignment="1">
      <alignment horizontal="center" vertical="center" wrapText="1"/>
    </xf>
    <xf numFmtId="0" fontId="7" fillId="14" borderId="10" xfId="1" applyFont="1" applyBorder="1" applyAlignment="1">
      <alignment horizontal="center" vertical="center" wrapText="1"/>
    </xf>
    <xf numFmtId="165" fontId="12" fillId="0" borderId="0" xfId="0" applyNumberFormat="1" applyFont="1"/>
    <xf numFmtId="167" fontId="0" fillId="0" borderId="0" xfId="0" applyNumberFormat="1"/>
    <xf numFmtId="2" fontId="0" fillId="0" borderId="0" xfId="0" applyNumberFormat="1"/>
    <xf numFmtId="168" fontId="0" fillId="0" borderId="0" xfId="0" applyNumberFormat="1"/>
    <xf numFmtId="2" fontId="12" fillId="0" borderId="0" xfId="0" applyNumberFormat="1" applyFont="1"/>
    <xf numFmtId="164" fontId="0" fillId="0" borderId="0" xfId="0" applyNumberFormat="1"/>
    <xf numFmtId="166" fontId="8" fillId="0" borderId="4" xfId="26" applyFont="1" applyFill="1" applyBorder="1" applyAlignment="1">
      <alignment horizontal="center" vertical="center" wrapText="1"/>
    </xf>
    <xf numFmtId="166" fontId="8" fillId="0" borderId="1" xfId="28" applyFont="1" applyFill="1" applyBorder="1" applyAlignment="1">
      <alignment horizontal="right" vertical="center" wrapText="1"/>
    </xf>
    <xf numFmtId="0" fontId="10" fillId="0" borderId="1" xfId="1" applyFont="1" applyFill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166" fontId="10" fillId="0" borderId="9" xfId="26" applyFont="1" applyFill="1" applyBorder="1" applyAlignment="1">
      <alignment vertical="center"/>
    </xf>
    <xf numFmtId="166" fontId="8" fillId="0" borderId="17" xfId="26" applyFont="1" applyFill="1" applyBorder="1" applyAlignment="1">
      <alignment vertical="center"/>
    </xf>
    <xf numFmtId="0" fontId="1" fillId="0" borderId="1" xfId="0" applyFont="1" applyBorder="1" applyAlignment="1">
      <alignment horizontal="right" vertical="center" wrapText="1"/>
    </xf>
    <xf numFmtId="0" fontId="4" fillId="0" borderId="1" xfId="11" applyFont="1" applyFill="1" applyAlignment="1">
      <alignment horizontal="right" vertical="center" wrapText="1"/>
    </xf>
    <xf numFmtId="0" fontId="8" fillId="14" borderId="1" xfId="1" applyFont="1" applyAlignment="1">
      <alignment horizontal="center" vertical="center" wrapText="1"/>
    </xf>
    <xf numFmtId="10" fontId="8" fillId="15" borderId="1" xfId="29" applyNumberFormat="1" applyFont="1" applyFill="1" applyBorder="1" applyAlignment="1">
      <alignment horizontal="center" vertical="center" wrapText="1"/>
    </xf>
    <xf numFmtId="166" fontId="8" fillId="14" borderId="1" xfId="26" applyFont="1" applyFill="1" applyBorder="1" applyAlignment="1">
      <alignment horizontal="center" vertical="center" wrapText="1"/>
    </xf>
    <xf numFmtId="0" fontId="5" fillId="14" borderId="1" xfId="30" applyFont="1" applyAlignment="1">
      <alignment horizontal="justify" vertical="center" wrapText="1"/>
    </xf>
    <xf numFmtId="170" fontId="12" fillId="0" borderId="0" xfId="0" applyNumberFormat="1" applyFont="1"/>
    <xf numFmtId="169" fontId="0" fillId="0" borderId="0" xfId="0" applyNumberFormat="1"/>
    <xf numFmtId="171" fontId="0" fillId="0" borderId="0" xfId="0" applyNumberFormat="1"/>
    <xf numFmtId="166" fontId="8" fillId="0" borderId="16" xfId="26" applyFont="1" applyFill="1" applyBorder="1" applyAlignment="1">
      <alignment vertical="center"/>
    </xf>
    <xf numFmtId="0" fontId="8" fillId="14" borderId="6" xfId="1" applyFont="1" applyBorder="1" applyAlignment="1">
      <alignment horizontal="center" wrapText="1"/>
    </xf>
    <xf numFmtId="0" fontId="8" fillId="14" borderId="1" xfId="1" applyFont="1" applyAlignment="1">
      <alignment horizontal="center" wrapText="1"/>
    </xf>
    <xf numFmtId="166" fontId="8" fillId="14" borderId="6" xfId="27" quotePrefix="1" applyFont="1" applyFill="1" applyBorder="1" applyAlignment="1">
      <alignment vertical="center"/>
    </xf>
    <xf numFmtId="0" fontId="6" fillId="0" borderId="1" xfId="1" applyFill="1" applyAlignment="1">
      <alignment horizontal="center" vertical="center" wrapText="1"/>
    </xf>
    <xf numFmtId="166" fontId="8" fillId="0" borderId="3" xfId="26" applyFont="1" applyFill="1" applyBorder="1" applyAlignment="1">
      <alignment horizontal="center" vertical="center" wrapText="1"/>
    </xf>
    <xf numFmtId="166" fontId="8" fillId="0" borderId="6" xfId="28" applyFont="1" applyFill="1" applyBorder="1" applyAlignment="1">
      <alignment horizontal="right" vertical="center" wrapText="1"/>
    </xf>
    <xf numFmtId="166" fontId="8" fillId="0" borderId="8" xfId="28" applyFont="1" applyFill="1" applyBorder="1" applyAlignment="1">
      <alignment horizontal="right" vertical="center" wrapText="1"/>
    </xf>
    <xf numFmtId="166" fontId="8" fillId="0" borderId="9" xfId="28" applyFont="1" applyFill="1" applyBorder="1" applyAlignment="1">
      <alignment horizontal="right" vertical="center" wrapText="1"/>
    </xf>
    <xf numFmtId="10" fontId="8" fillId="16" borderId="9" xfId="29" applyNumberFormat="1" applyFont="1" applyFill="1" applyBorder="1" applyAlignment="1">
      <alignment horizontal="center" vertical="center" wrapText="1"/>
    </xf>
    <xf numFmtId="10" fontId="8" fillId="16" borderId="10" xfId="29" applyNumberFormat="1" applyFont="1" applyFill="1" applyBorder="1" applyAlignment="1">
      <alignment horizontal="center" vertical="center" wrapText="1"/>
    </xf>
    <xf numFmtId="0" fontId="13" fillId="4" borderId="2" xfId="11" applyFont="1" applyFill="1" applyBorder="1" applyAlignment="1">
      <alignment horizontal="center" vertical="center" wrapText="1"/>
    </xf>
    <xf numFmtId="0" fontId="13" fillId="14" borderId="2" xfId="11" applyFont="1" applyBorder="1" applyAlignment="1">
      <alignment horizontal="left" vertical="center" wrapText="1"/>
    </xf>
    <xf numFmtId="0" fontId="13" fillId="0" borderId="2" xfId="11" applyFont="1" applyFill="1" applyBorder="1" applyAlignment="1">
      <alignment horizontal="left" vertical="center" wrapText="1"/>
    </xf>
    <xf numFmtId="164" fontId="13" fillId="0" borderId="2" xfId="11" applyNumberFormat="1" applyFont="1" applyFill="1" applyBorder="1" applyAlignment="1">
      <alignment horizontal="right" vertical="center" wrapText="1"/>
    </xf>
    <xf numFmtId="0" fontId="14" fillId="14" borderId="2" xfId="11" applyFont="1" applyBorder="1" applyAlignment="1">
      <alignment horizontal="left" vertical="center" wrapText="1"/>
    </xf>
    <xf numFmtId="0" fontId="14" fillId="14" borderId="2" xfId="11" applyFont="1" applyBorder="1" applyAlignment="1">
      <alignment horizontal="center" vertical="center" wrapText="1"/>
    </xf>
    <xf numFmtId="0" fontId="14" fillId="14" borderId="2" xfId="11" applyFont="1" applyBorder="1" applyAlignment="1">
      <alignment horizontal="justify" vertical="center" wrapText="1"/>
    </xf>
    <xf numFmtId="4" fontId="14" fillId="14" borderId="2" xfId="11" applyNumberFormat="1" applyFont="1" applyBorder="1" applyAlignment="1">
      <alignment horizontal="right" vertical="center" wrapText="1"/>
    </xf>
    <xf numFmtId="164" fontId="14" fillId="0" borderId="2" xfId="11" applyNumberFormat="1" applyFont="1" applyFill="1" applyBorder="1" applyAlignment="1">
      <alignment horizontal="right" vertical="center" wrapText="1"/>
    </xf>
    <xf numFmtId="165" fontId="14" fillId="14" borderId="2" xfId="11" applyNumberFormat="1" applyFont="1" applyBorder="1" applyAlignment="1">
      <alignment horizontal="right" vertical="center" wrapText="1"/>
    </xf>
    <xf numFmtId="164" fontId="13" fillId="14" borderId="2" xfId="11" applyNumberFormat="1" applyFont="1" applyBorder="1" applyAlignment="1">
      <alignment horizontal="right" vertical="center" wrapText="1"/>
    </xf>
    <xf numFmtId="0" fontId="14" fillId="0" borderId="2" xfId="11" applyFont="1" applyFill="1" applyBorder="1" applyAlignment="1">
      <alignment horizontal="center" vertical="center" wrapText="1"/>
    </xf>
    <xf numFmtId="0" fontId="14" fillId="0" borderId="2" xfId="11" applyFont="1" applyFill="1" applyBorder="1" applyAlignment="1">
      <alignment horizontal="justify" vertical="center" wrapText="1"/>
    </xf>
    <xf numFmtId="4" fontId="14" fillId="0" borderId="2" xfId="11" applyNumberFormat="1" applyFont="1" applyFill="1" applyBorder="1" applyAlignment="1">
      <alignment horizontal="right" vertical="center" wrapText="1"/>
    </xf>
    <xf numFmtId="0" fontId="15" fillId="14" borderId="1" xfId="11" applyFont="1" applyAlignment="1" applyProtection="1">
      <alignment wrapText="1"/>
      <protection locked="0"/>
    </xf>
    <xf numFmtId="165" fontId="14" fillId="14" borderId="19" xfId="11" applyNumberFormat="1" applyFont="1" applyBorder="1" applyAlignment="1">
      <alignment horizontal="right" vertical="center" wrapText="1"/>
    </xf>
    <xf numFmtId="164" fontId="14" fillId="0" borderId="19" xfId="11" applyNumberFormat="1" applyFont="1" applyFill="1" applyBorder="1" applyAlignment="1">
      <alignment horizontal="right" vertical="center" wrapText="1"/>
    </xf>
    <xf numFmtId="4" fontId="14" fillId="14" borderId="19" xfId="11" applyNumberFormat="1" applyFont="1" applyBorder="1" applyAlignment="1">
      <alignment horizontal="right" vertical="center" wrapText="1"/>
    </xf>
    <xf numFmtId="0" fontId="13" fillId="0" borderId="1" xfId="11" applyFont="1" applyFill="1" applyAlignment="1">
      <alignment horizontal="right" vertical="center" wrapText="1"/>
    </xf>
    <xf numFmtId="164" fontId="13" fillId="14" borderId="1" xfId="11" applyNumberFormat="1" applyFont="1" applyAlignment="1">
      <alignment horizontal="right" vertical="center" wrapText="1"/>
    </xf>
    <xf numFmtId="0" fontId="13" fillId="0" borderId="22" xfId="11" applyFont="1" applyFill="1" applyBorder="1" applyAlignment="1">
      <alignment horizontal="right" vertical="center" wrapText="1"/>
    </xf>
    <xf numFmtId="164" fontId="13" fillId="14" borderId="22" xfId="11" applyNumberFormat="1" applyFont="1" applyBorder="1" applyAlignment="1">
      <alignment horizontal="right" vertical="center" wrapText="1"/>
    </xf>
    <xf numFmtId="164" fontId="13" fillId="14" borderId="23" xfId="11" applyNumberFormat="1" applyFont="1" applyBorder="1" applyAlignment="1">
      <alignment horizontal="right" vertical="center" wrapText="1"/>
    </xf>
    <xf numFmtId="164" fontId="13" fillId="14" borderId="20" xfId="11" applyNumberFormat="1" applyFont="1" applyBorder="1" applyAlignment="1">
      <alignment horizontal="right" vertical="center" wrapText="1"/>
    </xf>
    <xf numFmtId="0" fontId="13" fillId="0" borderId="17" xfId="11" applyFont="1" applyFill="1" applyBorder="1" applyAlignment="1">
      <alignment horizontal="right" vertical="center" wrapText="1"/>
    </xf>
    <xf numFmtId="164" fontId="13" fillId="14" borderId="17" xfId="11" applyNumberFormat="1" applyFont="1" applyBorder="1" applyAlignment="1">
      <alignment horizontal="right" vertical="center" wrapText="1"/>
    </xf>
    <xf numFmtId="164" fontId="13" fillId="14" borderId="25" xfId="11" applyNumberFormat="1" applyFont="1" applyBorder="1" applyAlignment="1">
      <alignment horizontal="right" vertical="center" wrapText="1"/>
    </xf>
    <xf numFmtId="0" fontId="8" fillId="0" borderId="1" xfId="1" applyFont="1" applyFill="1" applyAlignment="1">
      <alignment horizontal="center" wrapText="1"/>
    </xf>
    <xf numFmtId="0" fontId="8" fillId="0" borderId="1" xfId="1" applyFont="1" applyFill="1" applyAlignment="1">
      <alignment horizontal="center"/>
    </xf>
    <xf numFmtId="0" fontId="8" fillId="0" borderId="1" xfId="1" applyFont="1" applyFill="1" applyAlignment="1">
      <alignment vertical="center"/>
    </xf>
    <xf numFmtId="0" fontId="6" fillId="0" borderId="9" xfId="1" applyFill="1" applyBorder="1" applyAlignment="1">
      <alignment horizontal="center"/>
    </xf>
    <xf numFmtId="0" fontId="8" fillId="0" borderId="14" xfId="1" applyFont="1" applyFill="1" applyBorder="1" applyAlignment="1">
      <alignment horizontal="center" vertical="center"/>
    </xf>
    <xf numFmtId="0" fontId="15" fillId="0" borderId="1" xfId="11" applyFont="1" applyFill="1" applyAlignment="1" applyProtection="1">
      <alignment wrapText="1"/>
      <protection locked="0"/>
    </xf>
    <xf numFmtId="0" fontId="6" fillId="0" borderId="1" xfId="11" applyFill="1" applyAlignment="1" applyProtection="1">
      <alignment wrapText="1"/>
      <protection locked="0"/>
    </xf>
    <xf numFmtId="0" fontId="7" fillId="14" borderId="3" xfId="1" applyFont="1" applyBorder="1" applyAlignment="1">
      <alignment horizontal="center" vertical="center" wrapText="1"/>
    </xf>
    <xf numFmtId="0" fontId="7" fillId="14" borderId="4" xfId="1" applyFont="1" applyBorder="1" applyAlignment="1">
      <alignment horizontal="center" vertical="center" wrapText="1"/>
    </xf>
    <xf numFmtId="0" fontId="7" fillId="14" borderId="5" xfId="1" applyFont="1" applyBorder="1" applyAlignment="1">
      <alignment horizontal="center" vertical="center" wrapText="1"/>
    </xf>
    <xf numFmtId="0" fontId="7" fillId="14" borderId="6" xfId="1" applyFont="1" applyBorder="1" applyAlignment="1">
      <alignment horizontal="center" vertical="center" wrapText="1"/>
    </xf>
    <xf numFmtId="0" fontId="7" fillId="14" borderId="1" xfId="1" applyFont="1" applyAlignment="1">
      <alignment horizontal="center" vertical="center" wrapText="1"/>
    </xf>
    <xf numFmtId="0" fontId="7" fillId="14" borderId="7" xfId="1" applyFont="1" applyBorder="1" applyAlignment="1">
      <alignment horizontal="center" vertical="center" wrapText="1"/>
    </xf>
    <xf numFmtId="0" fontId="7" fillId="14" borderId="8" xfId="1" applyFont="1" applyBorder="1" applyAlignment="1">
      <alignment horizontal="center" vertical="center" wrapText="1"/>
    </xf>
    <xf numFmtId="0" fontId="7" fillId="14" borderId="9" xfId="1" applyFont="1" applyBorder="1" applyAlignment="1">
      <alignment horizontal="center" vertical="center" wrapText="1"/>
    </xf>
    <xf numFmtId="0" fontId="7" fillId="14" borderId="10" xfId="1" applyFont="1" applyBorder="1" applyAlignment="1">
      <alignment horizontal="center" vertical="center" wrapText="1"/>
    </xf>
    <xf numFmtId="166" fontId="8" fillId="14" borderId="11" xfId="26" applyFont="1" applyFill="1" applyBorder="1" applyAlignment="1">
      <alignment horizontal="center" vertical="center" wrapText="1"/>
    </xf>
    <xf numFmtId="166" fontId="8" fillId="14" borderId="12" xfId="26" applyFont="1" applyFill="1" applyBorder="1" applyAlignment="1">
      <alignment horizontal="center" vertical="center" wrapText="1"/>
    </xf>
    <xf numFmtId="166" fontId="8" fillId="14" borderId="13" xfId="26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13" borderId="1" xfId="0" applyFont="1" applyFill="1" applyBorder="1" applyAlignment="1">
      <alignment horizontal="right" vertical="center" wrapText="1"/>
    </xf>
    <xf numFmtId="0" fontId="5" fillId="14" borderId="11" xfId="30" applyFont="1" applyBorder="1" applyAlignment="1">
      <alignment horizontal="justify" vertical="center" wrapText="1"/>
    </xf>
    <xf numFmtId="0" fontId="5" fillId="14" borderId="12" xfId="30" applyFont="1" applyBorder="1" applyAlignment="1">
      <alignment horizontal="justify" vertical="center" wrapText="1"/>
    </xf>
    <xf numFmtId="0" fontId="5" fillId="14" borderId="13" xfId="30" applyFont="1" applyBorder="1" applyAlignment="1">
      <alignment horizontal="justify" vertical="center" wrapText="1"/>
    </xf>
    <xf numFmtId="0" fontId="4" fillId="14" borderId="1" xfId="1" applyFont="1" applyAlignment="1">
      <alignment horizontal="right" vertical="center" wrapText="1"/>
    </xf>
    <xf numFmtId="0" fontId="2" fillId="14" borderId="2" xfId="1" applyFont="1" applyBorder="1" applyAlignment="1">
      <alignment horizontal="left" vertical="center" wrapText="1"/>
    </xf>
    <xf numFmtId="0" fontId="2" fillId="14" borderId="2" xfId="2" applyFont="1" applyBorder="1" applyAlignment="1">
      <alignment horizontal="left" vertical="center" wrapText="1"/>
    </xf>
    <xf numFmtId="0" fontId="4" fillId="14" borderId="1" xfId="2" applyFont="1" applyAlignment="1">
      <alignment horizontal="right" vertical="center" wrapText="1"/>
    </xf>
    <xf numFmtId="0" fontId="2" fillId="14" borderId="2" xfId="3" applyFont="1" applyBorder="1" applyAlignment="1">
      <alignment horizontal="left" vertical="center" wrapText="1"/>
    </xf>
    <xf numFmtId="0" fontId="4" fillId="14" borderId="1" xfId="3" applyFont="1" applyAlignment="1">
      <alignment horizontal="right" vertical="center" wrapText="1"/>
    </xf>
    <xf numFmtId="0" fontId="2" fillId="14" borderId="2" xfId="4" applyFont="1" applyBorder="1" applyAlignment="1">
      <alignment horizontal="left" vertical="center" wrapText="1"/>
    </xf>
    <xf numFmtId="0" fontId="4" fillId="14" borderId="1" xfId="4" applyFont="1" applyAlignment="1">
      <alignment horizontal="right" vertical="center" wrapText="1"/>
    </xf>
    <xf numFmtId="0" fontId="2" fillId="14" borderId="2" xfId="5" applyFont="1" applyBorder="1" applyAlignment="1">
      <alignment horizontal="left" vertical="center" wrapText="1"/>
    </xf>
    <xf numFmtId="0" fontId="4" fillId="14" borderId="1" xfId="5" applyFont="1" applyAlignment="1">
      <alignment horizontal="right" vertical="center" wrapText="1"/>
    </xf>
    <xf numFmtId="0" fontId="2" fillId="14" borderId="2" xfId="6" applyFont="1" applyBorder="1" applyAlignment="1">
      <alignment horizontal="left" vertical="center" wrapText="1"/>
    </xf>
    <xf numFmtId="0" fontId="4" fillId="14" borderId="1" xfId="6" applyFont="1" applyAlignment="1">
      <alignment horizontal="right" vertical="center" wrapText="1"/>
    </xf>
    <xf numFmtId="0" fontId="2" fillId="14" borderId="2" xfId="7" applyFont="1" applyBorder="1" applyAlignment="1">
      <alignment horizontal="left" vertical="center" wrapText="1"/>
    </xf>
    <xf numFmtId="0" fontId="4" fillId="14" borderId="1" xfId="7" applyFont="1" applyAlignment="1">
      <alignment horizontal="right" vertical="center" wrapText="1"/>
    </xf>
    <xf numFmtId="0" fontId="2" fillId="14" borderId="2" xfId="8" applyFont="1" applyBorder="1" applyAlignment="1">
      <alignment horizontal="left" vertical="center" wrapText="1"/>
    </xf>
    <xf numFmtId="0" fontId="4" fillId="14" borderId="1" xfId="8" applyFont="1" applyAlignment="1">
      <alignment horizontal="right" vertical="center" wrapText="1"/>
    </xf>
    <xf numFmtId="0" fontId="2" fillId="14" borderId="2" xfId="9" applyFont="1" applyBorder="1" applyAlignment="1">
      <alignment horizontal="left" vertical="center" wrapText="1"/>
    </xf>
    <xf numFmtId="0" fontId="4" fillId="14" borderId="1" xfId="9" applyFont="1" applyAlignment="1">
      <alignment horizontal="right" vertical="center" wrapText="1"/>
    </xf>
    <xf numFmtId="0" fontId="2" fillId="14" borderId="2" xfId="10" applyFont="1" applyBorder="1" applyAlignment="1">
      <alignment horizontal="left" vertical="center" wrapText="1"/>
    </xf>
    <xf numFmtId="0" fontId="4" fillId="14" borderId="1" xfId="10" applyFont="1" applyAlignment="1">
      <alignment horizontal="right" vertical="center" wrapText="1"/>
    </xf>
    <xf numFmtId="166" fontId="10" fillId="14" borderId="4" xfId="27" quotePrefix="1" applyFont="1" applyFill="1" applyBorder="1" applyAlignment="1">
      <alignment horizontal="center" vertical="center"/>
    </xf>
    <xf numFmtId="166" fontId="10" fillId="14" borderId="5" xfId="27" quotePrefix="1" applyFont="1" applyFill="1" applyBorder="1" applyAlignment="1">
      <alignment horizontal="center" vertical="center"/>
    </xf>
    <xf numFmtId="166" fontId="10" fillId="14" borderId="1" xfId="27" quotePrefix="1" applyFont="1" applyFill="1" applyBorder="1" applyAlignment="1">
      <alignment horizontal="center" vertical="center"/>
    </xf>
    <xf numFmtId="166" fontId="10" fillId="14" borderId="7" xfId="27" quotePrefix="1" applyFont="1" applyFill="1" applyBorder="1" applyAlignment="1">
      <alignment horizontal="center" vertical="center"/>
    </xf>
    <xf numFmtId="0" fontId="13" fillId="14" borderId="2" xfId="11" applyFont="1" applyBorder="1" applyAlignment="1">
      <alignment horizontal="left" vertical="center" wrapText="1"/>
    </xf>
    <xf numFmtId="0" fontId="13" fillId="0" borderId="2" xfId="11" applyFont="1" applyFill="1" applyBorder="1" applyAlignment="1">
      <alignment horizontal="left" vertical="center" wrapText="1"/>
    </xf>
    <xf numFmtId="0" fontId="10" fillId="14" borderId="8" xfId="1" applyFont="1" applyBorder="1" applyAlignment="1">
      <alignment horizontal="center" vertical="center"/>
    </xf>
    <xf numFmtId="0" fontId="10" fillId="14" borderId="10" xfId="1" applyFont="1" applyBorder="1" applyAlignment="1">
      <alignment horizontal="center" vertical="center"/>
    </xf>
    <xf numFmtId="43" fontId="8" fillId="14" borderId="18" xfId="1" applyNumberFormat="1" applyFont="1" applyBorder="1" applyAlignment="1">
      <alignment horizontal="center" vertical="center"/>
    </xf>
    <xf numFmtId="43" fontId="8" fillId="14" borderId="15" xfId="1" applyNumberFormat="1" applyFont="1" applyBorder="1" applyAlignment="1">
      <alignment horizontal="center" vertical="center"/>
    </xf>
    <xf numFmtId="166" fontId="10" fillId="0" borderId="12" xfId="26" applyFont="1" applyFill="1" applyBorder="1" applyAlignment="1">
      <alignment horizontal="center" vertical="center"/>
    </xf>
    <xf numFmtId="166" fontId="10" fillId="0" borderId="13" xfId="26" applyFont="1" applyFill="1" applyBorder="1" applyAlignment="1">
      <alignment horizontal="center" vertical="center"/>
    </xf>
    <xf numFmtId="0" fontId="13" fillId="14" borderId="24" xfId="11" applyFont="1" applyBorder="1" applyAlignment="1">
      <alignment horizontal="right" vertical="center" wrapText="1"/>
    </xf>
    <xf numFmtId="0" fontId="13" fillId="14" borderId="1" xfId="11" applyFont="1" applyAlignment="1">
      <alignment horizontal="right" vertical="center" wrapText="1"/>
    </xf>
    <xf numFmtId="0" fontId="13" fillId="14" borderId="16" xfId="11" applyFont="1" applyBorder="1" applyAlignment="1">
      <alignment horizontal="right" vertical="center" wrapText="1"/>
    </xf>
    <xf numFmtId="0" fontId="13" fillId="14" borderId="17" xfId="11" applyFont="1" applyBorder="1" applyAlignment="1">
      <alignment horizontal="right" vertical="center" wrapText="1"/>
    </xf>
    <xf numFmtId="0" fontId="13" fillId="14" borderId="21" xfId="11" applyFont="1" applyBorder="1" applyAlignment="1">
      <alignment horizontal="right" vertical="center" wrapText="1"/>
    </xf>
    <xf numFmtId="0" fontId="13" fillId="14" borderId="22" xfId="11" applyFont="1" applyBorder="1" applyAlignment="1">
      <alignment horizontal="right" vertical="center" wrapText="1"/>
    </xf>
    <xf numFmtId="0" fontId="2" fillId="14" borderId="2" xfId="12" applyFont="1" applyBorder="1" applyAlignment="1">
      <alignment horizontal="left" vertical="center" wrapText="1"/>
    </xf>
    <xf numFmtId="0" fontId="4" fillId="14" borderId="1" xfId="12" applyFont="1" applyAlignment="1">
      <alignment horizontal="right" vertical="center" wrapText="1"/>
    </xf>
    <xf numFmtId="0" fontId="2" fillId="14" borderId="2" xfId="13" applyFont="1" applyBorder="1" applyAlignment="1">
      <alignment horizontal="left" vertical="center" wrapText="1"/>
    </xf>
    <xf numFmtId="0" fontId="4" fillId="14" borderId="1" xfId="13" applyFont="1" applyAlignment="1">
      <alignment horizontal="right" vertical="center" wrapText="1"/>
    </xf>
    <xf numFmtId="0" fontId="2" fillId="14" borderId="2" xfId="14" applyFont="1" applyBorder="1" applyAlignment="1">
      <alignment horizontal="left" vertical="center" wrapText="1"/>
    </xf>
    <xf numFmtId="0" fontId="4" fillId="14" borderId="1" xfId="14" applyFont="1" applyAlignment="1">
      <alignment horizontal="right" vertical="center" wrapText="1"/>
    </xf>
    <xf numFmtId="0" fontId="2" fillId="14" borderId="2" xfId="15" applyFont="1" applyBorder="1" applyAlignment="1">
      <alignment horizontal="left" vertical="center" wrapText="1"/>
    </xf>
    <xf numFmtId="0" fontId="4" fillId="14" borderId="1" xfId="15" applyFont="1" applyAlignment="1">
      <alignment horizontal="right" vertical="center" wrapText="1"/>
    </xf>
    <xf numFmtId="0" fontId="2" fillId="14" borderId="2" xfId="16" applyFont="1" applyBorder="1" applyAlignment="1">
      <alignment horizontal="left" vertical="center" wrapText="1"/>
    </xf>
    <xf numFmtId="0" fontId="4" fillId="14" borderId="1" xfId="16" applyFont="1" applyAlignment="1">
      <alignment horizontal="right" vertical="center" wrapText="1"/>
    </xf>
    <xf numFmtId="0" fontId="2" fillId="14" borderId="2" xfId="17" applyFont="1" applyBorder="1" applyAlignment="1">
      <alignment horizontal="left" vertical="center" wrapText="1"/>
    </xf>
    <xf numFmtId="0" fontId="4" fillId="14" borderId="1" xfId="17" applyFont="1" applyAlignment="1">
      <alignment horizontal="right" vertical="center" wrapText="1"/>
    </xf>
    <xf numFmtId="0" fontId="2" fillId="14" borderId="2" xfId="18" applyFont="1" applyBorder="1" applyAlignment="1">
      <alignment horizontal="left" vertical="center" wrapText="1"/>
    </xf>
    <xf numFmtId="0" fontId="4" fillId="14" borderId="1" xfId="18" applyFont="1" applyAlignment="1">
      <alignment horizontal="right" vertical="center" wrapText="1"/>
    </xf>
    <xf numFmtId="0" fontId="2" fillId="14" borderId="2" xfId="19" applyFont="1" applyBorder="1" applyAlignment="1">
      <alignment horizontal="left" vertical="center" wrapText="1"/>
    </xf>
    <xf numFmtId="0" fontId="4" fillId="14" borderId="1" xfId="19" applyFont="1" applyAlignment="1">
      <alignment horizontal="right" vertical="center" wrapText="1"/>
    </xf>
    <xf numFmtId="0" fontId="2" fillId="14" borderId="2" xfId="20" applyFont="1" applyBorder="1" applyAlignment="1">
      <alignment horizontal="left" vertical="center" wrapText="1"/>
    </xf>
    <xf numFmtId="0" fontId="4" fillId="14" borderId="1" xfId="20" applyFont="1" applyAlignment="1">
      <alignment horizontal="right" vertical="center" wrapText="1"/>
    </xf>
    <xf numFmtId="0" fontId="2" fillId="14" borderId="2" xfId="21" applyFont="1" applyBorder="1" applyAlignment="1">
      <alignment horizontal="left" vertical="center" wrapText="1"/>
    </xf>
    <xf numFmtId="0" fontId="4" fillId="14" borderId="1" xfId="21" applyFont="1" applyAlignment="1">
      <alignment horizontal="right" vertical="center" wrapText="1"/>
    </xf>
    <xf numFmtId="0" fontId="2" fillId="14" borderId="2" xfId="22" applyFont="1" applyBorder="1" applyAlignment="1">
      <alignment horizontal="left" vertical="center" wrapText="1"/>
    </xf>
    <xf numFmtId="0" fontId="4" fillId="14" borderId="1" xfId="22" applyFont="1" applyAlignment="1">
      <alignment horizontal="right" vertical="center" wrapText="1"/>
    </xf>
    <xf numFmtId="0" fontId="2" fillId="14" borderId="2" xfId="23" applyFont="1" applyBorder="1" applyAlignment="1">
      <alignment horizontal="left" vertical="center" wrapText="1"/>
    </xf>
    <xf numFmtId="0" fontId="4" fillId="14" borderId="1" xfId="23" applyFont="1" applyAlignment="1">
      <alignment horizontal="right" vertical="center" wrapText="1"/>
    </xf>
    <xf numFmtId="0" fontId="2" fillId="14" borderId="2" xfId="24" applyFont="1" applyBorder="1" applyAlignment="1">
      <alignment horizontal="left" vertical="center" wrapText="1"/>
    </xf>
    <xf numFmtId="0" fontId="4" fillId="14" borderId="1" xfId="24" applyFont="1" applyAlignment="1">
      <alignment horizontal="right" vertical="center" wrapText="1"/>
    </xf>
    <xf numFmtId="0" fontId="2" fillId="14" borderId="2" xfId="25" applyFont="1" applyBorder="1" applyAlignment="1">
      <alignment horizontal="left" vertical="center" wrapText="1"/>
    </xf>
    <xf numFmtId="0" fontId="4" fillId="14" borderId="1" xfId="25" applyFont="1" applyAlignment="1">
      <alignment horizontal="right" vertical="center" wrapText="1"/>
    </xf>
  </cellXfs>
  <cellStyles count="31">
    <cellStyle name="Normal" xfId="0" builtinId="0"/>
    <cellStyle name="Normal 10" xfId="9" xr:uid="{24E5027C-51B5-461E-B518-0034A6042E65}"/>
    <cellStyle name="Normal 11" xfId="10" xr:uid="{6C2FA6A4-4C67-4EC2-BB40-A4040943EA06}"/>
    <cellStyle name="Normal 12" xfId="11" xr:uid="{53E83FDC-4EE4-4691-BF27-8AB70FF455B8}"/>
    <cellStyle name="Normal 13" xfId="12" xr:uid="{CEEF3425-38D4-499E-A009-85ECB87F73DD}"/>
    <cellStyle name="Normal 14" xfId="13" xr:uid="{C227EF4D-2366-484B-B557-9CD665A06421}"/>
    <cellStyle name="Normal 15" xfId="14" xr:uid="{56463803-C3B8-4E91-993F-9444E59D5090}"/>
    <cellStyle name="Normal 16" xfId="15" xr:uid="{433B37DA-3E8F-4A39-A011-578AA90AC53E}"/>
    <cellStyle name="Normal 17" xfId="16" xr:uid="{EEC4181B-C28E-474C-B048-95A3ECEAB3CD}"/>
    <cellStyle name="Normal 18" xfId="17" xr:uid="{A7FBD9AA-D6CE-470F-94BD-6CB78BBBE65C}"/>
    <cellStyle name="Normal 19" xfId="18" xr:uid="{61CBC61E-9679-4909-A709-34D152200A65}"/>
    <cellStyle name="Normal 2" xfId="1" xr:uid="{B35DC6D3-1F7B-4A69-BC3D-4CB6883FCE65}"/>
    <cellStyle name="Normal 20" xfId="19" xr:uid="{411BB434-DAF1-4174-BCBC-CA17598E9E1B}"/>
    <cellStyle name="Normal 21" xfId="20" xr:uid="{6C57B0E3-9D62-41D5-8DB9-A7E88D68145B}"/>
    <cellStyle name="Normal 22" xfId="21" xr:uid="{F634A419-B86E-446B-A4EB-5D685631E9F1}"/>
    <cellStyle name="Normal 23" xfId="22" xr:uid="{1243CE1E-CB0B-48BE-9D49-44D7B928D3C7}"/>
    <cellStyle name="Normal 24" xfId="23" xr:uid="{6419E73B-EC15-4CFD-A97D-B03A01C251DF}"/>
    <cellStyle name="Normal 25" xfId="24" xr:uid="{E951127E-0F0E-4260-B649-171EA3E43FE9}"/>
    <cellStyle name="Normal 26" xfId="25" xr:uid="{93AC5496-DA2E-4DE6-9127-3539FCA6528C}"/>
    <cellStyle name="Normal 3" xfId="2" xr:uid="{819147FD-4A84-432F-AB5A-F83A52184731}"/>
    <cellStyle name="Normal 4" xfId="3" xr:uid="{00F6314F-8EBF-48B7-B099-E669D5F2D725}"/>
    <cellStyle name="Normal 5" xfId="4" xr:uid="{6FA28189-6937-470D-88A6-84C7921A27E5}"/>
    <cellStyle name="Normal 57" xfId="30" xr:uid="{AAA86126-AF1F-49D9-8BDC-ED60CBAB5C3B}"/>
    <cellStyle name="Normal 6" xfId="5" xr:uid="{AB0F981A-037A-429B-8F68-AE1B5BBF9CAB}"/>
    <cellStyle name="Normal 7" xfId="6" xr:uid="{BD8DCEA1-179F-48DF-B6BE-9164B1902EC0}"/>
    <cellStyle name="Normal 8" xfId="7" xr:uid="{9F2C594A-BF0A-4DB4-AE4F-E060124E605C}"/>
    <cellStyle name="Normal 9" xfId="8" xr:uid="{760AE7E1-8797-4EA2-B68D-034AFA2D1E1C}"/>
    <cellStyle name="Porcentagem 2" xfId="29" xr:uid="{99721018-8145-4EF5-A1E8-80C056E8485D}"/>
    <cellStyle name="Vírgula 2" xfId="26" xr:uid="{0684E307-8545-441B-AA6D-8982FD7AE4A1}"/>
    <cellStyle name="Vírgula 2 2" xfId="28" xr:uid="{25E62D02-7BF2-4FCC-AD11-0EB8EE74986B}"/>
    <cellStyle name="Vírgula 4" xfId="27" xr:uid="{FBD8E515-1807-4C20-9364-CB4487734BB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1075693</xdr:colOff>
      <xdr:row>2</xdr:row>
      <xdr:rowOff>93681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6E84C75-2AE2-44FA-AB47-562BA5A4AE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1126493</xdr:colOff>
      <xdr:row>2</xdr:row>
      <xdr:rowOff>93681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A58CDDE-5291-4D52-9862-635AF8F13D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1126493</xdr:colOff>
      <xdr:row>2</xdr:row>
      <xdr:rowOff>93681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425DEE60-403A-4D74-A959-4116C44A2B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1126493</xdr:colOff>
      <xdr:row>2</xdr:row>
      <xdr:rowOff>93681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642E55BC-6B63-4C8A-B76F-1B6EC5FCB5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1126493</xdr:colOff>
      <xdr:row>2</xdr:row>
      <xdr:rowOff>93681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551278DD-4C3B-4CCC-A824-75AAA811B3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1126493</xdr:colOff>
      <xdr:row>2</xdr:row>
      <xdr:rowOff>93681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9D49150-1FEF-43E9-8425-E7969429AF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1126493</xdr:colOff>
      <xdr:row>2</xdr:row>
      <xdr:rowOff>93681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4F1EB3ED-28D9-44B3-B1D0-F9256911F6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1126493</xdr:colOff>
      <xdr:row>2</xdr:row>
      <xdr:rowOff>93681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F1C9F6AB-CC20-417F-91CD-EC50B0E70A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1126493</xdr:colOff>
      <xdr:row>2</xdr:row>
      <xdr:rowOff>93681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642A2B75-1758-4744-9B41-D368AA81B5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1126493</xdr:colOff>
      <xdr:row>2</xdr:row>
      <xdr:rowOff>93681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45F90ACA-21EA-4235-B1DF-D8BF942C3A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1126493</xdr:colOff>
      <xdr:row>2</xdr:row>
      <xdr:rowOff>93681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4655D64-D2CE-453D-AF91-9BC578B1F1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1126493</xdr:colOff>
      <xdr:row>2</xdr:row>
      <xdr:rowOff>93681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1F3AB1BB-0376-430A-BE08-C847BB891B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1126493</xdr:colOff>
      <xdr:row>2</xdr:row>
      <xdr:rowOff>93681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6619F691-F85C-4B57-8D8D-58B651B465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1126493</xdr:colOff>
      <xdr:row>2</xdr:row>
      <xdr:rowOff>93681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A2D4B4BD-604D-4BA5-BA7D-A31737B882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1126493</xdr:colOff>
      <xdr:row>2</xdr:row>
      <xdr:rowOff>93681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36842D7B-CA28-41EF-9D90-040504A1E7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1126493</xdr:colOff>
      <xdr:row>2</xdr:row>
      <xdr:rowOff>93681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B82B9C97-8389-46C8-B47D-9C291238CE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1126493</xdr:colOff>
      <xdr:row>2</xdr:row>
      <xdr:rowOff>93681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3E56EC9-918B-4DEA-8193-75AB2A13E9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1126493</xdr:colOff>
      <xdr:row>2</xdr:row>
      <xdr:rowOff>93681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4D406BE7-ED86-4268-AB6D-2B80DB9436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1126493</xdr:colOff>
      <xdr:row>2</xdr:row>
      <xdr:rowOff>93681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D06F39E4-9286-475B-B704-B6FC43909F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1126493</xdr:colOff>
      <xdr:row>2</xdr:row>
      <xdr:rowOff>93681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FED9FA3-77C8-46D9-8D4A-6437457086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1126493</xdr:colOff>
      <xdr:row>2</xdr:row>
      <xdr:rowOff>93681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81C9B1D-7086-4725-9DE8-72D015E873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1126493</xdr:colOff>
      <xdr:row>2</xdr:row>
      <xdr:rowOff>93681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D6DDCD87-DB7C-4E28-8951-8F2CDC7CC8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1126493</xdr:colOff>
      <xdr:row>2</xdr:row>
      <xdr:rowOff>93681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8EDD977-39FC-4906-A12F-44457790FA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1126493</xdr:colOff>
      <xdr:row>2</xdr:row>
      <xdr:rowOff>93681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8801F277-143E-4032-B7C8-DDCD64ACB6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1126493</xdr:colOff>
      <xdr:row>2</xdr:row>
      <xdr:rowOff>93681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72DE6BF-4D83-4604-B1F1-96C9D4040A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1126493</xdr:colOff>
      <xdr:row>2</xdr:row>
      <xdr:rowOff>93681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13B3296-D2AC-45FB-B451-AD3AF01810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1126493</xdr:colOff>
      <xdr:row>2</xdr:row>
      <xdr:rowOff>93681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14EA1CEA-E9E2-4B8C-866D-648CFF0293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H744"/>
  <sheetViews>
    <sheetView showGridLines="0" topLeftCell="A732" workbookViewId="0">
      <selection activeCell="E740" sqref="E740"/>
    </sheetView>
  </sheetViews>
  <sheetFormatPr defaultRowHeight="15"/>
  <cols>
    <col min="1" max="1" width="7.42578125" customWidth="1"/>
    <col min="2" max="2" width="8.42578125" customWidth="1"/>
    <col min="3" max="3" width="72.85546875" customWidth="1"/>
    <col min="4" max="4" width="7.42578125" customWidth="1"/>
    <col min="5" max="5" width="6.5703125" customWidth="1"/>
    <col min="6" max="6" width="11.42578125" customWidth="1"/>
    <col min="7" max="7" width="10.140625" customWidth="1"/>
    <col min="8" max="8" width="20.85546875" customWidth="1"/>
  </cols>
  <sheetData>
    <row r="1" spans="1:8" ht="15" customHeight="1">
      <c r="A1" s="413" t="s">
        <v>2563</v>
      </c>
      <c r="B1" s="414"/>
      <c r="C1" s="414"/>
      <c r="D1" s="414"/>
      <c r="E1" s="414"/>
      <c r="F1" s="414"/>
      <c r="G1" s="414"/>
      <c r="H1" s="415"/>
    </row>
    <row r="2" spans="1:8" ht="15" customHeight="1">
      <c r="A2" s="416"/>
      <c r="B2" s="417"/>
      <c r="C2" s="417"/>
      <c r="D2" s="417"/>
      <c r="E2" s="417"/>
      <c r="F2" s="417"/>
      <c r="G2" s="417"/>
      <c r="H2" s="418"/>
    </row>
    <row r="3" spans="1:8" ht="15" customHeight="1" thickBot="1">
      <c r="A3" s="419"/>
      <c r="B3" s="420"/>
      <c r="C3" s="420"/>
      <c r="D3" s="420"/>
      <c r="E3" s="420"/>
      <c r="F3" s="420"/>
      <c r="G3" s="420"/>
      <c r="H3" s="421"/>
    </row>
    <row r="4" spans="1:8" ht="15" customHeight="1">
      <c r="A4" s="278"/>
      <c r="B4" s="279"/>
      <c r="C4" s="279"/>
      <c r="D4" s="280"/>
      <c r="E4" s="280"/>
      <c r="F4" s="281"/>
      <c r="G4" s="281"/>
      <c r="H4" s="282"/>
    </row>
    <row r="5" spans="1:8" ht="15" customHeight="1">
      <c r="A5" s="283" t="s">
        <v>2570</v>
      </c>
      <c r="B5" s="284"/>
      <c r="C5" s="284"/>
      <c r="D5" s="285"/>
      <c r="E5" s="286"/>
      <c r="F5" s="287"/>
      <c r="G5" s="288" t="s">
        <v>2564</v>
      </c>
      <c r="H5" s="289">
        <v>0.25</v>
      </c>
    </row>
    <row r="6" spans="1:8" ht="15" customHeight="1" thickBot="1">
      <c r="A6" s="283" t="s">
        <v>2572</v>
      </c>
      <c r="B6" s="284"/>
      <c r="C6" s="284"/>
      <c r="D6" s="285"/>
      <c r="E6" s="286"/>
      <c r="F6" s="287"/>
      <c r="G6" s="288"/>
      <c r="H6" s="290"/>
    </row>
    <row r="7" spans="1:8" ht="15" customHeight="1" thickBot="1">
      <c r="A7" s="283" t="s">
        <v>2571</v>
      </c>
      <c r="B7" s="284"/>
      <c r="C7" s="284"/>
      <c r="D7" s="285"/>
      <c r="E7" s="286"/>
      <c r="F7" s="422" t="s">
        <v>2565</v>
      </c>
      <c r="G7" s="423"/>
      <c r="H7" s="424"/>
    </row>
    <row r="8" spans="1:8" ht="15" customHeight="1">
      <c r="A8" s="283"/>
      <c r="B8" s="284"/>
      <c r="C8" s="284"/>
      <c r="D8" s="285"/>
      <c r="E8" s="291"/>
      <c r="F8" s="292" t="s">
        <v>14</v>
      </c>
      <c r="G8" s="293" t="s">
        <v>2566</v>
      </c>
      <c r="H8" s="294" t="s">
        <v>2567</v>
      </c>
    </row>
    <row r="9" spans="1:8" ht="15" customHeight="1">
      <c r="A9" s="283"/>
      <c r="B9" s="295"/>
      <c r="C9" s="295"/>
      <c r="D9" s="295"/>
      <c r="E9" s="295"/>
      <c r="F9" s="296" t="s">
        <v>2568</v>
      </c>
      <c r="G9" s="297">
        <v>193</v>
      </c>
      <c r="H9" s="298" t="s">
        <v>2567</v>
      </c>
    </row>
    <row r="10" spans="1:8" ht="15" customHeight="1" thickBot="1">
      <c r="A10" s="283"/>
      <c r="B10" s="295"/>
      <c r="C10" s="295"/>
      <c r="D10" s="295"/>
      <c r="E10" s="295"/>
      <c r="F10" s="299" t="s">
        <v>26</v>
      </c>
      <c r="G10" s="300" t="s">
        <v>26</v>
      </c>
      <c r="H10" s="301"/>
    </row>
    <row r="11" spans="1:8" ht="15" customHeight="1" thickBot="1">
      <c r="A11" s="302"/>
      <c r="B11" s="303"/>
      <c r="C11" s="303"/>
      <c r="D11" s="304"/>
      <c r="E11" s="305"/>
      <c r="F11" s="306"/>
      <c r="G11" s="307"/>
      <c r="H11" s="308"/>
    </row>
    <row r="12" spans="1:8" ht="15" customHeight="1">
      <c r="A12" s="309"/>
      <c r="B12" s="309"/>
      <c r="C12" s="309"/>
      <c r="D12" s="310" t="s">
        <v>2569</v>
      </c>
      <c r="E12" s="309"/>
      <c r="F12" s="311"/>
      <c r="G12" s="312"/>
      <c r="H12" s="313"/>
    </row>
    <row r="13" spans="1:8" ht="9" customHeight="1">
      <c r="A13" s="1"/>
      <c r="B13" s="426" t="s">
        <v>0</v>
      </c>
      <c r="C13" s="426"/>
      <c r="D13" s="426"/>
      <c r="E13" s="426"/>
      <c r="F13" s="426"/>
      <c r="G13" s="426"/>
      <c r="H13" s="1"/>
    </row>
    <row r="14" spans="1:8" ht="21.95" customHeight="1">
      <c r="A14" s="2" t="s">
        <v>1</v>
      </c>
      <c r="B14" s="2" t="s">
        <v>2</v>
      </c>
      <c r="C14" s="2" t="s">
        <v>3</v>
      </c>
      <c r="D14" s="2" t="s">
        <v>4</v>
      </c>
      <c r="E14" s="2" t="s">
        <v>5</v>
      </c>
      <c r="F14" s="2" t="s">
        <v>6</v>
      </c>
      <c r="G14" s="2" t="s">
        <v>7</v>
      </c>
      <c r="H14" s="2" t="s">
        <v>8</v>
      </c>
    </row>
    <row r="15" spans="1:8" ht="20.100000000000001" customHeight="1">
      <c r="A15" s="3" t="s">
        <v>9</v>
      </c>
      <c r="B15" s="425" t="s">
        <v>10</v>
      </c>
      <c r="C15" s="425"/>
      <c r="D15" s="425"/>
      <c r="E15" s="425"/>
      <c r="F15" s="425"/>
      <c r="G15" s="425"/>
      <c r="H15" s="4">
        <v>534762.87</v>
      </c>
    </row>
    <row r="16" spans="1:8" ht="16.5">
      <c r="A16" s="5" t="s">
        <v>11</v>
      </c>
      <c r="B16" s="6" t="s">
        <v>12</v>
      </c>
      <c r="C16" s="7" t="s">
        <v>13</v>
      </c>
      <c r="D16" s="6" t="s">
        <v>14</v>
      </c>
      <c r="E16" s="6" t="s">
        <v>15</v>
      </c>
      <c r="F16" s="8">
        <v>6.48</v>
      </c>
      <c r="G16" s="9">
        <v>320.17</v>
      </c>
      <c r="H16" s="10">
        <v>2074.6999999999998</v>
      </c>
    </row>
    <row r="17" spans="1:8">
      <c r="A17" s="5" t="s">
        <v>16</v>
      </c>
      <c r="B17" s="6" t="s">
        <v>17</v>
      </c>
      <c r="C17" s="7" t="s">
        <v>18</v>
      </c>
      <c r="D17" s="6" t="s">
        <v>14</v>
      </c>
      <c r="E17" s="6" t="s">
        <v>15</v>
      </c>
      <c r="F17" s="8">
        <v>501.6</v>
      </c>
      <c r="G17" s="9">
        <v>90.79</v>
      </c>
      <c r="H17" s="10">
        <v>45540.26</v>
      </c>
    </row>
    <row r="18" spans="1:8" ht="16.5">
      <c r="A18" s="5" t="s">
        <v>19</v>
      </c>
      <c r="B18" s="6" t="s">
        <v>20</v>
      </c>
      <c r="C18" s="7" t="s">
        <v>21</v>
      </c>
      <c r="D18" s="6" t="s">
        <v>14</v>
      </c>
      <c r="E18" s="6" t="s">
        <v>22</v>
      </c>
      <c r="F18" s="8">
        <v>1</v>
      </c>
      <c r="G18" s="9">
        <v>1884.61</v>
      </c>
      <c r="H18" s="10">
        <v>1884.61</v>
      </c>
    </row>
    <row r="19" spans="1:8">
      <c r="A19" s="5" t="s">
        <v>23</v>
      </c>
      <c r="B19" s="6" t="s">
        <v>24</v>
      </c>
      <c r="C19" s="7" t="s">
        <v>25</v>
      </c>
      <c r="D19" s="6" t="s">
        <v>26</v>
      </c>
      <c r="E19" s="6" t="s">
        <v>22</v>
      </c>
      <c r="F19" s="8">
        <v>1</v>
      </c>
      <c r="G19" s="9">
        <v>3035.79</v>
      </c>
      <c r="H19" s="10">
        <v>3035.79</v>
      </c>
    </row>
    <row r="20" spans="1:8" ht="16.5">
      <c r="A20" s="5" t="s">
        <v>27</v>
      </c>
      <c r="B20" s="6" t="s">
        <v>28</v>
      </c>
      <c r="C20" s="7" t="s">
        <v>29</v>
      </c>
      <c r="D20" s="6" t="s">
        <v>14</v>
      </c>
      <c r="E20" s="6" t="s">
        <v>30</v>
      </c>
      <c r="F20" s="8">
        <v>254</v>
      </c>
      <c r="G20" s="9">
        <v>74.739999999999995</v>
      </c>
      <c r="H20" s="10">
        <v>18983.96</v>
      </c>
    </row>
    <row r="21" spans="1:8">
      <c r="A21" s="5" t="s">
        <v>31</v>
      </c>
      <c r="B21" s="6" t="s">
        <v>32</v>
      </c>
      <c r="C21" s="7" t="s">
        <v>33</v>
      </c>
      <c r="D21" s="6" t="s">
        <v>26</v>
      </c>
      <c r="E21" s="6" t="s">
        <v>22</v>
      </c>
      <c r="F21" s="8">
        <v>1</v>
      </c>
      <c r="G21" s="9">
        <v>438387.35</v>
      </c>
      <c r="H21" s="10">
        <v>438387.35</v>
      </c>
    </row>
    <row r="22" spans="1:8" ht="16.5">
      <c r="A22" s="5" t="s">
        <v>34</v>
      </c>
      <c r="B22" s="6" t="s">
        <v>35</v>
      </c>
      <c r="C22" s="7" t="s">
        <v>36</v>
      </c>
      <c r="D22" s="6" t="s">
        <v>26</v>
      </c>
      <c r="E22" s="6" t="s">
        <v>37</v>
      </c>
      <c r="F22" s="8">
        <v>10</v>
      </c>
      <c r="G22" s="9">
        <v>820</v>
      </c>
      <c r="H22" s="10">
        <v>8200</v>
      </c>
    </row>
    <row r="23" spans="1:8" ht="16.5">
      <c r="A23" s="5" t="s">
        <v>38</v>
      </c>
      <c r="B23" s="6" t="s">
        <v>39</v>
      </c>
      <c r="C23" s="7" t="s">
        <v>40</v>
      </c>
      <c r="D23" s="6" t="s">
        <v>26</v>
      </c>
      <c r="E23" s="6" t="s">
        <v>37</v>
      </c>
      <c r="F23" s="8">
        <v>10</v>
      </c>
      <c r="G23" s="9">
        <v>640.62</v>
      </c>
      <c r="H23" s="10">
        <v>6406.2</v>
      </c>
    </row>
    <row r="24" spans="1:8" ht="16.5">
      <c r="A24" s="5" t="s">
        <v>41</v>
      </c>
      <c r="B24" s="6" t="s">
        <v>42</v>
      </c>
      <c r="C24" s="7" t="s">
        <v>43</v>
      </c>
      <c r="D24" s="6" t="s">
        <v>26</v>
      </c>
      <c r="E24" s="6" t="s">
        <v>37</v>
      </c>
      <c r="F24" s="8">
        <v>10</v>
      </c>
      <c r="G24" s="9">
        <v>1025</v>
      </c>
      <c r="H24" s="10">
        <v>10250</v>
      </c>
    </row>
    <row r="25" spans="1:8" ht="20.100000000000001" customHeight="1">
      <c r="A25" s="3" t="s">
        <v>44</v>
      </c>
      <c r="B25" s="425" t="s">
        <v>45</v>
      </c>
      <c r="C25" s="425"/>
      <c r="D25" s="425"/>
      <c r="E25" s="425"/>
      <c r="F25" s="425"/>
      <c r="G25" s="425"/>
      <c r="H25" s="4">
        <v>67366.350000000006</v>
      </c>
    </row>
    <row r="26" spans="1:8" ht="16.5">
      <c r="A26" s="5" t="s">
        <v>46</v>
      </c>
      <c r="B26" s="6" t="s">
        <v>47</v>
      </c>
      <c r="C26" s="7" t="s">
        <v>48</v>
      </c>
      <c r="D26" s="6" t="s">
        <v>14</v>
      </c>
      <c r="E26" s="6" t="s">
        <v>15</v>
      </c>
      <c r="F26" s="8">
        <v>2925</v>
      </c>
      <c r="G26" s="9">
        <v>0.66</v>
      </c>
      <c r="H26" s="10">
        <v>1930.5</v>
      </c>
    </row>
    <row r="27" spans="1:8" ht="16.5">
      <c r="A27" s="5" t="s">
        <v>49</v>
      </c>
      <c r="B27" s="6" t="s">
        <v>50</v>
      </c>
      <c r="C27" s="7" t="s">
        <v>51</v>
      </c>
      <c r="D27" s="6" t="s">
        <v>14</v>
      </c>
      <c r="E27" s="6" t="s">
        <v>52</v>
      </c>
      <c r="F27" s="8">
        <v>585</v>
      </c>
      <c r="G27" s="9">
        <v>68.08</v>
      </c>
      <c r="H27" s="10">
        <v>39826.800000000003</v>
      </c>
    </row>
    <row r="28" spans="1:8" ht="16.5">
      <c r="A28" s="5" t="s">
        <v>53</v>
      </c>
      <c r="B28" s="6" t="s">
        <v>54</v>
      </c>
      <c r="C28" s="7" t="s">
        <v>55</v>
      </c>
      <c r="D28" s="6" t="s">
        <v>14</v>
      </c>
      <c r="E28" s="6" t="s">
        <v>52</v>
      </c>
      <c r="F28" s="8">
        <v>107.36</v>
      </c>
      <c r="G28" s="9">
        <v>43.05</v>
      </c>
      <c r="H28" s="10">
        <v>4621.8500000000004</v>
      </c>
    </row>
    <row r="29" spans="1:8" ht="16.5">
      <c r="A29" s="5" t="s">
        <v>56</v>
      </c>
      <c r="B29" s="6" t="s">
        <v>57</v>
      </c>
      <c r="C29" s="7" t="s">
        <v>58</v>
      </c>
      <c r="D29" s="6" t="s">
        <v>14</v>
      </c>
      <c r="E29" s="6" t="s">
        <v>52</v>
      </c>
      <c r="F29" s="8">
        <v>41.4</v>
      </c>
      <c r="G29" s="9">
        <v>59.63</v>
      </c>
      <c r="H29" s="10">
        <v>2468.6799999999998</v>
      </c>
    </row>
    <row r="30" spans="1:8" ht="16.5">
      <c r="A30" s="5" t="s">
        <v>59</v>
      </c>
      <c r="B30" s="6" t="s">
        <v>60</v>
      </c>
      <c r="C30" s="7" t="s">
        <v>61</v>
      </c>
      <c r="D30" s="6" t="s">
        <v>14</v>
      </c>
      <c r="E30" s="6" t="s">
        <v>15</v>
      </c>
      <c r="F30" s="8">
        <v>47.9</v>
      </c>
      <c r="G30" s="9">
        <v>3.9</v>
      </c>
      <c r="H30" s="10">
        <v>186.81</v>
      </c>
    </row>
    <row r="31" spans="1:8" ht="24.75">
      <c r="A31" s="5" t="s">
        <v>62</v>
      </c>
      <c r="B31" s="6" t="s">
        <v>63</v>
      </c>
      <c r="C31" s="7" t="s">
        <v>64</v>
      </c>
      <c r="D31" s="6" t="s">
        <v>14</v>
      </c>
      <c r="E31" s="6" t="s">
        <v>52</v>
      </c>
      <c r="F31" s="8">
        <v>84.02</v>
      </c>
      <c r="G31" s="9">
        <v>13.07</v>
      </c>
      <c r="H31" s="10">
        <v>1098.1400000000001</v>
      </c>
    </row>
    <row r="32" spans="1:8" ht="16.5">
      <c r="A32" s="5" t="s">
        <v>65</v>
      </c>
      <c r="B32" s="6" t="s">
        <v>66</v>
      </c>
      <c r="C32" s="7" t="s">
        <v>67</v>
      </c>
      <c r="D32" s="6" t="s">
        <v>14</v>
      </c>
      <c r="E32" s="6" t="s">
        <v>52</v>
      </c>
      <c r="F32" s="8">
        <v>247.36</v>
      </c>
      <c r="G32" s="9">
        <v>69.67</v>
      </c>
      <c r="H32" s="10">
        <v>17233.57</v>
      </c>
    </row>
    <row r="33" spans="1:8" ht="20.100000000000001" customHeight="1">
      <c r="A33" s="3" t="s">
        <v>68</v>
      </c>
      <c r="B33" s="425" t="s">
        <v>69</v>
      </c>
      <c r="C33" s="425"/>
      <c r="D33" s="425"/>
      <c r="E33" s="425"/>
      <c r="F33" s="425"/>
      <c r="G33" s="425"/>
      <c r="H33" s="4">
        <v>106337.03</v>
      </c>
    </row>
    <row r="34" spans="1:8" ht="20.100000000000001" customHeight="1">
      <c r="A34" s="3" t="s">
        <v>70</v>
      </c>
      <c r="B34" s="425" t="s">
        <v>71</v>
      </c>
      <c r="C34" s="425"/>
      <c r="D34" s="425"/>
      <c r="E34" s="425"/>
      <c r="F34" s="425"/>
      <c r="G34" s="425"/>
      <c r="H34" s="4">
        <v>46646.53</v>
      </c>
    </row>
    <row r="35" spans="1:8" ht="16.5">
      <c r="A35" s="5" t="s">
        <v>72</v>
      </c>
      <c r="B35" s="6" t="s">
        <v>73</v>
      </c>
      <c r="C35" s="7" t="s">
        <v>74</v>
      </c>
      <c r="D35" s="6" t="s">
        <v>14</v>
      </c>
      <c r="E35" s="6" t="s">
        <v>52</v>
      </c>
      <c r="F35" s="8">
        <v>34.35</v>
      </c>
      <c r="G35" s="9">
        <v>1270.31</v>
      </c>
      <c r="H35" s="10">
        <v>43635.15</v>
      </c>
    </row>
    <row r="36" spans="1:8" ht="16.5">
      <c r="A36" s="5" t="s">
        <v>75</v>
      </c>
      <c r="B36" s="6" t="s">
        <v>76</v>
      </c>
      <c r="C36" s="7" t="s">
        <v>77</v>
      </c>
      <c r="D36" s="6" t="s">
        <v>14</v>
      </c>
      <c r="E36" s="6" t="s">
        <v>52</v>
      </c>
      <c r="F36" s="8">
        <v>3.44</v>
      </c>
      <c r="G36" s="9">
        <v>875.4</v>
      </c>
      <c r="H36" s="10">
        <v>3011.38</v>
      </c>
    </row>
    <row r="37" spans="1:8" ht="20.100000000000001" customHeight="1">
      <c r="A37" s="3" t="s">
        <v>78</v>
      </c>
      <c r="B37" s="425" t="s">
        <v>79</v>
      </c>
      <c r="C37" s="425"/>
      <c r="D37" s="425"/>
      <c r="E37" s="425"/>
      <c r="F37" s="425"/>
      <c r="G37" s="425"/>
      <c r="H37" s="4">
        <v>6897.49</v>
      </c>
    </row>
    <row r="38" spans="1:8" ht="16.5">
      <c r="A38" s="5" t="s">
        <v>80</v>
      </c>
      <c r="B38" s="6" t="s">
        <v>81</v>
      </c>
      <c r="C38" s="7" t="s">
        <v>82</v>
      </c>
      <c r="D38" s="6" t="s">
        <v>14</v>
      </c>
      <c r="E38" s="6" t="s">
        <v>15</v>
      </c>
      <c r="F38" s="8">
        <v>7.56</v>
      </c>
      <c r="G38" s="9">
        <v>37.32</v>
      </c>
      <c r="H38" s="10">
        <v>282.14</v>
      </c>
    </row>
    <row r="39" spans="1:8" ht="16.5">
      <c r="A39" s="5" t="s">
        <v>83</v>
      </c>
      <c r="B39" s="6" t="s">
        <v>84</v>
      </c>
      <c r="C39" s="7" t="s">
        <v>85</v>
      </c>
      <c r="D39" s="6" t="s">
        <v>14</v>
      </c>
      <c r="E39" s="6" t="s">
        <v>52</v>
      </c>
      <c r="F39" s="8">
        <v>3.13</v>
      </c>
      <c r="G39" s="9">
        <v>666.22</v>
      </c>
      <c r="H39" s="10">
        <v>2085.27</v>
      </c>
    </row>
    <row r="40" spans="1:8" ht="16.5">
      <c r="A40" s="5" t="s">
        <v>86</v>
      </c>
      <c r="B40" s="6" t="s">
        <v>87</v>
      </c>
      <c r="C40" s="7" t="s">
        <v>88</v>
      </c>
      <c r="D40" s="6" t="s">
        <v>14</v>
      </c>
      <c r="E40" s="6" t="s">
        <v>15</v>
      </c>
      <c r="F40" s="8">
        <v>19.46</v>
      </c>
      <c r="G40" s="9">
        <v>85.82</v>
      </c>
      <c r="H40" s="10">
        <v>1670.06</v>
      </c>
    </row>
    <row r="41" spans="1:8" ht="16.5">
      <c r="A41" s="5" t="s">
        <v>89</v>
      </c>
      <c r="B41" s="6" t="s">
        <v>90</v>
      </c>
      <c r="C41" s="7" t="s">
        <v>91</v>
      </c>
      <c r="D41" s="6" t="s">
        <v>14</v>
      </c>
      <c r="E41" s="6" t="s">
        <v>92</v>
      </c>
      <c r="F41" s="8">
        <v>129.56</v>
      </c>
      <c r="G41" s="9">
        <v>14.68</v>
      </c>
      <c r="H41" s="10">
        <v>1901.94</v>
      </c>
    </row>
    <row r="42" spans="1:8" ht="16.5">
      <c r="A42" s="5" t="s">
        <v>93</v>
      </c>
      <c r="B42" s="6" t="s">
        <v>94</v>
      </c>
      <c r="C42" s="7" t="s">
        <v>95</v>
      </c>
      <c r="D42" s="6" t="s">
        <v>14</v>
      </c>
      <c r="E42" s="6" t="s">
        <v>92</v>
      </c>
      <c r="F42" s="8">
        <v>54.16</v>
      </c>
      <c r="G42" s="9">
        <v>12.93</v>
      </c>
      <c r="H42" s="10">
        <v>700.29</v>
      </c>
    </row>
    <row r="43" spans="1:8" ht="16.5">
      <c r="A43" s="5" t="s">
        <v>96</v>
      </c>
      <c r="B43" s="6" t="s">
        <v>97</v>
      </c>
      <c r="C43" s="7" t="s">
        <v>98</v>
      </c>
      <c r="D43" s="6" t="s">
        <v>14</v>
      </c>
      <c r="E43" s="6" t="s">
        <v>92</v>
      </c>
      <c r="F43" s="8">
        <v>14.45</v>
      </c>
      <c r="G43" s="9">
        <v>17.84</v>
      </c>
      <c r="H43" s="10">
        <v>257.79000000000002</v>
      </c>
    </row>
    <row r="44" spans="1:8" ht="20.100000000000001" customHeight="1">
      <c r="A44" s="3" t="s">
        <v>99</v>
      </c>
      <c r="B44" s="425" t="s">
        <v>100</v>
      </c>
      <c r="C44" s="425"/>
      <c r="D44" s="425"/>
      <c r="E44" s="425"/>
      <c r="F44" s="425"/>
      <c r="G44" s="425"/>
      <c r="H44" s="4">
        <v>52793.01</v>
      </c>
    </row>
    <row r="45" spans="1:8" ht="16.5">
      <c r="A45" s="5" t="s">
        <v>101</v>
      </c>
      <c r="B45" s="6" t="s">
        <v>81</v>
      </c>
      <c r="C45" s="7" t="s">
        <v>82</v>
      </c>
      <c r="D45" s="6" t="s">
        <v>14</v>
      </c>
      <c r="E45" s="6" t="s">
        <v>15</v>
      </c>
      <c r="F45" s="8">
        <v>20.21</v>
      </c>
      <c r="G45" s="9">
        <v>37.32</v>
      </c>
      <c r="H45" s="10">
        <v>754.24</v>
      </c>
    </row>
    <row r="46" spans="1:8" ht="16.5">
      <c r="A46" s="5" t="s">
        <v>102</v>
      </c>
      <c r="B46" s="6" t="s">
        <v>103</v>
      </c>
      <c r="C46" s="7" t="s">
        <v>104</v>
      </c>
      <c r="D46" s="6" t="s">
        <v>14</v>
      </c>
      <c r="E46" s="6" t="s">
        <v>52</v>
      </c>
      <c r="F46" s="8">
        <v>20.32</v>
      </c>
      <c r="G46" s="9">
        <v>632.35</v>
      </c>
      <c r="H46" s="10">
        <v>12849.35</v>
      </c>
    </row>
    <row r="47" spans="1:8" ht="16.5">
      <c r="A47" s="5" t="s">
        <v>105</v>
      </c>
      <c r="B47" s="6" t="s">
        <v>87</v>
      </c>
      <c r="C47" s="7" t="s">
        <v>88</v>
      </c>
      <c r="D47" s="6" t="s">
        <v>14</v>
      </c>
      <c r="E47" s="6" t="s">
        <v>15</v>
      </c>
      <c r="F47" s="8">
        <v>213.82</v>
      </c>
      <c r="G47" s="9">
        <v>85.82</v>
      </c>
      <c r="H47" s="10">
        <v>18350.03</v>
      </c>
    </row>
    <row r="48" spans="1:8">
      <c r="A48" s="5" t="s">
        <v>106</v>
      </c>
      <c r="B48" s="6" t="s">
        <v>107</v>
      </c>
      <c r="C48" s="7" t="s">
        <v>108</v>
      </c>
      <c r="D48" s="6" t="s">
        <v>14</v>
      </c>
      <c r="E48" s="6" t="s">
        <v>92</v>
      </c>
      <c r="F48" s="8">
        <v>872.12</v>
      </c>
      <c r="G48" s="9">
        <v>14.48</v>
      </c>
      <c r="H48" s="10">
        <v>12628.3</v>
      </c>
    </row>
    <row r="49" spans="1:8">
      <c r="A49" s="5" t="s">
        <v>109</v>
      </c>
      <c r="B49" s="6" t="s">
        <v>110</v>
      </c>
      <c r="C49" s="7" t="s">
        <v>111</v>
      </c>
      <c r="D49" s="6" t="s">
        <v>14</v>
      </c>
      <c r="E49" s="6" t="s">
        <v>92</v>
      </c>
      <c r="F49" s="8">
        <v>135.97999999999999</v>
      </c>
      <c r="G49" s="9">
        <v>19.07</v>
      </c>
      <c r="H49" s="10">
        <v>2593.14</v>
      </c>
    </row>
    <row r="50" spans="1:8">
      <c r="A50" s="5" t="s">
        <v>112</v>
      </c>
      <c r="B50" s="6" t="s">
        <v>113</v>
      </c>
      <c r="C50" s="7" t="s">
        <v>114</v>
      </c>
      <c r="D50" s="6" t="s">
        <v>14</v>
      </c>
      <c r="E50" s="6" t="s">
        <v>92</v>
      </c>
      <c r="F50" s="8">
        <v>213.48</v>
      </c>
      <c r="G50" s="9">
        <v>21.7</v>
      </c>
      <c r="H50" s="10">
        <v>4632.5200000000004</v>
      </c>
    </row>
    <row r="51" spans="1:8" ht="16.5">
      <c r="A51" s="5" t="s">
        <v>115</v>
      </c>
      <c r="B51" s="6" t="s">
        <v>116</v>
      </c>
      <c r="C51" s="7" t="s">
        <v>117</v>
      </c>
      <c r="D51" s="6" t="s">
        <v>14</v>
      </c>
      <c r="E51" s="6" t="s">
        <v>92</v>
      </c>
      <c r="F51" s="8">
        <v>37.83</v>
      </c>
      <c r="G51" s="9">
        <v>10.88</v>
      </c>
      <c r="H51" s="10">
        <v>411.59</v>
      </c>
    </row>
    <row r="52" spans="1:8" ht="16.5">
      <c r="A52" s="5" t="s">
        <v>118</v>
      </c>
      <c r="B52" s="6" t="s">
        <v>119</v>
      </c>
      <c r="C52" s="7" t="s">
        <v>120</v>
      </c>
      <c r="D52" s="6" t="s">
        <v>14</v>
      </c>
      <c r="E52" s="6" t="s">
        <v>92</v>
      </c>
      <c r="F52" s="8">
        <v>41.38</v>
      </c>
      <c r="G52" s="9">
        <v>10.119999999999999</v>
      </c>
      <c r="H52" s="10">
        <v>418.77</v>
      </c>
    </row>
    <row r="53" spans="1:8">
      <c r="A53" s="5" t="s">
        <v>121</v>
      </c>
      <c r="B53" s="6" t="s">
        <v>122</v>
      </c>
      <c r="C53" s="7" t="s">
        <v>123</v>
      </c>
      <c r="D53" s="6" t="s">
        <v>14</v>
      </c>
      <c r="E53" s="6" t="s">
        <v>92</v>
      </c>
      <c r="F53" s="8">
        <v>14.11</v>
      </c>
      <c r="G53" s="9">
        <v>10.99</v>
      </c>
      <c r="H53" s="10">
        <v>155.07</v>
      </c>
    </row>
    <row r="54" spans="1:8" ht="20.100000000000001" customHeight="1">
      <c r="A54" s="3" t="s">
        <v>124</v>
      </c>
      <c r="B54" s="425" t="s">
        <v>125</v>
      </c>
      <c r="C54" s="425"/>
      <c r="D54" s="425"/>
      <c r="E54" s="425"/>
      <c r="F54" s="425"/>
      <c r="G54" s="425"/>
      <c r="H54" s="4">
        <v>734928.05</v>
      </c>
    </row>
    <row r="55" spans="1:8" ht="20.100000000000001" customHeight="1">
      <c r="A55" s="3" t="s">
        <v>126</v>
      </c>
      <c r="B55" s="425" t="s">
        <v>127</v>
      </c>
      <c r="C55" s="425"/>
      <c r="D55" s="425"/>
      <c r="E55" s="425"/>
      <c r="F55" s="425"/>
      <c r="G55" s="425"/>
      <c r="H55" s="4">
        <v>81943</v>
      </c>
    </row>
    <row r="56" spans="1:8" ht="16.5">
      <c r="A56" s="5" t="s">
        <v>128</v>
      </c>
      <c r="B56" s="6" t="s">
        <v>129</v>
      </c>
      <c r="C56" s="7" t="s">
        <v>130</v>
      </c>
      <c r="D56" s="6" t="s">
        <v>14</v>
      </c>
      <c r="E56" s="6" t="s">
        <v>15</v>
      </c>
      <c r="F56" s="8">
        <v>605.94000000000005</v>
      </c>
      <c r="G56" s="9">
        <v>56.75</v>
      </c>
      <c r="H56" s="10">
        <v>34387.1</v>
      </c>
    </row>
    <row r="57" spans="1:8" ht="16.5">
      <c r="A57" s="5" t="s">
        <v>131</v>
      </c>
      <c r="B57" s="6" t="s">
        <v>132</v>
      </c>
      <c r="C57" s="7" t="s">
        <v>133</v>
      </c>
      <c r="D57" s="6" t="s">
        <v>14</v>
      </c>
      <c r="E57" s="6" t="s">
        <v>92</v>
      </c>
      <c r="F57" s="8">
        <v>1560.82</v>
      </c>
      <c r="G57" s="9">
        <v>10.87</v>
      </c>
      <c r="H57" s="10">
        <v>16966.11</v>
      </c>
    </row>
    <row r="58" spans="1:8" ht="16.5">
      <c r="A58" s="5" t="s">
        <v>134</v>
      </c>
      <c r="B58" s="6" t="s">
        <v>135</v>
      </c>
      <c r="C58" s="7" t="s">
        <v>136</v>
      </c>
      <c r="D58" s="6" t="s">
        <v>14</v>
      </c>
      <c r="E58" s="6" t="s">
        <v>92</v>
      </c>
      <c r="F58" s="8">
        <v>46.94</v>
      </c>
      <c r="G58" s="9">
        <v>9.0399999999999991</v>
      </c>
      <c r="H58" s="10">
        <v>424.34</v>
      </c>
    </row>
    <row r="59" spans="1:8" ht="16.5">
      <c r="A59" s="5" t="s">
        <v>137</v>
      </c>
      <c r="B59" s="6" t="s">
        <v>138</v>
      </c>
      <c r="C59" s="7" t="s">
        <v>139</v>
      </c>
      <c r="D59" s="6" t="s">
        <v>14</v>
      </c>
      <c r="E59" s="6" t="s">
        <v>92</v>
      </c>
      <c r="F59" s="8">
        <v>880.4</v>
      </c>
      <c r="G59" s="9">
        <v>14.63</v>
      </c>
      <c r="H59" s="10">
        <v>12880.25</v>
      </c>
    </row>
    <row r="60" spans="1:8" ht="16.5">
      <c r="A60" s="5" t="s">
        <v>140</v>
      </c>
      <c r="B60" s="6" t="s">
        <v>141</v>
      </c>
      <c r="C60" s="7" t="s">
        <v>142</v>
      </c>
      <c r="D60" s="6" t="s">
        <v>14</v>
      </c>
      <c r="E60" s="6" t="s">
        <v>52</v>
      </c>
      <c r="F60" s="8">
        <v>29.76</v>
      </c>
      <c r="G60" s="9">
        <v>580.82000000000005</v>
      </c>
      <c r="H60" s="10">
        <v>17285.2</v>
      </c>
    </row>
    <row r="61" spans="1:8" ht="20.100000000000001" customHeight="1">
      <c r="A61" s="3" t="s">
        <v>143</v>
      </c>
      <c r="B61" s="425" t="s">
        <v>144</v>
      </c>
      <c r="C61" s="425"/>
      <c r="D61" s="425"/>
      <c r="E61" s="425"/>
      <c r="F61" s="425"/>
      <c r="G61" s="425"/>
      <c r="H61" s="4">
        <v>243519.81</v>
      </c>
    </row>
    <row r="62" spans="1:8" ht="16.5">
      <c r="A62" s="5" t="s">
        <v>145</v>
      </c>
      <c r="B62" s="6" t="s">
        <v>81</v>
      </c>
      <c r="C62" s="7" t="s">
        <v>82</v>
      </c>
      <c r="D62" s="6" t="s">
        <v>14</v>
      </c>
      <c r="E62" s="6" t="s">
        <v>15</v>
      </c>
      <c r="F62" s="8">
        <v>191</v>
      </c>
      <c r="G62" s="9">
        <v>37.32</v>
      </c>
      <c r="H62" s="10">
        <v>7128.12</v>
      </c>
    </row>
    <row r="63" spans="1:8" ht="16.5">
      <c r="A63" s="5" t="s">
        <v>146</v>
      </c>
      <c r="B63" s="6" t="s">
        <v>129</v>
      </c>
      <c r="C63" s="7" t="s">
        <v>130</v>
      </c>
      <c r="D63" s="6" t="s">
        <v>14</v>
      </c>
      <c r="E63" s="6" t="s">
        <v>15</v>
      </c>
      <c r="F63" s="8">
        <v>1673.1</v>
      </c>
      <c r="G63" s="9">
        <v>56.75</v>
      </c>
      <c r="H63" s="10">
        <v>94948.43</v>
      </c>
    </row>
    <row r="64" spans="1:8" ht="16.5">
      <c r="A64" s="5" t="s">
        <v>147</v>
      </c>
      <c r="B64" s="6" t="s">
        <v>148</v>
      </c>
      <c r="C64" s="7" t="s">
        <v>149</v>
      </c>
      <c r="D64" s="6" t="s">
        <v>14</v>
      </c>
      <c r="E64" s="6" t="s">
        <v>92</v>
      </c>
      <c r="F64" s="8">
        <v>23.7</v>
      </c>
      <c r="G64" s="9">
        <v>13.44</v>
      </c>
      <c r="H64" s="10">
        <v>318.52999999999997</v>
      </c>
    </row>
    <row r="65" spans="1:8" ht="16.5">
      <c r="A65" s="5" t="s">
        <v>150</v>
      </c>
      <c r="B65" s="6" t="s">
        <v>151</v>
      </c>
      <c r="C65" s="7" t="s">
        <v>152</v>
      </c>
      <c r="D65" s="6" t="s">
        <v>14</v>
      </c>
      <c r="E65" s="6" t="s">
        <v>92</v>
      </c>
      <c r="F65" s="8">
        <v>2752.7</v>
      </c>
      <c r="G65" s="9">
        <v>12.34</v>
      </c>
      <c r="H65" s="10">
        <v>33968.32</v>
      </c>
    </row>
    <row r="66" spans="1:8" ht="16.5">
      <c r="A66" s="5" t="s">
        <v>153</v>
      </c>
      <c r="B66" s="6" t="s">
        <v>132</v>
      </c>
      <c r="C66" s="7" t="s">
        <v>133</v>
      </c>
      <c r="D66" s="6" t="s">
        <v>14</v>
      </c>
      <c r="E66" s="6" t="s">
        <v>92</v>
      </c>
      <c r="F66" s="8">
        <v>573.70000000000005</v>
      </c>
      <c r="G66" s="9">
        <v>10.87</v>
      </c>
      <c r="H66" s="10">
        <v>6236.12</v>
      </c>
    </row>
    <row r="67" spans="1:8" ht="16.5">
      <c r="A67" s="5" t="s">
        <v>154</v>
      </c>
      <c r="B67" s="6" t="s">
        <v>135</v>
      </c>
      <c r="C67" s="7" t="s">
        <v>136</v>
      </c>
      <c r="D67" s="6" t="s">
        <v>14</v>
      </c>
      <c r="E67" s="6" t="s">
        <v>92</v>
      </c>
      <c r="F67" s="8">
        <v>876.4</v>
      </c>
      <c r="G67" s="9">
        <v>9.0399999999999991</v>
      </c>
      <c r="H67" s="10">
        <v>7922.66</v>
      </c>
    </row>
    <row r="68" spans="1:8" ht="16.5">
      <c r="A68" s="5" t="s">
        <v>155</v>
      </c>
      <c r="B68" s="6" t="s">
        <v>156</v>
      </c>
      <c r="C68" s="7" t="s">
        <v>157</v>
      </c>
      <c r="D68" s="6" t="s">
        <v>14</v>
      </c>
      <c r="E68" s="6" t="s">
        <v>92</v>
      </c>
      <c r="F68" s="8">
        <v>385.1</v>
      </c>
      <c r="G68" s="9">
        <v>8.67</v>
      </c>
      <c r="H68" s="10">
        <v>3338.82</v>
      </c>
    </row>
    <row r="69" spans="1:8" ht="16.5">
      <c r="A69" s="5" t="s">
        <v>158</v>
      </c>
      <c r="B69" s="6" t="s">
        <v>159</v>
      </c>
      <c r="C69" s="7" t="s">
        <v>160</v>
      </c>
      <c r="D69" s="6" t="s">
        <v>14</v>
      </c>
      <c r="E69" s="6" t="s">
        <v>92</v>
      </c>
      <c r="F69" s="8">
        <v>122.6</v>
      </c>
      <c r="G69" s="9">
        <v>9.83</v>
      </c>
      <c r="H69" s="10">
        <v>1205.1600000000001</v>
      </c>
    </row>
    <row r="70" spans="1:8" ht="16.5">
      <c r="A70" s="5" t="s">
        <v>161</v>
      </c>
      <c r="B70" s="6" t="s">
        <v>138</v>
      </c>
      <c r="C70" s="7" t="s">
        <v>139</v>
      </c>
      <c r="D70" s="6" t="s">
        <v>14</v>
      </c>
      <c r="E70" s="6" t="s">
        <v>92</v>
      </c>
      <c r="F70" s="8">
        <v>1746.5</v>
      </c>
      <c r="G70" s="9">
        <v>14.63</v>
      </c>
      <c r="H70" s="10">
        <v>25551.3</v>
      </c>
    </row>
    <row r="71" spans="1:8" ht="16.5">
      <c r="A71" s="5" t="s">
        <v>162</v>
      </c>
      <c r="B71" s="6" t="s">
        <v>163</v>
      </c>
      <c r="C71" s="7" t="s">
        <v>164</v>
      </c>
      <c r="D71" s="6" t="s">
        <v>14</v>
      </c>
      <c r="E71" s="6" t="s">
        <v>52</v>
      </c>
      <c r="F71" s="8">
        <v>108.4</v>
      </c>
      <c r="G71" s="9">
        <v>580.28</v>
      </c>
      <c r="H71" s="10">
        <v>62902.35</v>
      </c>
    </row>
    <row r="72" spans="1:8" ht="20.100000000000001" customHeight="1">
      <c r="A72" s="3" t="s">
        <v>165</v>
      </c>
      <c r="B72" s="425" t="s">
        <v>166</v>
      </c>
      <c r="C72" s="425"/>
      <c r="D72" s="425"/>
      <c r="E72" s="425"/>
      <c r="F72" s="425"/>
      <c r="G72" s="425"/>
      <c r="H72" s="4">
        <v>11193.65</v>
      </c>
    </row>
    <row r="73" spans="1:8">
      <c r="A73" s="5" t="s">
        <v>167</v>
      </c>
      <c r="B73" s="6" t="s">
        <v>168</v>
      </c>
      <c r="C73" s="7" t="s">
        <v>169</v>
      </c>
      <c r="D73" s="6" t="s">
        <v>14</v>
      </c>
      <c r="E73" s="6" t="s">
        <v>30</v>
      </c>
      <c r="F73" s="8">
        <v>43.7</v>
      </c>
      <c r="G73" s="9">
        <v>28.46</v>
      </c>
      <c r="H73" s="10">
        <v>1243.7</v>
      </c>
    </row>
    <row r="74" spans="1:8">
      <c r="A74" s="5" t="s">
        <v>170</v>
      </c>
      <c r="B74" s="6" t="s">
        <v>171</v>
      </c>
      <c r="C74" s="7" t="s">
        <v>172</v>
      </c>
      <c r="D74" s="6" t="s">
        <v>14</v>
      </c>
      <c r="E74" s="6" t="s">
        <v>30</v>
      </c>
      <c r="F74" s="8">
        <v>8.9</v>
      </c>
      <c r="G74" s="9">
        <v>66.7</v>
      </c>
      <c r="H74" s="10">
        <v>593.63</v>
      </c>
    </row>
    <row r="75" spans="1:8">
      <c r="A75" s="5" t="s">
        <v>173</v>
      </c>
      <c r="B75" s="6" t="s">
        <v>174</v>
      </c>
      <c r="C75" s="7" t="s">
        <v>175</v>
      </c>
      <c r="D75" s="6" t="s">
        <v>14</v>
      </c>
      <c r="E75" s="6" t="s">
        <v>30</v>
      </c>
      <c r="F75" s="8">
        <v>9.4</v>
      </c>
      <c r="G75" s="9">
        <v>67.86</v>
      </c>
      <c r="H75" s="10">
        <v>637.88</v>
      </c>
    </row>
    <row r="76" spans="1:8">
      <c r="A76" s="5" t="s">
        <v>176</v>
      </c>
      <c r="B76" s="6" t="s">
        <v>177</v>
      </c>
      <c r="C76" s="7" t="s">
        <v>178</v>
      </c>
      <c r="D76" s="6" t="s">
        <v>14</v>
      </c>
      <c r="E76" s="6" t="s">
        <v>30</v>
      </c>
      <c r="F76" s="8">
        <v>7</v>
      </c>
      <c r="G76" s="9">
        <v>53.98</v>
      </c>
      <c r="H76" s="10">
        <v>377.86</v>
      </c>
    </row>
    <row r="77" spans="1:8">
      <c r="A77" s="5" t="s">
        <v>179</v>
      </c>
      <c r="B77" s="6" t="s">
        <v>180</v>
      </c>
      <c r="C77" s="7" t="s">
        <v>181</v>
      </c>
      <c r="D77" s="6" t="s">
        <v>14</v>
      </c>
      <c r="E77" s="6" t="s">
        <v>30</v>
      </c>
      <c r="F77" s="8">
        <v>122.7</v>
      </c>
      <c r="G77" s="9">
        <v>64.239999999999995</v>
      </c>
      <c r="H77" s="10">
        <v>7882.25</v>
      </c>
    </row>
    <row r="78" spans="1:8">
      <c r="A78" s="5" t="s">
        <v>182</v>
      </c>
      <c r="B78" s="6" t="s">
        <v>183</v>
      </c>
      <c r="C78" s="7" t="s">
        <v>184</v>
      </c>
      <c r="D78" s="6" t="s">
        <v>14</v>
      </c>
      <c r="E78" s="6" t="s">
        <v>30</v>
      </c>
      <c r="F78" s="8">
        <v>16.600000000000001</v>
      </c>
      <c r="G78" s="9">
        <v>27.61</v>
      </c>
      <c r="H78" s="10">
        <v>458.33</v>
      </c>
    </row>
    <row r="79" spans="1:8" ht="20.100000000000001" customHeight="1">
      <c r="A79" s="3" t="s">
        <v>185</v>
      </c>
      <c r="B79" s="425" t="s">
        <v>186</v>
      </c>
      <c r="C79" s="425"/>
      <c r="D79" s="425"/>
      <c r="E79" s="425"/>
      <c r="F79" s="425"/>
      <c r="G79" s="425"/>
      <c r="H79" s="4">
        <v>10753.51</v>
      </c>
    </row>
    <row r="80" spans="1:8" ht="16.5">
      <c r="A80" s="5" t="s">
        <v>187</v>
      </c>
      <c r="B80" s="6" t="s">
        <v>188</v>
      </c>
      <c r="C80" s="7" t="s">
        <v>189</v>
      </c>
      <c r="D80" s="6" t="s">
        <v>14</v>
      </c>
      <c r="E80" s="6" t="s">
        <v>15</v>
      </c>
      <c r="F80" s="8">
        <v>37.799999999999997</v>
      </c>
      <c r="G80" s="9">
        <v>54.2</v>
      </c>
      <c r="H80" s="10">
        <v>2048.7600000000002</v>
      </c>
    </row>
    <row r="81" spans="1:8" ht="16.5">
      <c r="A81" s="5" t="s">
        <v>190</v>
      </c>
      <c r="B81" s="6" t="s">
        <v>191</v>
      </c>
      <c r="C81" s="7" t="s">
        <v>192</v>
      </c>
      <c r="D81" s="6" t="s">
        <v>14</v>
      </c>
      <c r="E81" s="6" t="s">
        <v>92</v>
      </c>
      <c r="F81" s="8">
        <v>13.8</v>
      </c>
      <c r="G81" s="9">
        <v>12.79</v>
      </c>
      <c r="H81" s="10">
        <v>176.5</v>
      </c>
    </row>
    <row r="82" spans="1:8" ht="16.5">
      <c r="A82" s="5" t="s">
        <v>193</v>
      </c>
      <c r="B82" s="6" t="s">
        <v>194</v>
      </c>
      <c r="C82" s="7" t="s">
        <v>195</v>
      </c>
      <c r="D82" s="6" t="s">
        <v>14</v>
      </c>
      <c r="E82" s="6" t="s">
        <v>92</v>
      </c>
      <c r="F82" s="8">
        <v>49.3</v>
      </c>
      <c r="G82" s="9">
        <v>11.75</v>
      </c>
      <c r="H82" s="10">
        <v>579.28</v>
      </c>
    </row>
    <row r="83" spans="1:8" ht="16.5">
      <c r="A83" s="5" t="s">
        <v>196</v>
      </c>
      <c r="B83" s="6" t="s">
        <v>197</v>
      </c>
      <c r="C83" s="7" t="s">
        <v>198</v>
      </c>
      <c r="D83" s="6" t="s">
        <v>14</v>
      </c>
      <c r="E83" s="6" t="s">
        <v>92</v>
      </c>
      <c r="F83" s="8">
        <v>453.1</v>
      </c>
      <c r="G83" s="9">
        <v>8.3699999999999992</v>
      </c>
      <c r="H83" s="10">
        <v>3792.45</v>
      </c>
    </row>
    <row r="84" spans="1:8" ht="16.5">
      <c r="A84" s="5" t="s">
        <v>199</v>
      </c>
      <c r="B84" s="6" t="s">
        <v>200</v>
      </c>
      <c r="C84" s="7" t="s">
        <v>201</v>
      </c>
      <c r="D84" s="6" t="s">
        <v>14</v>
      </c>
      <c r="E84" s="6" t="s">
        <v>92</v>
      </c>
      <c r="F84" s="8">
        <v>3.5</v>
      </c>
      <c r="G84" s="9">
        <v>9.64</v>
      </c>
      <c r="H84" s="10">
        <v>33.74</v>
      </c>
    </row>
    <row r="85" spans="1:8" ht="16.5">
      <c r="A85" s="5" t="s">
        <v>202</v>
      </c>
      <c r="B85" s="6" t="s">
        <v>203</v>
      </c>
      <c r="C85" s="7" t="s">
        <v>204</v>
      </c>
      <c r="D85" s="6" t="s">
        <v>14</v>
      </c>
      <c r="E85" s="6" t="s">
        <v>92</v>
      </c>
      <c r="F85" s="8">
        <v>0.2</v>
      </c>
      <c r="G85" s="9">
        <v>13.96</v>
      </c>
      <c r="H85" s="10">
        <v>2.79</v>
      </c>
    </row>
    <row r="86" spans="1:8" ht="16.5">
      <c r="A86" s="5" t="s">
        <v>205</v>
      </c>
      <c r="B86" s="6" t="s">
        <v>163</v>
      </c>
      <c r="C86" s="7" t="s">
        <v>164</v>
      </c>
      <c r="D86" s="6" t="s">
        <v>14</v>
      </c>
      <c r="E86" s="6" t="s">
        <v>52</v>
      </c>
      <c r="F86" s="8">
        <v>7.1</v>
      </c>
      <c r="G86" s="9">
        <v>580.28</v>
      </c>
      <c r="H86" s="10">
        <v>4119.99</v>
      </c>
    </row>
    <row r="87" spans="1:8" ht="20.100000000000001" customHeight="1">
      <c r="A87" s="3" t="s">
        <v>206</v>
      </c>
      <c r="B87" s="425" t="s">
        <v>207</v>
      </c>
      <c r="C87" s="425"/>
      <c r="D87" s="425"/>
      <c r="E87" s="425"/>
      <c r="F87" s="425"/>
      <c r="G87" s="425"/>
      <c r="H87" s="4">
        <v>259621.96</v>
      </c>
    </row>
    <row r="88" spans="1:8" ht="16.5">
      <c r="A88" s="5" t="s">
        <v>208</v>
      </c>
      <c r="B88" s="6" t="s">
        <v>209</v>
      </c>
      <c r="C88" s="7" t="s">
        <v>210</v>
      </c>
      <c r="D88" s="6" t="s">
        <v>14</v>
      </c>
      <c r="E88" s="6" t="s">
        <v>92</v>
      </c>
      <c r="F88" s="8">
        <v>19006</v>
      </c>
      <c r="G88" s="9">
        <v>13.66</v>
      </c>
      <c r="H88" s="10">
        <v>259621.96</v>
      </c>
    </row>
    <row r="89" spans="1:8" ht="20.100000000000001" customHeight="1">
      <c r="A89" s="3" t="s">
        <v>211</v>
      </c>
      <c r="B89" s="425" t="s">
        <v>212</v>
      </c>
      <c r="C89" s="425"/>
      <c r="D89" s="425"/>
      <c r="E89" s="425"/>
      <c r="F89" s="425"/>
      <c r="G89" s="425"/>
      <c r="H89" s="4">
        <v>127896.12</v>
      </c>
    </row>
    <row r="90" spans="1:8" ht="20.100000000000001" customHeight="1">
      <c r="A90" s="3" t="s">
        <v>213</v>
      </c>
      <c r="B90" s="425" t="s">
        <v>214</v>
      </c>
      <c r="C90" s="425"/>
      <c r="D90" s="425"/>
      <c r="E90" s="425"/>
      <c r="F90" s="425"/>
      <c r="G90" s="425"/>
      <c r="H90" s="4">
        <v>94633.31</v>
      </c>
    </row>
    <row r="91" spans="1:8" ht="16.5">
      <c r="A91" s="5" t="s">
        <v>215</v>
      </c>
      <c r="B91" s="6" t="s">
        <v>216</v>
      </c>
      <c r="C91" s="7" t="s">
        <v>217</v>
      </c>
      <c r="D91" s="6" t="s">
        <v>14</v>
      </c>
      <c r="E91" s="6" t="s">
        <v>15</v>
      </c>
      <c r="F91" s="8">
        <v>1394.71</v>
      </c>
      <c r="G91" s="9">
        <v>4.13</v>
      </c>
      <c r="H91" s="10">
        <v>5760.15</v>
      </c>
    </row>
    <row r="92" spans="1:8">
      <c r="A92" s="5" t="s">
        <v>218</v>
      </c>
      <c r="B92" s="6" t="s">
        <v>219</v>
      </c>
      <c r="C92" s="7" t="s">
        <v>220</v>
      </c>
      <c r="D92" s="6" t="s">
        <v>14</v>
      </c>
      <c r="E92" s="6" t="s">
        <v>52</v>
      </c>
      <c r="F92" s="8">
        <v>69.739999999999995</v>
      </c>
      <c r="G92" s="9">
        <v>181.67</v>
      </c>
      <c r="H92" s="10">
        <v>12669.67</v>
      </c>
    </row>
    <row r="93" spans="1:8" ht="16.5">
      <c r="A93" s="5" t="s">
        <v>221</v>
      </c>
      <c r="B93" s="6" t="s">
        <v>222</v>
      </c>
      <c r="C93" s="7" t="s">
        <v>223</v>
      </c>
      <c r="D93" s="6" t="s">
        <v>14</v>
      </c>
      <c r="E93" s="6" t="s">
        <v>15</v>
      </c>
      <c r="F93" s="8">
        <v>1394.71</v>
      </c>
      <c r="G93" s="9">
        <v>1.78</v>
      </c>
      <c r="H93" s="10">
        <v>2482.58</v>
      </c>
    </row>
    <row r="94" spans="1:8" ht="16.5">
      <c r="A94" s="5" t="s">
        <v>224</v>
      </c>
      <c r="B94" s="6" t="s">
        <v>225</v>
      </c>
      <c r="C94" s="7" t="s">
        <v>226</v>
      </c>
      <c r="D94" s="6" t="s">
        <v>14</v>
      </c>
      <c r="E94" s="6" t="s">
        <v>52</v>
      </c>
      <c r="F94" s="8">
        <v>111.58</v>
      </c>
      <c r="G94" s="9">
        <v>660.7</v>
      </c>
      <c r="H94" s="10">
        <v>73720.91</v>
      </c>
    </row>
    <row r="95" spans="1:8" ht="20.100000000000001" customHeight="1">
      <c r="A95" s="3" t="s">
        <v>227</v>
      </c>
      <c r="B95" s="425" t="s">
        <v>228</v>
      </c>
      <c r="C95" s="425"/>
      <c r="D95" s="425"/>
      <c r="E95" s="425"/>
      <c r="F95" s="425"/>
      <c r="G95" s="425"/>
      <c r="H95" s="4">
        <v>33262.81</v>
      </c>
    </row>
    <row r="96" spans="1:8" ht="16.5">
      <c r="A96" s="5" t="s">
        <v>229</v>
      </c>
      <c r="B96" s="6" t="s">
        <v>216</v>
      </c>
      <c r="C96" s="7" t="s">
        <v>217</v>
      </c>
      <c r="D96" s="6" t="s">
        <v>14</v>
      </c>
      <c r="E96" s="6" t="s">
        <v>15</v>
      </c>
      <c r="F96" s="8">
        <v>490.26</v>
      </c>
      <c r="G96" s="9">
        <v>4.13</v>
      </c>
      <c r="H96" s="10">
        <v>2024.77</v>
      </c>
    </row>
    <row r="97" spans="1:8">
      <c r="A97" s="5" t="s">
        <v>230</v>
      </c>
      <c r="B97" s="6" t="s">
        <v>219</v>
      </c>
      <c r="C97" s="7" t="s">
        <v>220</v>
      </c>
      <c r="D97" s="6" t="s">
        <v>14</v>
      </c>
      <c r="E97" s="6" t="s">
        <v>52</v>
      </c>
      <c r="F97" s="8">
        <v>24.51</v>
      </c>
      <c r="G97" s="9">
        <v>181.67</v>
      </c>
      <c r="H97" s="10">
        <v>4452.7299999999996</v>
      </c>
    </row>
    <row r="98" spans="1:8" ht="16.5">
      <c r="A98" s="5" t="s">
        <v>231</v>
      </c>
      <c r="B98" s="6" t="s">
        <v>222</v>
      </c>
      <c r="C98" s="7" t="s">
        <v>223</v>
      </c>
      <c r="D98" s="6" t="s">
        <v>14</v>
      </c>
      <c r="E98" s="6" t="s">
        <v>15</v>
      </c>
      <c r="F98" s="8">
        <v>490.26</v>
      </c>
      <c r="G98" s="9">
        <v>1.78</v>
      </c>
      <c r="H98" s="10">
        <v>872.66</v>
      </c>
    </row>
    <row r="99" spans="1:8" ht="16.5">
      <c r="A99" s="5" t="s">
        <v>232</v>
      </c>
      <c r="B99" s="6" t="s">
        <v>225</v>
      </c>
      <c r="C99" s="7" t="s">
        <v>226</v>
      </c>
      <c r="D99" s="6" t="s">
        <v>14</v>
      </c>
      <c r="E99" s="6" t="s">
        <v>52</v>
      </c>
      <c r="F99" s="8">
        <v>39.22</v>
      </c>
      <c r="G99" s="9">
        <v>660.7</v>
      </c>
      <c r="H99" s="10">
        <v>25912.65</v>
      </c>
    </row>
    <row r="100" spans="1:8" ht="20.100000000000001" customHeight="1">
      <c r="A100" s="3" t="s">
        <v>233</v>
      </c>
      <c r="B100" s="425" t="s">
        <v>234</v>
      </c>
      <c r="C100" s="425"/>
      <c r="D100" s="425"/>
      <c r="E100" s="425"/>
      <c r="F100" s="425"/>
      <c r="G100" s="425"/>
      <c r="H100" s="4">
        <v>151053.66</v>
      </c>
    </row>
    <row r="101" spans="1:8" ht="20.100000000000001" customHeight="1">
      <c r="A101" s="3" t="s">
        <v>235</v>
      </c>
      <c r="B101" s="425" t="s">
        <v>236</v>
      </c>
      <c r="C101" s="425"/>
      <c r="D101" s="425"/>
      <c r="E101" s="425"/>
      <c r="F101" s="425"/>
      <c r="G101" s="425"/>
      <c r="H101" s="4">
        <v>1131.8900000000001</v>
      </c>
    </row>
    <row r="102" spans="1:8" ht="16.5">
      <c r="A102" s="5" t="s">
        <v>237</v>
      </c>
      <c r="B102" s="6" t="s">
        <v>238</v>
      </c>
      <c r="C102" s="7" t="s">
        <v>239</v>
      </c>
      <c r="D102" s="6" t="s">
        <v>14</v>
      </c>
      <c r="E102" s="6" t="s">
        <v>15</v>
      </c>
      <c r="F102" s="8">
        <v>4.8</v>
      </c>
      <c r="G102" s="9">
        <v>235.81</v>
      </c>
      <c r="H102" s="10">
        <v>1131.8900000000001</v>
      </c>
    </row>
    <row r="103" spans="1:8" ht="20.100000000000001" customHeight="1">
      <c r="A103" s="3" t="s">
        <v>240</v>
      </c>
      <c r="B103" s="425" t="s">
        <v>241</v>
      </c>
      <c r="C103" s="425"/>
      <c r="D103" s="425"/>
      <c r="E103" s="425"/>
      <c r="F103" s="425"/>
      <c r="G103" s="425"/>
      <c r="H103" s="4">
        <v>130347.27</v>
      </c>
    </row>
    <row r="104" spans="1:8" ht="16.5">
      <c r="A104" s="5" t="s">
        <v>242</v>
      </c>
      <c r="B104" s="6" t="s">
        <v>243</v>
      </c>
      <c r="C104" s="7" t="s">
        <v>244</v>
      </c>
      <c r="D104" s="6" t="s">
        <v>14</v>
      </c>
      <c r="E104" s="6" t="s">
        <v>15</v>
      </c>
      <c r="F104" s="8">
        <v>778.74</v>
      </c>
      <c r="G104" s="9">
        <v>82.2</v>
      </c>
      <c r="H104" s="10">
        <v>64012.43</v>
      </c>
    </row>
    <row r="105" spans="1:8" ht="16.5">
      <c r="A105" s="5" t="s">
        <v>245</v>
      </c>
      <c r="B105" s="6" t="s">
        <v>246</v>
      </c>
      <c r="C105" s="7" t="s">
        <v>247</v>
      </c>
      <c r="D105" s="6" t="s">
        <v>14</v>
      </c>
      <c r="E105" s="6" t="s">
        <v>15</v>
      </c>
      <c r="F105" s="8">
        <v>931.08</v>
      </c>
      <c r="G105" s="9">
        <v>60.84</v>
      </c>
      <c r="H105" s="10">
        <v>56646.91</v>
      </c>
    </row>
    <row r="106" spans="1:8" ht="16.5">
      <c r="A106" s="5" t="s">
        <v>248</v>
      </c>
      <c r="B106" s="6" t="s">
        <v>249</v>
      </c>
      <c r="C106" s="7" t="s">
        <v>250</v>
      </c>
      <c r="D106" s="6" t="s">
        <v>14</v>
      </c>
      <c r="E106" s="6" t="s">
        <v>15</v>
      </c>
      <c r="F106" s="8">
        <v>17.16</v>
      </c>
      <c r="G106" s="9">
        <v>102.49</v>
      </c>
      <c r="H106" s="10">
        <v>1758.73</v>
      </c>
    </row>
    <row r="107" spans="1:8">
      <c r="A107" s="5" t="s">
        <v>251</v>
      </c>
      <c r="B107" s="6" t="s">
        <v>252</v>
      </c>
      <c r="C107" s="7" t="s">
        <v>253</v>
      </c>
      <c r="D107" s="6" t="s">
        <v>14</v>
      </c>
      <c r="E107" s="6" t="s">
        <v>30</v>
      </c>
      <c r="F107" s="8">
        <v>636.52</v>
      </c>
      <c r="G107" s="9">
        <v>7.38</v>
      </c>
      <c r="H107" s="10">
        <v>4697.5200000000004</v>
      </c>
    </row>
    <row r="108" spans="1:8" ht="16.5">
      <c r="A108" s="5" t="s">
        <v>254</v>
      </c>
      <c r="B108" s="6" t="s">
        <v>255</v>
      </c>
      <c r="C108" s="7" t="s">
        <v>256</v>
      </c>
      <c r="D108" s="6" t="s">
        <v>14</v>
      </c>
      <c r="E108" s="6" t="s">
        <v>15</v>
      </c>
      <c r="F108" s="8">
        <v>14.71</v>
      </c>
      <c r="G108" s="9">
        <v>152.84</v>
      </c>
      <c r="H108" s="10">
        <v>2248.2800000000002</v>
      </c>
    </row>
    <row r="109" spans="1:8" ht="16.5">
      <c r="A109" s="5" t="s">
        <v>257</v>
      </c>
      <c r="B109" s="6" t="s">
        <v>258</v>
      </c>
      <c r="C109" s="7" t="s">
        <v>259</v>
      </c>
      <c r="D109" s="6" t="s">
        <v>14</v>
      </c>
      <c r="E109" s="6" t="s">
        <v>15</v>
      </c>
      <c r="F109" s="8">
        <v>9.5299999999999994</v>
      </c>
      <c r="G109" s="9">
        <v>103.19</v>
      </c>
      <c r="H109" s="10">
        <v>983.4</v>
      </c>
    </row>
    <row r="110" spans="1:8" ht="20.100000000000001" customHeight="1">
      <c r="A110" s="3" t="s">
        <v>260</v>
      </c>
      <c r="B110" s="425" t="s">
        <v>261</v>
      </c>
      <c r="C110" s="425"/>
      <c r="D110" s="425"/>
      <c r="E110" s="425"/>
      <c r="F110" s="425"/>
      <c r="G110" s="425"/>
      <c r="H110" s="4">
        <v>19574.5</v>
      </c>
    </row>
    <row r="111" spans="1:8" ht="16.5">
      <c r="A111" s="5" t="s">
        <v>262</v>
      </c>
      <c r="B111" s="6" t="s">
        <v>263</v>
      </c>
      <c r="C111" s="7" t="s">
        <v>264</v>
      </c>
      <c r="D111" s="6" t="s">
        <v>14</v>
      </c>
      <c r="E111" s="6" t="s">
        <v>15</v>
      </c>
      <c r="F111" s="8">
        <v>14.36</v>
      </c>
      <c r="G111" s="9">
        <v>932</v>
      </c>
      <c r="H111" s="10">
        <v>13383.52</v>
      </c>
    </row>
    <row r="112" spans="1:8">
      <c r="A112" s="5" t="s">
        <v>265</v>
      </c>
      <c r="B112" s="6" t="s">
        <v>266</v>
      </c>
      <c r="C112" s="7" t="s">
        <v>267</v>
      </c>
      <c r="D112" s="6" t="s">
        <v>14</v>
      </c>
      <c r="E112" s="6" t="s">
        <v>15</v>
      </c>
      <c r="F112" s="8">
        <v>5.94</v>
      </c>
      <c r="G112" s="9">
        <v>558.94000000000005</v>
      </c>
      <c r="H112" s="10">
        <v>3320.1</v>
      </c>
    </row>
    <row r="113" spans="1:8">
      <c r="A113" s="5" t="s">
        <v>268</v>
      </c>
      <c r="B113" s="6" t="s">
        <v>269</v>
      </c>
      <c r="C113" s="7" t="s">
        <v>270</v>
      </c>
      <c r="D113" s="6" t="s">
        <v>14</v>
      </c>
      <c r="E113" s="6" t="s">
        <v>15</v>
      </c>
      <c r="F113" s="8">
        <v>5.38</v>
      </c>
      <c r="G113" s="9">
        <v>533.62</v>
      </c>
      <c r="H113" s="10">
        <v>2870.88</v>
      </c>
    </row>
    <row r="114" spans="1:8" ht="20.100000000000001" customHeight="1">
      <c r="A114" s="3" t="s">
        <v>271</v>
      </c>
      <c r="B114" s="425" t="s">
        <v>272</v>
      </c>
      <c r="C114" s="425"/>
      <c r="D114" s="425"/>
      <c r="E114" s="425"/>
      <c r="F114" s="425"/>
      <c r="G114" s="425"/>
      <c r="H114" s="4">
        <v>473839.84</v>
      </c>
    </row>
    <row r="115" spans="1:8" ht="20.100000000000001" customHeight="1">
      <c r="A115" s="3" t="s">
        <v>273</v>
      </c>
      <c r="B115" s="425" t="s">
        <v>274</v>
      </c>
      <c r="C115" s="425"/>
      <c r="D115" s="425"/>
      <c r="E115" s="425"/>
      <c r="F115" s="425"/>
      <c r="G115" s="425"/>
      <c r="H115" s="4">
        <v>62549.15</v>
      </c>
    </row>
    <row r="116" spans="1:8" ht="24.75">
      <c r="A116" s="5" t="s">
        <v>275</v>
      </c>
      <c r="B116" s="6" t="s">
        <v>276</v>
      </c>
      <c r="C116" s="7" t="s">
        <v>277</v>
      </c>
      <c r="D116" s="6" t="s">
        <v>26</v>
      </c>
      <c r="E116" s="6" t="s">
        <v>22</v>
      </c>
      <c r="F116" s="8">
        <v>17</v>
      </c>
      <c r="G116" s="9">
        <v>1396.8</v>
      </c>
      <c r="H116" s="10">
        <v>23745.599999999999</v>
      </c>
    </row>
    <row r="117" spans="1:8" ht="24.75">
      <c r="A117" s="5" t="s">
        <v>278</v>
      </c>
      <c r="B117" s="6" t="s">
        <v>279</v>
      </c>
      <c r="C117" s="7" t="s">
        <v>280</v>
      </c>
      <c r="D117" s="6" t="s">
        <v>26</v>
      </c>
      <c r="E117" s="6" t="s">
        <v>22</v>
      </c>
      <c r="F117" s="8">
        <v>2</v>
      </c>
      <c r="G117" s="9">
        <v>1858.07</v>
      </c>
      <c r="H117" s="10">
        <v>3716.14</v>
      </c>
    </row>
    <row r="118" spans="1:8" ht="24.75">
      <c r="A118" s="5" t="s">
        <v>281</v>
      </c>
      <c r="B118" s="6" t="s">
        <v>282</v>
      </c>
      <c r="C118" s="7" t="s">
        <v>283</v>
      </c>
      <c r="D118" s="6" t="s">
        <v>26</v>
      </c>
      <c r="E118" s="6" t="s">
        <v>22</v>
      </c>
      <c r="F118" s="8">
        <v>4</v>
      </c>
      <c r="G118" s="9">
        <v>1396.8</v>
      </c>
      <c r="H118" s="10">
        <v>5587.2</v>
      </c>
    </row>
    <row r="119" spans="1:8" ht="24.75">
      <c r="A119" s="5" t="s">
        <v>284</v>
      </c>
      <c r="B119" s="6" t="s">
        <v>285</v>
      </c>
      <c r="C119" s="7" t="s">
        <v>286</v>
      </c>
      <c r="D119" s="6" t="s">
        <v>26</v>
      </c>
      <c r="E119" s="6" t="s">
        <v>22</v>
      </c>
      <c r="F119" s="8">
        <v>10</v>
      </c>
      <c r="G119" s="9">
        <v>1858.07</v>
      </c>
      <c r="H119" s="10">
        <v>18580.7</v>
      </c>
    </row>
    <row r="120" spans="1:8" ht="16.5">
      <c r="A120" s="5" t="s">
        <v>287</v>
      </c>
      <c r="B120" s="6" t="s">
        <v>288</v>
      </c>
      <c r="C120" s="7" t="s">
        <v>289</v>
      </c>
      <c r="D120" s="6" t="s">
        <v>26</v>
      </c>
      <c r="E120" s="6" t="s">
        <v>22</v>
      </c>
      <c r="F120" s="8">
        <v>8</v>
      </c>
      <c r="G120" s="9">
        <v>1292.0999999999999</v>
      </c>
      <c r="H120" s="10">
        <v>10336.799999999999</v>
      </c>
    </row>
    <row r="121" spans="1:8">
      <c r="A121" s="5" t="s">
        <v>290</v>
      </c>
      <c r="B121" s="6" t="s">
        <v>291</v>
      </c>
      <c r="C121" s="7" t="s">
        <v>292</v>
      </c>
      <c r="D121" s="6" t="s">
        <v>26</v>
      </c>
      <c r="E121" s="6" t="s">
        <v>15</v>
      </c>
      <c r="F121" s="8">
        <v>2.2999999999999998</v>
      </c>
      <c r="G121" s="9">
        <v>253.35</v>
      </c>
      <c r="H121" s="10">
        <v>582.71</v>
      </c>
    </row>
    <row r="122" spans="1:8" ht="20.100000000000001" customHeight="1">
      <c r="A122" s="3" t="s">
        <v>293</v>
      </c>
      <c r="B122" s="425" t="s">
        <v>294</v>
      </c>
      <c r="C122" s="425"/>
      <c r="D122" s="425"/>
      <c r="E122" s="425"/>
      <c r="F122" s="425"/>
      <c r="G122" s="425"/>
      <c r="H122" s="4">
        <v>10135.65</v>
      </c>
    </row>
    <row r="123" spans="1:8">
      <c r="A123" s="5" t="s">
        <v>295</v>
      </c>
      <c r="B123" s="6" t="s">
        <v>296</v>
      </c>
      <c r="C123" s="7" t="s">
        <v>297</v>
      </c>
      <c r="D123" s="6" t="s">
        <v>14</v>
      </c>
      <c r="E123" s="6" t="s">
        <v>22</v>
      </c>
      <c r="F123" s="8">
        <v>8</v>
      </c>
      <c r="G123" s="9">
        <v>83.53</v>
      </c>
      <c r="H123" s="10">
        <v>668.24</v>
      </c>
    </row>
    <row r="124" spans="1:8" ht="16.5">
      <c r="A124" s="5" t="s">
        <v>298</v>
      </c>
      <c r="B124" s="6" t="s">
        <v>299</v>
      </c>
      <c r="C124" s="7" t="s">
        <v>300</v>
      </c>
      <c r="D124" s="6" t="s">
        <v>14</v>
      </c>
      <c r="E124" s="6" t="s">
        <v>22</v>
      </c>
      <c r="F124" s="8">
        <v>4</v>
      </c>
      <c r="G124" s="9">
        <v>335.73</v>
      </c>
      <c r="H124" s="10">
        <v>1342.92</v>
      </c>
    </row>
    <row r="125" spans="1:8">
      <c r="A125" s="5" t="s">
        <v>301</v>
      </c>
      <c r="B125" s="6" t="s">
        <v>302</v>
      </c>
      <c r="C125" s="7" t="s">
        <v>303</v>
      </c>
      <c r="D125" s="6" t="s">
        <v>26</v>
      </c>
      <c r="E125" s="6" t="s">
        <v>304</v>
      </c>
      <c r="F125" s="8">
        <v>19.84</v>
      </c>
      <c r="G125" s="9">
        <v>197.94</v>
      </c>
      <c r="H125" s="10">
        <v>3927.13</v>
      </c>
    </row>
    <row r="126" spans="1:8">
      <c r="A126" s="5" t="s">
        <v>305</v>
      </c>
      <c r="B126" s="6" t="s">
        <v>306</v>
      </c>
      <c r="C126" s="7" t="s">
        <v>307</v>
      </c>
      <c r="D126" s="6" t="s">
        <v>14</v>
      </c>
      <c r="E126" s="6" t="s">
        <v>15</v>
      </c>
      <c r="F126" s="8">
        <v>205.25</v>
      </c>
      <c r="G126" s="9">
        <v>20.45</v>
      </c>
      <c r="H126" s="10">
        <v>4197.3599999999997</v>
      </c>
    </row>
    <row r="127" spans="1:8" ht="20.100000000000001" customHeight="1">
      <c r="A127" s="3" t="s">
        <v>308</v>
      </c>
      <c r="B127" s="425" t="s">
        <v>309</v>
      </c>
      <c r="C127" s="425"/>
      <c r="D127" s="425"/>
      <c r="E127" s="425"/>
      <c r="F127" s="425"/>
      <c r="G127" s="425"/>
      <c r="H127" s="4">
        <v>83752.210000000006</v>
      </c>
    </row>
    <row r="128" spans="1:8" ht="16.5">
      <c r="A128" s="5" t="s">
        <v>310</v>
      </c>
      <c r="B128" s="6" t="s">
        <v>311</v>
      </c>
      <c r="C128" s="7" t="s">
        <v>312</v>
      </c>
      <c r="D128" s="6" t="s">
        <v>26</v>
      </c>
      <c r="E128" s="6" t="s">
        <v>22</v>
      </c>
      <c r="F128" s="8">
        <v>1</v>
      </c>
      <c r="G128" s="9">
        <v>845.26</v>
      </c>
      <c r="H128" s="10">
        <v>845.26</v>
      </c>
    </row>
    <row r="129" spans="1:8" ht="16.5">
      <c r="A129" s="5" t="s">
        <v>313</v>
      </c>
      <c r="B129" s="6" t="s">
        <v>314</v>
      </c>
      <c r="C129" s="7" t="s">
        <v>315</v>
      </c>
      <c r="D129" s="6" t="s">
        <v>26</v>
      </c>
      <c r="E129" s="6" t="s">
        <v>15</v>
      </c>
      <c r="F129" s="8">
        <v>1.68</v>
      </c>
      <c r="G129" s="9">
        <v>650.77</v>
      </c>
      <c r="H129" s="10">
        <v>1093.29</v>
      </c>
    </row>
    <row r="130" spans="1:8" ht="16.5">
      <c r="A130" s="5" t="s">
        <v>316</v>
      </c>
      <c r="B130" s="6" t="s">
        <v>317</v>
      </c>
      <c r="C130" s="7" t="s">
        <v>318</v>
      </c>
      <c r="D130" s="6" t="s">
        <v>26</v>
      </c>
      <c r="E130" s="6" t="s">
        <v>15</v>
      </c>
      <c r="F130" s="8">
        <v>6.72</v>
      </c>
      <c r="G130" s="9">
        <v>650.77</v>
      </c>
      <c r="H130" s="10">
        <v>4373.17</v>
      </c>
    </row>
    <row r="131" spans="1:8" ht="24.75">
      <c r="A131" s="5" t="s">
        <v>319</v>
      </c>
      <c r="B131" s="6" t="s">
        <v>320</v>
      </c>
      <c r="C131" s="7" t="s">
        <v>321</v>
      </c>
      <c r="D131" s="6" t="s">
        <v>26</v>
      </c>
      <c r="E131" s="6" t="s">
        <v>15</v>
      </c>
      <c r="F131" s="8">
        <v>143.1</v>
      </c>
      <c r="G131" s="9">
        <v>466.83</v>
      </c>
      <c r="H131" s="10">
        <v>66803.37</v>
      </c>
    </row>
    <row r="132" spans="1:8" ht="16.5">
      <c r="A132" s="5" t="s">
        <v>322</v>
      </c>
      <c r="B132" s="6" t="s">
        <v>323</v>
      </c>
      <c r="C132" s="7" t="s">
        <v>324</v>
      </c>
      <c r="D132" s="6" t="s">
        <v>26</v>
      </c>
      <c r="E132" s="6" t="s">
        <v>15</v>
      </c>
      <c r="F132" s="8">
        <v>5.04</v>
      </c>
      <c r="G132" s="9">
        <v>466.83</v>
      </c>
      <c r="H132" s="10">
        <v>2352.8200000000002</v>
      </c>
    </row>
    <row r="133" spans="1:8" ht="16.5">
      <c r="A133" s="5" t="s">
        <v>325</v>
      </c>
      <c r="B133" s="6" t="s">
        <v>326</v>
      </c>
      <c r="C133" s="7" t="s">
        <v>327</v>
      </c>
      <c r="D133" s="6" t="s">
        <v>26</v>
      </c>
      <c r="E133" s="6" t="s">
        <v>15</v>
      </c>
      <c r="F133" s="8">
        <v>7.48</v>
      </c>
      <c r="G133" s="9">
        <v>650.77</v>
      </c>
      <c r="H133" s="10">
        <v>4867.76</v>
      </c>
    </row>
    <row r="134" spans="1:8" ht="24.75">
      <c r="A134" s="5" t="s">
        <v>328</v>
      </c>
      <c r="B134" s="6" t="s">
        <v>329</v>
      </c>
      <c r="C134" s="7" t="s">
        <v>330</v>
      </c>
      <c r="D134" s="6" t="s">
        <v>26</v>
      </c>
      <c r="E134" s="6" t="s">
        <v>15</v>
      </c>
      <c r="F134" s="8">
        <v>5.25</v>
      </c>
      <c r="G134" s="9">
        <v>650.77</v>
      </c>
      <c r="H134" s="10">
        <v>3416.54</v>
      </c>
    </row>
    <row r="135" spans="1:8" ht="20.100000000000001" customHeight="1">
      <c r="A135" s="3" t="s">
        <v>331</v>
      </c>
      <c r="B135" s="425" t="s">
        <v>332</v>
      </c>
      <c r="C135" s="425"/>
      <c r="D135" s="425"/>
      <c r="E135" s="425"/>
      <c r="F135" s="425"/>
      <c r="G135" s="425"/>
      <c r="H135" s="4">
        <v>92845.96</v>
      </c>
    </row>
    <row r="136" spans="1:8" ht="16.5">
      <c r="A136" s="5" t="s">
        <v>333</v>
      </c>
      <c r="B136" s="6" t="s">
        <v>334</v>
      </c>
      <c r="C136" s="7" t="s">
        <v>335</v>
      </c>
      <c r="D136" s="6" t="s">
        <v>26</v>
      </c>
      <c r="E136" s="6" t="s">
        <v>15</v>
      </c>
      <c r="F136" s="8">
        <v>0.88</v>
      </c>
      <c r="G136" s="9">
        <v>651.62</v>
      </c>
      <c r="H136" s="10">
        <v>573.42999999999995</v>
      </c>
    </row>
    <row r="137" spans="1:8" ht="16.5">
      <c r="A137" s="5" t="s">
        <v>336</v>
      </c>
      <c r="B137" s="6" t="s">
        <v>337</v>
      </c>
      <c r="C137" s="7" t="s">
        <v>338</v>
      </c>
      <c r="D137" s="6" t="s">
        <v>26</v>
      </c>
      <c r="E137" s="6" t="s">
        <v>15</v>
      </c>
      <c r="F137" s="8">
        <v>1.6</v>
      </c>
      <c r="G137" s="9">
        <v>651.62</v>
      </c>
      <c r="H137" s="10">
        <v>1042.5899999999999</v>
      </c>
    </row>
    <row r="138" spans="1:8" ht="16.5">
      <c r="A138" s="5" t="s">
        <v>339</v>
      </c>
      <c r="B138" s="6" t="s">
        <v>340</v>
      </c>
      <c r="C138" s="7" t="s">
        <v>341</v>
      </c>
      <c r="D138" s="6" t="s">
        <v>26</v>
      </c>
      <c r="E138" s="6" t="s">
        <v>15</v>
      </c>
      <c r="F138" s="8">
        <v>3.22</v>
      </c>
      <c r="G138" s="9">
        <v>687.44</v>
      </c>
      <c r="H138" s="10">
        <v>2213.56</v>
      </c>
    </row>
    <row r="139" spans="1:8" ht="16.5">
      <c r="A139" s="5" t="s">
        <v>342</v>
      </c>
      <c r="B139" s="6" t="s">
        <v>343</v>
      </c>
      <c r="C139" s="7" t="s">
        <v>344</v>
      </c>
      <c r="D139" s="6" t="s">
        <v>26</v>
      </c>
      <c r="E139" s="6" t="s">
        <v>15</v>
      </c>
      <c r="F139" s="8">
        <v>2.0299999999999998</v>
      </c>
      <c r="G139" s="9">
        <v>651.62</v>
      </c>
      <c r="H139" s="10">
        <v>1322.79</v>
      </c>
    </row>
    <row r="140" spans="1:8" ht="16.5">
      <c r="A140" s="5" t="s">
        <v>345</v>
      </c>
      <c r="B140" s="6" t="s">
        <v>346</v>
      </c>
      <c r="C140" s="7" t="s">
        <v>347</v>
      </c>
      <c r="D140" s="6" t="s">
        <v>26</v>
      </c>
      <c r="E140" s="6" t="s">
        <v>15</v>
      </c>
      <c r="F140" s="8">
        <v>2.56</v>
      </c>
      <c r="G140" s="9">
        <v>687.44</v>
      </c>
      <c r="H140" s="10">
        <v>1759.85</v>
      </c>
    </row>
    <row r="141" spans="1:8" ht="16.5">
      <c r="A141" s="5" t="s">
        <v>348</v>
      </c>
      <c r="B141" s="6" t="s">
        <v>349</v>
      </c>
      <c r="C141" s="7" t="s">
        <v>350</v>
      </c>
      <c r="D141" s="6" t="s">
        <v>26</v>
      </c>
      <c r="E141" s="6" t="s">
        <v>15</v>
      </c>
      <c r="F141" s="8">
        <v>2.1</v>
      </c>
      <c r="G141" s="9">
        <v>651.62</v>
      </c>
      <c r="H141" s="10">
        <v>1368.4</v>
      </c>
    </row>
    <row r="142" spans="1:8" ht="16.5">
      <c r="A142" s="5" t="s">
        <v>351</v>
      </c>
      <c r="B142" s="6" t="s">
        <v>352</v>
      </c>
      <c r="C142" s="7" t="s">
        <v>353</v>
      </c>
      <c r="D142" s="6" t="s">
        <v>26</v>
      </c>
      <c r="E142" s="6" t="s">
        <v>15</v>
      </c>
      <c r="F142" s="8">
        <v>11.03</v>
      </c>
      <c r="G142" s="9">
        <v>651.62</v>
      </c>
      <c r="H142" s="10">
        <v>7187.37</v>
      </c>
    </row>
    <row r="143" spans="1:8" ht="16.5">
      <c r="A143" s="5" t="s">
        <v>354</v>
      </c>
      <c r="B143" s="6" t="s">
        <v>355</v>
      </c>
      <c r="C143" s="7" t="s">
        <v>356</v>
      </c>
      <c r="D143" s="6" t="s">
        <v>26</v>
      </c>
      <c r="E143" s="6" t="s">
        <v>15</v>
      </c>
      <c r="F143" s="8">
        <v>6.3</v>
      </c>
      <c r="G143" s="9">
        <v>651.62</v>
      </c>
      <c r="H143" s="10">
        <v>4105.21</v>
      </c>
    </row>
    <row r="144" spans="1:8" ht="16.5">
      <c r="A144" s="5" t="s">
        <v>357</v>
      </c>
      <c r="B144" s="6" t="s">
        <v>358</v>
      </c>
      <c r="C144" s="7" t="s">
        <v>359</v>
      </c>
      <c r="D144" s="6" t="s">
        <v>26</v>
      </c>
      <c r="E144" s="6" t="s">
        <v>15</v>
      </c>
      <c r="F144" s="8">
        <v>18.899999999999999</v>
      </c>
      <c r="G144" s="9">
        <v>651.62</v>
      </c>
      <c r="H144" s="10">
        <v>12315.62</v>
      </c>
    </row>
    <row r="145" spans="1:8" ht="16.5">
      <c r="A145" s="5" t="s">
        <v>360</v>
      </c>
      <c r="B145" s="6" t="s">
        <v>361</v>
      </c>
      <c r="C145" s="7" t="s">
        <v>362</v>
      </c>
      <c r="D145" s="6" t="s">
        <v>26</v>
      </c>
      <c r="E145" s="6" t="s">
        <v>15</v>
      </c>
      <c r="F145" s="8">
        <v>2.1</v>
      </c>
      <c r="G145" s="9">
        <v>651.62</v>
      </c>
      <c r="H145" s="10">
        <v>1368.4</v>
      </c>
    </row>
    <row r="146" spans="1:8" ht="16.5">
      <c r="A146" s="5" t="s">
        <v>363</v>
      </c>
      <c r="B146" s="6" t="s">
        <v>364</v>
      </c>
      <c r="C146" s="7" t="s">
        <v>365</v>
      </c>
      <c r="D146" s="6" t="s">
        <v>26</v>
      </c>
      <c r="E146" s="6" t="s">
        <v>15</v>
      </c>
      <c r="F146" s="8">
        <v>6.3</v>
      </c>
      <c r="G146" s="9">
        <v>651.62</v>
      </c>
      <c r="H146" s="10">
        <v>4105.21</v>
      </c>
    </row>
    <row r="147" spans="1:8" ht="16.5">
      <c r="A147" s="5" t="s">
        <v>366</v>
      </c>
      <c r="B147" s="6" t="s">
        <v>367</v>
      </c>
      <c r="C147" s="7" t="s">
        <v>368</v>
      </c>
      <c r="D147" s="6" t="s">
        <v>26</v>
      </c>
      <c r="E147" s="6" t="s">
        <v>15</v>
      </c>
      <c r="F147" s="8">
        <v>8.4</v>
      </c>
      <c r="G147" s="9">
        <v>651.62</v>
      </c>
      <c r="H147" s="10">
        <v>5473.61</v>
      </c>
    </row>
    <row r="148" spans="1:8" ht="16.5">
      <c r="A148" s="5" t="s">
        <v>369</v>
      </c>
      <c r="B148" s="6" t="s">
        <v>370</v>
      </c>
      <c r="C148" s="7" t="s">
        <v>371</v>
      </c>
      <c r="D148" s="6" t="s">
        <v>26</v>
      </c>
      <c r="E148" s="6" t="s">
        <v>15</v>
      </c>
      <c r="F148" s="8">
        <v>12.6</v>
      </c>
      <c r="G148" s="9">
        <v>651.62</v>
      </c>
      <c r="H148" s="10">
        <v>8210.41</v>
      </c>
    </row>
    <row r="149" spans="1:8" ht="16.5">
      <c r="A149" s="5" t="s">
        <v>372</v>
      </c>
      <c r="B149" s="6" t="s">
        <v>373</v>
      </c>
      <c r="C149" s="7" t="s">
        <v>374</v>
      </c>
      <c r="D149" s="6" t="s">
        <v>26</v>
      </c>
      <c r="E149" s="6" t="s">
        <v>15</v>
      </c>
      <c r="F149" s="8">
        <v>33.6</v>
      </c>
      <c r="G149" s="9">
        <v>651.62</v>
      </c>
      <c r="H149" s="10">
        <v>21894.43</v>
      </c>
    </row>
    <row r="150" spans="1:8" ht="16.5">
      <c r="A150" s="5" t="s">
        <v>375</v>
      </c>
      <c r="B150" s="6" t="s">
        <v>376</v>
      </c>
      <c r="C150" s="7" t="s">
        <v>377</v>
      </c>
      <c r="D150" s="6" t="s">
        <v>26</v>
      </c>
      <c r="E150" s="6" t="s">
        <v>15</v>
      </c>
      <c r="F150" s="8">
        <v>16.8</v>
      </c>
      <c r="G150" s="9">
        <v>651.62</v>
      </c>
      <c r="H150" s="10">
        <v>10947.22</v>
      </c>
    </row>
    <row r="151" spans="1:8" ht="16.5">
      <c r="A151" s="5" t="s">
        <v>378</v>
      </c>
      <c r="B151" s="6" t="s">
        <v>379</v>
      </c>
      <c r="C151" s="7" t="s">
        <v>380</v>
      </c>
      <c r="D151" s="6" t="s">
        <v>26</v>
      </c>
      <c r="E151" s="6" t="s">
        <v>15</v>
      </c>
      <c r="F151" s="8">
        <v>5.44</v>
      </c>
      <c r="G151" s="9">
        <v>687.44</v>
      </c>
      <c r="H151" s="10">
        <v>3739.67</v>
      </c>
    </row>
    <row r="152" spans="1:8">
      <c r="A152" s="5" t="s">
        <v>381</v>
      </c>
      <c r="B152" s="6" t="s">
        <v>382</v>
      </c>
      <c r="C152" s="7" t="s">
        <v>383</v>
      </c>
      <c r="D152" s="6" t="s">
        <v>26</v>
      </c>
      <c r="E152" s="6" t="s">
        <v>15</v>
      </c>
      <c r="F152" s="8">
        <v>28.24</v>
      </c>
      <c r="G152" s="9">
        <v>184.78</v>
      </c>
      <c r="H152" s="10">
        <v>5218.1899999999996</v>
      </c>
    </row>
    <row r="153" spans="1:8" ht="20.100000000000001" customHeight="1">
      <c r="A153" s="3" t="s">
        <v>384</v>
      </c>
      <c r="B153" s="425" t="s">
        <v>385</v>
      </c>
      <c r="C153" s="425"/>
      <c r="D153" s="425"/>
      <c r="E153" s="425"/>
      <c r="F153" s="425"/>
      <c r="G153" s="425"/>
      <c r="H153" s="4">
        <v>21261.51</v>
      </c>
    </row>
    <row r="154" spans="1:8">
      <c r="A154" s="5" t="s">
        <v>386</v>
      </c>
      <c r="B154" s="6" t="s">
        <v>387</v>
      </c>
      <c r="C154" s="7" t="s">
        <v>388</v>
      </c>
      <c r="D154" s="6" t="s">
        <v>26</v>
      </c>
      <c r="E154" s="6" t="s">
        <v>15</v>
      </c>
      <c r="F154" s="8">
        <v>8.51</v>
      </c>
      <c r="G154" s="9">
        <v>1323.88</v>
      </c>
      <c r="H154" s="10">
        <v>11266.22</v>
      </c>
    </row>
    <row r="155" spans="1:8" ht="16.5">
      <c r="A155" s="5" t="s">
        <v>389</v>
      </c>
      <c r="B155" s="6" t="s">
        <v>390</v>
      </c>
      <c r="C155" s="7" t="s">
        <v>391</v>
      </c>
      <c r="D155" s="6" t="s">
        <v>26</v>
      </c>
      <c r="E155" s="6" t="s">
        <v>15</v>
      </c>
      <c r="F155" s="8">
        <v>7.55</v>
      </c>
      <c r="G155" s="9">
        <v>1323.88</v>
      </c>
      <c r="H155" s="10">
        <v>9995.2900000000009</v>
      </c>
    </row>
    <row r="156" spans="1:8" ht="20.100000000000001" customHeight="1">
      <c r="A156" s="3" t="s">
        <v>392</v>
      </c>
      <c r="B156" s="425" t="s">
        <v>393</v>
      </c>
      <c r="C156" s="425"/>
      <c r="D156" s="425"/>
      <c r="E156" s="425"/>
      <c r="F156" s="425"/>
      <c r="G156" s="425"/>
      <c r="H156" s="4">
        <v>203295.35999999999</v>
      </c>
    </row>
    <row r="157" spans="1:8" ht="16.5">
      <c r="A157" s="5" t="s">
        <v>394</v>
      </c>
      <c r="B157" s="6" t="s">
        <v>395</v>
      </c>
      <c r="C157" s="7" t="s">
        <v>396</v>
      </c>
      <c r="D157" s="6" t="s">
        <v>26</v>
      </c>
      <c r="E157" s="6" t="s">
        <v>15</v>
      </c>
      <c r="F157" s="8">
        <v>3.08</v>
      </c>
      <c r="G157" s="9">
        <v>805.49</v>
      </c>
      <c r="H157" s="10">
        <v>2480.91</v>
      </c>
    </row>
    <row r="158" spans="1:8" ht="16.5">
      <c r="A158" s="5" t="s">
        <v>397</v>
      </c>
      <c r="B158" s="6" t="s">
        <v>398</v>
      </c>
      <c r="C158" s="7" t="s">
        <v>399</v>
      </c>
      <c r="D158" s="6" t="s">
        <v>26</v>
      </c>
      <c r="E158" s="6" t="s">
        <v>15</v>
      </c>
      <c r="F158" s="8">
        <v>7.35</v>
      </c>
      <c r="G158" s="9">
        <v>797.53</v>
      </c>
      <c r="H158" s="10">
        <v>5861.85</v>
      </c>
    </row>
    <row r="159" spans="1:8">
      <c r="A159" s="5" t="s">
        <v>400</v>
      </c>
      <c r="B159" s="6" t="s">
        <v>401</v>
      </c>
      <c r="C159" s="7" t="s">
        <v>402</v>
      </c>
      <c r="D159" s="6" t="s">
        <v>26</v>
      </c>
      <c r="E159" s="6" t="s">
        <v>15</v>
      </c>
      <c r="F159" s="8">
        <v>73.25</v>
      </c>
      <c r="G159" s="9">
        <v>787.29</v>
      </c>
      <c r="H159" s="10">
        <v>57668.99</v>
      </c>
    </row>
    <row r="160" spans="1:8">
      <c r="A160" s="5" t="s">
        <v>403</v>
      </c>
      <c r="B160" s="6" t="s">
        <v>404</v>
      </c>
      <c r="C160" s="7" t="s">
        <v>405</v>
      </c>
      <c r="D160" s="6" t="s">
        <v>26</v>
      </c>
      <c r="E160" s="6" t="s">
        <v>15</v>
      </c>
      <c r="F160" s="8">
        <v>66.83</v>
      </c>
      <c r="G160" s="9">
        <v>805.31</v>
      </c>
      <c r="H160" s="10">
        <v>53818.87</v>
      </c>
    </row>
    <row r="161" spans="1:8">
      <c r="A161" s="5" t="s">
        <v>406</v>
      </c>
      <c r="B161" s="6" t="s">
        <v>407</v>
      </c>
      <c r="C161" s="7" t="s">
        <v>408</v>
      </c>
      <c r="D161" s="6" t="s">
        <v>26</v>
      </c>
      <c r="E161" s="6" t="s">
        <v>15</v>
      </c>
      <c r="F161" s="8">
        <v>33.96</v>
      </c>
      <c r="G161" s="9">
        <v>787.29</v>
      </c>
      <c r="H161" s="10">
        <v>26736.37</v>
      </c>
    </row>
    <row r="162" spans="1:8">
      <c r="A162" s="5" t="s">
        <v>409</v>
      </c>
      <c r="B162" s="6" t="s">
        <v>410</v>
      </c>
      <c r="C162" s="7" t="s">
        <v>411</v>
      </c>
      <c r="D162" s="6" t="s">
        <v>26</v>
      </c>
      <c r="E162" s="6" t="s">
        <v>15</v>
      </c>
      <c r="F162" s="8">
        <v>81.37</v>
      </c>
      <c r="G162" s="9">
        <v>290.12</v>
      </c>
      <c r="H162" s="10">
        <v>23607.06</v>
      </c>
    </row>
    <row r="163" spans="1:8" ht="16.5">
      <c r="A163" s="5" t="s">
        <v>412</v>
      </c>
      <c r="B163" s="6" t="s">
        <v>413</v>
      </c>
      <c r="C163" s="7" t="s">
        <v>414</v>
      </c>
      <c r="D163" s="6" t="s">
        <v>26</v>
      </c>
      <c r="E163" s="6" t="s">
        <v>15</v>
      </c>
      <c r="F163" s="8">
        <v>7.7</v>
      </c>
      <c r="G163" s="9">
        <v>1130.3699999999999</v>
      </c>
      <c r="H163" s="10">
        <v>8703.85</v>
      </c>
    </row>
    <row r="164" spans="1:8" ht="16.5">
      <c r="A164" s="5" t="s">
        <v>415</v>
      </c>
      <c r="B164" s="6" t="s">
        <v>416</v>
      </c>
      <c r="C164" s="7" t="s">
        <v>417</v>
      </c>
      <c r="D164" s="6" t="s">
        <v>26</v>
      </c>
      <c r="E164" s="6" t="s">
        <v>15</v>
      </c>
      <c r="F164" s="8">
        <v>5.6</v>
      </c>
      <c r="G164" s="9">
        <v>1130.3699999999999</v>
      </c>
      <c r="H164" s="10">
        <v>6330.07</v>
      </c>
    </row>
    <row r="165" spans="1:8" ht="16.5">
      <c r="A165" s="5" t="s">
        <v>418</v>
      </c>
      <c r="B165" s="6" t="s">
        <v>419</v>
      </c>
      <c r="C165" s="7" t="s">
        <v>420</v>
      </c>
      <c r="D165" s="6" t="s">
        <v>26</v>
      </c>
      <c r="E165" s="6" t="s">
        <v>15</v>
      </c>
      <c r="F165" s="8">
        <v>2.4</v>
      </c>
      <c r="G165" s="9">
        <v>1130.3699999999999</v>
      </c>
      <c r="H165" s="10">
        <v>2712.89</v>
      </c>
    </row>
    <row r="166" spans="1:8" ht="16.5">
      <c r="A166" s="5" t="s">
        <v>421</v>
      </c>
      <c r="B166" s="6" t="s">
        <v>422</v>
      </c>
      <c r="C166" s="7" t="s">
        <v>423</v>
      </c>
      <c r="D166" s="6" t="s">
        <v>26</v>
      </c>
      <c r="E166" s="6" t="s">
        <v>15</v>
      </c>
      <c r="F166" s="8">
        <v>2</v>
      </c>
      <c r="G166" s="9">
        <v>1130.3699999999999</v>
      </c>
      <c r="H166" s="10">
        <v>2260.7399999999998</v>
      </c>
    </row>
    <row r="167" spans="1:8">
      <c r="A167" s="5" t="s">
        <v>424</v>
      </c>
      <c r="B167" s="6" t="s">
        <v>425</v>
      </c>
      <c r="C167" s="7" t="s">
        <v>426</v>
      </c>
      <c r="D167" s="6" t="s">
        <v>26</v>
      </c>
      <c r="E167" s="6" t="s">
        <v>15</v>
      </c>
      <c r="F167" s="8">
        <v>0.24</v>
      </c>
      <c r="G167" s="9">
        <v>275.33</v>
      </c>
      <c r="H167" s="10">
        <v>66.08</v>
      </c>
    </row>
    <row r="168" spans="1:8">
      <c r="A168" s="5" t="s">
        <v>427</v>
      </c>
      <c r="B168" s="6" t="s">
        <v>428</v>
      </c>
      <c r="C168" s="7" t="s">
        <v>429</v>
      </c>
      <c r="D168" s="6" t="s">
        <v>26</v>
      </c>
      <c r="E168" s="6" t="s">
        <v>15</v>
      </c>
      <c r="F168" s="8">
        <v>0.24</v>
      </c>
      <c r="G168" s="9">
        <v>275.33</v>
      </c>
      <c r="H168" s="10">
        <v>66.08</v>
      </c>
    </row>
    <row r="169" spans="1:8" ht="16.5">
      <c r="A169" s="5" t="s">
        <v>430</v>
      </c>
      <c r="B169" s="6" t="s">
        <v>431</v>
      </c>
      <c r="C169" s="7" t="s">
        <v>432</v>
      </c>
      <c r="D169" s="6" t="s">
        <v>26</v>
      </c>
      <c r="E169" s="6" t="s">
        <v>15</v>
      </c>
      <c r="F169" s="8">
        <v>16.12</v>
      </c>
      <c r="G169" s="9">
        <v>805.31</v>
      </c>
      <c r="H169" s="10">
        <v>12981.6</v>
      </c>
    </row>
    <row r="170" spans="1:8" ht="20.100000000000001" customHeight="1">
      <c r="A170" s="3" t="s">
        <v>433</v>
      </c>
      <c r="B170" s="425" t="s">
        <v>434</v>
      </c>
      <c r="C170" s="425"/>
      <c r="D170" s="425"/>
      <c r="E170" s="425"/>
      <c r="F170" s="425"/>
      <c r="G170" s="425"/>
      <c r="H170" s="4">
        <v>362695.82</v>
      </c>
    </row>
    <row r="171" spans="1:8" ht="24.75">
      <c r="A171" s="5" t="s">
        <v>435</v>
      </c>
      <c r="B171" s="6" t="s">
        <v>436</v>
      </c>
      <c r="C171" s="7" t="s">
        <v>437</v>
      </c>
      <c r="D171" s="6" t="s">
        <v>26</v>
      </c>
      <c r="E171" s="6" t="s">
        <v>15</v>
      </c>
      <c r="F171" s="8">
        <v>1441</v>
      </c>
      <c r="G171" s="9">
        <v>200.15</v>
      </c>
      <c r="H171" s="10">
        <v>288416.15000000002</v>
      </c>
    </row>
    <row r="172" spans="1:8" ht="16.5">
      <c r="A172" s="5" t="s">
        <v>438</v>
      </c>
      <c r="B172" s="6" t="s">
        <v>439</v>
      </c>
      <c r="C172" s="7" t="s">
        <v>440</v>
      </c>
      <c r="D172" s="6" t="s">
        <v>14</v>
      </c>
      <c r="E172" s="6" t="s">
        <v>30</v>
      </c>
      <c r="F172" s="8">
        <v>33.700000000000003</v>
      </c>
      <c r="G172" s="9">
        <v>91.64</v>
      </c>
      <c r="H172" s="10">
        <v>3088.27</v>
      </c>
    </row>
    <row r="173" spans="1:8" ht="16.5">
      <c r="A173" s="5" t="s">
        <v>441</v>
      </c>
      <c r="B173" s="6" t="s">
        <v>442</v>
      </c>
      <c r="C173" s="7" t="s">
        <v>443</v>
      </c>
      <c r="D173" s="6" t="s">
        <v>14</v>
      </c>
      <c r="E173" s="6" t="s">
        <v>30</v>
      </c>
      <c r="F173" s="8">
        <v>153.1</v>
      </c>
      <c r="G173" s="9">
        <v>176.74</v>
      </c>
      <c r="H173" s="10">
        <v>27058.89</v>
      </c>
    </row>
    <row r="174" spans="1:8">
      <c r="A174" s="5" t="s">
        <v>444</v>
      </c>
      <c r="B174" s="6" t="s">
        <v>445</v>
      </c>
      <c r="C174" s="7" t="s">
        <v>446</v>
      </c>
      <c r="D174" s="6" t="s">
        <v>26</v>
      </c>
      <c r="E174" s="6" t="s">
        <v>30</v>
      </c>
      <c r="F174" s="8">
        <v>86.02</v>
      </c>
      <c r="G174" s="9">
        <v>158.24</v>
      </c>
      <c r="H174" s="10">
        <v>13611.8</v>
      </c>
    </row>
    <row r="175" spans="1:8" ht="16.5">
      <c r="A175" s="5" t="s">
        <v>447</v>
      </c>
      <c r="B175" s="6" t="s">
        <v>448</v>
      </c>
      <c r="C175" s="7" t="s">
        <v>449</v>
      </c>
      <c r="D175" s="6" t="s">
        <v>14</v>
      </c>
      <c r="E175" s="6" t="s">
        <v>30</v>
      </c>
      <c r="F175" s="8">
        <v>311.35000000000002</v>
      </c>
      <c r="G175" s="9">
        <v>61.62</v>
      </c>
      <c r="H175" s="10">
        <v>19185.39</v>
      </c>
    </row>
    <row r="176" spans="1:8">
      <c r="A176" s="5" t="s">
        <v>450</v>
      </c>
      <c r="B176" s="6" t="s">
        <v>451</v>
      </c>
      <c r="C176" s="7" t="s">
        <v>452</v>
      </c>
      <c r="D176" s="6" t="s">
        <v>14</v>
      </c>
      <c r="E176" s="6" t="s">
        <v>30</v>
      </c>
      <c r="F176" s="8">
        <v>266.39999999999998</v>
      </c>
      <c r="G176" s="9">
        <v>42.55</v>
      </c>
      <c r="H176" s="10">
        <v>11335.32</v>
      </c>
    </row>
    <row r="177" spans="1:8" ht="20.100000000000001" customHeight="1">
      <c r="A177" s="3" t="s">
        <v>453</v>
      </c>
      <c r="B177" s="425" t="s">
        <v>454</v>
      </c>
      <c r="C177" s="425"/>
      <c r="D177" s="425"/>
      <c r="E177" s="425"/>
      <c r="F177" s="425"/>
      <c r="G177" s="425"/>
      <c r="H177" s="4">
        <v>68854.64</v>
      </c>
    </row>
    <row r="178" spans="1:8">
      <c r="A178" s="5" t="s">
        <v>455</v>
      </c>
      <c r="B178" s="6" t="s">
        <v>456</v>
      </c>
      <c r="C178" s="7" t="s">
        <v>457</v>
      </c>
      <c r="D178" s="6" t="s">
        <v>26</v>
      </c>
      <c r="E178" s="6" t="s">
        <v>15</v>
      </c>
      <c r="F178" s="8">
        <v>1084.7</v>
      </c>
      <c r="G178" s="9">
        <v>47.55</v>
      </c>
      <c r="H178" s="10">
        <v>51577.49</v>
      </c>
    </row>
    <row r="179" spans="1:8">
      <c r="A179" s="5" t="s">
        <v>458</v>
      </c>
      <c r="B179" s="6" t="s">
        <v>459</v>
      </c>
      <c r="C179" s="7" t="s">
        <v>460</v>
      </c>
      <c r="D179" s="6" t="s">
        <v>26</v>
      </c>
      <c r="E179" s="6" t="s">
        <v>15</v>
      </c>
      <c r="F179" s="8">
        <v>41.56</v>
      </c>
      <c r="G179" s="9">
        <v>47.55</v>
      </c>
      <c r="H179" s="10">
        <v>1976.18</v>
      </c>
    </row>
    <row r="180" spans="1:8">
      <c r="A180" s="5" t="s">
        <v>461</v>
      </c>
      <c r="B180" s="6" t="s">
        <v>462</v>
      </c>
      <c r="C180" s="7" t="s">
        <v>463</v>
      </c>
      <c r="D180" s="6" t="s">
        <v>26</v>
      </c>
      <c r="E180" s="6" t="s">
        <v>15</v>
      </c>
      <c r="F180" s="8">
        <v>179.11</v>
      </c>
      <c r="G180" s="9">
        <v>47.55</v>
      </c>
      <c r="H180" s="10">
        <v>8516.68</v>
      </c>
    </row>
    <row r="181" spans="1:8">
      <c r="A181" s="5" t="s">
        <v>464</v>
      </c>
      <c r="B181" s="6" t="s">
        <v>465</v>
      </c>
      <c r="C181" s="7" t="s">
        <v>466</v>
      </c>
      <c r="D181" s="6" t="s">
        <v>26</v>
      </c>
      <c r="E181" s="6" t="s">
        <v>15</v>
      </c>
      <c r="F181" s="8">
        <v>50.17</v>
      </c>
      <c r="G181" s="9">
        <v>47.55</v>
      </c>
      <c r="H181" s="10">
        <v>2385.58</v>
      </c>
    </row>
    <row r="182" spans="1:8" ht="16.5">
      <c r="A182" s="5" t="s">
        <v>467</v>
      </c>
      <c r="B182" s="6" t="s">
        <v>468</v>
      </c>
      <c r="C182" s="7" t="s">
        <v>469</v>
      </c>
      <c r="D182" s="6" t="s">
        <v>14</v>
      </c>
      <c r="E182" s="6" t="s">
        <v>15</v>
      </c>
      <c r="F182" s="8">
        <v>41.56</v>
      </c>
      <c r="G182" s="9">
        <v>49.9</v>
      </c>
      <c r="H182" s="10">
        <v>2073.84</v>
      </c>
    </row>
    <row r="183" spans="1:8" ht="16.5">
      <c r="A183" s="5" t="s">
        <v>470</v>
      </c>
      <c r="B183" s="6" t="s">
        <v>471</v>
      </c>
      <c r="C183" s="7" t="s">
        <v>472</v>
      </c>
      <c r="D183" s="6" t="s">
        <v>14</v>
      </c>
      <c r="E183" s="6" t="s">
        <v>15</v>
      </c>
      <c r="F183" s="8">
        <v>41.56</v>
      </c>
      <c r="G183" s="9">
        <v>55.94</v>
      </c>
      <c r="H183" s="10">
        <v>2324.87</v>
      </c>
    </row>
    <row r="184" spans="1:8" ht="20.100000000000001" customHeight="1">
      <c r="A184" s="3" t="s">
        <v>473</v>
      </c>
      <c r="B184" s="425" t="s">
        <v>474</v>
      </c>
      <c r="C184" s="425"/>
      <c r="D184" s="425"/>
      <c r="E184" s="425"/>
      <c r="F184" s="425"/>
      <c r="G184" s="425"/>
      <c r="H184" s="4">
        <v>463067.41</v>
      </c>
    </row>
    <row r="185" spans="1:8" ht="20.100000000000001" customHeight="1">
      <c r="A185" s="3" t="s">
        <v>475</v>
      </c>
      <c r="B185" s="425" t="s">
        <v>476</v>
      </c>
      <c r="C185" s="425"/>
      <c r="D185" s="425"/>
      <c r="E185" s="425"/>
      <c r="F185" s="425"/>
      <c r="G185" s="425"/>
      <c r="H185" s="4">
        <v>463067.41</v>
      </c>
    </row>
    <row r="186" spans="1:8" ht="16.5">
      <c r="A186" s="5" t="s">
        <v>477</v>
      </c>
      <c r="B186" s="6" t="s">
        <v>478</v>
      </c>
      <c r="C186" s="7" t="s">
        <v>479</v>
      </c>
      <c r="D186" s="6" t="s">
        <v>26</v>
      </c>
      <c r="E186" s="6" t="s">
        <v>15</v>
      </c>
      <c r="F186" s="8">
        <v>2001.17</v>
      </c>
      <c r="G186" s="9">
        <v>4.58</v>
      </c>
      <c r="H186" s="10">
        <v>9165.36</v>
      </c>
    </row>
    <row r="187" spans="1:8" ht="16.5">
      <c r="A187" s="5" t="s">
        <v>480</v>
      </c>
      <c r="B187" s="6" t="s">
        <v>481</v>
      </c>
      <c r="C187" s="7" t="s">
        <v>482</v>
      </c>
      <c r="D187" s="6" t="s">
        <v>26</v>
      </c>
      <c r="E187" s="6" t="s">
        <v>15</v>
      </c>
      <c r="F187" s="8">
        <v>1906.28</v>
      </c>
      <c r="G187" s="9">
        <v>4.58</v>
      </c>
      <c r="H187" s="10">
        <v>8730.76</v>
      </c>
    </row>
    <row r="188" spans="1:8" ht="16.5">
      <c r="A188" s="5" t="s">
        <v>483</v>
      </c>
      <c r="B188" s="6" t="s">
        <v>484</v>
      </c>
      <c r="C188" s="7" t="s">
        <v>485</v>
      </c>
      <c r="D188" s="6" t="s">
        <v>26</v>
      </c>
      <c r="E188" s="6" t="s">
        <v>15</v>
      </c>
      <c r="F188" s="8">
        <v>1478.38</v>
      </c>
      <c r="G188" s="9">
        <v>41.89</v>
      </c>
      <c r="H188" s="10">
        <v>61929.34</v>
      </c>
    </row>
    <row r="189" spans="1:8" ht="24.75">
      <c r="A189" s="5" t="s">
        <v>486</v>
      </c>
      <c r="B189" s="6" t="s">
        <v>487</v>
      </c>
      <c r="C189" s="7" t="s">
        <v>488</v>
      </c>
      <c r="D189" s="6" t="s">
        <v>26</v>
      </c>
      <c r="E189" s="6" t="s">
        <v>15</v>
      </c>
      <c r="F189" s="8">
        <v>2420.0300000000002</v>
      </c>
      <c r="G189" s="9">
        <v>41.89</v>
      </c>
      <c r="H189" s="10">
        <v>101375.06</v>
      </c>
    </row>
    <row r="190" spans="1:8" ht="24.75">
      <c r="A190" s="5" t="s">
        <v>489</v>
      </c>
      <c r="B190" s="6" t="s">
        <v>490</v>
      </c>
      <c r="C190" s="7" t="s">
        <v>491</v>
      </c>
      <c r="D190" s="6" t="s">
        <v>26</v>
      </c>
      <c r="E190" s="6" t="s">
        <v>15</v>
      </c>
      <c r="F190" s="8">
        <v>1354.58</v>
      </c>
      <c r="G190" s="9">
        <v>41.89</v>
      </c>
      <c r="H190" s="10">
        <v>56743.360000000001</v>
      </c>
    </row>
    <row r="191" spans="1:8" ht="16.5">
      <c r="A191" s="5" t="s">
        <v>492</v>
      </c>
      <c r="B191" s="6" t="s">
        <v>493</v>
      </c>
      <c r="C191" s="7" t="s">
        <v>494</v>
      </c>
      <c r="D191" s="6" t="s">
        <v>14</v>
      </c>
      <c r="E191" s="6" t="s">
        <v>15</v>
      </c>
      <c r="F191" s="8">
        <v>660.81</v>
      </c>
      <c r="G191" s="9">
        <v>83.81</v>
      </c>
      <c r="H191" s="10">
        <v>55382.49</v>
      </c>
    </row>
    <row r="192" spans="1:8" ht="16.5">
      <c r="A192" s="5" t="s">
        <v>495</v>
      </c>
      <c r="B192" s="6" t="s">
        <v>496</v>
      </c>
      <c r="C192" s="7" t="s">
        <v>497</v>
      </c>
      <c r="D192" s="6" t="s">
        <v>26</v>
      </c>
      <c r="E192" s="6" t="s">
        <v>15</v>
      </c>
      <c r="F192" s="8">
        <v>139.66999999999999</v>
      </c>
      <c r="G192" s="9">
        <v>75.650000000000006</v>
      </c>
      <c r="H192" s="10">
        <v>10566.04</v>
      </c>
    </row>
    <row r="193" spans="1:8" ht="16.5">
      <c r="A193" s="5" t="s">
        <v>498</v>
      </c>
      <c r="B193" s="6" t="s">
        <v>499</v>
      </c>
      <c r="C193" s="7" t="s">
        <v>500</v>
      </c>
      <c r="D193" s="6" t="s">
        <v>26</v>
      </c>
      <c r="E193" s="6" t="s">
        <v>15</v>
      </c>
      <c r="F193" s="8">
        <v>8.4600000000000009</v>
      </c>
      <c r="G193" s="9">
        <v>75.650000000000006</v>
      </c>
      <c r="H193" s="10">
        <v>640</v>
      </c>
    </row>
    <row r="194" spans="1:8" ht="16.5">
      <c r="A194" s="5" t="s">
        <v>501</v>
      </c>
      <c r="B194" s="6" t="s">
        <v>502</v>
      </c>
      <c r="C194" s="7" t="s">
        <v>503</v>
      </c>
      <c r="D194" s="6" t="s">
        <v>26</v>
      </c>
      <c r="E194" s="6" t="s">
        <v>15</v>
      </c>
      <c r="F194" s="8">
        <v>15.01</v>
      </c>
      <c r="G194" s="9">
        <v>75.650000000000006</v>
      </c>
      <c r="H194" s="10">
        <v>1135.51</v>
      </c>
    </row>
    <row r="195" spans="1:8" ht="16.5">
      <c r="A195" s="5" t="s">
        <v>504</v>
      </c>
      <c r="B195" s="6" t="s">
        <v>505</v>
      </c>
      <c r="C195" s="7" t="s">
        <v>506</v>
      </c>
      <c r="D195" s="6" t="s">
        <v>26</v>
      </c>
      <c r="E195" s="6" t="s">
        <v>15</v>
      </c>
      <c r="F195" s="8">
        <v>8.75</v>
      </c>
      <c r="G195" s="9">
        <v>75.650000000000006</v>
      </c>
      <c r="H195" s="10">
        <v>661.94</v>
      </c>
    </row>
    <row r="196" spans="1:8">
      <c r="A196" s="5" t="s">
        <v>507</v>
      </c>
      <c r="B196" s="6" t="s">
        <v>508</v>
      </c>
      <c r="C196" s="7" t="s">
        <v>509</v>
      </c>
      <c r="D196" s="6" t="s">
        <v>26</v>
      </c>
      <c r="E196" s="6" t="s">
        <v>30</v>
      </c>
      <c r="F196" s="8">
        <v>217.5</v>
      </c>
      <c r="G196" s="9">
        <v>36.33</v>
      </c>
      <c r="H196" s="10">
        <v>7901.78</v>
      </c>
    </row>
    <row r="197" spans="1:8">
      <c r="A197" s="5" t="s">
        <v>510</v>
      </c>
      <c r="B197" s="6" t="s">
        <v>511</v>
      </c>
      <c r="C197" s="7" t="s">
        <v>512</v>
      </c>
      <c r="D197" s="6" t="s">
        <v>26</v>
      </c>
      <c r="E197" s="6" t="s">
        <v>30</v>
      </c>
      <c r="F197" s="8">
        <v>69.45</v>
      </c>
      <c r="G197" s="9">
        <v>49.23</v>
      </c>
      <c r="H197" s="10">
        <v>3419.02</v>
      </c>
    </row>
    <row r="198" spans="1:8">
      <c r="A198" s="5" t="s">
        <v>513</v>
      </c>
      <c r="B198" s="6" t="s">
        <v>514</v>
      </c>
      <c r="C198" s="7" t="s">
        <v>515</v>
      </c>
      <c r="D198" s="6" t="s">
        <v>14</v>
      </c>
      <c r="E198" s="6" t="s">
        <v>15</v>
      </c>
      <c r="F198" s="8">
        <v>472.22</v>
      </c>
      <c r="G198" s="9">
        <v>73.88</v>
      </c>
      <c r="H198" s="10">
        <v>34887.61</v>
      </c>
    </row>
    <row r="199" spans="1:8" ht="16.5">
      <c r="A199" s="5" t="s">
        <v>516</v>
      </c>
      <c r="B199" s="6" t="s">
        <v>517</v>
      </c>
      <c r="C199" s="7" t="s">
        <v>518</v>
      </c>
      <c r="D199" s="6" t="s">
        <v>26</v>
      </c>
      <c r="E199" s="6" t="s">
        <v>15</v>
      </c>
      <c r="F199" s="8">
        <v>736.37</v>
      </c>
      <c r="G199" s="9">
        <v>150.1</v>
      </c>
      <c r="H199" s="10">
        <v>110529.14</v>
      </c>
    </row>
    <row r="200" spans="1:8" ht="20.100000000000001" customHeight="1">
      <c r="A200" s="3" t="s">
        <v>519</v>
      </c>
      <c r="B200" s="425" t="s">
        <v>520</v>
      </c>
      <c r="C200" s="425"/>
      <c r="D200" s="425"/>
      <c r="E200" s="425"/>
      <c r="F200" s="425"/>
      <c r="G200" s="425"/>
      <c r="H200" s="4">
        <v>302365.40999999997</v>
      </c>
    </row>
    <row r="201" spans="1:8" ht="20.100000000000001" customHeight="1">
      <c r="A201" s="3" t="s">
        <v>521</v>
      </c>
      <c r="B201" s="425" t="s">
        <v>522</v>
      </c>
      <c r="C201" s="425"/>
      <c r="D201" s="425"/>
      <c r="E201" s="425"/>
      <c r="F201" s="425"/>
      <c r="G201" s="425"/>
      <c r="H201" s="4">
        <v>248497.03</v>
      </c>
    </row>
    <row r="202" spans="1:8">
      <c r="A202" s="5" t="s">
        <v>523</v>
      </c>
      <c r="B202" s="6" t="s">
        <v>524</v>
      </c>
      <c r="C202" s="7" t="s">
        <v>525</v>
      </c>
      <c r="D202" s="6" t="s">
        <v>26</v>
      </c>
      <c r="E202" s="6" t="s">
        <v>15</v>
      </c>
      <c r="F202" s="8">
        <v>1394.71</v>
      </c>
      <c r="G202" s="9">
        <v>37.369999999999997</v>
      </c>
      <c r="H202" s="10">
        <v>52120.31</v>
      </c>
    </row>
    <row r="203" spans="1:8" ht="24.75">
      <c r="A203" s="5" t="s">
        <v>526</v>
      </c>
      <c r="B203" s="6" t="s">
        <v>527</v>
      </c>
      <c r="C203" s="7" t="s">
        <v>528</v>
      </c>
      <c r="D203" s="6" t="s">
        <v>14</v>
      </c>
      <c r="E203" s="6" t="s">
        <v>15</v>
      </c>
      <c r="F203" s="8">
        <v>412.53</v>
      </c>
      <c r="G203" s="9">
        <v>100.91</v>
      </c>
      <c r="H203" s="10">
        <v>41628.400000000001</v>
      </c>
    </row>
    <row r="204" spans="1:8" ht="16.5">
      <c r="A204" s="5" t="s">
        <v>529</v>
      </c>
      <c r="B204" s="6" t="s">
        <v>530</v>
      </c>
      <c r="C204" s="7" t="s">
        <v>531</v>
      </c>
      <c r="D204" s="6" t="s">
        <v>14</v>
      </c>
      <c r="E204" s="6" t="s">
        <v>15</v>
      </c>
      <c r="F204" s="8">
        <v>348</v>
      </c>
      <c r="G204" s="9">
        <v>105.6</v>
      </c>
      <c r="H204" s="10">
        <v>36748.800000000003</v>
      </c>
    </row>
    <row r="205" spans="1:8" ht="16.5">
      <c r="A205" s="5" t="s">
        <v>532</v>
      </c>
      <c r="B205" s="6" t="s">
        <v>533</v>
      </c>
      <c r="C205" s="7" t="s">
        <v>534</v>
      </c>
      <c r="D205" s="6" t="s">
        <v>14</v>
      </c>
      <c r="E205" s="6" t="s">
        <v>15</v>
      </c>
      <c r="F205" s="8">
        <v>235.9</v>
      </c>
      <c r="G205" s="9">
        <v>60.87</v>
      </c>
      <c r="H205" s="10">
        <v>14359.23</v>
      </c>
    </row>
    <row r="206" spans="1:8">
      <c r="A206" s="5" t="s">
        <v>535</v>
      </c>
      <c r="B206" s="6" t="s">
        <v>536</v>
      </c>
      <c r="C206" s="7" t="s">
        <v>537</v>
      </c>
      <c r="D206" s="6" t="s">
        <v>26</v>
      </c>
      <c r="E206" s="6" t="s">
        <v>15</v>
      </c>
      <c r="F206" s="8">
        <v>398.28</v>
      </c>
      <c r="G206" s="9">
        <v>5.97</v>
      </c>
      <c r="H206" s="10">
        <v>2377.73</v>
      </c>
    </row>
    <row r="207" spans="1:8">
      <c r="A207" s="5" t="s">
        <v>538</v>
      </c>
      <c r="B207" s="6" t="s">
        <v>539</v>
      </c>
      <c r="C207" s="7" t="s">
        <v>540</v>
      </c>
      <c r="D207" s="6" t="s">
        <v>26</v>
      </c>
      <c r="E207" s="6" t="s">
        <v>15</v>
      </c>
      <c r="F207" s="8">
        <v>32.9</v>
      </c>
      <c r="G207" s="9">
        <v>182.04</v>
      </c>
      <c r="H207" s="10">
        <v>5989.12</v>
      </c>
    </row>
    <row r="208" spans="1:8">
      <c r="A208" s="5" t="s">
        <v>541</v>
      </c>
      <c r="B208" s="6" t="s">
        <v>542</v>
      </c>
      <c r="C208" s="7" t="s">
        <v>543</v>
      </c>
      <c r="D208" s="6" t="s">
        <v>26</v>
      </c>
      <c r="E208" s="6" t="s">
        <v>15</v>
      </c>
      <c r="F208" s="8">
        <v>115.08</v>
      </c>
      <c r="G208" s="9">
        <v>182.04</v>
      </c>
      <c r="H208" s="10">
        <v>20949.16</v>
      </c>
    </row>
    <row r="209" spans="1:8">
      <c r="A209" s="5" t="s">
        <v>544</v>
      </c>
      <c r="B209" s="6" t="s">
        <v>545</v>
      </c>
      <c r="C209" s="7" t="s">
        <v>546</v>
      </c>
      <c r="D209" s="6" t="s">
        <v>26</v>
      </c>
      <c r="E209" s="6" t="s">
        <v>15</v>
      </c>
      <c r="F209" s="8">
        <v>30.19</v>
      </c>
      <c r="G209" s="9">
        <v>182.04</v>
      </c>
      <c r="H209" s="10">
        <v>5495.79</v>
      </c>
    </row>
    <row r="210" spans="1:8">
      <c r="A210" s="5" t="s">
        <v>547</v>
      </c>
      <c r="B210" s="6" t="s">
        <v>548</v>
      </c>
      <c r="C210" s="7" t="s">
        <v>549</v>
      </c>
      <c r="D210" s="6" t="s">
        <v>26</v>
      </c>
      <c r="E210" s="6" t="s">
        <v>15</v>
      </c>
      <c r="F210" s="8">
        <v>220.11</v>
      </c>
      <c r="G210" s="9">
        <v>182.04</v>
      </c>
      <c r="H210" s="10">
        <v>40068.82</v>
      </c>
    </row>
    <row r="211" spans="1:8">
      <c r="A211" s="5" t="s">
        <v>550</v>
      </c>
      <c r="B211" s="6" t="s">
        <v>551</v>
      </c>
      <c r="C211" s="7" t="s">
        <v>552</v>
      </c>
      <c r="D211" s="6" t="s">
        <v>14</v>
      </c>
      <c r="E211" s="6" t="s">
        <v>30</v>
      </c>
      <c r="F211" s="8">
        <v>77</v>
      </c>
      <c r="G211" s="9">
        <v>19.489999999999998</v>
      </c>
      <c r="H211" s="10">
        <v>1500.73</v>
      </c>
    </row>
    <row r="212" spans="1:8">
      <c r="A212" s="5" t="s">
        <v>553</v>
      </c>
      <c r="B212" s="6" t="s">
        <v>554</v>
      </c>
      <c r="C212" s="7" t="s">
        <v>555</v>
      </c>
      <c r="D212" s="6" t="s">
        <v>14</v>
      </c>
      <c r="E212" s="6" t="s">
        <v>30</v>
      </c>
      <c r="F212" s="8">
        <v>202.29</v>
      </c>
      <c r="G212" s="9">
        <v>68.66</v>
      </c>
      <c r="H212" s="10">
        <v>13889.23</v>
      </c>
    </row>
    <row r="213" spans="1:8">
      <c r="A213" s="5" t="s">
        <v>556</v>
      </c>
      <c r="B213" s="6" t="s">
        <v>557</v>
      </c>
      <c r="C213" s="7" t="s">
        <v>558</v>
      </c>
      <c r="D213" s="6" t="s">
        <v>14</v>
      </c>
      <c r="E213" s="6" t="s">
        <v>30</v>
      </c>
      <c r="F213" s="8">
        <v>107.69</v>
      </c>
      <c r="G213" s="9">
        <v>124.15</v>
      </c>
      <c r="H213" s="10">
        <v>13369.71</v>
      </c>
    </row>
    <row r="214" spans="1:8" ht="20.100000000000001" customHeight="1">
      <c r="A214" s="3" t="s">
        <v>559</v>
      </c>
      <c r="B214" s="425" t="s">
        <v>560</v>
      </c>
      <c r="C214" s="425"/>
      <c r="D214" s="425"/>
      <c r="E214" s="425"/>
      <c r="F214" s="425"/>
      <c r="G214" s="425"/>
      <c r="H214" s="4">
        <v>53868.38</v>
      </c>
    </row>
    <row r="215" spans="1:8" ht="16.5">
      <c r="A215" s="5" t="s">
        <v>561</v>
      </c>
      <c r="B215" s="6" t="s">
        <v>562</v>
      </c>
      <c r="C215" s="7" t="s">
        <v>563</v>
      </c>
      <c r="D215" s="6" t="s">
        <v>14</v>
      </c>
      <c r="E215" s="6" t="s">
        <v>15</v>
      </c>
      <c r="F215" s="8">
        <v>490.26</v>
      </c>
      <c r="G215" s="9">
        <v>41.98</v>
      </c>
      <c r="H215" s="10">
        <v>20581.11</v>
      </c>
    </row>
    <row r="216" spans="1:8" ht="16.5">
      <c r="A216" s="5" t="s">
        <v>564</v>
      </c>
      <c r="B216" s="6" t="s">
        <v>565</v>
      </c>
      <c r="C216" s="7" t="s">
        <v>566</v>
      </c>
      <c r="D216" s="6" t="s">
        <v>14</v>
      </c>
      <c r="E216" s="6" t="s">
        <v>15</v>
      </c>
      <c r="F216" s="8">
        <v>84</v>
      </c>
      <c r="G216" s="9">
        <v>93.4</v>
      </c>
      <c r="H216" s="10">
        <v>7845.6</v>
      </c>
    </row>
    <row r="217" spans="1:8">
      <c r="A217" s="5" t="s">
        <v>567</v>
      </c>
      <c r="B217" s="6" t="s">
        <v>568</v>
      </c>
      <c r="C217" s="7" t="s">
        <v>569</v>
      </c>
      <c r="D217" s="6" t="s">
        <v>26</v>
      </c>
      <c r="E217" s="6" t="s">
        <v>30</v>
      </c>
      <c r="F217" s="8">
        <v>21</v>
      </c>
      <c r="G217" s="9">
        <v>157.83000000000001</v>
      </c>
      <c r="H217" s="10">
        <v>3314.43</v>
      </c>
    </row>
    <row r="218" spans="1:8">
      <c r="A218" s="5" t="s">
        <v>570</v>
      </c>
      <c r="B218" s="6" t="s">
        <v>571</v>
      </c>
      <c r="C218" s="7" t="s">
        <v>572</v>
      </c>
      <c r="D218" s="6" t="s">
        <v>26</v>
      </c>
      <c r="E218" s="6" t="s">
        <v>30</v>
      </c>
      <c r="F218" s="8">
        <v>38.76</v>
      </c>
      <c r="G218" s="9">
        <v>157.83000000000001</v>
      </c>
      <c r="H218" s="10">
        <v>6117.49</v>
      </c>
    </row>
    <row r="219" spans="1:8">
      <c r="A219" s="5" t="s">
        <v>573</v>
      </c>
      <c r="B219" s="6" t="s">
        <v>574</v>
      </c>
      <c r="C219" s="7" t="s">
        <v>575</v>
      </c>
      <c r="D219" s="6" t="s">
        <v>26</v>
      </c>
      <c r="E219" s="6" t="s">
        <v>15</v>
      </c>
      <c r="F219" s="8">
        <v>3.44</v>
      </c>
      <c r="G219" s="9">
        <v>232.29</v>
      </c>
      <c r="H219" s="10">
        <v>799.08</v>
      </c>
    </row>
    <row r="220" spans="1:8">
      <c r="A220" s="5" t="s">
        <v>576</v>
      </c>
      <c r="B220" s="6" t="s">
        <v>577</v>
      </c>
      <c r="C220" s="7" t="s">
        <v>578</v>
      </c>
      <c r="D220" s="6" t="s">
        <v>26</v>
      </c>
      <c r="E220" s="6" t="s">
        <v>52</v>
      </c>
      <c r="F220" s="8">
        <v>23</v>
      </c>
      <c r="G220" s="9">
        <v>98.67</v>
      </c>
      <c r="H220" s="10">
        <v>2269.41</v>
      </c>
    </row>
    <row r="221" spans="1:8">
      <c r="A221" s="5" t="s">
        <v>579</v>
      </c>
      <c r="B221" s="6" t="s">
        <v>580</v>
      </c>
      <c r="C221" s="7" t="s">
        <v>581</v>
      </c>
      <c r="D221" s="6" t="s">
        <v>14</v>
      </c>
      <c r="E221" s="6" t="s">
        <v>15</v>
      </c>
      <c r="F221" s="8">
        <v>724.76</v>
      </c>
      <c r="G221" s="9">
        <v>17.68</v>
      </c>
      <c r="H221" s="10">
        <v>12813.76</v>
      </c>
    </row>
    <row r="222" spans="1:8">
      <c r="A222" s="5" t="s">
        <v>582</v>
      </c>
      <c r="B222" s="6" t="s">
        <v>583</v>
      </c>
      <c r="C222" s="7" t="s">
        <v>584</v>
      </c>
      <c r="D222" s="6" t="s">
        <v>26</v>
      </c>
      <c r="E222" s="6" t="s">
        <v>30</v>
      </c>
      <c r="F222" s="8">
        <v>6.8</v>
      </c>
      <c r="G222" s="9">
        <v>18.75</v>
      </c>
      <c r="H222" s="10">
        <v>127.5</v>
      </c>
    </row>
    <row r="223" spans="1:8" ht="20.100000000000001" customHeight="1">
      <c r="A223" s="3" t="s">
        <v>585</v>
      </c>
      <c r="B223" s="425" t="s">
        <v>586</v>
      </c>
      <c r="C223" s="425"/>
      <c r="D223" s="425"/>
      <c r="E223" s="425"/>
      <c r="F223" s="425"/>
      <c r="G223" s="425"/>
      <c r="H223" s="4">
        <v>183961.61</v>
      </c>
    </row>
    <row r="224" spans="1:8" ht="20.100000000000001" customHeight="1">
      <c r="A224" s="3" t="s">
        <v>587</v>
      </c>
      <c r="B224" s="425" t="s">
        <v>588</v>
      </c>
      <c r="C224" s="425"/>
      <c r="D224" s="425"/>
      <c r="E224" s="425"/>
      <c r="F224" s="425"/>
      <c r="G224" s="425"/>
      <c r="H224" s="4">
        <v>130528.55</v>
      </c>
    </row>
    <row r="225" spans="1:8">
      <c r="A225" s="5" t="s">
        <v>589</v>
      </c>
      <c r="B225" s="6" t="s">
        <v>590</v>
      </c>
      <c r="C225" s="7" t="s">
        <v>591</v>
      </c>
      <c r="D225" s="6" t="s">
        <v>14</v>
      </c>
      <c r="E225" s="6" t="s">
        <v>15</v>
      </c>
      <c r="F225" s="8">
        <v>2827.9</v>
      </c>
      <c r="G225" s="9">
        <v>21.82</v>
      </c>
      <c r="H225" s="10">
        <v>61704.78</v>
      </c>
    </row>
    <row r="226" spans="1:8">
      <c r="A226" s="5" t="s">
        <v>592</v>
      </c>
      <c r="B226" s="6" t="s">
        <v>593</v>
      </c>
      <c r="C226" s="7" t="s">
        <v>594</v>
      </c>
      <c r="D226" s="6" t="s">
        <v>26</v>
      </c>
      <c r="E226" s="6" t="s">
        <v>15</v>
      </c>
      <c r="F226" s="8">
        <v>2143.17</v>
      </c>
      <c r="G226" s="9">
        <v>14.61</v>
      </c>
      <c r="H226" s="10">
        <v>31311.71</v>
      </c>
    </row>
    <row r="227" spans="1:8">
      <c r="A227" s="5" t="s">
        <v>595</v>
      </c>
      <c r="B227" s="6" t="s">
        <v>596</v>
      </c>
      <c r="C227" s="7" t="s">
        <v>597</v>
      </c>
      <c r="D227" s="6" t="s">
        <v>26</v>
      </c>
      <c r="E227" s="6" t="s">
        <v>15</v>
      </c>
      <c r="F227" s="8">
        <v>14.86</v>
      </c>
      <c r="G227" s="9">
        <v>14.61</v>
      </c>
      <c r="H227" s="10">
        <v>217.1</v>
      </c>
    </row>
    <row r="228" spans="1:8">
      <c r="A228" s="5" t="s">
        <v>598</v>
      </c>
      <c r="B228" s="6" t="s">
        <v>599</v>
      </c>
      <c r="C228" s="7" t="s">
        <v>600</v>
      </c>
      <c r="D228" s="6" t="s">
        <v>26</v>
      </c>
      <c r="E228" s="6" t="s">
        <v>15</v>
      </c>
      <c r="F228" s="8">
        <v>534.91</v>
      </c>
      <c r="G228" s="9">
        <v>14.61</v>
      </c>
      <c r="H228" s="10">
        <v>7815.04</v>
      </c>
    </row>
    <row r="229" spans="1:8">
      <c r="A229" s="5" t="s">
        <v>601</v>
      </c>
      <c r="B229" s="6" t="s">
        <v>602</v>
      </c>
      <c r="C229" s="7" t="s">
        <v>603</v>
      </c>
      <c r="D229" s="6" t="s">
        <v>26</v>
      </c>
      <c r="E229" s="6" t="s">
        <v>15</v>
      </c>
      <c r="F229" s="8">
        <v>152.01</v>
      </c>
      <c r="G229" s="9">
        <v>14.61</v>
      </c>
      <c r="H229" s="10">
        <v>2220.87</v>
      </c>
    </row>
    <row r="230" spans="1:8">
      <c r="A230" s="5" t="s">
        <v>604</v>
      </c>
      <c r="B230" s="6" t="s">
        <v>605</v>
      </c>
      <c r="C230" s="7" t="s">
        <v>606</v>
      </c>
      <c r="D230" s="6" t="s">
        <v>26</v>
      </c>
      <c r="E230" s="6" t="s">
        <v>15</v>
      </c>
      <c r="F230" s="8">
        <v>90.54</v>
      </c>
      <c r="G230" s="9">
        <v>159.77000000000001</v>
      </c>
      <c r="H230" s="10">
        <v>14465.58</v>
      </c>
    </row>
    <row r="231" spans="1:8">
      <c r="A231" s="5" t="s">
        <v>607</v>
      </c>
      <c r="B231" s="6" t="s">
        <v>608</v>
      </c>
      <c r="C231" s="7" t="s">
        <v>609</v>
      </c>
      <c r="D231" s="6" t="s">
        <v>26</v>
      </c>
      <c r="E231" s="6" t="s">
        <v>15</v>
      </c>
      <c r="F231" s="8">
        <v>78.13</v>
      </c>
      <c r="G231" s="9">
        <v>159.77000000000001</v>
      </c>
      <c r="H231" s="10">
        <v>12482.83</v>
      </c>
    </row>
    <row r="232" spans="1:8">
      <c r="A232" s="5" t="s">
        <v>610</v>
      </c>
      <c r="B232" s="6" t="s">
        <v>611</v>
      </c>
      <c r="C232" s="7" t="s">
        <v>612</v>
      </c>
      <c r="D232" s="6" t="s">
        <v>26</v>
      </c>
      <c r="E232" s="6" t="s">
        <v>15</v>
      </c>
      <c r="F232" s="8">
        <v>15.19</v>
      </c>
      <c r="G232" s="9">
        <v>20.45</v>
      </c>
      <c r="H232" s="10">
        <v>310.64</v>
      </c>
    </row>
    <row r="233" spans="1:8" ht="20.100000000000001" customHeight="1">
      <c r="A233" s="3" t="s">
        <v>613</v>
      </c>
      <c r="B233" s="425" t="s">
        <v>614</v>
      </c>
      <c r="C233" s="425"/>
      <c r="D233" s="425"/>
      <c r="E233" s="425"/>
      <c r="F233" s="425"/>
      <c r="G233" s="425"/>
      <c r="H233" s="4">
        <v>21191.32</v>
      </c>
    </row>
    <row r="234" spans="1:8">
      <c r="A234" s="5" t="s">
        <v>615</v>
      </c>
      <c r="B234" s="6" t="s">
        <v>616</v>
      </c>
      <c r="C234" s="7" t="s">
        <v>617</v>
      </c>
      <c r="D234" s="6" t="s">
        <v>14</v>
      </c>
      <c r="E234" s="6" t="s">
        <v>15</v>
      </c>
      <c r="F234" s="8">
        <v>481.84</v>
      </c>
      <c r="G234" s="9">
        <v>26.37</v>
      </c>
      <c r="H234" s="10">
        <v>12706.12</v>
      </c>
    </row>
    <row r="235" spans="1:8">
      <c r="A235" s="5" t="s">
        <v>618</v>
      </c>
      <c r="B235" s="6" t="s">
        <v>619</v>
      </c>
      <c r="C235" s="7" t="s">
        <v>620</v>
      </c>
      <c r="D235" s="6" t="s">
        <v>14</v>
      </c>
      <c r="E235" s="6" t="s">
        <v>15</v>
      </c>
      <c r="F235" s="8">
        <v>481.84</v>
      </c>
      <c r="G235" s="9">
        <v>17.61</v>
      </c>
      <c r="H235" s="10">
        <v>8485.2000000000007</v>
      </c>
    </row>
    <row r="236" spans="1:8" ht="20.100000000000001" customHeight="1">
      <c r="A236" s="3" t="s">
        <v>621</v>
      </c>
      <c r="B236" s="425" t="s">
        <v>622</v>
      </c>
      <c r="C236" s="425"/>
      <c r="D236" s="425"/>
      <c r="E236" s="425"/>
      <c r="F236" s="425"/>
      <c r="G236" s="425"/>
      <c r="H236" s="4">
        <v>547.44000000000005</v>
      </c>
    </row>
    <row r="237" spans="1:8">
      <c r="A237" s="5" t="s">
        <v>623</v>
      </c>
      <c r="B237" s="6" t="s">
        <v>624</v>
      </c>
      <c r="C237" s="7" t="s">
        <v>625</v>
      </c>
      <c r="D237" s="6" t="s">
        <v>26</v>
      </c>
      <c r="E237" s="6" t="s">
        <v>15</v>
      </c>
      <c r="F237" s="8">
        <v>2.81</v>
      </c>
      <c r="G237" s="9">
        <v>68.86</v>
      </c>
      <c r="H237" s="10">
        <v>193.5</v>
      </c>
    </row>
    <row r="238" spans="1:8">
      <c r="A238" s="5" t="s">
        <v>626</v>
      </c>
      <c r="B238" s="6" t="s">
        <v>627</v>
      </c>
      <c r="C238" s="7" t="s">
        <v>628</v>
      </c>
      <c r="D238" s="6" t="s">
        <v>26</v>
      </c>
      <c r="E238" s="6" t="s">
        <v>15</v>
      </c>
      <c r="F238" s="8">
        <v>2.4900000000000002</v>
      </c>
      <c r="G238" s="9">
        <v>68.86</v>
      </c>
      <c r="H238" s="10">
        <v>171.46</v>
      </c>
    </row>
    <row r="239" spans="1:8">
      <c r="A239" s="5" t="s">
        <v>629</v>
      </c>
      <c r="B239" s="6" t="s">
        <v>630</v>
      </c>
      <c r="C239" s="7" t="s">
        <v>631</v>
      </c>
      <c r="D239" s="6" t="s">
        <v>26</v>
      </c>
      <c r="E239" s="6" t="s">
        <v>15</v>
      </c>
      <c r="F239" s="8">
        <v>2.65</v>
      </c>
      <c r="G239" s="9">
        <v>68.86</v>
      </c>
      <c r="H239" s="10">
        <v>182.48</v>
      </c>
    </row>
    <row r="240" spans="1:8" ht="20.100000000000001" customHeight="1">
      <c r="A240" s="3" t="s">
        <v>632</v>
      </c>
      <c r="B240" s="425" t="s">
        <v>633</v>
      </c>
      <c r="C240" s="425"/>
      <c r="D240" s="425"/>
      <c r="E240" s="425"/>
      <c r="F240" s="425"/>
      <c r="G240" s="425"/>
      <c r="H240" s="4">
        <v>1724.25</v>
      </c>
    </row>
    <row r="241" spans="1:8">
      <c r="A241" s="5" t="s">
        <v>634</v>
      </c>
      <c r="B241" s="6" t="s">
        <v>624</v>
      </c>
      <c r="C241" s="7" t="s">
        <v>625</v>
      </c>
      <c r="D241" s="6" t="s">
        <v>26</v>
      </c>
      <c r="E241" s="6" t="s">
        <v>15</v>
      </c>
      <c r="F241" s="8">
        <v>4.47</v>
      </c>
      <c r="G241" s="9">
        <v>68.86</v>
      </c>
      <c r="H241" s="10">
        <v>307.8</v>
      </c>
    </row>
    <row r="242" spans="1:8">
      <c r="A242" s="5" t="s">
        <v>635</v>
      </c>
      <c r="B242" s="6" t="s">
        <v>627</v>
      </c>
      <c r="C242" s="7" t="s">
        <v>628</v>
      </c>
      <c r="D242" s="6" t="s">
        <v>26</v>
      </c>
      <c r="E242" s="6" t="s">
        <v>15</v>
      </c>
      <c r="F242" s="8">
        <v>3.23</v>
      </c>
      <c r="G242" s="9">
        <v>68.86</v>
      </c>
      <c r="H242" s="10">
        <v>222.42</v>
      </c>
    </row>
    <row r="243" spans="1:8">
      <c r="A243" s="5" t="s">
        <v>636</v>
      </c>
      <c r="B243" s="6" t="s">
        <v>630</v>
      </c>
      <c r="C243" s="7" t="s">
        <v>631</v>
      </c>
      <c r="D243" s="6" t="s">
        <v>26</v>
      </c>
      <c r="E243" s="6" t="s">
        <v>15</v>
      </c>
      <c r="F243" s="8">
        <v>1.72</v>
      </c>
      <c r="G243" s="9">
        <v>68.86</v>
      </c>
      <c r="H243" s="10">
        <v>118.44</v>
      </c>
    </row>
    <row r="244" spans="1:8">
      <c r="A244" s="5" t="s">
        <v>637</v>
      </c>
      <c r="B244" s="6" t="s">
        <v>630</v>
      </c>
      <c r="C244" s="7" t="s">
        <v>638</v>
      </c>
      <c r="D244" s="6" t="s">
        <v>26</v>
      </c>
      <c r="E244" s="6" t="s">
        <v>15</v>
      </c>
      <c r="F244" s="8">
        <v>10.49</v>
      </c>
      <c r="G244" s="9">
        <v>68.86</v>
      </c>
      <c r="H244" s="10">
        <v>722.34</v>
      </c>
    </row>
    <row r="245" spans="1:8">
      <c r="A245" s="5" t="s">
        <v>639</v>
      </c>
      <c r="B245" s="6" t="s">
        <v>640</v>
      </c>
      <c r="C245" s="7" t="s">
        <v>641</v>
      </c>
      <c r="D245" s="6" t="s">
        <v>26</v>
      </c>
      <c r="E245" s="6" t="s">
        <v>15</v>
      </c>
      <c r="F245" s="8">
        <v>2.94</v>
      </c>
      <c r="G245" s="9">
        <v>68.86</v>
      </c>
      <c r="H245" s="10">
        <v>202.45</v>
      </c>
    </row>
    <row r="246" spans="1:8">
      <c r="A246" s="5" t="s">
        <v>642</v>
      </c>
      <c r="B246" s="6" t="s">
        <v>643</v>
      </c>
      <c r="C246" s="7" t="s">
        <v>644</v>
      </c>
      <c r="D246" s="6" t="s">
        <v>26</v>
      </c>
      <c r="E246" s="6" t="s">
        <v>15</v>
      </c>
      <c r="F246" s="8">
        <v>1.7</v>
      </c>
      <c r="G246" s="9">
        <v>68.86</v>
      </c>
      <c r="H246" s="10">
        <v>117.06</v>
      </c>
    </row>
    <row r="247" spans="1:8">
      <c r="A247" s="5" t="s">
        <v>645</v>
      </c>
      <c r="B247" s="6" t="s">
        <v>646</v>
      </c>
      <c r="C247" s="7" t="s">
        <v>647</v>
      </c>
      <c r="D247" s="6" t="s">
        <v>26</v>
      </c>
      <c r="E247" s="6" t="s">
        <v>15</v>
      </c>
      <c r="F247" s="8">
        <v>0.49</v>
      </c>
      <c r="G247" s="9">
        <v>68.86</v>
      </c>
      <c r="H247" s="10">
        <v>33.74</v>
      </c>
    </row>
    <row r="248" spans="1:8" ht="20.100000000000001" customHeight="1">
      <c r="A248" s="3" t="s">
        <v>648</v>
      </c>
      <c r="B248" s="425" t="s">
        <v>649</v>
      </c>
      <c r="C248" s="425"/>
      <c r="D248" s="425"/>
      <c r="E248" s="425"/>
      <c r="F248" s="425"/>
      <c r="G248" s="425"/>
      <c r="H248" s="4">
        <v>29970.05</v>
      </c>
    </row>
    <row r="249" spans="1:8" ht="20.100000000000001" customHeight="1">
      <c r="A249" s="3" t="s">
        <v>650</v>
      </c>
      <c r="B249" s="425" t="s">
        <v>207</v>
      </c>
      <c r="C249" s="425"/>
      <c r="D249" s="425"/>
      <c r="E249" s="425"/>
      <c r="F249" s="425"/>
      <c r="G249" s="425"/>
      <c r="H249" s="4">
        <v>0</v>
      </c>
    </row>
    <row r="250" spans="1:8" ht="16.5">
      <c r="A250" s="5" t="s">
        <v>651</v>
      </c>
      <c r="B250" s="6" t="s">
        <v>652</v>
      </c>
      <c r="C250" s="7" t="s">
        <v>653</v>
      </c>
      <c r="D250" s="6" t="s">
        <v>14</v>
      </c>
      <c r="E250" s="6" t="s">
        <v>15</v>
      </c>
      <c r="F250" s="8">
        <v>1836.4</v>
      </c>
      <c r="G250" s="9">
        <v>16.32</v>
      </c>
      <c r="H250" s="10">
        <v>29970.05</v>
      </c>
    </row>
    <row r="251" spans="1:8" ht="20.100000000000001" customHeight="1">
      <c r="A251" s="3" t="s">
        <v>654</v>
      </c>
      <c r="B251" s="425" t="s">
        <v>655</v>
      </c>
      <c r="C251" s="425"/>
      <c r="D251" s="425"/>
      <c r="E251" s="425"/>
      <c r="F251" s="425"/>
      <c r="G251" s="425"/>
      <c r="H251" s="4">
        <v>114989.98</v>
      </c>
    </row>
    <row r="252" spans="1:8" ht="20.100000000000001" customHeight="1">
      <c r="A252" s="3" t="s">
        <v>656</v>
      </c>
      <c r="B252" s="425" t="s">
        <v>657</v>
      </c>
      <c r="C252" s="425"/>
      <c r="D252" s="425"/>
      <c r="E252" s="425"/>
      <c r="F252" s="425"/>
      <c r="G252" s="425"/>
      <c r="H252" s="4">
        <v>55846</v>
      </c>
    </row>
    <row r="253" spans="1:8" ht="16.5">
      <c r="A253" s="5" t="s">
        <v>658</v>
      </c>
      <c r="B253" s="6" t="s">
        <v>659</v>
      </c>
      <c r="C253" s="7" t="s">
        <v>660</v>
      </c>
      <c r="D253" s="6" t="s">
        <v>14</v>
      </c>
      <c r="E253" s="6" t="s">
        <v>30</v>
      </c>
      <c r="F253" s="8">
        <v>414.1</v>
      </c>
      <c r="G253" s="9">
        <v>28.92</v>
      </c>
      <c r="H253" s="10">
        <v>11975.77</v>
      </c>
    </row>
    <row r="254" spans="1:8" ht="16.5">
      <c r="A254" s="5" t="s">
        <v>661</v>
      </c>
      <c r="B254" s="6" t="s">
        <v>662</v>
      </c>
      <c r="C254" s="7" t="s">
        <v>663</v>
      </c>
      <c r="D254" s="6" t="s">
        <v>14</v>
      </c>
      <c r="E254" s="6" t="s">
        <v>30</v>
      </c>
      <c r="F254" s="8">
        <v>15.5</v>
      </c>
      <c r="G254" s="9">
        <v>27.72</v>
      </c>
      <c r="H254" s="10">
        <v>429.66</v>
      </c>
    </row>
    <row r="255" spans="1:8" ht="16.5">
      <c r="A255" s="5" t="s">
        <v>664</v>
      </c>
      <c r="B255" s="6" t="s">
        <v>665</v>
      </c>
      <c r="C255" s="7" t="s">
        <v>666</v>
      </c>
      <c r="D255" s="6" t="s">
        <v>14</v>
      </c>
      <c r="E255" s="6" t="s">
        <v>30</v>
      </c>
      <c r="F255" s="8">
        <v>51.6</v>
      </c>
      <c r="G255" s="9">
        <v>31.86</v>
      </c>
      <c r="H255" s="10">
        <v>1643.98</v>
      </c>
    </row>
    <row r="256" spans="1:8">
      <c r="A256" s="5" t="s">
        <v>667</v>
      </c>
      <c r="B256" s="6" t="s">
        <v>668</v>
      </c>
      <c r="C256" s="7" t="s">
        <v>669</v>
      </c>
      <c r="D256" s="6" t="s">
        <v>14</v>
      </c>
      <c r="E256" s="6" t="s">
        <v>30</v>
      </c>
      <c r="F256" s="8">
        <v>44.4</v>
      </c>
      <c r="G256" s="9">
        <v>26.11</v>
      </c>
      <c r="H256" s="10">
        <v>1159.28</v>
      </c>
    </row>
    <row r="257" spans="1:8">
      <c r="A257" s="5" t="s">
        <v>670</v>
      </c>
      <c r="B257" s="6" t="s">
        <v>671</v>
      </c>
      <c r="C257" s="7" t="s">
        <v>672</v>
      </c>
      <c r="D257" s="6" t="s">
        <v>14</v>
      </c>
      <c r="E257" s="6" t="s">
        <v>30</v>
      </c>
      <c r="F257" s="8">
        <v>316.8</v>
      </c>
      <c r="G257" s="9">
        <v>57.77</v>
      </c>
      <c r="H257" s="10">
        <v>18301.54</v>
      </c>
    </row>
    <row r="258" spans="1:8" ht="16.5">
      <c r="A258" s="5" t="s">
        <v>673</v>
      </c>
      <c r="B258" s="6" t="s">
        <v>674</v>
      </c>
      <c r="C258" s="7" t="s">
        <v>675</v>
      </c>
      <c r="D258" s="6" t="s">
        <v>14</v>
      </c>
      <c r="E258" s="6" t="s">
        <v>22</v>
      </c>
      <c r="F258" s="8">
        <v>83</v>
      </c>
      <c r="G258" s="9">
        <v>7.1</v>
      </c>
      <c r="H258" s="10">
        <v>589.29999999999995</v>
      </c>
    </row>
    <row r="259" spans="1:8" ht="24.75">
      <c r="A259" s="5" t="s">
        <v>676</v>
      </c>
      <c r="B259" s="6" t="s">
        <v>677</v>
      </c>
      <c r="C259" s="7" t="s">
        <v>678</v>
      </c>
      <c r="D259" s="6" t="s">
        <v>14</v>
      </c>
      <c r="E259" s="6" t="s">
        <v>22</v>
      </c>
      <c r="F259" s="8">
        <v>2</v>
      </c>
      <c r="G259" s="9">
        <v>13.04</v>
      </c>
      <c r="H259" s="10">
        <v>26.08</v>
      </c>
    </row>
    <row r="260" spans="1:8" ht="16.5">
      <c r="A260" s="5" t="s">
        <v>679</v>
      </c>
      <c r="B260" s="6" t="s">
        <v>680</v>
      </c>
      <c r="C260" s="7" t="s">
        <v>681</v>
      </c>
      <c r="D260" s="6" t="s">
        <v>14</v>
      </c>
      <c r="E260" s="6" t="s">
        <v>22</v>
      </c>
      <c r="F260" s="8">
        <v>56</v>
      </c>
      <c r="G260" s="9">
        <v>14.66</v>
      </c>
      <c r="H260" s="10">
        <v>820.96</v>
      </c>
    </row>
    <row r="261" spans="1:8" ht="16.5">
      <c r="A261" s="5" t="s">
        <v>682</v>
      </c>
      <c r="B261" s="6" t="s">
        <v>683</v>
      </c>
      <c r="C261" s="7" t="s">
        <v>684</v>
      </c>
      <c r="D261" s="6" t="s">
        <v>14</v>
      </c>
      <c r="E261" s="6" t="s">
        <v>22</v>
      </c>
      <c r="F261" s="8">
        <v>16</v>
      </c>
      <c r="G261" s="9">
        <v>37.11</v>
      </c>
      <c r="H261" s="10">
        <v>593.76</v>
      </c>
    </row>
    <row r="262" spans="1:8" ht="16.5">
      <c r="A262" s="5" t="s">
        <v>685</v>
      </c>
      <c r="B262" s="6" t="s">
        <v>686</v>
      </c>
      <c r="C262" s="7" t="s">
        <v>687</v>
      </c>
      <c r="D262" s="6" t="s">
        <v>14</v>
      </c>
      <c r="E262" s="6" t="s">
        <v>22</v>
      </c>
      <c r="F262" s="8">
        <v>16</v>
      </c>
      <c r="G262" s="9">
        <v>14.65</v>
      </c>
      <c r="H262" s="10">
        <v>234.4</v>
      </c>
    </row>
    <row r="263" spans="1:8" ht="16.5">
      <c r="A263" s="5" t="s">
        <v>688</v>
      </c>
      <c r="B263" s="6" t="s">
        <v>689</v>
      </c>
      <c r="C263" s="7" t="s">
        <v>690</v>
      </c>
      <c r="D263" s="6" t="s">
        <v>14</v>
      </c>
      <c r="E263" s="6" t="s">
        <v>22</v>
      </c>
      <c r="F263" s="8">
        <v>38</v>
      </c>
      <c r="G263" s="9">
        <v>15.7</v>
      </c>
      <c r="H263" s="10">
        <v>596.6</v>
      </c>
    </row>
    <row r="264" spans="1:8" ht="16.5">
      <c r="A264" s="5" t="s">
        <v>691</v>
      </c>
      <c r="B264" s="6" t="s">
        <v>692</v>
      </c>
      <c r="C264" s="7" t="s">
        <v>693</v>
      </c>
      <c r="D264" s="6" t="s">
        <v>26</v>
      </c>
      <c r="E264" s="6" t="s">
        <v>22</v>
      </c>
      <c r="F264" s="8">
        <v>18</v>
      </c>
      <c r="G264" s="9">
        <v>26.75</v>
      </c>
      <c r="H264" s="10">
        <v>481.5</v>
      </c>
    </row>
    <row r="265" spans="1:8" ht="16.5">
      <c r="A265" s="5" t="s">
        <v>694</v>
      </c>
      <c r="B265" s="6" t="s">
        <v>695</v>
      </c>
      <c r="C265" s="7" t="s">
        <v>696</v>
      </c>
      <c r="D265" s="6" t="s">
        <v>14</v>
      </c>
      <c r="E265" s="6" t="s">
        <v>22</v>
      </c>
      <c r="F265" s="8">
        <v>24</v>
      </c>
      <c r="G265" s="9">
        <v>28.81</v>
      </c>
      <c r="H265" s="10">
        <v>691.44</v>
      </c>
    </row>
    <row r="266" spans="1:8" ht="16.5">
      <c r="A266" s="5" t="s">
        <v>697</v>
      </c>
      <c r="B266" s="6" t="s">
        <v>698</v>
      </c>
      <c r="C266" s="7" t="s">
        <v>699</v>
      </c>
      <c r="D266" s="6" t="s">
        <v>14</v>
      </c>
      <c r="E266" s="6" t="s">
        <v>22</v>
      </c>
      <c r="F266" s="8">
        <v>4</v>
      </c>
      <c r="G266" s="9">
        <v>12.73</v>
      </c>
      <c r="H266" s="10">
        <v>50.92</v>
      </c>
    </row>
    <row r="267" spans="1:8" ht="16.5">
      <c r="A267" s="5" t="s">
        <v>700</v>
      </c>
      <c r="B267" s="6" t="s">
        <v>701</v>
      </c>
      <c r="C267" s="7" t="s">
        <v>702</v>
      </c>
      <c r="D267" s="6" t="s">
        <v>14</v>
      </c>
      <c r="E267" s="6" t="s">
        <v>22</v>
      </c>
      <c r="F267" s="8">
        <v>248</v>
      </c>
      <c r="G267" s="9">
        <v>10.44</v>
      </c>
      <c r="H267" s="10">
        <v>2589.12</v>
      </c>
    </row>
    <row r="268" spans="1:8" ht="16.5">
      <c r="A268" s="5" t="s">
        <v>703</v>
      </c>
      <c r="B268" s="6" t="s">
        <v>704</v>
      </c>
      <c r="C268" s="7" t="s">
        <v>705</v>
      </c>
      <c r="D268" s="6" t="s">
        <v>14</v>
      </c>
      <c r="E268" s="6" t="s">
        <v>22</v>
      </c>
      <c r="F268" s="8">
        <v>2</v>
      </c>
      <c r="G268" s="9">
        <v>19.329999999999998</v>
      </c>
      <c r="H268" s="10">
        <v>38.659999999999997</v>
      </c>
    </row>
    <row r="269" spans="1:8" ht="16.5">
      <c r="A269" s="5" t="s">
        <v>706</v>
      </c>
      <c r="B269" s="6" t="s">
        <v>707</v>
      </c>
      <c r="C269" s="7" t="s">
        <v>708</v>
      </c>
      <c r="D269" s="6" t="s">
        <v>14</v>
      </c>
      <c r="E269" s="6" t="s">
        <v>22</v>
      </c>
      <c r="F269" s="8">
        <v>6</v>
      </c>
      <c r="G269" s="9">
        <v>21.72</v>
      </c>
      <c r="H269" s="10">
        <v>130.32</v>
      </c>
    </row>
    <row r="270" spans="1:8" ht="16.5">
      <c r="A270" s="5" t="s">
        <v>709</v>
      </c>
      <c r="B270" s="6" t="s">
        <v>710</v>
      </c>
      <c r="C270" s="7" t="s">
        <v>711</v>
      </c>
      <c r="D270" s="6" t="s">
        <v>14</v>
      </c>
      <c r="E270" s="6" t="s">
        <v>22</v>
      </c>
      <c r="F270" s="8">
        <v>1</v>
      </c>
      <c r="G270" s="9">
        <v>38.33</v>
      </c>
      <c r="H270" s="10">
        <v>38.33</v>
      </c>
    </row>
    <row r="271" spans="1:8" ht="16.5">
      <c r="A271" s="5" t="s">
        <v>712</v>
      </c>
      <c r="B271" s="6" t="s">
        <v>713</v>
      </c>
      <c r="C271" s="7" t="s">
        <v>714</v>
      </c>
      <c r="D271" s="6" t="s">
        <v>14</v>
      </c>
      <c r="E271" s="6" t="s">
        <v>22</v>
      </c>
      <c r="F271" s="8">
        <v>45</v>
      </c>
      <c r="G271" s="9">
        <v>109.05</v>
      </c>
      <c r="H271" s="10">
        <v>4907.25</v>
      </c>
    </row>
    <row r="272" spans="1:8" ht="16.5">
      <c r="A272" s="5" t="s">
        <v>715</v>
      </c>
      <c r="B272" s="6" t="s">
        <v>716</v>
      </c>
      <c r="C272" s="7" t="s">
        <v>717</v>
      </c>
      <c r="D272" s="6" t="s">
        <v>14</v>
      </c>
      <c r="E272" s="6" t="s">
        <v>22</v>
      </c>
      <c r="F272" s="8">
        <v>1</v>
      </c>
      <c r="G272" s="9">
        <v>19.38</v>
      </c>
      <c r="H272" s="10">
        <v>19.38</v>
      </c>
    </row>
    <row r="273" spans="1:8" ht="16.5">
      <c r="A273" s="5" t="s">
        <v>718</v>
      </c>
      <c r="B273" s="6" t="s">
        <v>719</v>
      </c>
      <c r="C273" s="7" t="s">
        <v>720</v>
      </c>
      <c r="D273" s="6" t="s">
        <v>14</v>
      </c>
      <c r="E273" s="6" t="s">
        <v>22</v>
      </c>
      <c r="F273" s="8">
        <v>2</v>
      </c>
      <c r="G273" s="9">
        <v>11.12</v>
      </c>
      <c r="H273" s="10">
        <v>22.24</v>
      </c>
    </row>
    <row r="274" spans="1:8" ht="16.5">
      <c r="A274" s="5" t="s">
        <v>721</v>
      </c>
      <c r="B274" s="6" t="s">
        <v>722</v>
      </c>
      <c r="C274" s="7" t="s">
        <v>723</v>
      </c>
      <c r="D274" s="6" t="s">
        <v>14</v>
      </c>
      <c r="E274" s="6" t="s">
        <v>22</v>
      </c>
      <c r="F274" s="8">
        <v>40</v>
      </c>
      <c r="G274" s="9">
        <v>7.56</v>
      </c>
      <c r="H274" s="10">
        <v>302.39999999999998</v>
      </c>
    </row>
    <row r="275" spans="1:8" ht="16.5">
      <c r="A275" s="5" t="s">
        <v>724</v>
      </c>
      <c r="B275" s="6" t="s">
        <v>725</v>
      </c>
      <c r="C275" s="7" t="s">
        <v>726</v>
      </c>
      <c r="D275" s="6" t="s">
        <v>14</v>
      </c>
      <c r="E275" s="6" t="s">
        <v>22</v>
      </c>
      <c r="F275" s="8">
        <v>16</v>
      </c>
      <c r="G275" s="9">
        <v>16.16</v>
      </c>
      <c r="H275" s="10">
        <v>258.56</v>
      </c>
    </row>
    <row r="276" spans="1:8" ht="16.5">
      <c r="A276" s="5" t="s">
        <v>727</v>
      </c>
      <c r="B276" s="6" t="s">
        <v>728</v>
      </c>
      <c r="C276" s="7" t="s">
        <v>729</v>
      </c>
      <c r="D276" s="6" t="s">
        <v>14</v>
      </c>
      <c r="E276" s="6" t="s">
        <v>22</v>
      </c>
      <c r="F276" s="8">
        <v>63</v>
      </c>
      <c r="G276" s="9">
        <v>14.3</v>
      </c>
      <c r="H276" s="10">
        <v>900.9</v>
      </c>
    </row>
    <row r="277" spans="1:8" ht="16.5">
      <c r="A277" s="5" t="s">
        <v>730</v>
      </c>
      <c r="B277" s="6" t="s">
        <v>731</v>
      </c>
      <c r="C277" s="7" t="s">
        <v>732</v>
      </c>
      <c r="D277" s="6" t="s">
        <v>14</v>
      </c>
      <c r="E277" s="6" t="s">
        <v>22</v>
      </c>
      <c r="F277" s="8">
        <v>8</v>
      </c>
      <c r="G277" s="9">
        <v>32.01</v>
      </c>
      <c r="H277" s="10">
        <v>256.08</v>
      </c>
    </row>
    <row r="278" spans="1:8">
      <c r="A278" s="5" t="s">
        <v>733</v>
      </c>
      <c r="B278" s="6" t="s">
        <v>734</v>
      </c>
      <c r="C278" s="7" t="s">
        <v>735</v>
      </c>
      <c r="D278" s="6" t="s">
        <v>14</v>
      </c>
      <c r="E278" s="6" t="s">
        <v>22</v>
      </c>
      <c r="F278" s="8">
        <v>3</v>
      </c>
      <c r="G278" s="9">
        <v>44.84</v>
      </c>
      <c r="H278" s="10">
        <v>134.52000000000001</v>
      </c>
    </row>
    <row r="279" spans="1:8">
      <c r="A279" s="5" t="s">
        <v>736</v>
      </c>
      <c r="B279" s="6" t="s">
        <v>737</v>
      </c>
      <c r="C279" s="7" t="s">
        <v>738</v>
      </c>
      <c r="D279" s="6" t="s">
        <v>14</v>
      </c>
      <c r="E279" s="6" t="s">
        <v>22</v>
      </c>
      <c r="F279" s="8">
        <v>18</v>
      </c>
      <c r="G279" s="9">
        <v>95.25</v>
      </c>
      <c r="H279" s="10">
        <v>1714.5</v>
      </c>
    </row>
    <row r="280" spans="1:8" ht="16.5">
      <c r="A280" s="5" t="s">
        <v>739</v>
      </c>
      <c r="B280" s="6" t="s">
        <v>740</v>
      </c>
      <c r="C280" s="7" t="s">
        <v>741</v>
      </c>
      <c r="D280" s="6" t="s">
        <v>14</v>
      </c>
      <c r="E280" s="6" t="s">
        <v>22</v>
      </c>
      <c r="F280" s="8">
        <v>19</v>
      </c>
      <c r="G280" s="9">
        <v>19.93</v>
      </c>
      <c r="H280" s="10">
        <v>378.67</v>
      </c>
    </row>
    <row r="281" spans="1:8" ht="16.5">
      <c r="A281" s="5" t="s">
        <v>742</v>
      </c>
      <c r="B281" s="6" t="s">
        <v>743</v>
      </c>
      <c r="C281" s="7" t="s">
        <v>744</v>
      </c>
      <c r="D281" s="6" t="s">
        <v>14</v>
      </c>
      <c r="E281" s="6" t="s">
        <v>22</v>
      </c>
      <c r="F281" s="8">
        <v>33</v>
      </c>
      <c r="G281" s="9">
        <v>108.74</v>
      </c>
      <c r="H281" s="10">
        <v>3588.42</v>
      </c>
    </row>
    <row r="282" spans="1:8" ht="16.5">
      <c r="A282" s="5" t="s">
        <v>745</v>
      </c>
      <c r="B282" s="6" t="s">
        <v>746</v>
      </c>
      <c r="C282" s="7" t="s">
        <v>747</v>
      </c>
      <c r="D282" s="6" t="s">
        <v>14</v>
      </c>
      <c r="E282" s="6" t="s">
        <v>22</v>
      </c>
      <c r="F282" s="8">
        <v>1</v>
      </c>
      <c r="G282" s="9">
        <v>27.22</v>
      </c>
      <c r="H282" s="10">
        <v>27.22</v>
      </c>
    </row>
    <row r="283" spans="1:8" ht="16.5">
      <c r="A283" s="5" t="s">
        <v>748</v>
      </c>
      <c r="B283" s="6" t="s">
        <v>749</v>
      </c>
      <c r="C283" s="7" t="s">
        <v>750</v>
      </c>
      <c r="D283" s="6" t="s">
        <v>14</v>
      </c>
      <c r="E283" s="6" t="s">
        <v>22</v>
      </c>
      <c r="F283" s="8">
        <v>4</v>
      </c>
      <c r="G283" s="9">
        <v>21.46</v>
      </c>
      <c r="H283" s="10">
        <v>85.84</v>
      </c>
    </row>
    <row r="284" spans="1:8" ht="16.5">
      <c r="A284" s="5" t="s">
        <v>751</v>
      </c>
      <c r="B284" s="6" t="s">
        <v>752</v>
      </c>
      <c r="C284" s="7" t="s">
        <v>753</v>
      </c>
      <c r="D284" s="6" t="s">
        <v>14</v>
      </c>
      <c r="E284" s="6" t="s">
        <v>22</v>
      </c>
      <c r="F284" s="8">
        <v>38</v>
      </c>
      <c r="G284" s="9">
        <v>17.170000000000002</v>
      </c>
      <c r="H284" s="10">
        <v>652.46</v>
      </c>
    </row>
    <row r="285" spans="1:8" ht="16.5">
      <c r="A285" s="5" t="s">
        <v>754</v>
      </c>
      <c r="B285" s="6" t="s">
        <v>755</v>
      </c>
      <c r="C285" s="7" t="s">
        <v>756</v>
      </c>
      <c r="D285" s="6" t="s">
        <v>14</v>
      </c>
      <c r="E285" s="6" t="s">
        <v>22</v>
      </c>
      <c r="F285" s="8">
        <v>82</v>
      </c>
      <c r="G285" s="9">
        <v>14.11</v>
      </c>
      <c r="H285" s="10">
        <v>1157.02</v>
      </c>
    </row>
    <row r="286" spans="1:8">
      <c r="A286" s="5" t="s">
        <v>757</v>
      </c>
      <c r="B286" s="6" t="s">
        <v>758</v>
      </c>
      <c r="C286" s="7" t="s">
        <v>759</v>
      </c>
      <c r="D286" s="6" t="s">
        <v>26</v>
      </c>
      <c r="E286" s="6" t="s">
        <v>22</v>
      </c>
      <c r="F286" s="8">
        <v>3</v>
      </c>
      <c r="G286" s="9">
        <v>7.56</v>
      </c>
      <c r="H286" s="10">
        <v>22.68</v>
      </c>
    </row>
    <row r="287" spans="1:8" ht="16.5">
      <c r="A287" s="5" t="s">
        <v>760</v>
      </c>
      <c r="B287" s="6" t="s">
        <v>761</v>
      </c>
      <c r="C287" s="7" t="s">
        <v>762</v>
      </c>
      <c r="D287" s="6" t="s">
        <v>14</v>
      </c>
      <c r="E287" s="6" t="s">
        <v>22</v>
      </c>
      <c r="F287" s="8">
        <v>1</v>
      </c>
      <c r="G287" s="9">
        <v>28.56</v>
      </c>
      <c r="H287" s="10">
        <v>28.56</v>
      </c>
    </row>
    <row r="288" spans="1:8">
      <c r="A288" s="5" t="s">
        <v>763</v>
      </c>
      <c r="B288" s="6" t="s">
        <v>764</v>
      </c>
      <c r="C288" s="7" t="s">
        <v>765</v>
      </c>
      <c r="D288" s="6" t="s">
        <v>26</v>
      </c>
      <c r="E288" s="6" t="s">
        <v>22</v>
      </c>
      <c r="F288" s="8">
        <v>24</v>
      </c>
      <c r="G288" s="9">
        <v>39.83</v>
      </c>
      <c r="H288" s="10">
        <v>955.92</v>
      </c>
    </row>
    <row r="289" spans="1:8">
      <c r="A289" s="5" t="s">
        <v>766</v>
      </c>
      <c r="B289" s="6" t="s">
        <v>767</v>
      </c>
      <c r="C289" s="7" t="s">
        <v>768</v>
      </c>
      <c r="D289" s="6" t="s">
        <v>26</v>
      </c>
      <c r="E289" s="6" t="s">
        <v>22</v>
      </c>
      <c r="F289" s="8">
        <v>4</v>
      </c>
      <c r="G289" s="9">
        <v>10.44</v>
      </c>
      <c r="H289" s="10">
        <v>41.76</v>
      </c>
    </row>
    <row r="290" spans="1:8" ht="20.100000000000001" customHeight="1">
      <c r="A290" s="3" t="s">
        <v>769</v>
      </c>
      <c r="B290" s="425" t="s">
        <v>770</v>
      </c>
      <c r="C290" s="425"/>
      <c r="D290" s="425"/>
      <c r="E290" s="425"/>
      <c r="F290" s="425"/>
      <c r="G290" s="425"/>
      <c r="H290" s="4">
        <v>8949.92</v>
      </c>
    </row>
    <row r="291" spans="1:8">
      <c r="A291" s="5" t="s">
        <v>771</v>
      </c>
      <c r="B291" s="6" t="s">
        <v>772</v>
      </c>
      <c r="C291" s="7" t="s">
        <v>773</v>
      </c>
      <c r="D291" s="6" t="s">
        <v>14</v>
      </c>
      <c r="E291" s="6" t="s">
        <v>22</v>
      </c>
      <c r="F291" s="8">
        <v>8</v>
      </c>
      <c r="G291" s="9">
        <v>296.05</v>
      </c>
      <c r="H291" s="10">
        <v>2368.4</v>
      </c>
    </row>
    <row r="292" spans="1:8" ht="16.5">
      <c r="A292" s="5" t="s">
        <v>774</v>
      </c>
      <c r="B292" s="6" t="s">
        <v>775</v>
      </c>
      <c r="C292" s="7" t="s">
        <v>776</v>
      </c>
      <c r="D292" s="6" t="s">
        <v>14</v>
      </c>
      <c r="E292" s="6" t="s">
        <v>22</v>
      </c>
      <c r="F292" s="8">
        <v>16</v>
      </c>
      <c r="G292" s="9">
        <v>142.83000000000001</v>
      </c>
      <c r="H292" s="10">
        <v>2285.2800000000002</v>
      </c>
    </row>
    <row r="293" spans="1:8" ht="16.5">
      <c r="A293" s="5" t="s">
        <v>777</v>
      </c>
      <c r="B293" s="6" t="s">
        <v>778</v>
      </c>
      <c r="C293" s="7" t="s">
        <v>779</v>
      </c>
      <c r="D293" s="6" t="s">
        <v>14</v>
      </c>
      <c r="E293" s="6" t="s">
        <v>22</v>
      </c>
      <c r="F293" s="8">
        <v>39</v>
      </c>
      <c r="G293" s="9">
        <v>80.95</v>
      </c>
      <c r="H293" s="10">
        <v>3157.05</v>
      </c>
    </row>
    <row r="294" spans="1:8" ht="16.5">
      <c r="A294" s="5" t="s">
        <v>780</v>
      </c>
      <c r="B294" s="6" t="s">
        <v>781</v>
      </c>
      <c r="C294" s="7" t="s">
        <v>782</v>
      </c>
      <c r="D294" s="6" t="s">
        <v>14</v>
      </c>
      <c r="E294" s="6" t="s">
        <v>22</v>
      </c>
      <c r="F294" s="8">
        <v>13</v>
      </c>
      <c r="G294" s="9">
        <v>77.17</v>
      </c>
      <c r="H294" s="10">
        <v>1003.21</v>
      </c>
    </row>
    <row r="295" spans="1:8">
      <c r="A295" s="5" t="s">
        <v>783</v>
      </c>
      <c r="B295" s="6" t="s">
        <v>784</v>
      </c>
      <c r="C295" s="7" t="s">
        <v>785</v>
      </c>
      <c r="D295" s="6" t="s">
        <v>14</v>
      </c>
      <c r="E295" s="6" t="s">
        <v>22</v>
      </c>
      <c r="F295" s="8">
        <v>1</v>
      </c>
      <c r="G295" s="9">
        <v>29.13</v>
      </c>
      <c r="H295" s="10">
        <v>29.13</v>
      </c>
    </row>
    <row r="296" spans="1:8">
      <c r="A296" s="5" t="s">
        <v>786</v>
      </c>
      <c r="B296" s="6" t="s">
        <v>787</v>
      </c>
      <c r="C296" s="7" t="s">
        <v>788</v>
      </c>
      <c r="D296" s="6" t="s">
        <v>14</v>
      </c>
      <c r="E296" s="6" t="s">
        <v>22</v>
      </c>
      <c r="F296" s="8">
        <v>1</v>
      </c>
      <c r="G296" s="9">
        <v>34.950000000000003</v>
      </c>
      <c r="H296" s="10">
        <v>34.950000000000003</v>
      </c>
    </row>
    <row r="297" spans="1:8">
      <c r="A297" s="5" t="s">
        <v>789</v>
      </c>
      <c r="B297" s="6" t="s">
        <v>790</v>
      </c>
      <c r="C297" s="7" t="s">
        <v>791</v>
      </c>
      <c r="D297" s="6" t="s">
        <v>14</v>
      </c>
      <c r="E297" s="6" t="s">
        <v>22</v>
      </c>
      <c r="F297" s="8">
        <v>1</v>
      </c>
      <c r="G297" s="9">
        <v>71.900000000000006</v>
      </c>
      <c r="H297" s="10">
        <v>71.900000000000006</v>
      </c>
    </row>
    <row r="298" spans="1:8" ht="20.100000000000001" customHeight="1">
      <c r="A298" s="3" t="s">
        <v>792</v>
      </c>
      <c r="B298" s="425" t="s">
        <v>793</v>
      </c>
      <c r="C298" s="425"/>
      <c r="D298" s="425"/>
      <c r="E298" s="425"/>
      <c r="F298" s="425"/>
      <c r="G298" s="425"/>
      <c r="H298" s="4">
        <v>37928.49</v>
      </c>
    </row>
    <row r="299" spans="1:8">
      <c r="A299" s="5" t="s">
        <v>794</v>
      </c>
      <c r="B299" s="6" t="s">
        <v>795</v>
      </c>
      <c r="C299" s="7" t="s">
        <v>796</v>
      </c>
      <c r="D299" s="6" t="s">
        <v>26</v>
      </c>
      <c r="E299" s="6" t="s">
        <v>22</v>
      </c>
      <c r="F299" s="8">
        <v>1</v>
      </c>
      <c r="G299" s="9">
        <v>37928.49</v>
      </c>
      <c r="H299" s="10">
        <v>37928.49</v>
      </c>
    </row>
    <row r="300" spans="1:8" ht="20.100000000000001" customHeight="1">
      <c r="A300" s="3" t="s">
        <v>797</v>
      </c>
      <c r="B300" s="425" t="s">
        <v>798</v>
      </c>
      <c r="C300" s="425"/>
      <c r="D300" s="425"/>
      <c r="E300" s="425"/>
      <c r="F300" s="425"/>
      <c r="G300" s="425"/>
      <c r="H300" s="4">
        <v>12265.57</v>
      </c>
    </row>
    <row r="301" spans="1:8">
      <c r="A301" s="5" t="s">
        <v>799</v>
      </c>
      <c r="B301" s="6" t="s">
        <v>800</v>
      </c>
      <c r="C301" s="7" t="s">
        <v>801</v>
      </c>
      <c r="D301" s="6" t="s">
        <v>26</v>
      </c>
      <c r="E301" s="6" t="s">
        <v>22</v>
      </c>
      <c r="F301" s="8">
        <v>6</v>
      </c>
      <c r="G301" s="9">
        <v>1867.59</v>
      </c>
      <c r="H301" s="10">
        <v>11205.54</v>
      </c>
    </row>
    <row r="302" spans="1:8">
      <c r="A302" s="5" t="s">
        <v>802</v>
      </c>
      <c r="B302" s="6" t="s">
        <v>803</v>
      </c>
      <c r="C302" s="7" t="s">
        <v>804</v>
      </c>
      <c r="D302" s="6" t="s">
        <v>26</v>
      </c>
      <c r="E302" s="6" t="s">
        <v>22</v>
      </c>
      <c r="F302" s="8">
        <v>2</v>
      </c>
      <c r="G302" s="9">
        <v>407.59</v>
      </c>
      <c r="H302" s="10">
        <v>815.18</v>
      </c>
    </row>
    <row r="303" spans="1:8" ht="16.5">
      <c r="A303" s="5" t="s">
        <v>805</v>
      </c>
      <c r="B303" s="6" t="s">
        <v>806</v>
      </c>
      <c r="C303" s="7" t="s">
        <v>807</v>
      </c>
      <c r="D303" s="6" t="s">
        <v>14</v>
      </c>
      <c r="E303" s="6" t="s">
        <v>22</v>
      </c>
      <c r="F303" s="8">
        <v>10</v>
      </c>
      <c r="G303" s="9">
        <v>17.75</v>
      </c>
      <c r="H303" s="10">
        <v>177.5</v>
      </c>
    </row>
    <row r="304" spans="1:8">
      <c r="A304" s="5" t="s">
        <v>808</v>
      </c>
      <c r="B304" s="6" t="s">
        <v>809</v>
      </c>
      <c r="C304" s="7" t="s">
        <v>810</v>
      </c>
      <c r="D304" s="6" t="s">
        <v>14</v>
      </c>
      <c r="E304" s="6" t="s">
        <v>22</v>
      </c>
      <c r="F304" s="8">
        <v>5</v>
      </c>
      <c r="G304" s="9">
        <v>13.47</v>
      </c>
      <c r="H304" s="10">
        <v>67.349999999999994</v>
      </c>
    </row>
    <row r="305" spans="1:8" ht="20.100000000000001" customHeight="1">
      <c r="A305" s="3" t="s">
        <v>811</v>
      </c>
      <c r="B305" s="425" t="s">
        <v>812</v>
      </c>
      <c r="C305" s="425"/>
      <c r="D305" s="425"/>
      <c r="E305" s="425"/>
      <c r="F305" s="425"/>
      <c r="G305" s="425"/>
      <c r="H305" s="4">
        <v>37712.699999999997</v>
      </c>
    </row>
    <row r="306" spans="1:8" ht="20.100000000000001" customHeight="1">
      <c r="A306" s="3" t="s">
        <v>813</v>
      </c>
      <c r="B306" s="425" t="s">
        <v>814</v>
      </c>
      <c r="C306" s="425"/>
      <c r="D306" s="425"/>
      <c r="E306" s="425"/>
      <c r="F306" s="425"/>
      <c r="G306" s="425"/>
      <c r="H306" s="4">
        <v>29555.7</v>
      </c>
    </row>
    <row r="307" spans="1:8" ht="16.5">
      <c r="A307" s="5" t="s">
        <v>815</v>
      </c>
      <c r="B307" s="6" t="s">
        <v>816</v>
      </c>
      <c r="C307" s="7" t="s">
        <v>817</v>
      </c>
      <c r="D307" s="6" t="s">
        <v>14</v>
      </c>
      <c r="E307" s="6" t="s">
        <v>30</v>
      </c>
      <c r="F307" s="8">
        <v>164.6</v>
      </c>
      <c r="G307" s="9">
        <v>32.479999999999997</v>
      </c>
      <c r="H307" s="10">
        <v>5346.21</v>
      </c>
    </row>
    <row r="308" spans="1:8" ht="16.5">
      <c r="A308" s="5" t="s">
        <v>818</v>
      </c>
      <c r="B308" s="6" t="s">
        <v>819</v>
      </c>
      <c r="C308" s="7" t="s">
        <v>820</v>
      </c>
      <c r="D308" s="6" t="s">
        <v>14</v>
      </c>
      <c r="E308" s="6" t="s">
        <v>30</v>
      </c>
      <c r="F308" s="8">
        <v>65.7</v>
      </c>
      <c r="G308" s="9">
        <v>66.69</v>
      </c>
      <c r="H308" s="10">
        <v>4381.53</v>
      </c>
    </row>
    <row r="309" spans="1:8" ht="16.5">
      <c r="A309" s="5" t="s">
        <v>821</v>
      </c>
      <c r="B309" s="6" t="s">
        <v>822</v>
      </c>
      <c r="C309" s="7" t="s">
        <v>823</v>
      </c>
      <c r="D309" s="6" t="s">
        <v>14</v>
      </c>
      <c r="E309" s="6" t="s">
        <v>30</v>
      </c>
      <c r="F309" s="8">
        <v>39.700000000000003</v>
      </c>
      <c r="G309" s="9">
        <v>108.18</v>
      </c>
      <c r="H309" s="10">
        <v>4294.75</v>
      </c>
    </row>
    <row r="310" spans="1:8" ht="16.5">
      <c r="A310" s="5" t="s">
        <v>824</v>
      </c>
      <c r="B310" s="6" t="s">
        <v>825</v>
      </c>
      <c r="C310" s="7" t="s">
        <v>826</v>
      </c>
      <c r="D310" s="6" t="s">
        <v>14</v>
      </c>
      <c r="E310" s="6" t="s">
        <v>30</v>
      </c>
      <c r="F310" s="8">
        <v>62.8</v>
      </c>
      <c r="G310" s="9">
        <v>168.98</v>
      </c>
      <c r="H310" s="10">
        <v>10611.94</v>
      </c>
    </row>
    <row r="311" spans="1:8">
      <c r="A311" s="5" t="s">
        <v>827</v>
      </c>
      <c r="B311" s="6" t="s">
        <v>828</v>
      </c>
      <c r="C311" s="7" t="s">
        <v>829</v>
      </c>
      <c r="D311" s="6" t="s">
        <v>14</v>
      </c>
      <c r="E311" s="6" t="s">
        <v>30</v>
      </c>
      <c r="F311" s="8">
        <v>32.4</v>
      </c>
      <c r="G311" s="9">
        <v>24.94</v>
      </c>
      <c r="H311" s="10">
        <v>808.06</v>
      </c>
    </row>
    <row r="312" spans="1:8" ht="16.5">
      <c r="A312" s="5" t="s">
        <v>830</v>
      </c>
      <c r="B312" s="6" t="s">
        <v>831</v>
      </c>
      <c r="C312" s="7" t="s">
        <v>832</v>
      </c>
      <c r="D312" s="6" t="s">
        <v>14</v>
      </c>
      <c r="E312" s="6" t="s">
        <v>22</v>
      </c>
      <c r="F312" s="8">
        <v>6</v>
      </c>
      <c r="G312" s="9">
        <v>66.25</v>
      </c>
      <c r="H312" s="10">
        <v>397.5</v>
      </c>
    </row>
    <row r="313" spans="1:8" ht="16.5">
      <c r="A313" s="5" t="s">
        <v>833</v>
      </c>
      <c r="B313" s="6" t="s">
        <v>834</v>
      </c>
      <c r="C313" s="7" t="s">
        <v>835</v>
      </c>
      <c r="D313" s="6" t="s">
        <v>14</v>
      </c>
      <c r="E313" s="6" t="s">
        <v>22</v>
      </c>
      <c r="F313" s="8">
        <v>16</v>
      </c>
      <c r="G313" s="9">
        <v>46.28</v>
      </c>
      <c r="H313" s="10">
        <v>740.48</v>
      </c>
    </row>
    <row r="314" spans="1:8" ht="16.5">
      <c r="A314" s="5" t="s">
        <v>836</v>
      </c>
      <c r="B314" s="6" t="s">
        <v>837</v>
      </c>
      <c r="C314" s="7" t="s">
        <v>838</v>
      </c>
      <c r="D314" s="6" t="s">
        <v>14</v>
      </c>
      <c r="E314" s="6" t="s">
        <v>22</v>
      </c>
      <c r="F314" s="8">
        <v>2</v>
      </c>
      <c r="G314" s="9">
        <v>15.56</v>
      </c>
      <c r="H314" s="10">
        <v>31.12</v>
      </c>
    </row>
    <row r="315" spans="1:8" ht="16.5">
      <c r="A315" s="5" t="s">
        <v>839</v>
      </c>
      <c r="B315" s="6" t="s">
        <v>840</v>
      </c>
      <c r="C315" s="7" t="s">
        <v>841</v>
      </c>
      <c r="D315" s="6" t="s">
        <v>14</v>
      </c>
      <c r="E315" s="6" t="s">
        <v>22</v>
      </c>
      <c r="F315" s="8">
        <v>45</v>
      </c>
      <c r="G315" s="9">
        <v>45.31</v>
      </c>
      <c r="H315" s="10">
        <v>2038.95</v>
      </c>
    </row>
    <row r="316" spans="1:8" ht="16.5">
      <c r="A316" s="5" t="s">
        <v>842</v>
      </c>
      <c r="B316" s="6" t="s">
        <v>843</v>
      </c>
      <c r="C316" s="7" t="s">
        <v>844</v>
      </c>
      <c r="D316" s="6" t="s">
        <v>14</v>
      </c>
      <c r="E316" s="6" t="s">
        <v>22</v>
      </c>
      <c r="F316" s="8">
        <v>1</v>
      </c>
      <c r="G316" s="9">
        <v>43.51</v>
      </c>
      <c r="H316" s="10">
        <v>43.51</v>
      </c>
    </row>
    <row r="317" spans="1:8" ht="16.5">
      <c r="A317" s="5" t="s">
        <v>845</v>
      </c>
      <c r="B317" s="6" t="s">
        <v>846</v>
      </c>
      <c r="C317" s="7" t="s">
        <v>847</v>
      </c>
      <c r="D317" s="6" t="s">
        <v>26</v>
      </c>
      <c r="E317" s="6" t="s">
        <v>22</v>
      </c>
      <c r="F317" s="8">
        <v>3</v>
      </c>
      <c r="G317" s="9">
        <v>98.85</v>
      </c>
      <c r="H317" s="10">
        <v>296.55</v>
      </c>
    </row>
    <row r="318" spans="1:8" ht="16.5">
      <c r="A318" s="5" t="s">
        <v>848</v>
      </c>
      <c r="B318" s="6" t="s">
        <v>849</v>
      </c>
      <c r="C318" s="7" t="s">
        <v>850</v>
      </c>
      <c r="D318" s="6" t="s">
        <v>26</v>
      </c>
      <c r="E318" s="6" t="s">
        <v>22</v>
      </c>
      <c r="F318" s="8">
        <v>2</v>
      </c>
      <c r="G318" s="9">
        <v>98.85</v>
      </c>
      <c r="H318" s="10">
        <v>197.7</v>
      </c>
    </row>
    <row r="319" spans="1:8" ht="16.5">
      <c r="A319" s="5" t="s">
        <v>851</v>
      </c>
      <c r="B319" s="6" t="s">
        <v>852</v>
      </c>
      <c r="C319" s="7" t="s">
        <v>853</v>
      </c>
      <c r="D319" s="6" t="s">
        <v>14</v>
      </c>
      <c r="E319" s="6" t="s">
        <v>22</v>
      </c>
      <c r="F319" s="8">
        <v>2</v>
      </c>
      <c r="G319" s="9">
        <v>18.170000000000002</v>
      </c>
      <c r="H319" s="10">
        <v>36.340000000000003</v>
      </c>
    </row>
    <row r="320" spans="1:8" ht="16.5">
      <c r="A320" s="5" t="s">
        <v>854</v>
      </c>
      <c r="B320" s="6" t="s">
        <v>855</v>
      </c>
      <c r="C320" s="7" t="s">
        <v>856</v>
      </c>
      <c r="D320" s="6" t="s">
        <v>26</v>
      </c>
      <c r="E320" s="6" t="s">
        <v>22</v>
      </c>
      <c r="F320" s="8">
        <v>2</v>
      </c>
      <c r="G320" s="9">
        <v>102.71</v>
      </c>
      <c r="H320" s="10">
        <v>205.42</v>
      </c>
    </row>
    <row r="321" spans="1:8" ht="16.5">
      <c r="A321" s="5" t="s">
        <v>857</v>
      </c>
      <c r="B321" s="6" t="s">
        <v>858</v>
      </c>
      <c r="C321" s="7" t="s">
        <v>859</v>
      </c>
      <c r="D321" s="6" t="s">
        <v>14</v>
      </c>
      <c r="E321" s="6" t="s">
        <v>22</v>
      </c>
      <c r="F321" s="8">
        <v>6</v>
      </c>
      <c r="G321" s="9">
        <v>20.94</v>
      </c>
      <c r="H321" s="10">
        <v>125.64</v>
      </c>
    </row>
    <row r="322" spans="1:8" ht="20.100000000000001" customHeight="1">
      <c r="A322" s="3" t="s">
        <v>860</v>
      </c>
      <c r="B322" s="425" t="s">
        <v>861</v>
      </c>
      <c r="C322" s="425"/>
      <c r="D322" s="425"/>
      <c r="E322" s="425"/>
      <c r="F322" s="425"/>
      <c r="G322" s="425"/>
      <c r="H322" s="4">
        <v>8157</v>
      </c>
    </row>
    <row r="323" spans="1:8" ht="16.5">
      <c r="A323" s="5" t="s">
        <v>862</v>
      </c>
      <c r="B323" s="6" t="s">
        <v>863</v>
      </c>
      <c r="C323" s="7" t="s">
        <v>864</v>
      </c>
      <c r="D323" s="6" t="s">
        <v>14</v>
      </c>
      <c r="E323" s="6" t="s">
        <v>22</v>
      </c>
      <c r="F323" s="8">
        <v>13</v>
      </c>
      <c r="G323" s="9">
        <v>591.05999999999995</v>
      </c>
      <c r="H323" s="10">
        <v>7683.78</v>
      </c>
    </row>
    <row r="324" spans="1:8" ht="16.5">
      <c r="A324" s="5" t="s">
        <v>865</v>
      </c>
      <c r="B324" s="6" t="s">
        <v>866</v>
      </c>
      <c r="C324" s="7" t="s">
        <v>867</v>
      </c>
      <c r="D324" s="6" t="s">
        <v>14</v>
      </c>
      <c r="E324" s="6" t="s">
        <v>22</v>
      </c>
      <c r="F324" s="8">
        <v>11</v>
      </c>
      <c r="G324" s="9">
        <v>43.02</v>
      </c>
      <c r="H324" s="10">
        <v>473.22</v>
      </c>
    </row>
    <row r="325" spans="1:8" ht="20.100000000000001" customHeight="1">
      <c r="A325" s="3" t="s">
        <v>868</v>
      </c>
      <c r="B325" s="425" t="s">
        <v>869</v>
      </c>
      <c r="C325" s="425"/>
      <c r="D325" s="425"/>
      <c r="E325" s="425"/>
      <c r="F325" s="425"/>
      <c r="G325" s="425"/>
      <c r="H325" s="4">
        <v>88360.95</v>
      </c>
    </row>
    <row r="326" spans="1:8" ht="20.100000000000001" customHeight="1">
      <c r="A326" s="3" t="s">
        <v>870</v>
      </c>
      <c r="B326" s="425" t="s">
        <v>871</v>
      </c>
      <c r="C326" s="425"/>
      <c r="D326" s="425"/>
      <c r="E326" s="425"/>
      <c r="F326" s="425"/>
      <c r="G326" s="425"/>
      <c r="H326" s="4">
        <v>43129.25</v>
      </c>
    </row>
    <row r="327" spans="1:8" ht="16.5">
      <c r="A327" s="5" t="s">
        <v>872</v>
      </c>
      <c r="B327" s="6" t="s">
        <v>873</v>
      </c>
      <c r="C327" s="7" t="s">
        <v>874</v>
      </c>
      <c r="D327" s="6" t="s">
        <v>14</v>
      </c>
      <c r="E327" s="6" t="s">
        <v>30</v>
      </c>
      <c r="F327" s="8">
        <v>88.7</v>
      </c>
      <c r="G327" s="9">
        <v>25.67</v>
      </c>
      <c r="H327" s="10">
        <v>2276.9299999999998</v>
      </c>
    </row>
    <row r="328" spans="1:8" ht="16.5">
      <c r="A328" s="5" t="s">
        <v>875</v>
      </c>
      <c r="B328" s="6" t="s">
        <v>876</v>
      </c>
      <c r="C328" s="7" t="s">
        <v>877</v>
      </c>
      <c r="D328" s="6" t="s">
        <v>14</v>
      </c>
      <c r="E328" s="6" t="s">
        <v>30</v>
      </c>
      <c r="F328" s="8">
        <v>207.2</v>
      </c>
      <c r="G328" s="9">
        <v>31.55</v>
      </c>
      <c r="H328" s="10">
        <v>6537.16</v>
      </c>
    </row>
    <row r="329" spans="1:8" ht="16.5">
      <c r="A329" s="5" t="s">
        <v>878</v>
      </c>
      <c r="B329" s="6" t="s">
        <v>879</v>
      </c>
      <c r="C329" s="7" t="s">
        <v>880</v>
      </c>
      <c r="D329" s="6" t="s">
        <v>14</v>
      </c>
      <c r="E329" s="6" t="s">
        <v>30</v>
      </c>
      <c r="F329" s="8">
        <v>21.1</v>
      </c>
      <c r="G329" s="9">
        <v>39.04</v>
      </c>
      <c r="H329" s="10">
        <v>823.74</v>
      </c>
    </row>
    <row r="330" spans="1:8" ht="16.5">
      <c r="A330" s="5" t="s">
        <v>881</v>
      </c>
      <c r="B330" s="6" t="s">
        <v>882</v>
      </c>
      <c r="C330" s="7" t="s">
        <v>883</v>
      </c>
      <c r="D330" s="6" t="s">
        <v>14</v>
      </c>
      <c r="E330" s="6" t="s">
        <v>30</v>
      </c>
      <c r="F330" s="8">
        <v>252.1</v>
      </c>
      <c r="G330" s="9">
        <v>43.97</v>
      </c>
      <c r="H330" s="10">
        <v>11084.84</v>
      </c>
    </row>
    <row r="331" spans="1:8" ht="16.5">
      <c r="A331" s="5" t="s">
        <v>884</v>
      </c>
      <c r="B331" s="6" t="s">
        <v>885</v>
      </c>
      <c r="C331" s="7" t="s">
        <v>886</v>
      </c>
      <c r="D331" s="6" t="s">
        <v>14</v>
      </c>
      <c r="E331" s="6" t="s">
        <v>30</v>
      </c>
      <c r="F331" s="8">
        <v>39</v>
      </c>
      <c r="G331" s="9">
        <v>59.2</v>
      </c>
      <c r="H331" s="10">
        <v>2308.8000000000002</v>
      </c>
    </row>
    <row r="332" spans="1:8" ht="16.5">
      <c r="A332" s="5" t="s">
        <v>887</v>
      </c>
      <c r="B332" s="6" t="s">
        <v>888</v>
      </c>
      <c r="C332" s="7" t="s">
        <v>889</v>
      </c>
      <c r="D332" s="6" t="s">
        <v>14</v>
      </c>
      <c r="E332" s="6" t="s">
        <v>22</v>
      </c>
      <c r="F332" s="8">
        <v>40</v>
      </c>
      <c r="G332" s="9">
        <v>11.94</v>
      </c>
      <c r="H332" s="10">
        <v>477.6</v>
      </c>
    </row>
    <row r="333" spans="1:8" ht="16.5">
      <c r="A333" s="5" t="s">
        <v>890</v>
      </c>
      <c r="B333" s="6" t="s">
        <v>891</v>
      </c>
      <c r="C333" s="7" t="s">
        <v>892</v>
      </c>
      <c r="D333" s="6" t="s">
        <v>14</v>
      </c>
      <c r="E333" s="6" t="s">
        <v>22</v>
      </c>
      <c r="F333" s="8">
        <v>60</v>
      </c>
      <c r="G333" s="9">
        <v>16.87</v>
      </c>
      <c r="H333" s="10">
        <v>1012.2</v>
      </c>
    </row>
    <row r="334" spans="1:8" ht="16.5">
      <c r="A334" s="5" t="s">
        <v>893</v>
      </c>
      <c r="B334" s="6" t="s">
        <v>894</v>
      </c>
      <c r="C334" s="7" t="s">
        <v>895</v>
      </c>
      <c r="D334" s="6" t="s">
        <v>14</v>
      </c>
      <c r="E334" s="6" t="s">
        <v>22</v>
      </c>
      <c r="F334" s="8">
        <v>4</v>
      </c>
      <c r="G334" s="9">
        <v>24.6</v>
      </c>
      <c r="H334" s="10">
        <v>98.4</v>
      </c>
    </row>
    <row r="335" spans="1:8" ht="16.5">
      <c r="A335" s="5" t="s">
        <v>896</v>
      </c>
      <c r="B335" s="6" t="s">
        <v>897</v>
      </c>
      <c r="C335" s="7" t="s">
        <v>898</v>
      </c>
      <c r="D335" s="6" t="s">
        <v>14</v>
      </c>
      <c r="E335" s="6" t="s">
        <v>22</v>
      </c>
      <c r="F335" s="8">
        <v>7</v>
      </c>
      <c r="G335" s="9">
        <v>29.39</v>
      </c>
      <c r="H335" s="10">
        <v>205.73</v>
      </c>
    </row>
    <row r="336" spans="1:8" ht="16.5">
      <c r="A336" s="5" t="s">
        <v>899</v>
      </c>
      <c r="B336" s="6" t="s">
        <v>900</v>
      </c>
      <c r="C336" s="7" t="s">
        <v>901</v>
      </c>
      <c r="D336" s="6" t="s">
        <v>14</v>
      </c>
      <c r="E336" s="6" t="s">
        <v>22</v>
      </c>
      <c r="F336" s="8">
        <v>3</v>
      </c>
      <c r="G336" s="9">
        <v>108.91</v>
      </c>
      <c r="H336" s="10">
        <v>326.73</v>
      </c>
    </row>
    <row r="337" spans="1:8" ht="16.5">
      <c r="A337" s="5" t="s">
        <v>902</v>
      </c>
      <c r="B337" s="6" t="s">
        <v>903</v>
      </c>
      <c r="C337" s="7" t="s">
        <v>904</v>
      </c>
      <c r="D337" s="6" t="s">
        <v>14</v>
      </c>
      <c r="E337" s="6" t="s">
        <v>22</v>
      </c>
      <c r="F337" s="8">
        <v>15</v>
      </c>
      <c r="G337" s="9">
        <v>28.6</v>
      </c>
      <c r="H337" s="10">
        <v>429</v>
      </c>
    </row>
    <row r="338" spans="1:8" ht="16.5">
      <c r="A338" s="5" t="s">
        <v>905</v>
      </c>
      <c r="B338" s="6" t="s">
        <v>906</v>
      </c>
      <c r="C338" s="7" t="s">
        <v>907</v>
      </c>
      <c r="D338" s="6" t="s">
        <v>14</v>
      </c>
      <c r="E338" s="6" t="s">
        <v>22</v>
      </c>
      <c r="F338" s="8">
        <v>51</v>
      </c>
      <c r="G338" s="9">
        <v>16.18</v>
      </c>
      <c r="H338" s="10">
        <v>825.18</v>
      </c>
    </row>
    <row r="339" spans="1:8" ht="16.5">
      <c r="A339" s="5" t="s">
        <v>908</v>
      </c>
      <c r="B339" s="6" t="s">
        <v>909</v>
      </c>
      <c r="C339" s="7" t="s">
        <v>910</v>
      </c>
      <c r="D339" s="6" t="s">
        <v>14</v>
      </c>
      <c r="E339" s="6" t="s">
        <v>22</v>
      </c>
      <c r="F339" s="8">
        <v>46</v>
      </c>
      <c r="G339" s="9">
        <v>11.72</v>
      </c>
      <c r="H339" s="10">
        <v>539.12</v>
      </c>
    </row>
    <row r="340" spans="1:8" ht="16.5">
      <c r="A340" s="5" t="s">
        <v>911</v>
      </c>
      <c r="B340" s="6" t="s">
        <v>912</v>
      </c>
      <c r="C340" s="7" t="s">
        <v>913</v>
      </c>
      <c r="D340" s="6" t="s">
        <v>14</v>
      </c>
      <c r="E340" s="6" t="s">
        <v>22</v>
      </c>
      <c r="F340" s="8">
        <v>24</v>
      </c>
      <c r="G340" s="9">
        <v>11.52</v>
      </c>
      <c r="H340" s="10">
        <v>276.48</v>
      </c>
    </row>
    <row r="341" spans="1:8" ht="16.5">
      <c r="A341" s="5" t="s">
        <v>914</v>
      </c>
      <c r="B341" s="6" t="s">
        <v>915</v>
      </c>
      <c r="C341" s="7" t="s">
        <v>916</v>
      </c>
      <c r="D341" s="6" t="s">
        <v>14</v>
      </c>
      <c r="E341" s="6" t="s">
        <v>22</v>
      </c>
      <c r="F341" s="8">
        <v>24</v>
      </c>
      <c r="G341" s="9">
        <v>42.77</v>
      </c>
      <c r="H341" s="10">
        <v>1026.48</v>
      </c>
    </row>
    <row r="342" spans="1:8" ht="16.5">
      <c r="A342" s="5" t="s">
        <v>917</v>
      </c>
      <c r="B342" s="6" t="s">
        <v>918</v>
      </c>
      <c r="C342" s="7" t="s">
        <v>919</v>
      </c>
      <c r="D342" s="6" t="s">
        <v>14</v>
      </c>
      <c r="E342" s="6" t="s">
        <v>22</v>
      </c>
      <c r="F342" s="8">
        <v>74</v>
      </c>
      <c r="G342" s="9">
        <v>14.47</v>
      </c>
      <c r="H342" s="10">
        <v>1070.78</v>
      </c>
    </row>
    <row r="343" spans="1:8" ht="16.5">
      <c r="A343" s="5" t="s">
        <v>920</v>
      </c>
      <c r="B343" s="6" t="s">
        <v>921</v>
      </c>
      <c r="C343" s="7" t="s">
        <v>922</v>
      </c>
      <c r="D343" s="6" t="s">
        <v>14</v>
      </c>
      <c r="E343" s="6" t="s">
        <v>22</v>
      </c>
      <c r="F343" s="8">
        <v>8</v>
      </c>
      <c r="G343" s="9">
        <v>17.37</v>
      </c>
      <c r="H343" s="10">
        <v>138.96</v>
      </c>
    </row>
    <row r="344" spans="1:8">
      <c r="A344" s="5" t="s">
        <v>923</v>
      </c>
      <c r="B344" s="6" t="s">
        <v>924</v>
      </c>
      <c r="C344" s="7" t="s">
        <v>925</v>
      </c>
      <c r="D344" s="6" t="s">
        <v>14</v>
      </c>
      <c r="E344" s="6" t="s">
        <v>22</v>
      </c>
      <c r="F344" s="8">
        <v>5</v>
      </c>
      <c r="G344" s="9">
        <v>65.17</v>
      </c>
      <c r="H344" s="10">
        <v>325.85000000000002</v>
      </c>
    </row>
    <row r="345" spans="1:8" ht="16.5">
      <c r="A345" s="5" t="s">
        <v>926</v>
      </c>
      <c r="B345" s="6" t="s">
        <v>927</v>
      </c>
      <c r="C345" s="7" t="s">
        <v>928</v>
      </c>
      <c r="D345" s="6" t="s">
        <v>26</v>
      </c>
      <c r="E345" s="6" t="s">
        <v>22</v>
      </c>
      <c r="F345" s="8">
        <v>3</v>
      </c>
      <c r="G345" s="9">
        <v>56.58</v>
      </c>
      <c r="H345" s="10">
        <v>169.74</v>
      </c>
    </row>
    <row r="346" spans="1:8" ht="16.5">
      <c r="A346" s="5" t="s">
        <v>929</v>
      </c>
      <c r="B346" s="6" t="s">
        <v>930</v>
      </c>
      <c r="C346" s="7" t="s">
        <v>931</v>
      </c>
      <c r="D346" s="6" t="s">
        <v>14</v>
      </c>
      <c r="E346" s="6" t="s">
        <v>22</v>
      </c>
      <c r="F346" s="8">
        <v>13</v>
      </c>
      <c r="G346" s="9">
        <v>53.86</v>
      </c>
      <c r="H346" s="10">
        <v>700.18</v>
      </c>
    </row>
    <row r="347" spans="1:8" ht="16.5">
      <c r="A347" s="5" t="s">
        <v>932</v>
      </c>
      <c r="B347" s="6" t="s">
        <v>933</v>
      </c>
      <c r="C347" s="7" t="s">
        <v>934</v>
      </c>
      <c r="D347" s="6" t="s">
        <v>14</v>
      </c>
      <c r="E347" s="6" t="s">
        <v>22</v>
      </c>
      <c r="F347" s="8">
        <v>21</v>
      </c>
      <c r="G347" s="9">
        <v>18.71</v>
      </c>
      <c r="H347" s="10">
        <v>392.91</v>
      </c>
    </row>
    <row r="348" spans="1:8" ht="16.5">
      <c r="A348" s="5" t="s">
        <v>935</v>
      </c>
      <c r="B348" s="6" t="s">
        <v>936</v>
      </c>
      <c r="C348" s="7" t="s">
        <v>937</v>
      </c>
      <c r="D348" s="6" t="s">
        <v>14</v>
      </c>
      <c r="E348" s="6" t="s">
        <v>22</v>
      </c>
      <c r="F348" s="8">
        <v>9</v>
      </c>
      <c r="G348" s="9">
        <v>16.79</v>
      </c>
      <c r="H348" s="10">
        <v>151.11000000000001</v>
      </c>
    </row>
    <row r="349" spans="1:8" ht="16.5">
      <c r="A349" s="5" t="s">
        <v>938</v>
      </c>
      <c r="B349" s="6" t="s">
        <v>939</v>
      </c>
      <c r="C349" s="7" t="s">
        <v>940</v>
      </c>
      <c r="D349" s="6" t="s">
        <v>14</v>
      </c>
      <c r="E349" s="6" t="s">
        <v>22</v>
      </c>
      <c r="F349" s="8">
        <v>6</v>
      </c>
      <c r="G349" s="9">
        <v>88.16</v>
      </c>
      <c r="H349" s="10">
        <v>528.96</v>
      </c>
    </row>
    <row r="350" spans="1:8" ht="16.5">
      <c r="A350" s="5" t="s">
        <v>941</v>
      </c>
      <c r="B350" s="6" t="s">
        <v>942</v>
      </c>
      <c r="C350" s="7" t="s">
        <v>943</v>
      </c>
      <c r="D350" s="6" t="s">
        <v>26</v>
      </c>
      <c r="E350" s="6" t="s">
        <v>22</v>
      </c>
      <c r="F350" s="8">
        <v>16</v>
      </c>
      <c r="G350" s="9">
        <v>33.01</v>
      </c>
      <c r="H350" s="10">
        <v>528.16</v>
      </c>
    </row>
    <row r="351" spans="1:8" ht="16.5">
      <c r="A351" s="5" t="s">
        <v>944</v>
      </c>
      <c r="B351" s="6" t="s">
        <v>945</v>
      </c>
      <c r="C351" s="7" t="s">
        <v>946</v>
      </c>
      <c r="D351" s="6" t="s">
        <v>26</v>
      </c>
      <c r="E351" s="6" t="s">
        <v>22</v>
      </c>
      <c r="F351" s="8">
        <v>2</v>
      </c>
      <c r="G351" s="9">
        <v>33.01</v>
      </c>
      <c r="H351" s="10">
        <v>66.02</v>
      </c>
    </row>
    <row r="352" spans="1:8" ht="16.5">
      <c r="A352" s="5" t="s">
        <v>947</v>
      </c>
      <c r="B352" s="6" t="s">
        <v>852</v>
      </c>
      <c r="C352" s="7" t="s">
        <v>853</v>
      </c>
      <c r="D352" s="6" t="s">
        <v>14</v>
      </c>
      <c r="E352" s="6" t="s">
        <v>22</v>
      </c>
      <c r="F352" s="8">
        <v>1</v>
      </c>
      <c r="G352" s="9">
        <v>18.170000000000002</v>
      </c>
      <c r="H352" s="10">
        <v>18.170000000000002</v>
      </c>
    </row>
    <row r="353" spans="1:8" ht="16.5">
      <c r="A353" s="5" t="s">
        <v>948</v>
      </c>
      <c r="B353" s="6" t="s">
        <v>863</v>
      </c>
      <c r="C353" s="7" t="s">
        <v>864</v>
      </c>
      <c r="D353" s="6" t="s">
        <v>14</v>
      </c>
      <c r="E353" s="6" t="s">
        <v>22</v>
      </c>
      <c r="F353" s="8">
        <v>17</v>
      </c>
      <c r="G353" s="9">
        <v>591.05999999999995</v>
      </c>
      <c r="H353" s="10">
        <v>10048.02</v>
      </c>
    </row>
    <row r="354" spans="1:8" ht="16.5">
      <c r="A354" s="5" t="s">
        <v>949</v>
      </c>
      <c r="B354" s="6" t="s">
        <v>950</v>
      </c>
      <c r="C354" s="7" t="s">
        <v>951</v>
      </c>
      <c r="D354" s="6" t="s">
        <v>26</v>
      </c>
      <c r="E354" s="6" t="s">
        <v>22</v>
      </c>
      <c r="F354" s="8">
        <v>4</v>
      </c>
      <c r="G354" s="9">
        <v>42.77</v>
      </c>
      <c r="H354" s="10">
        <v>171.08</v>
      </c>
    </row>
    <row r="355" spans="1:8" ht="16.5">
      <c r="A355" s="5" t="s">
        <v>952</v>
      </c>
      <c r="B355" s="6" t="s">
        <v>953</v>
      </c>
      <c r="C355" s="7" t="s">
        <v>954</v>
      </c>
      <c r="D355" s="6" t="s">
        <v>14</v>
      </c>
      <c r="E355" s="6" t="s">
        <v>22</v>
      </c>
      <c r="F355" s="8">
        <v>28</v>
      </c>
      <c r="G355" s="9">
        <v>20.39</v>
      </c>
      <c r="H355" s="10">
        <v>570.91999999999996</v>
      </c>
    </row>
    <row r="356" spans="1:8" ht="20.100000000000001" customHeight="1">
      <c r="A356" s="3" t="s">
        <v>955</v>
      </c>
      <c r="B356" s="425" t="s">
        <v>956</v>
      </c>
      <c r="C356" s="425"/>
      <c r="D356" s="425"/>
      <c r="E356" s="425"/>
      <c r="F356" s="425"/>
      <c r="G356" s="425"/>
      <c r="H356" s="4">
        <v>27124.9</v>
      </c>
    </row>
    <row r="357" spans="1:8" ht="16.5">
      <c r="A357" s="5" t="s">
        <v>957</v>
      </c>
      <c r="B357" s="6" t="s">
        <v>958</v>
      </c>
      <c r="C357" s="7" t="s">
        <v>959</v>
      </c>
      <c r="D357" s="6" t="s">
        <v>14</v>
      </c>
      <c r="E357" s="6" t="s">
        <v>22</v>
      </c>
      <c r="F357" s="8">
        <v>1</v>
      </c>
      <c r="G357" s="9">
        <v>11394.87</v>
      </c>
      <c r="H357" s="10">
        <v>11394.87</v>
      </c>
    </row>
    <row r="358" spans="1:8" ht="16.5">
      <c r="A358" s="5" t="s">
        <v>960</v>
      </c>
      <c r="B358" s="6" t="s">
        <v>961</v>
      </c>
      <c r="C358" s="7" t="s">
        <v>962</v>
      </c>
      <c r="D358" s="6" t="s">
        <v>14</v>
      </c>
      <c r="E358" s="6" t="s">
        <v>22</v>
      </c>
      <c r="F358" s="8">
        <v>1</v>
      </c>
      <c r="G358" s="9">
        <v>7719.52</v>
      </c>
      <c r="H358" s="10">
        <v>7719.52</v>
      </c>
    </row>
    <row r="359" spans="1:8" ht="16.5">
      <c r="A359" s="5" t="s">
        <v>963</v>
      </c>
      <c r="B359" s="6" t="s">
        <v>964</v>
      </c>
      <c r="C359" s="7" t="s">
        <v>965</v>
      </c>
      <c r="D359" s="6" t="s">
        <v>14</v>
      </c>
      <c r="E359" s="6" t="s">
        <v>22</v>
      </c>
      <c r="F359" s="8">
        <v>1</v>
      </c>
      <c r="G359" s="9">
        <v>8010.51</v>
      </c>
      <c r="H359" s="10">
        <v>8010.51</v>
      </c>
    </row>
    <row r="360" spans="1:8" ht="20.100000000000001" customHeight="1">
      <c r="A360" s="3" t="s">
        <v>966</v>
      </c>
      <c r="B360" s="425" t="s">
        <v>967</v>
      </c>
      <c r="C360" s="425"/>
      <c r="D360" s="425"/>
      <c r="E360" s="425"/>
      <c r="F360" s="425"/>
      <c r="G360" s="425"/>
      <c r="H360" s="4">
        <v>18106.8</v>
      </c>
    </row>
    <row r="361" spans="1:8" ht="16.5">
      <c r="A361" s="5" t="s">
        <v>968</v>
      </c>
      <c r="B361" s="6" t="s">
        <v>891</v>
      </c>
      <c r="C361" s="7" t="s">
        <v>892</v>
      </c>
      <c r="D361" s="6" t="s">
        <v>14</v>
      </c>
      <c r="E361" s="6" t="s">
        <v>22</v>
      </c>
      <c r="F361" s="8">
        <v>46</v>
      </c>
      <c r="G361" s="9">
        <v>16.87</v>
      </c>
      <c r="H361" s="10">
        <v>776.02</v>
      </c>
    </row>
    <row r="362" spans="1:8" ht="16.5">
      <c r="A362" s="5" t="s">
        <v>969</v>
      </c>
      <c r="B362" s="6" t="s">
        <v>970</v>
      </c>
      <c r="C362" s="7" t="s">
        <v>971</v>
      </c>
      <c r="D362" s="6" t="s">
        <v>14</v>
      </c>
      <c r="E362" s="6" t="s">
        <v>22</v>
      </c>
      <c r="F362" s="8">
        <v>248</v>
      </c>
      <c r="G362" s="9">
        <v>9.4</v>
      </c>
      <c r="H362" s="10">
        <v>2331.1999999999998</v>
      </c>
    </row>
    <row r="363" spans="1:8" ht="16.5">
      <c r="A363" s="5" t="s">
        <v>972</v>
      </c>
      <c r="B363" s="6" t="s">
        <v>973</v>
      </c>
      <c r="C363" s="7" t="s">
        <v>974</v>
      </c>
      <c r="D363" s="6" t="s">
        <v>14</v>
      </c>
      <c r="E363" s="6" t="s">
        <v>22</v>
      </c>
      <c r="F363" s="8">
        <v>2</v>
      </c>
      <c r="G363" s="9">
        <v>21.1</v>
      </c>
      <c r="H363" s="10">
        <v>42.2</v>
      </c>
    </row>
    <row r="364" spans="1:8" ht="16.5">
      <c r="A364" s="5" t="s">
        <v>975</v>
      </c>
      <c r="B364" s="6" t="s">
        <v>933</v>
      </c>
      <c r="C364" s="7" t="s">
        <v>934</v>
      </c>
      <c r="D364" s="6" t="s">
        <v>14</v>
      </c>
      <c r="E364" s="6" t="s">
        <v>22</v>
      </c>
      <c r="F364" s="8">
        <v>39</v>
      </c>
      <c r="G364" s="9">
        <v>18.71</v>
      </c>
      <c r="H364" s="10">
        <v>729.69</v>
      </c>
    </row>
    <row r="365" spans="1:8" ht="16.5">
      <c r="A365" s="5" t="s">
        <v>976</v>
      </c>
      <c r="B365" s="6" t="s">
        <v>977</v>
      </c>
      <c r="C365" s="7" t="s">
        <v>978</v>
      </c>
      <c r="D365" s="6" t="s">
        <v>14</v>
      </c>
      <c r="E365" s="6" t="s">
        <v>22</v>
      </c>
      <c r="F365" s="8">
        <v>2</v>
      </c>
      <c r="G365" s="9">
        <v>5.66</v>
      </c>
      <c r="H365" s="10">
        <v>11.32</v>
      </c>
    </row>
    <row r="366" spans="1:8" ht="16.5">
      <c r="A366" s="5" t="s">
        <v>979</v>
      </c>
      <c r="B366" s="6" t="s">
        <v>980</v>
      </c>
      <c r="C366" s="7" t="s">
        <v>981</v>
      </c>
      <c r="D366" s="6" t="s">
        <v>14</v>
      </c>
      <c r="E366" s="6" t="s">
        <v>22</v>
      </c>
      <c r="F366" s="8">
        <v>24</v>
      </c>
      <c r="G366" s="9">
        <v>10.4</v>
      </c>
      <c r="H366" s="10">
        <v>249.6</v>
      </c>
    </row>
    <row r="367" spans="1:8" ht="16.5">
      <c r="A367" s="5" t="s">
        <v>982</v>
      </c>
      <c r="B367" s="6" t="s">
        <v>876</v>
      </c>
      <c r="C367" s="7" t="s">
        <v>877</v>
      </c>
      <c r="D367" s="6" t="s">
        <v>14</v>
      </c>
      <c r="E367" s="6" t="s">
        <v>30</v>
      </c>
      <c r="F367" s="8">
        <v>388.1</v>
      </c>
      <c r="G367" s="9">
        <v>31.55</v>
      </c>
      <c r="H367" s="10">
        <v>12244.56</v>
      </c>
    </row>
    <row r="368" spans="1:8" ht="16.5">
      <c r="A368" s="5" t="s">
        <v>983</v>
      </c>
      <c r="B368" s="6" t="s">
        <v>984</v>
      </c>
      <c r="C368" s="7" t="s">
        <v>985</v>
      </c>
      <c r="D368" s="6" t="s">
        <v>14</v>
      </c>
      <c r="E368" s="6" t="s">
        <v>22</v>
      </c>
      <c r="F368" s="8">
        <v>2</v>
      </c>
      <c r="G368" s="9">
        <v>82.95</v>
      </c>
      <c r="H368" s="10">
        <v>165.9</v>
      </c>
    </row>
    <row r="369" spans="1:8" ht="16.5">
      <c r="A369" s="5" t="s">
        <v>986</v>
      </c>
      <c r="B369" s="6" t="s">
        <v>987</v>
      </c>
      <c r="C369" s="7" t="s">
        <v>988</v>
      </c>
      <c r="D369" s="6" t="s">
        <v>14</v>
      </c>
      <c r="E369" s="6" t="s">
        <v>22</v>
      </c>
      <c r="F369" s="8">
        <v>6</v>
      </c>
      <c r="G369" s="9">
        <v>39.97</v>
      </c>
      <c r="H369" s="10">
        <v>239.82</v>
      </c>
    </row>
    <row r="370" spans="1:8" ht="16.5">
      <c r="A370" s="5" t="s">
        <v>989</v>
      </c>
      <c r="B370" s="6" t="s">
        <v>990</v>
      </c>
      <c r="C370" s="7" t="s">
        <v>991</v>
      </c>
      <c r="D370" s="6" t="s">
        <v>14</v>
      </c>
      <c r="E370" s="6" t="s">
        <v>22</v>
      </c>
      <c r="F370" s="8">
        <v>56</v>
      </c>
      <c r="G370" s="9">
        <v>16.489999999999998</v>
      </c>
      <c r="H370" s="10">
        <v>923.44</v>
      </c>
    </row>
    <row r="371" spans="1:8" ht="16.5">
      <c r="A371" s="5" t="s">
        <v>992</v>
      </c>
      <c r="B371" s="6" t="s">
        <v>993</v>
      </c>
      <c r="C371" s="7" t="s">
        <v>994</v>
      </c>
      <c r="D371" s="6" t="s">
        <v>14</v>
      </c>
      <c r="E371" s="6" t="s">
        <v>22</v>
      </c>
      <c r="F371" s="8">
        <v>7</v>
      </c>
      <c r="G371" s="9">
        <v>56.15</v>
      </c>
      <c r="H371" s="10">
        <v>393.05</v>
      </c>
    </row>
    <row r="372" spans="1:8" ht="20.100000000000001" customHeight="1">
      <c r="A372" s="3" t="s">
        <v>995</v>
      </c>
      <c r="B372" s="425" t="s">
        <v>996</v>
      </c>
      <c r="C372" s="425"/>
      <c r="D372" s="425"/>
      <c r="E372" s="425"/>
      <c r="F372" s="425"/>
      <c r="G372" s="425"/>
      <c r="H372" s="4">
        <v>88754.880000000005</v>
      </c>
    </row>
    <row r="373" spans="1:8" ht="16.5">
      <c r="A373" s="5" t="s">
        <v>997</v>
      </c>
      <c r="B373" s="6" t="s">
        <v>998</v>
      </c>
      <c r="C373" s="7" t="s">
        <v>999</v>
      </c>
      <c r="D373" s="6" t="s">
        <v>14</v>
      </c>
      <c r="E373" s="6" t="s">
        <v>22</v>
      </c>
      <c r="F373" s="8">
        <v>6</v>
      </c>
      <c r="G373" s="9">
        <v>304.70999999999998</v>
      </c>
      <c r="H373" s="10">
        <v>1828.26</v>
      </c>
    </row>
    <row r="374" spans="1:8">
      <c r="A374" s="5" t="s">
        <v>1000</v>
      </c>
      <c r="B374" s="6" t="s">
        <v>1001</v>
      </c>
      <c r="C374" s="7" t="s">
        <v>1002</v>
      </c>
      <c r="D374" s="6" t="s">
        <v>14</v>
      </c>
      <c r="E374" s="6" t="s">
        <v>22</v>
      </c>
      <c r="F374" s="8">
        <v>18</v>
      </c>
      <c r="G374" s="9">
        <v>536.38</v>
      </c>
      <c r="H374" s="10">
        <v>9654.84</v>
      </c>
    </row>
    <row r="375" spans="1:8">
      <c r="A375" s="5" t="s">
        <v>1003</v>
      </c>
      <c r="B375" s="6" t="s">
        <v>1004</v>
      </c>
      <c r="C375" s="7" t="s">
        <v>1005</v>
      </c>
      <c r="D375" s="6" t="s">
        <v>14</v>
      </c>
      <c r="E375" s="6" t="s">
        <v>22</v>
      </c>
      <c r="F375" s="8">
        <v>6</v>
      </c>
      <c r="G375" s="9">
        <v>46.47</v>
      </c>
      <c r="H375" s="10">
        <v>278.82</v>
      </c>
    </row>
    <row r="376" spans="1:8">
      <c r="A376" s="5" t="s">
        <v>1006</v>
      </c>
      <c r="B376" s="6" t="s">
        <v>1007</v>
      </c>
      <c r="C376" s="7" t="s">
        <v>1008</v>
      </c>
      <c r="D376" s="6" t="s">
        <v>14</v>
      </c>
      <c r="E376" s="6" t="s">
        <v>22</v>
      </c>
      <c r="F376" s="8">
        <v>18</v>
      </c>
      <c r="G376" s="9">
        <v>91.17</v>
      </c>
      <c r="H376" s="10">
        <v>1641.06</v>
      </c>
    </row>
    <row r="377" spans="1:8">
      <c r="A377" s="5" t="s">
        <v>1009</v>
      </c>
      <c r="B377" s="6" t="s">
        <v>1010</v>
      </c>
      <c r="C377" s="7" t="s">
        <v>1011</v>
      </c>
      <c r="D377" s="6" t="s">
        <v>26</v>
      </c>
      <c r="E377" s="6" t="s">
        <v>22</v>
      </c>
      <c r="F377" s="8">
        <v>4</v>
      </c>
      <c r="G377" s="9">
        <v>413.46</v>
      </c>
      <c r="H377" s="10">
        <v>1653.84</v>
      </c>
    </row>
    <row r="378" spans="1:8" ht="16.5">
      <c r="A378" s="5" t="s">
        <v>1012</v>
      </c>
      <c r="B378" s="6" t="s">
        <v>1013</v>
      </c>
      <c r="C378" s="7" t="s">
        <v>1014</v>
      </c>
      <c r="D378" s="6" t="s">
        <v>26</v>
      </c>
      <c r="E378" s="6" t="s">
        <v>22</v>
      </c>
      <c r="F378" s="8">
        <v>4</v>
      </c>
      <c r="G378" s="9">
        <v>147.80000000000001</v>
      </c>
      <c r="H378" s="10">
        <v>591.20000000000005</v>
      </c>
    </row>
    <row r="379" spans="1:8">
      <c r="A379" s="5" t="s">
        <v>1015</v>
      </c>
      <c r="B379" s="6" t="s">
        <v>1016</v>
      </c>
      <c r="C379" s="7" t="s">
        <v>1017</v>
      </c>
      <c r="D379" s="6" t="s">
        <v>14</v>
      </c>
      <c r="E379" s="6" t="s">
        <v>22</v>
      </c>
      <c r="F379" s="8">
        <v>22</v>
      </c>
      <c r="G379" s="9">
        <v>151.55000000000001</v>
      </c>
      <c r="H379" s="10">
        <v>3334.1</v>
      </c>
    </row>
    <row r="380" spans="1:8" ht="16.5">
      <c r="A380" s="5" t="s">
        <v>1018</v>
      </c>
      <c r="B380" s="6" t="s">
        <v>1019</v>
      </c>
      <c r="C380" s="7" t="s">
        <v>1020</v>
      </c>
      <c r="D380" s="6" t="s">
        <v>14</v>
      </c>
      <c r="E380" s="6" t="s">
        <v>22</v>
      </c>
      <c r="F380" s="8">
        <v>6</v>
      </c>
      <c r="G380" s="9">
        <v>317.05</v>
      </c>
      <c r="H380" s="10">
        <v>1902.3</v>
      </c>
    </row>
    <row r="381" spans="1:8">
      <c r="A381" s="5" t="s">
        <v>1021</v>
      </c>
      <c r="B381" s="6" t="s">
        <v>1022</v>
      </c>
      <c r="C381" s="7" t="s">
        <v>1023</v>
      </c>
      <c r="D381" s="6" t="s">
        <v>14</v>
      </c>
      <c r="E381" s="6" t="s">
        <v>22</v>
      </c>
      <c r="F381" s="8">
        <v>6</v>
      </c>
      <c r="G381" s="9">
        <v>715.83</v>
      </c>
      <c r="H381" s="10">
        <v>4294.9799999999996</v>
      </c>
    </row>
    <row r="382" spans="1:8">
      <c r="A382" s="5" t="s">
        <v>1024</v>
      </c>
      <c r="B382" s="6" t="s">
        <v>1025</v>
      </c>
      <c r="C382" s="7" t="s">
        <v>1026</v>
      </c>
      <c r="D382" s="6" t="s">
        <v>14</v>
      </c>
      <c r="E382" s="6" t="s">
        <v>22</v>
      </c>
      <c r="F382" s="8">
        <v>10</v>
      </c>
      <c r="G382" s="9">
        <v>187.88</v>
      </c>
      <c r="H382" s="10">
        <v>1878.8</v>
      </c>
    </row>
    <row r="383" spans="1:8">
      <c r="A383" s="5" t="s">
        <v>1027</v>
      </c>
      <c r="B383" s="6" t="s">
        <v>1028</v>
      </c>
      <c r="C383" s="7" t="s">
        <v>1029</v>
      </c>
      <c r="D383" s="6" t="s">
        <v>26</v>
      </c>
      <c r="E383" s="6" t="s">
        <v>22</v>
      </c>
      <c r="F383" s="8">
        <v>7</v>
      </c>
      <c r="G383" s="9">
        <v>187.88</v>
      </c>
      <c r="H383" s="10">
        <v>1315.16</v>
      </c>
    </row>
    <row r="384" spans="1:8">
      <c r="A384" s="5" t="s">
        <v>1030</v>
      </c>
      <c r="B384" s="6" t="s">
        <v>1031</v>
      </c>
      <c r="C384" s="7" t="s">
        <v>1032</v>
      </c>
      <c r="D384" s="6" t="s">
        <v>14</v>
      </c>
      <c r="E384" s="6" t="s">
        <v>22</v>
      </c>
      <c r="F384" s="8">
        <v>1</v>
      </c>
      <c r="G384" s="9">
        <v>205.38</v>
      </c>
      <c r="H384" s="10">
        <v>205.38</v>
      </c>
    </row>
    <row r="385" spans="1:8" ht="16.5">
      <c r="A385" s="5" t="s">
        <v>1033</v>
      </c>
      <c r="B385" s="6" t="s">
        <v>1034</v>
      </c>
      <c r="C385" s="7" t="s">
        <v>1035</v>
      </c>
      <c r="D385" s="6" t="s">
        <v>14</v>
      </c>
      <c r="E385" s="6" t="s">
        <v>22</v>
      </c>
      <c r="F385" s="8">
        <v>42</v>
      </c>
      <c r="G385" s="9">
        <v>64.92</v>
      </c>
      <c r="H385" s="10">
        <v>2726.64</v>
      </c>
    </row>
    <row r="386" spans="1:8">
      <c r="A386" s="5" t="s">
        <v>1036</v>
      </c>
      <c r="B386" s="6" t="s">
        <v>1037</v>
      </c>
      <c r="C386" s="7" t="s">
        <v>1038</v>
      </c>
      <c r="D386" s="6" t="s">
        <v>14</v>
      </c>
      <c r="E386" s="6" t="s">
        <v>22</v>
      </c>
      <c r="F386" s="8">
        <v>11</v>
      </c>
      <c r="G386" s="9">
        <v>69.81</v>
      </c>
      <c r="H386" s="10">
        <v>767.91</v>
      </c>
    </row>
    <row r="387" spans="1:8">
      <c r="A387" s="5" t="s">
        <v>1039</v>
      </c>
      <c r="B387" s="6" t="s">
        <v>1040</v>
      </c>
      <c r="C387" s="7" t="s">
        <v>1041</v>
      </c>
      <c r="D387" s="6" t="s">
        <v>14</v>
      </c>
      <c r="E387" s="6" t="s">
        <v>22</v>
      </c>
      <c r="F387" s="8">
        <v>53</v>
      </c>
      <c r="G387" s="9">
        <v>14.79</v>
      </c>
      <c r="H387" s="10">
        <v>783.87</v>
      </c>
    </row>
    <row r="388" spans="1:8">
      <c r="A388" s="5" t="s">
        <v>1042</v>
      </c>
      <c r="B388" s="6" t="s">
        <v>1043</v>
      </c>
      <c r="C388" s="7" t="s">
        <v>1044</v>
      </c>
      <c r="D388" s="6" t="s">
        <v>26</v>
      </c>
      <c r="E388" s="6" t="s">
        <v>22</v>
      </c>
      <c r="F388" s="8">
        <v>28</v>
      </c>
      <c r="G388" s="9">
        <v>127.26</v>
      </c>
      <c r="H388" s="10">
        <v>3563.28</v>
      </c>
    </row>
    <row r="389" spans="1:8" ht="16.5">
      <c r="A389" s="5" t="s">
        <v>1045</v>
      </c>
      <c r="B389" s="6" t="s">
        <v>1046</v>
      </c>
      <c r="C389" s="7" t="s">
        <v>1047</v>
      </c>
      <c r="D389" s="6" t="s">
        <v>14</v>
      </c>
      <c r="E389" s="6" t="s">
        <v>22</v>
      </c>
      <c r="F389" s="8">
        <v>19</v>
      </c>
      <c r="G389" s="9">
        <v>78.72</v>
      </c>
      <c r="H389" s="10">
        <v>1495.68</v>
      </c>
    </row>
    <row r="390" spans="1:8">
      <c r="A390" s="5" t="s">
        <v>1048</v>
      </c>
      <c r="B390" s="6" t="s">
        <v>1049</v>
      </c>
      <c r="C390" s="7" t="s">
        <v>1050</v>
      </c>
      <c r="D390" s="6" t="s">
        <v>26</v>
      </c>
      <c r="E390" s="6" t="s">
        <v>22</v>
      </c>
      <c r="F390" s="8">
        <v>2</v>
      </c>
      <c r="G390" s="9">
        <v>223.88</v>
      </c>
      <c r="H390" s="10">
        <v>447.76</v>
      </c>
    </row>
    <row r="391" spans="1:8">
      <c r="A391" s="5" t="s">
        <v>1051</v>
      </c>
      <c r="B391" s="6" t="s">
        <v>1052</v>
      </c>
      <c r="C391" s="7" t="s">
        <v>1053</v>
      </c>
      <c r="D391" s="6" t="s">
        <v>14</v>
      </c>
      <c r="E391" s="6" t="s">
        <v>22</v>
      </c>
      <c r="F391" s="8">
        <v>15</v>
      </c>
      <c r="G391" s="9">
        <v>50.58</v>
      </c>
      <c r="H391" s="10">
        <v>758.7</v>
      </c>
    </row>
    <row r="392" spans="1:8">
      <c r="A392" s="5" t="s">
        <v>1054</v>
      </c>
      <c r="B392" s="6" t="s">
        <v>1055</v>
      </c>
      <c r="C392" s="7" t="s">
        <v>1056</v>
      </c>
      <c r="D392" s="6" t="s">
        <v>26</v>
      </c>
      <c r="E392" s="6" t="s">
        <v>22</v>
      </c>
      <c r="F392" s="8">
        <v>4</v>
      </c>
      <c r="G392" s="9">
        <v>309.17</v>
      </c>
      <c r="H392" s="10">
        <v>1236.68</v>
      </c>
    </row>
    <row r="393" spans="1:8">
      <c r="A393" s="5" t="s">
        <v>1057</v>
      </c>
      <c r="B393" s="6" t="s">
        <v>1058</v>
      </c>
      <c r="C393" s="7" t="s">
        <v>1059</v>
      </c>
      <c r="D393" s="6" t="s">
        <v>26</v>
      </c>
      <c r="E393" s="6" t="s">
        <v>22</v>
      </c>
      <c r="F393" s="8">
        <v>4</v>
      </c>
      <c r="G393" s="9">
        <v>139.94</v>
      </c>
      <c r="H393" s="10">
        <v>559.76</v>
      </c>
    </row>
    <row r="394" spans="1:8">
      <c r="A394" s="5" t="s">
        <v>1060</v>
      </c>
      <c r="B394" s="6" t="s">
        <v>1061</v>
      </c>
      <c r="C394" s="7" t="s">
        <v>1062</v>
      </c>
      <c r="D394" s="6" t="s">
        <v>14</v>
      </c>
      <c r="E394" s="6" t="s">
        <v>22</v>
      </c>
      <c r="F394" s="8">
        <v>45</v>
      </c>
      <c r="G394" s="9">
        <v>52.37</v>
      </c>
      <c r="H394" s="10">
        <v>2356.65</v>
      </c>
    </row>
    <row r="395" spans="1:8">
      <c r="A395" s="5" t="s">
        <v>1063</v>
      </c>
      <c r="B395" s="6" t="s">
        <v>1064</v>
      </c>
      <c r="C395" s="7" t="s">
        <v>1065</v>
      </c>
      <c r="D395" s="6" t="s">
        <v>14</v>
      </c>
      <c r="E395" s="6" t="s">
        <v>22</v>
      </c>
      <c r="F395" s="8">
        <v>13</v>
      </c>
      <c r="G395" s="9">
        <v>108.83</v>
      </c>
      <c r="H395" s="10">
        <v>1414.79</v>
      </c>
    </row>
    <row r="396" spans="1:8" ht="16.5">
      <c r="A396" s="5" t="s">
        <v>1066</v>
      </c>
      <c r="B396" s="6" t="s">
        <v>1067</v>
      </c>
      <c r="C396" s="7" t="s">
        <v>1068</v>
      </c>
      <c r="D396" s="6" t="s">
        <v>26</v>
      </c>
      <c r="E396" s="6" t="s">
        <v>22</v>
      </c>
      <c r="F396" s="8">
        <v>12</v>
      </c>
      <c r="G396" s="9">
        <v>335.73</v>
      </c>
      <c r="H396" s="10">
        <v>4028.76</v>
      </c>
    </row>
    <row r="397" spans="1:8" ht="16.5">
      <c r="A397" s="5" t="s">
        <v>1069</v>
      </c>
      <c r="B397" s="6" t="s">
        <v>1070</v>
      </c>
      <c r="C397" s="7" t="s">
        <v>1071</v>
      </c>
      <c r="D397" s="6" t="s">
        <v>14</v>
      </c>
      <c r="E397" s="6" t="s">
        <v>22</v>
      </c>
      <c r="F397" s="8">
        <v>6</v>
      </c>
      <c r="G397" s="9">
        <v>356.28</v>
      </c>
      <c r="H397" s="10">
        <v>2137.6799999999998</v>
      </c>
    </row>
    <row r="398" spans="1:8" ht="16.5">
      <c r="A398" s="5" t="s">
        <v>1072</v>
      </c>
      <c r="B398" s="6" t="s">
        <v>1073</v>
      </c>
      <c r="C398" s="7" t="s">
        <v>1074</v>
      </c>
      <c r="D398" s="6" t="s">
        <v>14</v>
      </c>
      <c r="E398" s="6" t="s">
        <v>22</v>
      </c>
      <c r="F398" s="8">
        <v>9</v>
      </c>
      <c r="G398" s="9">
        <v>369.95</v>
      </c>
      <c r="H398" s="10">
        <v>3329.55</v>
      </c>
    </row>
    <row r="399" spans="1:8">
      <c r="A399" s="5" t="s">
        <v>1075</v>
      </c>
      <c r="B399" s="6" t="s">
        <v>1076</v>
      </c>
      <c r="C399" s="7" t="s">
        <v>1077</v>
      </c>
      <c r="D399" s="6" t="s">
        <v>14</v>
      </c>
      <c r="E399" s="6" t="s">
        <v>22</v>
      </c>
      <c r="F399" s="8">
        <v>1</v>
      </c>
      <c r="G399" s="9">
        <v>1152.6400000000001</v>
      </c>
      <c r="H399" s="10">
        <v>1152.6400000000001</v>
      </c>
    </row>
    <row r="400" spans="1:8" ht="16.5">
      <c r="A400" s="5" t="s">
        <v>1078</v>
      </c>
      <c r="B400" s="6" t="s">
        <v>1079</v>
      </c>
      <c r="C400" s="7" t="s">
        <v>1080</v>
      </c>
      <c r="D400" s="6" t="s">
        <v>26</v>
      </c>
      <c r="E400" s="6" t="s">
        <v>22</v>
      </c>
      <c r="F400" s="8">
        <v>24</v>
      </c>
      <c r="G400" s="9">
        <v>449.71</v>
      </c>
      <c r="H400" s="10">
        <v>10793.04</v>
      </c>
    </row>
    <row r="401" spans="1:8">
      <c r="A401" s="5" t="s">
        <v>1081</v>
      </c>
      <c r="B401" s="6" t="s">
        <v>1082</v>
      </c>
      <c r="C401" s="7" t="s">
        <v>1083</v>
      </c>
      <c r="D401" s="6" t="s">
        <v>26</v>
      </c>
      <c r="E401" s="6" t="s">
        <v>22</v>
      </c>
      <c r="F401" s="8">
        <v>27</v>
      </c>
      <c r="G401" s="9">
        <v>100.9</v>
      </c>
      <c r="H401" s="10">
        <v>2724.3</v>
      </c>
    </row>
    <row r="402" spans="1:8">
      <c r="A402" s="5" t="s">
        <v>1084</v>
      </c>
      <c r="B402" s="6" t="s">
        <v>1085</v>
      </c>
      <c r="C402" s="7" t="s">
        <v>1086</v>
      </c>
      <c r="D402" s="6" t="s">
        <v>26</v>
      </c>
      <c r="E402" s="6" t="s">
        <v>22</v>
      </c>
      <c r="F402" s="8">
        <v>20</v>
      </c>
      <c r="G402" s="9">
        <v>68.180000000000007</v>
      </c>
      <c r="H402" s="10">
        <v>1363.6</v>
      </c>
    </row>
    <row r="403" spans="1:8" ht="16.5">
      <c r="A403" s="5" t="s">
        <v>1087</v>
      </c>
      <c r="B403" s="6" t="s">
        <v>1088</v>
      </c>
      <c r="C403" s="7" t="s">
        <v>1089</v>
      </c>
      <c r="D403" s="6" t="s">
        <v>14</v>
      </c>
      <c r="E403" s="6" t="s">
        <v>22</v>
      </c>
      <c r="F403" s="8">
        <v>23</v>
      </c>
      <c r="G403" s="9">
        <v>79.569999999999993</v>
      </c>
      <c r="H403" s="10">
        <v>1830.11</v>
      </c>
    </row>
    <row r="404" spans="1:8">
      <c r="A404" s="5" t="s">
        <v>1090</v>
      </c>
      <c r="B404" s="6" t="s">
        <v>1091</v>
      </c>
      <c r="C404" s="7" t="s">
        <v>1092</v>
      </c>
      <c r="D404" s="6" t="s">
        <v>26</v>
      </c>
      <c r="E404" s="6" t="s">
        <v>15</v>
      </c>
      <c r="F404" s="8">
        <v>16.899999999999999</v>
      </c>
      <c r="G404" s="9">
        <v>544.36</v>
      </c>
      <c r="H404" s="10">
        <v>9199.68</v>
      </c>
    </row>
    <row r="405" spans="1:8" ht="16.5">
      <c r="A405" s="5" t="s">
        <v>1093</v>
      </c>
      <c r="B405" s="6" t="s">
        <v>1094</v>
      </c>
      <c r="C405" s="7" t="s">
        <v>1095</v>
      </c>
      <c r="D405" s="6" t="s">
        <v>14</v>
      </c>
      <c r="E405" s="6" t="s">
        <v>22</v>
      </c>
      <c r="F405" s="8">
        <v>17</v>
      </c>
      <c r="G405" s="9">
        <v>77.91</v>
      </c>
      <c r="H405" s="10">
        <v>1324.47</v>
      </c>
    </row>
    <row r="406" spans="1:8" ht="16.5">
      <c r="A406" s="5" t="s">
        <v>1096</v>
      </c>
      <c r="B406" s="6" t="s">
        <v>1097</v>
      </c>
      <c r="C406" s="7" t="s">
        <v>1098</v>
      </c>
      <c r="D406" s="6" t="s">
        <v>14</v>
      </c>
      <c r="E406" s="6" t="s">
        <v>22</v>
      </c>
      <c r="F406" s="8">
        <v>6</v>
      </c>
      <c r="G406" s="9">
        <v>111.54</v>
      </c>
      <c r="H406" s="10">
        <v>669.24</v>
      </c>
    </row>
    <row r="407" spans="1:8">
      <c r="A407" s="5" t="s">
        <v>1099</v>
      </c>
      <c r="B407" s="6" t="s">
        <v>1100</v>
      </c>
      <c r="C407" s="7" t="s">
        <v>1101</v>
      </c>
      <c r="D407" s="6" t="s">
        <v>26</v>
      </c>
      <c r="E407" s="6" t="s">
        <v>22</v>
      </c>
      <c r="F407" s="8">
        <v>24</v>
      </c>
      <c r="G407" s="9">
        <v>167.76</v>
      </c>
      <c r="H407" s="10">
        <v>4026.24</v>
      </c>
    </row>
    <row r="408" spans="1:8">
      <c r="A408" s="5" t="s">
        <v>1102</v>
      </c>
      <c r="B408" s="6" t="s">
        <v>1103</v>
      </c>
      <c r="C408" s="7" t="s">
        <v>1104</v>
      </c>
      <c r="D408" s="6" t="s">
        <v>26</v>
      </c>
      <c r="E408" s="6" t="s">
        <v>22</v>
      </c>
      <c r="F408" s="8">
        <v>23</v>
      </c>
      <c r="G408" s="9">
        <v>64.569999999999993</v>
      </c>
      <c r="H408" s="10">
        <v>1485.11</v>
      </c>
    </row>
    <row r="409" spans="1:8" ht="20.100000000000001" customHeight="1">
      <c r="A409" s="3" t="s">
        <v>1105</v>
      </c>
      <c r="B409" s="425" t="s">
        <v>1106</v>
      </c>
      <c r="C409" s="425"/>
      <c r="D409" s="425"/>
      <c r="E409" s="425"/>
      <c r="F409" s="425"/>
      <c r="G409" s="425"/>
      <c r="H409" s="4">
        <v>4362.8599999999997</v>
      </c>
    </row>
    <row r="410" spans="1:8">
      <c r="A410" s="5" t="s">
        <v>1107</v>
      </c>
      <c r="B410" s="6" t="s">
        <v>1108</v>
      </c>
      <c r="C410" s="7" t="s">
        <v>1109</v>
      </c>
      <c r="D410" s="6" t="s">
        <v>14</v>
      </c>
      <c r="E410" s="6" t="s">
        <v>22</v>
      </c>
      <c r="F410" s="8">
        <v>2</v>
      </c>
      <c r="G410" s="9">
        <v>43.43</v>
      </c>
      <c r="H410" s="10">
        <v>86.86</v>
      </c>
    </row>
    <row r="411" spans="1:8">
      <c r="A411" s="5" t="s">
        <v>1110</v>
      </c>
      <c r="B411" s="6" t="s">
        <v>1111</v>
      </c>
      <c r="C411" s="7" t="s">
        <v>1112</v>
      </c>
      <c r="D411" s="6" t="s">
        <v>14</v>
      </c>
      <c r="E411" s="6" t="s">
        <v>22</v>
      </c>
      <c r="F411" s="8">
        <v>4</v>
      </c>
      <c r="G411" s="9">
        <v>51.92</v>
      </c>
      <c r="H411" s="10">
        <v>207.68</v>
      </c>
    </row>
    <row r="412" spans="1:8">
      <c r="A412" s="5" t="s">
        <v>1113</v>
      </c>
      <c r="B412" s="6" t="s">
        <v>1114</v>
      </c>
      <c r="C412" s="7" t="s">
        <v>1115</v>
      </c>
      <c r="D412" s="6" t="s">
        <v>26</v>
      </c>
      <c r="E412" s="6" t="s">
        <v>22</v>
      </c>
      <c r="F412" s="8">
        <v>1</v>
      </c>
      <c r="G412" s="9">
        <v>680.75</v>
      </c>
      <c r="H412" s="10">
        <v>680.75</v>
      </c>
    </row>
    <row r="413" spans="1:8">
      <c r="A413" s="5" t="s">
        <v>1116</v>
      </c>
      <c r="B413" s="6" t="s">
        <v>1117</v>
      </c>
      <c r="C413" s="7" t="s">
        <v>1118</v>
      </c>
      <c r="D413" s="6" t="s">
        <v>14</v>
      </c>
      <c r="E413" s="6" t="s">
        <v>22</v>
      </c>
      <c r="F413" s="8">
        <v>2</v>
      </c>
      <c r="G413" s="9">
        <v>38.99</v>
      </c>
      <c r="H413" s="10">
        <v>77.98</v>
      </c>
    </row>
    <row r="414" spans="1:8" ht="16.5">
      <c r="A414" s="5" t="s">
        <v>1119</v>
      </c>
      <c r="B414" s="6" t="s">
        <v>1120</v>
      </c>
      <c r="C414" s="7" t="s">
        <v>1121</v>
      </c>
      <c r="D414" s="6" t="s">
        <v>14</v>
      </c>
      <c r="E414" s="6" t="s">
        <v>30</v>
      </c>
      <c r="F414" s="8">
        <v>53</v>
      </c>
      <c r="G414" s="9">
        <v>44.34</v>
      </c>
      <c r="H414" s="10">
        <v>2350.02</v>
      </c>
    </row>
    <row r="415" spans="1:8" ht="16.5">
      <c r="A415" s="5" t="s">
        <v>1122</v>
      </c>
      <c r="B415" s="6" t="s">
        <v>1123</v>
      </c>
      <c r="C415" s="7" t="s">
        <v>1124</v>
      </c>
      <c r="D415" s="6" t="s">
        <v>14</v>
      </c>
      <c r="E415" s="6" t="s">
        <v>22</v>
      </c>
      <c r="F415" s="8">
        <v>1</v>
      </c>
      <c r="G415" s="9">
        <v>54.06</v>
      </c>
      <c r="H415" s="10">
        <v>54.06</v>
      </c>
    </row>
    <row r="416" spans="1:8">
      <c r="A416" s="5" t="s">
        <v>1125</v>
      </c>
      <c r="B416" s="6" t="s">
        <v>1126</v>
      </c>
      <c r="C416" s="7" t="s">
        <v>1127</v>
      </c>
      <c r="D416" s="6" t="s">
        <v>26</v>
      </c>
      <c r="E416" s="6" t="s">
        <v>22</v>
      </c>
      <c r="F416" s="8">
        <v>1</v>
      </c>
      <c r="G416" s="9">
        <v>17.77</v>
      </c>
      <c r="H416" s="10">
        <v>17.77</v>
      </c>
    </row>
    <row r="417" spans="1:8" ht="16.5">
      <c r="A417" s="5" t="s">
        <v>1128</v>
      </c>
      <c r="B417" s="6" t="s">
        <v>1129</v>
      </c>
      <c r="C417" s="7" t="s">
        <v>1130</v>
      </c>
      <c r="D417" s="6" t="s">
        <v>14</v>
      </c>
      <c r="E417" s="6" t="s">
        <v>22</v>
      </c>
      <c r="F417" s="8">
        <v>8</v>
      </c>
      <c r="G417" s="9">
        <v>28.83</v>
      </c>
      <c r="H417" s="10">
        <v>230.64</v>
      </c>
    </row>
    <row r="418" spans="1:8">
      <c r="A418" s="5" t="s">
        <v>1131</v>
      </c>
      <c r="B418" s="6" t="s">
        <v>1132</v>
      </c>
      <c r="C418" s="7" t="s">
        <v>1133</v>
      </c>
      <c r="D418" s="6" t="s">
        <v>26</v>
      </c>
      <c r="E418" s="6" t="s">
        <v>22</v>
      </c>
      <c r="F418" s="8">
        <v>4</v>
      </c>
      <c r="G418" s="9">
        <v>27.96</v>
      </c>
      <c r="H418" s="10">
        <v>111.84</v>
      </c>
    </row>
    <row r="419" spans="1:8" ht="16.5">
      <c r="A419" s="5" t="s">
        <v>1134</v>
      </c>
      <c r="B419" s="6" t="s">
        <v>1135</v>
      </c>
      <c r="C419" s="7" t="s">
        <v>1136</v>
      </c>
      <c r="D419" s="6" t="s">
        <v>14</v>
      </c>
      <c r="E419" s="6" t="s">
        <v>22</v>
      </c>
      <c r="F419" s="8">
        <v>2</v>
      </c>
      <c r="G419" s="9">
        <v>58.44</v>
      </c>
      <c r="H419" s="10">
        <v>116.88</v>
      </c>
    </row>
    <row r="420" spans="1:8" ht="16.5">
      <c r="A420" s="5" t="s">
        <v>1137</v>
      </c>
      <c r="B420" s="6" t="s">
        <v>1138</v>
      </c>
      <c r="C420" s="7" t="s">
        <v>1139</v>
      </c>
      <c r="D420" s="6" t="s">
        <v>14</v>
      </c>
      <c r="E420" s="6" t="s">
        <v>22</v>
      </c>
      <c r="F420" s="8">
        <v>6</v>
      </c>
      <c r="G420" s="9">
        <v>58.44</v>
      </c>
      <c r="H420" s="10">
        <v>350.64</v>
      </c>
    </row>
    <row r="421" spans="1:8" ht="16.5">
      <c r="A421" s="5" t="s">
        <v>1140</v>
      </c>
      <c r="B421" s="6" t="s">
        <v>1141</v>
      </c>
      <c r="C421" s="7" t="s">
        <v>1142</v>
      </c>
      <c r="D421" s="6" t="s">
        <v>14</v>
      </c>
      <c r="E421" s="6" t="s">
        <v>22</v>
      </c>
      <c r="F421" s="8">
        <v>2</v>
      </c>
      <c r="G421" s="9">
        <v>38.869999999999997</v>
      </c>
      <c r="H421" s="10">
        <v>77.739999999999995</v>
      </c>
    </row>
    <row r="422" spans="1:8" ht="20.100000000000001" customHeight="1">
      <c r="A422" s="3" t="s">
        <v>1143</v>
      </c>
      <c r="B422" s="425" t="s">
        <v>1144</v>
      </c>
      <c r="C422" s="425"/>
      <c r="D422" s="425"/>
      <c r="E422" s="425"/>
      <c r="F422" s="425"/>
      <c r="G422" s="425"/>
      <c r="H422" s="4">
        <v>62813.54</v>
      </c>
    </row>
    <row r="423" spans="1:8" ht="20.100000000000001" customHeight="1">
      <c r="A423" s="3" t="s">
        <v>1145</v>
      </c>
      <c r="B423" s="425" t="s">
        <v>1146</v>
      </c>
      <c r="C423" s="425"/>
      <c r="D423" s="425"/>
      <c r="E423" s="425"/>
      <c r="F423" s="425"/>
      <c r="G423" s="425"/>
      <c r="H423" s="4">
        <v>2060.69</v>
      </c>
    </row>
    <row r="424" spans="1:8" ht="16.5">
      <c r="A424" s="5" t="s">
        <v>1147</v>
      </c>
      <c r="B424" s="6" t="s">
        <v>1148</v>
      </c>
      <c r="C424" s="7" t="s">
        <v>1149</v>
      </c>
      <c r="D424" s="6" t="s">
        <v>14</v>
      </c>
      <c r="E424" s="6" t="s">
        <v>22</v>
      </c>
      <c r="F424" s="8">
        <v>8</v>
      </c>
      <c r="G424" s="9">
        <v>225.05</v>
      </c>
      <c r="H424" s="10">
        <v>1800.4</v>
      </c>
    </row>
    <row r="425" spans="1:8" ht="16.5">
      <c r="A425" s="5" t="s">
        <v>1150</v>
      </c>
      <c r="B425" s="6" t="s">
        <v>1151</v>
      </c>
      <c r="C425" s="7" t="s">
        <v>1152</v>
      </c>
      <c r="D425" s="6" t="s">
        <v>14</v>
      </c>
      <c r="E425" s="6" t="s">
        <v>22</v>
      </c>
      <c r="F425" s="8">
        <v>1</v>
      </c>
      <c r="G425" s="9">
        <v>260.29000000000002</v>
      </c>
      <c r="H425" s="10">
        <v>260.29000000000002</v>
      </c>
    </row>
    <row r="426" spans="1:8" ht="20.100000000000001" customHeight="1">
      <c r="A426" s="3" t="s">
        <v>1153</v>
      </c>
      <c r="B426" s="425" t="s">
        <v>1154</v>
      </c>
      <c r="C426" s="425"/>
      <c r="D426" s="425"/>
      <c r="E426" s="425"/>
      <c r="F426" s="425"/>
      <c r="G426" s="425"/>
      <c r="H426" s="4">
        <v>8009.31</v>
      </c>
    </row>
    <row r="427" spans="1:8" ht="16.5">
      <c r="A427" s="5" t="s">
        <v>1155</v>
      </c>
      <c r="B427" s="6" t="s">
        <v>1156</v>
      </c>
      <c r="C427" s="7" t="s">
        <v>1157</v>
      </c>
      <c r="D427" s="6" t="s">
        <v>14</v>
      </c>
      <c r="E427" s="6" t="s">
        <v>22</v>
      </c>
      <c r="F427" s="8">
        <v>2</v>
      </c>
      <c r="G427" s="9">
        <v>2197.4299999999998</v>
      </c>
      <c r="H427" s="10">
        <v>4394.8599999999997</v>
      </c>
    </row>
    <row r="428" spans="1:8" ht="16.5">
      <c r="A428" s="5" t="s">
        <v>1158</v>
      </c>
      <c r="B428" s="6" t="s">
        <v>1159</v>
      </c>
      <c r="C428" s="7" t="s">
        <v>1160</v>
      </c>
      <c r="D428" s="6" t="s">
        <v>14</v>
      </c>
      <c r="E428" s="6" t="s">
        <v>22</v>
      </c>
      <c r="F428" s="8">
        <v>1</v>
      </c>
      <c r="G428" s="9">
        <v>3614.45</v>
      </c>
      <c r="H428" s="10">
        <v>3614.45</v>
      </c>
    </row>
    <row r="429" spans="1:8" ht="20.100000000000001" customHeight="1">
      <c r="A429" s="3" t="s">
        <v>1161</v>
      </c>
      <c r="B429" s="425" t="s">
        <v>861</v>
      </c>
      <c r="C429" s="425"/>
      <c r="D429" s="425"/>
      <c r="E429" s="425"/>
      <c r="F429" s="425"/>
      <c r="G429" s="425"/>
      <c r="H429" s="4">
        <v>22077.19</v>
      </c>
    </row>
    <row r="430" spans="1:8" ht="16.5">
      <c r="A430" s="5" t="s">
        <v>1162</v>
      </c>
      <c r="B430" s="6" t="s">
        <v>775</v>
      </c>
      <c r="C430" s="7" t="s">
        <v>776</v>
      </c>
      <c r="D430" s="6" t="s">
        <v>14</v>
      </c>
      <c r="E430" s="6" t="s">
        <v>22</v>
      </c>
      <c r="F430" s="8">
        <v>2</v>
      </c>
      <c r="G430" s="9">
        <v>142.83000000000001</v>
      </c>
      <c r="H430" s="10">
        <v>285.66000000000003</v>
      </c>
    </row>
    <row r="431" spans="1:8">
      <c r="A431" s="5" t="s">
        <v>1163</v>
      </c>
      <c r="B431" s="6" t="s">
        <v>1164</v>
      </c>
      <c r="C431" s="7" t="s">
        <v>1165</v>
      </c>
      <c r="D431" s="6" t="s">
        <v>14</v>
      </c>
      <c r="E431" s="6" t="s">
        <v>22</v>
      </c>
      <c r="F431" s="8">
        <v>1</v>
      </c>
      <c r="G431" s="9">
        <v>243.51</v>
      </c>
      <c r="H431" s="10">
        <v>243.51</v>
      </c>
    </row>
    <row r="432" spans="1:8">
      <c r="A432" s="5" t="s">
        <v>1166</v>
      </c>
      <c r="B432" s="6" t="s">
        <v>772</v>
      </c>
      <c r="C432" s="7" t="s">
        <v>773</v>
      </c>
      <c r="D432" s="6" t="s">
        <v>14</v>
      </c>
      <c r="E432" s="6" t="s">
        <v>22</v>
      </c>
      <c r="F432" s="8">
        <v>4</v>
      </c>
      <c r="G432" s="9">
        <v>296.05</v>
      </c>
      <c r="H432" s="10">
        <v>1184.2</v>
      </c>
    </row>
    <row r="433" spans="1:8">
      <c r="A433" s="5" t="s">
        <v>1167</v>
      </c>
      <c r="B433" s="6" t="s">
        <v>1168</v>
      </c>
      <c r="C433" s="7" t="s">
        <v>1169</v>
      </c>
      <c r="D433" s="6" t="s">
        <v>14</v>
      </c>
      <c r="E433" s="6" t="s">
        <v>22</v>
      </c>
      <c r="F433" s="8">
        <v>1</v>
      </c>
      <c r="G433" s="9">
        <v>274.14</v>
      </c>
      <c r="H433" s="10">
        <v>274.14</v>
      </c>
    </row>
    <row r="434" spans="1:8">
      <c r="A434" s="5" t="s">
        <v>1170</v>
      </c>
      <c r="B434" s="6" t="s">
        <v>1171</v>
      </c>
      <c r="C434" s="7" t="s">
        <v>1172</v>
      </c>
      <c r="D434" s="6" t="s">
        <v>14</v>
      </c>
      <c r="E434" s="6" t="s">
        <v>22</v>
      </c>
      <c r="F434" s="8">
        <v>2</v>
      </c>
      <c r="G434" s="9">
        <v>544.41999999999996</v>
      </c>
      <c r="H434" s="10">
        <v>1088.8399999999999</v>
      </c>
    </row>
    <row r="435" spans="1:8">
      <c r="A435" s="5" t="s">
        <v>1173</v>
      </c>
      <c r="B435" s="6" t="s">
        <v>1174</v>
      </c>
      <c r="C435" s="7" t="s">
        <v>1175</v>
      </c>
      <c r="D435" s="6" t="s">
        <v>14</v>
      </c>
      <c r="E435" s="6" t="s">
        <v>22</v>
      </c>
      <c r="F435" s="8">
        <v>2</v>
      </c>
      <c r="G435" s="9">
        <v>748.08</v>
      </c>
      <c r="H435" s="10">
        <v>1496.16</v>
      </c>
    </row>
    <row r="436" spans="1:8" ht="16.5">
      <c r="A436" s="5" t="s">
        <v>1176</v>
      </c>
      <c r="B436" s="6" t="s">
        <v>1177</v>
      </c>
      <c r="C436" s="7" t="s">
        <v>1178</v>
      </c>
      <c r="D436" s="6" t="s">
        <v>26</v>
      </c>
      <c r="E436" s="6" t="s">
        <v>22</v>
      </c>
      <c r="F436" s="8">
        <v>2</v>
      </c>
      <c r="G436" s="9">
        <v>334.98</v>
      </c>
      <c r="H436" s="10">
        <v>669.96</v>
      </c>
    </row>
    <row r="437" spans="1:8">
      <c r="A437" s="5" t="s">
        <v>1179</v>
      </c>
      <c r="B437" s="6" t="s">
        <v>1180</v>
      </c>
      <c r="C437" s="7" t="s">
        <v>1181</v>
      </c>
      <c r="D437" s="6" t="s">
        <v>14</v>
      </c>
      <c r="E437" s="6" t="s">
        <v>22</v>
      </c>
      <c r="F437" s="8">
        <v>1</v>
      </c>
      <c r="G437" s="9">
        <v>160.06</v>
      </c>
      <c r="H437" s="10">
        <v>160.06</v>
      </c>
    </row>
    <row r="438" spans="1:8">
      <c r="A438" s="5" t="s">
        <v>1182</v>
      </c>
      <c r="B438" s="6" t="s">
        <v>1111</v>
      </c>
      <c r="C438" s="7" t="s">
        <v>1112</v>
      </c>
      <c r="D438" s="6" t="s">
        <v>14</v>
      </c>
      <c r="E438" s="6" t="s">
        <v>22</v>
      </c>
      <c r="F438" s="8">
        <v>2</v>
      </c>
      <c r="G438" s="9">
        <v>51.92</v>
      </c>
      <c r="H438" s="10">
        <v>103.84</v>
      </c>
    </row>
    <row r="439" spans="1:8">
      <c r="A439" s="5" t="s">
        <v>1183</v>
      </c>
      <c r="B439" s="6" t="s">
        <v>1184</v>
      </c>
      <c r="C439" s="7" t="s">
        <v>1185</v>
      </c>
      <c r="D439" s="6" t="s">
        <v>26</v>
      </c>
      <c r="E439" s="6" t="s">
        <v>22</v>
      </c>
      <c r="F439" s="8">
        <v>2</v>
      </c>
      <c r="G439" s="9">
        <v>5624.42</v>
      </c>
      <c r="H439" s="10">
        <v>11248.84</v>
      </c>
    </row>
    <row r="440" spans="1:8">
      <c r="A440" s="5" t="s">
        <v>1186</v>
      </c>
      <c r="B440" s="6" t="s">
        <v>1187</v>
      </c>
      <c r="C440" s="7" t="s">
        <v>1188</v>
      </c>
      <c r="D440" s="6" t="s">
        <v>26</v>
      </c>
      <c r="E440" s="6" t="s">
        <v>22</v>
      </c>
      <c r="F440" s="8">
        <v>1</v>
      </c>
      <c r="G440" s="9">
        <v>495.85</v>
      </c>
      <c r="H440" s="10">
        <v>495.85</v>
      </c>
    </row>
    <row r="441" spans="1:8">
      <c r="A441" s="5" t="s">
        <v>1189</v>
      </c>
      <c r="B441" s="6" t="s">
        <v>1190</v>
      </c>
      <c r="C441" s="7" t="s">
        <v>1191</v>
      </c>
      <c r="D441" s="6" t="s">
        <v>26</v>
      </c>
      <c r="E441" s="6" t="s">
        <v>1192</v>
      </c>
      <c r="F441" s="8">
        <v>1</v>
      </c>
      <c r="G441" s="9">
        <v>559.72</v>
      </c>
      <c r="H441" s="10">
        <v>559.72</v>
      </c>
    </row>
    <row r="442" spans="1:8">
      <c r="A442" s="5" t="s">
        <v>1193</v>
      </c>
      <c r="B442" s="6" t="s">
        <v>1194</v>
      </c>
      <c r="C442" s="7" t="s">
        <v>1195</v>
      </c>
      <c r="D442" s="6" t="s">
        <v>26</v>
      </c>
      <c r="E442" s="6" t="s">
        <v>1192</v>
      </c>
      <c r="F442" s="8">
        <v>1</v>
      </c>
      <c r="G442" s="9">
        <v>2813.82</v>
      </c>
      <c r="H442" s="10">
        <v>2813.82</v>
      </c>
    </row>
    <row r="443" spans="1:8" ht="16.5">
      <c r="A443" s="5" t="s">
        <v>1196</v>
      </c>
      <c r="B443" s="6" t="s">
        <v>1197</v>
      </c>
      <c r="C443" s="7" t="s">
        <v>1198</v>
      </c>
      <c r="D443" s="6" t="s">
        <v>14</v>
      </c>
      <c r="E443" s="6" t="s">
        <v>22</v>
      </c>
      <c r="F443" s="8">
        <v>1</v>
      </c>
      <c r="G443" s="9">
        <v>1452.59</v>
      </c>
      <c r="H443" s="10">
        <v>1452.59</v>
      </c>
    </row>
    <row r="444" spans="1:8" ht="20.100000000000001" customHeight="1">
      <c r="A444" s="3" t="s">
        <v>1199</v>
      </c>
      <c r="B444" s="425" t="s">
        <v>871</v>
      </c>
      <c r="C444" s="425"/>
      <c r="D444" s="425"/>
      <c r="E444" s="425"/>
      <c r="F444" s="425"/>
      <c r="G444" s="425"/>
      <c r="H444" s="4">
        <v>24727.39</v>
      </c>
    </row>
    <row r="445" spans="1:8" ht="16.5">
      <c r="A445" s="5" t="s">
        <v>1200</v>
      </c>
      <c r="B445" s="6" t="s">
        <v>1201</v>
      </c>
      <c r="C445" s="7" t="s">
        <v>1202</v>
      </c>
      <c r="D445" s="6" t="s">
        <v>14</v>
      </c>
      <c r="E445" s="6" t="s">
        <v>22</v>
      </c>
      <c r="F445" s="8">
        <v>16</v>
      </c>
      <c r="G445" s="9">
        <v>27.02</v>
      </c>
      <c r="H445" s="10">
        <v>432.32</v>
      </c>
    </row>
    <row r="446" spans="1:8" ht="16.5">
      <c r="A446" s="5" t="s">
        <v>1203</v>
      </c>
      <c r="B446" s="6" t="s">
        <v>1204</v>
      </c>
      <c r="C446" s="7" t="s">
        <v>1205</v>
      </c>
      <c r="D446" s="6" t="s">
        <v>26</v>
      </c>
      <c r="E446" s="6" t="s">
        <v>22</v>
      </c>
      <c r="F446" s="8">
        <v>5</v>
      </c>
      <c r="G446" s="9">
        <v>90.19</v>
      </c>
      <c r="H446" s="10">
        <v>450.95</v>
      </c>
    </row>
    <row r="447" spans="1:8" ht="24.75">
      <c r="A447" s="5" t="s">
        <v>1206</v>
      </c>
      <c r="B447" s="6" t="s">
        <v>1207</v>
      </c>
      <c r="C447" s="7" t="s">
        <v>1208</v>
      </c>
      <c r="D447" s="6" t="s">
        <v>14</v>
      </c>
      <c r="E447" s="6" t="s">
        <v>22</v>
      </c>
      <c r="F447" s="8">
        <v>22</v>
      </c>
      <c r="G447" s="9">
        <v>135.86000000000001</v>
      </c>
      <c r="H447" s="10">
        <v>2988.92</v>
      </c>
    </row>
    <row r="448" spans="1:8" ht="24.75">
      <c r="A448" s="5" t="s">
        <v>1209</v>
      </c>
      <c r="B448" s="6" t="s">
        <v>1210</v>
      </c>
      <c r="C448" s="7" t="s">
        <v>1211</v>
      </c>
      <c r="D448" s="6" t="s">
        <v>14</v>
      </c>
      <c r="E448" s="6" t="s">
        <v>22</v>
      </c>
      <c r="F448" s="8">
        <v>9</v>
      </c>
      <c r="G448" s="9">
        <v>186.09</v>
      </c>
      <c r="H448" s="10">
        <v>1674.81</v>
      </c>
    </row>
    <row r="449" spans="1:8" ht="16.5">
      <c r="A449" s="5" t="s">
        <v>1212</v>
      </c>
      <c r="B449" s="6" t="s">
        <v>1213</v>
      </c>
      <c r="C449" s="7" t="s">
        <v>1214</v>
      </c>
      <c r="D449" s="6" t="s">
        <v>26</v>
      </c>
      <c r="E449" s="6" t="s">
        <v>22</v>
      </c>
      <c r="F449" s="8">
        <v>5</v>
      </c>
      <c r="G449" s="9">
        <v>45.31</v>
      </c>
      <c r="H449" s="10">
        <v>226.55</v>
      </c>
    </row>
    <row r="450" spans="1:8" ht="16.5">
      <c r="A450" s="5" t="s">
        <v>1215</v>
      </c>
      <c r="B450" s="6" t="s">
        <v>1216</v>
      </c>
      <c r="C450" s="7" t="s">
        <v>1217</v>
      </c>
      <c r="D450" s="6" t="s">
        <v>14</v>
      </c>
      <c r="E450" s="6" t="s">
        <v>30</v>
      </c>
      <c r="F450" s="8">
        <v>1.05</v>
      </c>
      <c r="G450" s="9">
        <v>47.64</v>
      </c>
      <c r="H450" s="10">
        <v>50.02</v>
      </c>
    </row>
    <row r="451" spans="1:8" ht="16.5">
      <c r="A451" s="5" t="s">
        <v>1218</v>
      </c>
      <c r="B451" s="6" t="s">
        <v>1219</v>
      </c>
      <c r="C451" s="7" t="s">
        <v>1220</v>
      </c>
      <c r="D451" s="6" t="s">
        <v>14</v>
      </c>
      <c r="E451" s="6" t="s">
        <v>30</v>
      </c>
      <c r="F451" s="8">
        <v>0.23</v>
      </c>
      <c r="G451" s="9">
        <v>58.28</v>
      </c>
      <c r="H451" s="10">
        <v>13.4</v>
      </c>
    </row>
    <row r="452" spans="1:8" ht="16.5">
      <c r="A452" s="5" t="s">
        <v>1221</v>
      </c>
      <c r="B452" s="6" t="s">
        <v>1222</v>
      </c>
      <c r="C452" s="7" t="s">
        <v>1223</v>
      </c>
      <c r="D452" s="6" t="s">
        <v>14</v>
      </c>
      <c r="E452" s="6" t="s">
        <v>30</v>
      </c>
      <c r="F452" s="8">
        <v>1.52</v>
      </c>
      <c r="G452" s="9">
        <v>66.87</v>
      </c>
      <c r="H452" s="10">
        <v>101.64</v>
      </c>
    </row>
    <row r="453" spans="1:8" ht="16.5">
      <c r="A453" s="5" t="s">
        <v>1224</v>
      </c>
      <c r="B453" s="6" t="s">
        <v>1225</v>
      </c>
      <c r="C453" s="7" t="s">
        <v>1226</v>
      </c>
      <c r="D453" s="6" t="s">
        <v>14</v>
      </c>
      <c r="E453" s="6" t="s">
        <v>30</v>
      </c>
      <c r="F453" s="8">
        <v>0.35</v>
      </c>
      <c r="G453" s="9">
        <v>92.2</v>
      </c>
      <c r="H453" s="10">
        <v>32.270000000000003</v>
      </c>
    </row>
    <row r="454" spans="1:8" ht="16.5">
      <c r="A454" s="5" t="s">
        <v>1227</v>
      </c>
      <c r="B454" s="6" t="s">
        <v>1228</v>
      </c>
      <c r="C454" s="7" t="s">
        <v>1229</v>
      </c>
      <c r="D454" s="6" t="s">
        <v>14</v>
      </c>
      <c r="E454" s="6" t="s">
        <v>30</v>
      </c>
      <c r="F454" s="8">
        <v>96.2</v>
      </c>
      <c r="G454" s="9">
        <v>112.99</v>
      </c>
      <c r="H454" s="10">
        <v>10869.64</v>
      </c>
    </row>
    <row r="455" spans="1:8" ht="16.5">
      <c r="A455" s="5" t="s">
        <v>1230</v>
      </c>
      <c r="B455" s="6" t="s">
        <v>1231</v>
      </c>
      <c r="C455" s="7" t="s">
        <v>1232</v>
      </c>
      <c r="D455" s="6" t="s">
        <v>14</v>
      </c>
      <c r="E455" s="6" t="s">
        <v>30</v>
      </c>
      <c r="F455" s="8">
        <v>8.1999999999999993</v>
      </c>
      <c r="G455" s="9">
        <v>148.54</v>
      </c>
      <c r="H455" s="10">
        <v>1218.03</v>
      </c>
    </row>
    <row r="456" spans="1:8" ht="16.5">
      <c r="A456" s="5" t="s">
        <v>1233</v>
      </c>
      <c r="B456" s="6" t="s">
        <v>1234</v>
      </c>
      <c r="C456" s="7" t="s">
        <v>1235</v>
      </c>
      <c r="D456" s="6" t="s">
        <v>14</v>
      </c>
      <c r="E456" s="6" t="s">
        <v>22</v>
      </c>
      <c r="F456" s="8">
        <v>5</v>
      </c>
      <c r="G456" s="9">
        <v>62.4</v>
      </c>
      <c r="H456" s="10">
        <v>312</v>
      </c>
    </row>
    <row r="457" spans="1:8" ht="16.5">
      <c r="A457" s="5" t="s">
        <v>1236</v>
      </c>
      <c r="B457" s="6" t="s">
        <v>1237</v>
      </c>
      <c r="C457" s="7" t="s">
        <v>1238</v>
      </c>
      <c r="D457" s="6" t="s">
        <v>14</v>
      </c>
      <c r="E457" s="6" t="s">
        <v>22</v>
      </c>
      <c r="F457" s="8">
        <v>9</v>
      </c>
      <c r="G457" s="9">
        <v>63.33</v>
      </c>
      <c r="H457" s="10">
        <v>569.97</v>
      </c>
    </row>
    <row r="458" spans="1:8" ht="16.5">
      <c r="A458" s="5" t="s">
        <v>1239</v>
      </c>
      <c r="B458" s="6" t="s">
        <v>1240</v>
      </c>
      <c r="C458" s="7" t="s">
        <v>1241</v>
      </c>
      <c r="D458" s="6" t="s">
        <v>14</v>
      </c>
      <c r="E458" s="6" t="s">
        <v>22</v>
      </c>
      <c r="F458" s="8">
        <v>5</v>
      </c>
      <c r="G458" s="9">
        <v>27.44</v>
      </c>
      <c r="H458" s="10">
        <v>137.19999999999999</v>
      </c>
    </row>
    <row r="459" spans="1:8">
      <c r="A459" s="5" t="s">
        <v>1242</v>
      </c>
      <c r="B459" s="6" t="s">
        <v>1243</v>
      </c>
      <c r="C459" s="7" t="s">
        <v>1244</v>
      </c>
      <c r="D459" s="6" t="s">
        <v>14</v>
      </c>
      <c r="E459" s="6" t="s">
        <v>22</v>
      </c>
      <c r="F459" s="8">
        <v>5</v>
      </c>
      <c r="G459" s="9">
        <v>43.97</v>
      </c>
      <c r="H459" s="10">
        <v>219.85</v>
      </c>
    </row>
    <row r="460" spans="1:8">
      <c r="A460" s="5" t="s">
        <v>1245</v>
      </c>
      <c r="B460" s="6" t="s">
        <v>1246</v>
      </c>
      <c r="C460" s="7" t="s">
        <v>1247</v>
      </c>
      <c r="D460" s="6" t="s">
        <v>26</v>
      </c>
      <c r="E460" s="6" t="s">
        <v>22</v>
      </c>
      <c r="F460" s="8">
        <v>5</v>
      </c>
      <c r="G460" s="9">
        <v>25.38</v>
      </c>
      <c r="H460" s="10">
        <v>126.9</v>
      </c>
    </row>
    <row r="461" spans="1:8" ht="16.5">
      <c r="A461" s="5" t="s">
        <v>1248</v>
      </c>
      <c r="B461" s="6" t="s">
        <v>1249</v>
      </c>
      <c r="C461" s="7" t="s">
        <v>1250</v>
      </c>
      <c r="D461" s="6" t="s">
        <v>14</v>
      </c>
      <c r="E461" s="6" t="s">
        <v>22</v>
      </c>
      <c r="F461" s="8">
        <v>1</v>
      </c>
      <c r="G461" s="9">
        <v>60.41</v>
      </c>
      <c r="H461" s="10">
        <v>60.41</v>
      </c>
    </row>
    <row r="462" spans="1:8" ht="16.5">
      <c r="A462" s="5" t="s">
        <v>1251</v>
      </c>
      <c r="B462" s="6" t="s">
        <v>1252</v>
      </c>
      <c r="C462" s="7" t="s">
        <v>1253</v>
      </c>
      <c r="D462" s="6" t="s">
        <v>26</v>
      </c>
      <c r="E462" s="6" t="s">
        <v>22</v>
      </c>
      <c r="F462" s="8">
        <v>2</v>
      </c>
      <c r="G462" s="9">
        <v>84.48</v>
      </c>
      <c r="H462" s="10">
        <v>168.96</v>
      </c>
    </row>
    <row r="463" spans="1:8" ht="16.5">
      <c r="A463" s="5" t="s">
        <v>1254</v>
      </c>
      <c r="B463" s="6" t="s">
        <v>1255</v>
      </c>
      <c r="C463" s="7" t="s">
        <v>1256</v>
      </c>
      <c r="D463" s="6" t="s">
        <v>14</v>
      </c>
      <c r="E463" s="6" t="s">
        <v>22</v>
      </c>
      <c r="F463" s="8">
        <v>1</v>
      </c>
      <c r="G463" s="9">
        <v>246.84</v>
      </c>
      <c r="H463" s="10">
        <v>246.84</v>
      </c>
    </row>
    <row r="464" spans="1:8" ht="16.5">
      <c r="A464" s="5" t="s">
        <v>1257</v>
      </c>
      <c r="B464" s="6" t="s">
        <v>1258</v>
      </c>
      <c r="C464" s="7" t="s">
        <v>1259</v>
      </c>
      <c r="D464" s="6" t="s">
        <v>26</v>
      </c>
      <c r="E464" s="6" t="s">
        <v>22</v>
      </c>
      <c r="F464" s="8">
        <v>1</v>
      </c>
      <c r="G464" s="9">
        <v>312.36</v>
      </c>
      <c r="H464" s="10">
        <v>312.36</v>
      </c>
    </row>
    <row r="465" spans="1:8" ht="16.5">
      <c r="A465" s="5" t="s">
        <v>1260</v>
      </c>
      <c r="B465" s="6" t="s">
        <v>1261</v>
      </c>
      <c r="C465" s="7" t="s">
        <v>1262</v>
      </c>
      <c r="D465" s="6" t="s">
        <v>26</v>
      </c>
      <c r="E465" s="6" t="s">
        <v>22</v>
      </c>
      <c r="F465" s="8">
        <v>2</v>
      </c>
      <c r="G465" s="9">
        <v>243.56</v>
      </c>
      <c r="H465" s="10">
        <v>487.12</v>
      </c>
    </row>
    <row r="466" spans="1:8" ht="16.5">
      <c r="A466" s="5" t="s">
        <v>1263</v>
      </c>
      <c r="B466" s="6" t="s">
        <v>1264</v>
      </c>
      <c r="C466" s="7" t="s">
        <v>1265</v>
      </c>
      <c r="D466" s="6" t="s">
        <v>26</v>
      </c>
      <c r="E466" s="6" t="s">
        <v>22</v>
      </c>
      <c r="F466" s="8">
        <v>1</v>
      </c>
      <c r="G466" s="9">
        <v>268.70999999999998</v>
      </c>
      <c r="H466" s="10">
        <v>268.70999999999998</v>
      </c>
    </row>
    <row r="467" spans="1:8" ht="16.5">
      <c r="A467" s="5" t="s">
        <v>1266</v>
      </c>
      <c r="B467" s="6" t="s">
        <v>1267</v>
      </c>
      <c r="C467" s="7" t="s">
        <v>1268</v>
      </c>
      <c r="D467" s="6" t="s">
        <v>26</v>
      </c>
      <c r="E467" s="6" t="s">
        <v>22</v>
      </c>
      <c r="F467" s="8">
        <v>2</v>
      </c>
      <c r="G467" s="9">
        <v>293.86</v>
      </c>
      <c r="H467" s="10">
        <v>587.72</v>
      </c>
    </row>
    <row r="468" spans="1:8" ht="16.5">
      <c r="A468" s="5" t="s">
        <v>1269</v>
      </c>
      <c r="B468" s="6" t="s">
        <v>1270</v>
      </c>
      <c r="C468" s="7" t="s">
        <v>1271</v>
      </c>
      <c r="D468" s="6" t="s">
        <v>14</v>
      </c>
      <c r="E468" s="6" t="s">
        <v>22</v>
      </c>
      <c r="F468" s="8">
        <v>2</v>
      </c>
      <c r="G468" s="9">
        <v>319.02</v>
      </c>
      <c r="H468" s="10">
        <v>638.04</v>
      </c>
    </row>
    <row r="469" spans="1:8">
      <c r="A469" s="5" t="s">
        <v>1272</v>
      </c>
      <c r="B469" s="6" t="s">
        <v>1273</v>
      </c>
      <c r="C469" s="7" t="s">
        <v>1274</v>
      </c>
      <c r="D469" s="6" t="s">
        <v>26</v>
      </c>
      <c r="E469" s="6" t="s">
        <v>22</v>
      </c>
      <c r="F469" s="8">
        <v>1</v>
      </c>
      <c r="G469" s="9">
        <v>63.05</v>
      </c>
      <c r="H469" s="10">
        <v>63.05</v>
      </c>
    </row>
    <row r="470" spans="1:8">
      <c r="A470" s="5" t="s">
        <v>1275</v>
      </c>
      <c r="B470" s="6" t="s">
        <v>1276</v>
      </c>
      <c r="C470" s="7" t="s">
        <v>1274</v>
      </c>
      <c r="D470" s="6" t="s">
        <v>26</v>
      </c>
      <c r="E470" s="6" t="s">
        <v>22</v>
      </c>
      <c r="F470" s="8">
        <v>1</v>
      </c>
      <c r="G470" s="9">
        <v>89.69</v>
      </c>
      <c r="H470" s="10">
        <v>89.69</v>
      </c>
    </row>
    <row r="471" spans="1:8">
      <c r="A471" s="5" t="s">
        <v>1277</v>
      </c>
      <c r="B471" s="6" t="s">
        <v>1278</v>
      </c>
      <c r="C471" s="7" t="s">
        <v>1279</v>
      </c>
      <c r="D471" s="6" t="s">
        <v>26</v>
      </c>
      <c r="E471" s="6" t="s">
        <v>22</v>
      </c>
      <c r="F471" s="8">
        <v>2</v>
      </c>
      <c r="G471" s="9">
        <v>186.75</v>
      </c>
      <c r="H471" s="10">
        <v>373.5</v>
      </c>
    </row>
    <row r="472" spans="1:8">
      <c r="A472" s="5" t="s">
        <v>1280</v>
      </c>
      <c r="B472" s="6" t="s">
        <v>1281</v>
      </c>
      <c r="C472" s="7" t="s">
        <v>1282</v>
      </c>
      <c r="D472" s="6" t="s">
        <v>26</v>
      </c>
      <c r="E472" s="6" t="s">
        <v>22</v>
      </c>
      <c r="F472" s="8">
        <v>1</v>
      </c>
      <c r="G472" s="9">
        <v>186.75</v>
      </c>
      <c r="H472" s="10">
        <v>186.75</v>
      </c>
    </row>
    <row r="473" spans="1:8">
      <c r="A473" s="5" t="s">
        <v>1283</v>
      </c>
      <c r="B473" s="6" t="s">
        <v>1284</v>
      </c>
      <c r="C473" s="7" t="s">
        <v>1285</v>
      </c>
      <c r="D473" s="6" t="s">
        <v>26</v>
      </c>
      <c r="E473" s="6" t="s">
        <v>22</v>
      </c>
      <c r="F473" s="8">
        <v>2</v>
      </c>
      <c r="G473" s="9">
        <v>191.16</v>
      </c>
      <c r="H473" s="10">
        <v>382.32</v>
      </c>
    </row>
    <row r="474" spans="1:8">
      <c r="A474" s="5" t="s">
        <v>1286</v>
      </c>
      <c r="B474" s="6" t="s">
        <v>1287</v>
      </c>
      <c r="C474" s="7" t="s">
        <v>1288</v>
      </c>
      <c r="D474" s="6" t="s">
        <v>26</v>
      </c>
      <c r="E474" s="6" t="s">
        <v>22</v>
      </c>
      <c r="F474" s="8">
        <v>4</v>
      </c>
      <c r="G474" s="9">
        <v>253.38</v>
      </c>
      <c r="H474" s="10">
        <v>1013.52</v>
      </c>
    </row>
    <row r="475" spans="1:8">
      <c r="A475" s="5" t="s">
        <v>1289</v>
      </c>
      <c r="B475" s="6" t="s">
        <v>1290</v>
      </c>
      <c r="C475" s="7" t="s">
        <v>1291</v>
      </c>
      <c r="D475" s="6" t="s">
        <v>26</v>
      </c>
      <c r="E475" s="6" t="s">
        <v>22</v>
      </c>
      <c r="F475" s="8">
        <v>1</v>
      </c>
      <c r="G475" s="9">
        <v>168.37</v>
      </c>
      <c r="H475" s="10">
        <v>168.37</v>
      </c>
    </row>
    <row r="476" spans="1:8" ht="16.5">
      <c r="A476" s="5" t="s">
        <v>1292</v>
      </c>
      <c r="B476" s="6" t="s">
        <v>1293</v>
      </c>
      <c r="C476" s="7" t="s">
        <v>1294</v>
      </c>
      <c r="D476" s="6" t="s">
        <v>14</v>
      </c>
      <c r="E476" s="6" t="s">
        <v>22</v>
      </c>
      <c r="F476" s="8">
        <v>2</v>
      </c>
      <c r="G476" s="9">
        <v>47.37</v>
      </c>
      <c r="H476" s="10">
        <v>94.74</v>
      </c>
    </row>
    <row r="477" spans="1:8">
      <c r="A477" s="5" t="s">
        <v>1295</v>
      </c>
      <c r="B477" s="6" t="s">
        <v>1296</v>
      </c>
      <c r="C477" s="7" t="s">
        <v>1297</v>
      </c>
      <c r="D477" s="6" t="s">
        <v>26</v>
      </c>
      <c r="E477" s="6" t="s">
        <v>22</v>
      </c>
      <c r="F477" s="8">
        <v>1</v>
      </c>
      <c r="G477" s="9">
        <v>34.479999999999997</v>
      </c>
      <c r="H477" s="10">
        <v>34.479999999999997</v>
      </c>
    </row>
    <row r="478" spans="1:8" ht="16.5">
      <c r="A478" s="5" t="s">
        <v>1298</v>
      </c>
      <c r="B478" s="6" t="s">
        <v>1299</v>
      </c>
      <c r="C478" s="7" t="s">
        <v>1300</v>
      </c>
      <c r="D478" s="6" t="s">
        <v>14</v>
      </c>
      <c r="E478" s="6" t="s">
        <v>22</v>
      </c>
      <c r="F478" s="8">
        <v>2</v>
      </c>
      <c r="G478" s="9">
        <v>49.6</v>
      </c>
      <c r="H478" s="10">
        <v>99.2</v>
      </c>
    </row>
    <row r="479" spans="1:8">
      <c r="A479" s="5" t="s">
        <v>1301</v>
      </c>
      <c r="B479" s="6" t="s">
        <v>1302</v>
      </c>
      <c r="C479" s="7" t="s">
        <v>1303</v>
      </c>
      <c r="D479" s="6" t="s">
        <v>26</v>
      </c>
      <c r="E479" s="6" t="s">
        <v>22</v>
      </c>
      <c r="F479" s="8">
        <v>1</v>
      </c>
      <c r="G479" s="9">
        <v>27.14</v>
      </c>
      <c r="H479" s="10">
        <v>27.14</v>
      </c>
    </row>
    <row r="480" spans="1:8" ht="20.100000000000001" customHeight="1">
      <c r="A480" s="3" t="s">
        <v>1304</v>
      </c>
      <c r="B480" s="425" t="s">
        <v>1305</v>
      </c>
      <c r="C480" s="425"/>
      <c r="D480" s="425"/>
      <c r="E480" s="425"/>
      <c r="F480" s="425"/>
      <c r="G480" s="425"/>
      <c r="H480" s="4">
        <v>5938.96</v>
      </c>
    </row>
    <row r="481" spans="1:8" ht="16.5">
      <c r="A481" s="5" t="s">
        <v>1306</v>
      </c>
      <c r="B481" s="6" t="s">
        <v>1307</v>
      </c>
      <c r="C481" s="7" t="s">
        <v>1308</v>
      </c>
      <c r="D481" s="6" t="s">
        <v>14</v>
      </c>
      <c r="E481" s="6" t="s">
        <v>22</v>
      </c>
      <c r="F481" s="8">
        <v>36</v>
      </c>
      <c r="G481" s="9">
        <v>24.65</v>
      </c>
      <c r="H481" s="10">
        <v>887.4</v>
      </c>
    </row>
    <row r="482" spans="1:8">
      <c r="A482" s="5" t="s">
        <v>1309</v>
      </c>
      <c r="B482" s="6" t="s">
        <v>1310</v>
      </c>
      <c r="C482" s="7" t="s">
        <v>1311</v>
      </c>
      <c r="D482" s="6" t="s">
        <v>26</v>
      </c>
      <c r="E482" s="6" t="s">
        <v>22</v>
      </c>
      <c r="F482" s="8">
        <v>80</v>
      </c>
      <c r="G482" s="9">
        <v>47.87</v>
      </c>
      <c r="H482" s="10">
        <v>3829.6</v>
      </c>
    </row>
    <row r="483" spans="1:8" ht="16.5">
      <c r="A483" s="5" t="s">
        <v>1312</v>
      </c>
      <c r="B483" s="6" t="s">
        <v>1313</v>
      </c>
      <c r="C483" s="7" t="s">
        <v>1314</v>
      </c>
      <c r="D483" s="6" t="s">
        <v>14</v>
      </c>
      <c r="E483" s="6" t="s">
        <v>15</v>
      </c>
      <c r="F483" s="8">
        <v>12</v>
      </c>
      <c r="G483" s="9">
        <v>101.83</v>
      </c>
      <c r="H483" s="10">
        <v>1221.96</v>
      </c>
    </row>
    <row r="484" spans="1:8" ht="20.100000000000001" customHeight="1">
      <c r="A484" s="3" t="s">
        <v>1315</v>
      </c>
      <c r="B484" s="425" t="s">
        <v>1316</v>
      </c>
      <c r="C484" s="425"/>
      <c r="D484" s="425"/>
      <c r="E484" s="425"/>
      <c r="F484" s="425"/>
      <c r="G484" s="425"/>
      <c r="H484" s="4">
        <v>345381.91</v>
      </c>
    </row>
    <row r="485" spans="1:8" ht="20.100000000000001" customHeight="1">
      <c r="A485" s="3" t="s">
        <v>1317</v>
      </c>
      <c r="B485" s="425" t="s">
        <v>1318</v>
      </c>
      <c r="C485" s="425"/>
      <c r="D485" s="425"/>
      <c r="E485" s="425"/>
      <c r="F485" s="425"/>
      <c r="G485" s="425"/>
      <c r="H485" s="4">
        <v>38.299999999999997</v>
      </c>
    </row>
    <row r="486" spans="1:8">
      <c r="A486" s="5" t="s">
        <v>1319</v>
      </c>
      <c r="B486" s="6" t="s">
        <v>1320</v>
      </c>
      <c r="C486" s="7" t="s">
        <v>1321</v>
      </c>
      <c r="D486" s="6" t="s">
        <v>26</v>
      </c>
      <c r="E486" s="6" t="s">
        <v>5</v>
      </c>
      <c r="F486" s="8">
        <v>1</v>
      </c>
      <c r="G486" s="9">
        <v>21.16</v>
      </c>
      <c r="H486" s="10">
        <v>21.16</v>
      </c>
    </row>
    <row r="487" spans="1:8">
      <c r="A487" s="5" t="s">
        <v>1322</v>
      </c>
      <c r="B487" s="6" t="s">
        <v>1323</v>
      </c>
      <c r="C487" s="7" t="s">
        <v>1324</v>
      </c>
      <c r="D487" s="6" t="s">
        <v>26</v>
      </c>
      <c r="E487" s="6" t="s">
        <v>5</v>
      </c>
      <c r="F487" s="8">
        <v>1</v>
      </c>
      <c r="G487" s="9">
        <v>17.14</v>
      </c>
      <c r="H487" s="10">
        <v>17.14</v>
      </c>
    </row>
    <row r="488" spans="1:8" ht="20.100000000000001" customHeight="1">
      <c r="A488" s="3" t="s">
        <v>1325</v>
      </c>
      <c r="B488" s="425" t="s">
        <v>1326</v>
      </c>
      <c r="C488" s="425"/>
      <c r="D488" s="425"/>
      <c r="E488" s="425"/>
      <c r="F488" s="425"/>
      <c r="G488" s="425"/>
      <c r="H488" s="4">
        <v>4008.98</v>
      </c>
    </row>
    <row r="489" spans="1:8">
      <c r="A489" s="5" t="s">
        <v>1327</v>
      </c>
      <c r="B489" s="6" t="s">
        <v>1328</v>
      </c>
      <c r="C489" s="7" t="s">
        <v>1329</v>
      </c>
      <c r="D489" s="6" t="s">
        <v>26</v>
      </c>
      <c r="E489" s="6" t="s">
        <v>5</v>
      </c>
      <c r="F489" s="8">
        <v>4</v>
      </c>
      <c r="G489" s="9">
        <v>5.62</v>
      </c>
      <c r="H489" s="10">
        <v>22.48</v>
      </c>
    </row>
    <row r="490" spans="1:8">
      <c r="A490" s="5" t="s">
        <v>1330</v>
      </c>
      <c r="B490" s="6" t="s">
        <v>1331</v>
      </c>
      <c r="C490" s="7" t="s">
        <v>1332</v>
      </c>
      <c r="D490" s="6" t="s">
        <v>26</v>
      </c>
      <c r="E490" s="6" t="s">
        <v>5</v>
      </c>
      <c r="F490" s="8">
        <v>4</v>
      </c>
      <c r="G490" s="9">
        <v>2.27</v>
      </c>
      <c r="H490" s="10">
        <v>9.08</v>
      </c>
    </row>
    <row r="491" spans="1:8" ht="16.5">
      <c r="A491" s="5" t="s">
        <v>1333</v>
      </c>
      <c r="B491" s="6" t="s">
        <v>1334</v>
      </c>
      <c r="C491" s="7" t="s">
        <v>1335</v>
      </c>
      <c r="D491" s="6" t="s">
        <v>14</v>
      </c>
      <c r="E491" s="6" t="s">
        <v>22</v>
      </c>
      <c r="F491" s="8">
        <v>236</v>
      </c>
      <c r="G491" s="9">
        <v>14.54</v>
      </c>
      <c r="H491" s="10">
        <v>3431.44</v>
      </c>
    </row>
    <row r="492" spans="1:8">
      <c r="A492" s="5" t="s">
        <v>1336</v>
      </c>
      <c r="B492" s="6" t="s">
        <v>1337</v>
      </c>
      <c r="C492" s="7" t="s">
        <v>1338</v>
      </c>
      <c r="D492" s="6" t="s">
        <v>14</v>
      </c>
      <c r="E492" s="6" t="s">
        <v>22</v>
      </c>
      <c r="F492" s="8">
        <v>2</v>
      </c>
      <c r="G492" s="9">
        <v>21.73</v>
      </c>
      <c r="H492" s="10">
        <v>43.46</v>
      </c>
    </row>
    <row r="493" spans="1:8" ht="16.5">
      <c r="A493" s="5" t="s">
        <v>1339</v>
      </c>
      <c r="B493" s="6" t="s">
        <v>1340</v>
      </c>
      <c r="C493" s="7" t="s">
        <v>1341</v>
      </c>
      <c r="D493" s="6" t="s">
        <v>14</v>
      </c>
      <c r="E493" s="6" t="s">
        <v>22</v>
      </c>
      <c r="F493" s="8">
        <v>1</v>
      </c>
      <c r="G493" s="9">
        <v>41.38</v>
      </c>
      <c r="H493" s="10">
        <v>41.38</v>
      </c>
    </row>
    <row r="494" spans="1:8">
      <c r="A494" s="5" t="s">
        <v>1342</v>
      </c>
      <c r="B494" s="6" t="s">
        <v>1334</v>
      </c>
      <c r="C494" s="7" t="s">
        <v>1343</v>
      </c>
      <c r="D494" s="6" t="s">
        <v>14</v>
      </c>
      <c r="E494" s="6" t="s">
        <v>22</v>
      </c>
      <c r="F494" s="8">
        <v>34</v>
      </c>
      <c r="G494" s="9">
        <v>8.6199999999999992</v>
      </c>
      <c r="H494" s="10">
        <v>293.08</v>
      </c>
    </row>
    <row r="495" spans="1:8" ht="16.5">
      <c r="A495" s="5" t="s">
        <v>1344</v>
      </c>
      <c r="B495" s="6" t="s">
        <v>1345</v>
      </c>
      <c r="C495" s="7" t="s">
        <v>1346</v>
      </c>
      <c r="D495" s="6" t="s">
        <v>14</v>
      </c>
      <c r="E495" s="6" t="s">
        <v>22</v>
      </c>
      <c r="F495" s="8">
        <v>1</v>
      </c>
      <c r="G495" s="9">
        <v>12.46</v>
      </c>
      <c r="H495" s="10">
        <v>12.46</v>
      </c>
    </row>
    <row r="496" spans="1:8" ht="16.5">
      <c r="A496" s="5" t="s">
        <v>1347</v>
      </c>
      <c r="B496" s="6" t="s">
        <v>1348</v>
      </c>
      <c r="C496" s="7" t="s">
        <v>1349</v>
      </c>
      <c r="D496" s="6" t="s">
        <v>26</v>
      </c>
      <c r="E496" s="6" t="s">
        <v>22</v>
      </c>
      <c r="F496" s="8">
        <v>2</v>
      </c>
      <c r="G496" s="9">
        <v>24.22</v>
      </c>
      <c r="H496" s="10">
        <v>48.44</v>
      </c>
    </row>
    <row r="497" spans="1:8" ht="16.5">
      <c r="A497" s="5" t="s">
        <v>1350</v>
      </c>
      <c r="B497" s="6" t="s">
        <v>1351</v>
      </c>
      <c r="C497" s="7" t="s">
        <v>1352</v>
      </c>
      <c r="D497" s="6" t="s">
        <v>14</v>
      </c>
      <c r="E497" s="6" t="s">
        <v>22</v>
      </c>
      <c r="F497" s="8">
        <v>4</v>
      </c>
      <c r="G497" s="9">
        <v>7.35</v>
      </c>
      <c r="H497" s="10">
        <v>29.4</v>
      </c>
    </row>
    <row r="498" spans="1:8" ht="16.5">
      <c r="A498" s="5" t="s">
        <v>1353</v>
      </c>
      <c r="B498" s="6" t="s">
        <v>1354</v>
      </c>
      <c r="C498" s="7" t="s">
        <v>1355</v>
      </c>
      <c r="D498" s="6" t="s">
        <v>14</v>
      </c>
      <c r="E498" s="6" t="s">
        <v>22</v>
      </c>
      <c r="F498" s="8">
        <v>4</v>
      </c>
      <c r="G498" s="9">
        <v>19.440000000000001</v>
      </c>
      <c r="H498" s="10">
        <v>77.760000000000005</v>
      </c>
    </row>
    <row r="499" spans="1:8" ht="20.100000000000001" customHeight="1">
      <c r="A499" s="3" t="s">
        <v>1356</v>
      </c>
      <c r="B499" s="425" t="s">
        <v>1357</v>
      </c>
      <c r="C499" s="425"/>
      <c r="D499" s="425"/>
      <c r="E499" s="425"/>
      <c r="F499" s="425"/>
      <c r="G499" s="425"/>
      <c r="H499" s="4">
        <v>14567.46</v>
      </c>
    </row>
    <row r="500" spans="1:8">
      <c r="A500" s="5" t="s">
        <v>1358</v>
      </c>
      <c r="B500" s="6" t="s">
        <v>1331</v>
      </c>
      <c r="C500" s="7" t="s">
        <v>1332</v>
      </c>
      <c r="D500" s="6" t="s">
        <v>26</v>
      </c>
      <c r="E500" s="6" t="s">
        <v>5</v>
      </c>
      <c r="F500" s="8">
        <v>1809</v>
      </c>
      <c r="G500" s="9">
        <v>2.27</v>
      </c>
      <c r="H500" s="10">
        <v>4106.43</v>
      </c>
    </row>
    <row r="501" spans="1:8">
      <c r="A501" s="5" t="s">
        <v>1359</v>
      </c>
      <c r="B501" s="6" t="s">
        <v>1360</v>
      </c>
      <c r="C501" s="7" t="s">
        <v>1361</v>
      </c>
      <c r="D501" s="6" t="s">
        <v>26</v>
      </c>
      <c r="E501" s="6" t="s">
        <v>5</v>
      </c>
      <c r="F501" s="8">
        <v>27</v>
      </c>
      <c r="G501" s="9">
        <v>1.03</v>
      </c>
      <c r="H501" s="10">
        <v>27.81</v>
      </c>
    </row>
    <row r="502" spans="1:8" ht="16.5">
      <c r="A502" s="5" t="s">
        <v>1362</v>
      </c>
      <c r="B502" s="6" t="s">
        <v>1363</v>
      </c>
      <c r="C502" s="7" t="s">
        <v>1364</v>
      </c>
      <c r="D502" s="6" t="s">
        <v>26</v>
      </c>
      <c r="E502" s="6" t="s">
        <v>5</v>
      </c>
      <c r="F502" s="8">
        <v>1136</v>
      </c>
      <c r="G502" s="9">
        <v>0.9</v>
      </c>
      <c r="H502" s="10">
        <v>1022.4</v>
      </c>
    </row>
    <row r="503" spans="1:8">
      <c r="A503" s="5" t="s">
        <v>1365</v>
      </c>
      <c r="B503" s="6" t="s">
        <v>1366</v>
      </c>
      <c r="C503" s="7" t="s">
        <v>1367</v>
      </c>
      <c r="D503" s="6" t="s">
        <v>26</v>
      </c>
      <c r="E503" s="6" t="s">
        <v>5</v>
      </c>
      <c r="F503" s="8">
        <v>1516</v>
      </c>
      <c r="G503" s="9">
        <v>1.02</v>
      </c>
      <c r="H503" s="10">
        <v>1546.32</v>
      </c>
    </row>
    <row r="504" spans="1:8" ht="16.5">
      <c r="A504" s="5" t="s">
        <v>1368</v>
      </c>
      <c r="B504" s="6" t="s">
        <v>1369</v>
      </c>
      <c r="C504" s="7" t="s">
        <v>1370</v>
      </c>
      <c r="D504" s="6" t="s">
        <v>14</v>
      </c>
      <c r="E504" s="6" t="s">
        <v>30</v>
      </c>
      <c r="F504" s="8">
        <v>200</v>
      </c>
      <c r="G504" s="9">
        <v>28.16</v>
      </c>
      <c r="H504" s="10">
        <v>5632</v>
      </c>
    </row>
    <row r="505" spans="1:8">
      <c r="A505" s="5" t="s">
        <v>1371</v>
      </c>
      <c r="B505" s="6" t="s">
        <v>1372</v>
      </c>
      <c r="C505" s="7" t="s">
        <v>1373</v>
      </c>
      <c r="D505" s="6" t="s">
        <v>26</v>
      </c>
      <c r="E505" s="6" t="s">
        <v>92</v>
      </c>
      <c r="F505" s="8">
        <v>253</v>
      </c>
      <c r="G505" s="9">
        <v>6.05</v>
      </c>
      <c r="H505" s="10">
        <v>1530.65</v>
      </c>
    </row>
    <row r="506" spans="1:8">
      <c r="A506" s="5" t="s">
        <v>1374</v>
      </c>
      <c r="B506" s="6" t="s">
        <v>1375</v>
      </c>
      <c r="C506" s="7" t="s">
        <v>1376</v>
      </c>
      <c r="D506" s="6" t="s">
        <v>14</v>
      </c>
      <c r="E506" s="6" t="s">
        <v>22</v>
      </c>
      <c r="F506" s="8">
        <v>1</v>
      </c>
      <c r="G506" s="9">
        <v>16.13</v>
      </c>
      <c r="H506" s="10">
        <v>16.13</v>
      </c>
    </row>
    <row r="507" spans="1:8">
      <c r="A507" s="5" t="s">
        <v>1377</v>
      </c>
      <c r="B507" s="6" t="s">
        <v>1378</v>
      </c>
      <c r="C507" s="7" t="s">
        <v>1379</v>
      </c>
      <c r="D507" s="6" t="s">
        <v>26</v>
      </c>
      <c r="E507" s="6" t="s">
        <v>92</v>
      </c>
      <c r="F507" s="8">
        <v>1</v>
      </c>
      <c r="G507" s="9">
        <v>87.71</v>
      </c>
      <c r="H507" s="10">
        <v>87.71</v>
      </c>
    </row>
    <row r="508" spans="1:8">
      <c r="A508" s="5" t="s">
        <v>1380</v>
      </c>
      <c r="B508" s="6" t="s">
        <v>1381</v>
      </c>
      <c r="C508" s="7" t="s">
        <v>1382</v>
      </c>
      <c r="D508" s="6" t="s">
        <v>14</v>
      </c>
      <c r="E508" s="6" t="s">
        <v>22</v>
      </c>
      <c r="F508" s="8">
        <v>2</v>
      </c>
      <c r="G508" s="9">
        <v>70.989999999999995</v>
      </c>
      <c r="H508" s="10">
        <v>141.97999999999999</v>
      </c>
    </row>
    <row r="509" spans="1:8">
      <c r="A509" s="5" t="s">
        <v>1383</v>
      </c>
      <c r="B509" s="6" t="s">
        <v>1384</v>
      </c>
      <c r="C509" s="7" t="s">
        <v>1385</v>
      </c>
      <c r="D509" s="6" t="s">
        <v>26</v>
      </c>
      <c r="E509" s="6" t="s">
        <v>30</v>
      </c>
      <c r="F509" s="8">
        <v>2.2000000000000002</v>
      </c>
      <c r="G509" s="9">
        <v>12.18</v>
      </c>
      <c r="H509" s="10">
        <v>26.8</v>
      </c>
    </row>
    <row r="510" spans="1:8">
      <c r="A510" s="5" t="s">
        <v>1386</v>
      </c>
      <c r="B510" s="6" t="s">
        <v>1387</v>
      </c>
      <c r="C510" s="7" t="s">
        <v>1388</v>
      </c>
      <c r="D510" s="6" t="s">
        <v>26</v>
      </c>
      <c r="E510" s="6" t="s">
        <v>22</v>
      </c>
      <c r="F510" s="8">
        <v>1</v>
      </c>
      <c r="G510" s="9">
        <v>62.76</v>
      </c>
      <c r="H510" s="10">
        <v>62.76</v>
      </c>
    </row>
    <row r="511" spans="1:8">
      <c r="A511" s="5" t="s">
        <v>1389</v>
      </c>
      <c r="B511" s="6" t="s">
        <v>1390</v>
      </c>
      <c r="C511" s="7" t="s">
        <v>1391</v>
      </c>
      <c r="D511" s="6" t="s">
        <v>26</v>
      </c>
      <c r="E511" s="6" t="s">
        <v>22</v>
      </c>
      <c r="F511" s="8">
        <v>1</v>
      </c>
      <c r="G511" s="9">
        <v>36.590000000000003</v>
      </c>
      <c r="H511" s="10">
        <v>36.590000000000003</v>
      </c>
    </row>
    <row r="512" spans="1:8">
      <c r="A512" s="5" t="s">
        <v>1392</v>
      </c>
      <c r="B512" s="6" t="s">
        <v>1393</v>
      </c>
      <c r="C512" s="7" t="s">
        <v>1394</v>
      </c>
      <c r="D512" s="6" t="s">
        <v>26</v>
      </c>
      <c r="E512" s="6" t="s">
        <v>22</v>
      </c>
      <c r="F512" s="8">
        <v>5</v>
      </c>
      <c r="G512" s="9">
        <v>25.37</v>
      </c>
      <c r="H512" s="10">
        <v>126.85</v>
      </c>
    </row>
    <row r="513" spans="1:8">
      <c r="A513" s="5" t="s">
        <v>1395</v>
      </c>
      <c r="B513" s="6" t="s">
        <v>1396</v>
      </c>
      <c r="C513" s="7" t="s">
        <v>1397</v>
      </c>
      <c r="D513" s="6" t="s">
        <v>14</v>
      </c>
      <c r="E513" s="6" t="s">
        <v>22</v>
      </c>
      <c r="F513" s="8">
        <v>1</v>
      </c>
      <c r="G513" s="9">
        <v>148.72</v>
      </c>
      <c r="H513" s="10">
        <v>148.72</v>
      </c>
    </row>
    <row r="514" spans="1:8">
      <c r="A514" s="5" t="s">
        <v>1398</v>
      </c>
      <c r="B514" s="6" t="s">
        <v>1399</v>
      </c>
      <c r="C514" s="7" t="s">
        <v>1400</v>
      </c>
      <c r="D514" s="6" t="s">
        <v>14</v>
      </c>
      <c r="E514" s="6" t="s">
        <v>22</v>
      </c>
      <c r="F514" s="8">
        <v>1</v>
      </c>
      <c r="G514" s="9">
        <v>8.64</v>
      </c>
      <c r="H514" s="10">
        <v>8.64</v>
      </c>
    </row>
    <row r="515" spans="1:8" ht="16.5">
      <c r="A515" s="5" t="s">
        <v>1401</v>
      </c>
      <c r="B515" s="6" t="s">
        <v>1402</v>
      </c>
      <c r="C515" s="7" t="s">
        <v>1403</v>
      </c>
      <c r="D515" s="6" t="s">
        <v>26</v>
      </c>
      <c r="E515" s="6" t="s">
        <v>22</v>
      </c>
      <c r="F515" s="8">
        <v>16</v>
      </c>
      <c r="G515" s="9">
        <v>0.84</v>
      </c>
      <c r="H515" s="10">
        <v>13.44</v>
      </c>
    </row>
    <row r="516" spans="1:8">
      <c r="A516" s="5" t="s">
        <v>1404</v>
      </c>
      <c r="B516" s="6" t="s">
        <v>1405</v>
      </c>
      <c r="C516" s="7" t="s">
        <v>1406</v>
      </c>
      <c r="D516" s="6" t="s">
        <v>26</v>
      </c>
      <c r="E516" s="6" t="s">
        <v>22</v>
      </c>
      <c r="F516" s="8">
        <v>1</v>
      </c>
      <c r="G516" s="9">
        <v>32.229999999999997</v>
      </c>
      <c r="H516" s="10">
        <v>32.229999999999997</v>
      </c>
    </row>
    <row r="517" spans="1:8" ht="20.100000000000001" customHeight="1">
      <c r="A517" s="3" t="s">
        <v>1407</v>
      </c>
      <c r="B517" s="425" t="s">
        <v>1408</v>
      </c>
      <c r="C517" s="425"/>
      <c r="D517" s="425"/>
      <c r="E517" s="425"/>
      <c r="F517" s="425"/>
      <c r="G517" s="425"/>
      <c r="H517" s="4">
        <v>160879.85</v>
      </c>
    </row>
    <row r="518" spans="1:8" ht="16.5">
      <c r="A518" s="5" t="s">
        <v>1409</v>
      </c>
      <c r="B518" s="6" t="s">
        <v>1410</v>
      </c>
      <c r="C518" s="7" t="s">
        <v>1411</v>
      </c>
      <c r="D518" s="6" t="s">
        <v>14</v>
      </c>
      <c r="E518" s="6" t="s">
        <v>30</v>
      </c>
      <c r="F518" s="8">
        <v>47.1</v>
      </c>
      <c r="G518" s="9">
        <v>126.81</v>
      </c>
      <c r="H518" s="10">
        <v>5972.75</v>
      </c>
    </row>
    <row r="519" spans="1:8" ht="16.5">
      <c r="A519" s="5" t="s">
        <v>1412</v>
      </c>
      <c r="B519" s="6" t="s">
        <v>1413</v>
      </c>
      <c r="C519" s="7" t="s">
        <v>1414</v>
      </c>
      <c r="D519" s="6" t="s">
        <v>14</v>
      </c>
      <c r="E519" s="6" t="s">
        <v>30</v>
      </c>
      <c r="F519" s="8">
        <v>14.4</v>
      </c>
      <c r="G519" s="9">
        <v>155.16</v>
      </c>
      <c r="H519" s="10">
        <v>2234.3000000000002</v>
      </c>
    </row>
    <row r="520" spans="1:8" ht="16.5">
      <c r="A520" s="5" t="s">
        <v>1415</v>
      </c>
      <c r="B520" s="6" t="s">
        <v>1416</v>
      </c>
      <c r="C520" s="7" t="s">
        <v>1417</v>
      </c>
      <c r="D520" s="6" t="s">
        <v>14</v>
      </c>
      <c r="E520" s="6" t="s">
        <v>30</v>
      </c>
      <c r="F520" s="8">
        <v>188.4</v>
      </c>
      <c r="G520" s="9">
        <v>264.29000000000002</v>
      </c>
      <c r="H520" s="10">
        <v>49792.24</v>
      </c>
    </row>
    <row r="521" spans="1:8" ht="16.5">
      <c r="A521" s="5" t="s">
        <v>1418</v>
      </c>
      <c r="B521" s="6" t="s">
        <v>1419</v>
      </c>
      <c r="C521" s="7" t="s">
        <v>1420</v>
      </c>
      <c r="D521" s="6" t="s">
        <v>14</v>
      </c>
      <c r="E521" s="6" t="s">
        <v>30</v>
      </c>
      <c r="F521" s="8">
        <v>288.5</v>
      </c>
      <c r="G521" s="9">
        <v>15.39</v>
      </c>
      <c r="H521" s="10">
        <v>4440.0200000000004</v>
      </c>
    </row>
    <row r="522" spans="1:8" ht="16.5">
      <c r="A522" s="5" t="s">
        <v>1421</v>
      </c>
      <c r="B522" s="6" t="s">
        <v>1410</v>
      </c>
      <c r="C522" s="7" t="s">
        <v>1411</v>
      </c>
      <c r="D522" s="6" t="s">
        <v>14</v>
      </c>
      <c r="E522" s="6" t="s">
        <v>30</v>
      </c>
      <c r="F522" s="8">
        <v>35.799999999999997</v>
      </c>
      <c r="G522" s="9">
        <v>126.81</v>
      </c>
      <c r="H522" s="10">
        <v>4539.8</v>
      </c>
    </row>
    <row r="523" spans="1:8" ht="16.5">
      <c r="A523" s="5" t="s">
        <v>1422</v>
      </c>
      <c r="B523" s="6" t="s">
        <v>1423</v>
      </c>
      <c r="C523" s="7" t="s">
        <v>1424</v>
      </c>
      <c r="D523" s="6" t="s">
        <v>14</v>
      </c>
      <c r="E523" s="6" t="s">
        <v>30</v>
      </c>
      <c r="F523" s="8">
        <v>75.8</v>
      </c>
      <c r="G523" s="9">
        <v>23.24</v>
      </c>
      <c r="H523" s="10">
        <v>1761.59</v>
      </c>
    </row>
    <row r="524" spans="1:8" ht="16.5">
      <c r="A524" s="5" t="s">
        <v>1425</v>
      </c>
      <c r="B524" s="6" t="s">
        <v>1426</v>
      </c>
      <c r="C524" s="7" t="s">
        <v>1427</v>
      </c>
      <c r="D524" s="6" t="s">
        <v>14</v>
      </c>
      <c r="E524" s="6" t="s">
        <v>30</v>
      </c>
      <c r="F524" s="8">
        <v>59</v>
      </c>
      <c r="G524" s="9">
        <v>6.79</v>
      </c>
      <c r="H524" s="10">
        <v>400.61</v>
      </c>
    </row>
    <row r="525" spans="1:8" ht="16.5">
      <c r="A525" s="5" t="s">
        <v>1428</v>
      </c>
      <c r="B525" s="6" t="s">
        <v>1429</v>
      </c>
      <c r="C525" s="7" t="s">
        <v>1430</v>
      </c>
      <c r="D525" s="6" t="s">
        <v>14</v>
      </c>
      <c r="E525" s="6" t="s">
        <v>30</v>
      </c>
      <c r="F525" s="8">
        <v>129</v>
      </c>
      <c r="G525" s="9">
        <v>40.880000000000003</v>
      </c>
      <c r="H525" s="10">
        <v>5273.52</v>
      </c>
    </row>
    <row r="526" spans="1:8" ht="16.5">
      <c r="A526" s="5" t="s">
        <v>1431</v>
      </c>
      <c r="B526" s="6" t="s">
        <v>1432</v>
      </c>
      <c r="C526" s="7" t="s">
        <v>1433</v>
      </c>
      <c r="D526" s="6" t="s">
        <v>14</v>
      </c>
      <c r="E526" s="6" t="s">
        <v>30</v>
      </c>
      <c r="F526" s="8">
        <v>739</v>
      </c>
      <c r="G526" s="9">
        <v>9.4499999999999993</v>
      </c>
      <c r="H526" s="10">
        <v>6983.55</v>
      </c>
    </row>
    <row r="527" spans="1:8" ht="16.5">
      <c r="A527" s="5" t="s">
        <v>1434</v>
      </c>
      <c r="B527" s="6" t="s">
        <v>1435</v>
      </c>
      <c r="C527" s="7" t="s">
        <v>1436</v>
      </c>
      <c r="D527" s="6" t="s">
        <v>14</v>
      </c>
      <c r="E527" s="6" t="s">
        <v>30</v>
      </c>
      <c r="F527" s="8">
        <v>524.79999999999995</v>
      </c>
      <c r="G527" s="9">
        <v>74.17</v>
      </c>
      <c r="H527" s="10">
        <v>38924.42</v>
      </c>
    </row>
    <row r="528" spans="1:8" ht="16.5">
      <c r="A528" s="5" t="s">
        <v>1437</v>
      </c>
      <c r="B528" s="6" t="s">
        <v>1438</v>
      </c>
      <c r="C528" s="7" t="s">
        <v>1439</v>
      </c>
      <c r="D528" s="6" t="s">
        <v>14</v>
      </c>
      <c r="E528" s="6" t="s">
        <v>30</v>
      </c>
      <c r="F528" s="8">
        <v>3983.2</v>
      </c>
      <c r="G528" s="9">
        <v>3.06</v>
      </c>
      <c r="H528" s="10">
        <v>12188.59</v>
      </c>
    </row>
    <row r="529" spans="1:8" ht="16.5">
      <c r="A529" s="5" t="s">
        <v>1440</v>
      </c>
      <c r="B529" s="6" t="s">
        <v>1441</v>
      </c>
      <c r="C529" s="7" t="s">
        <v>1442</v>
      </c>
      <c r="D529" s="6" t="s">
        <v>14</v>
      </c>
      <c r="E529" s="6" t="s">
        <v>30</v>
      </c>
      <c r="F529" s="8">
        <v>9.6999999999999993</v>
      </c>
      <c r="G529" s="9">
        <v>12.67</v>
      </c>
      <c r="H529" s="10">
        <v>122.9</v>
      </c>
    </row>
    <row r="530" spans="1:8" ht="16.5">
      <c r="A530" s="5" t="s">
        <v>1443</v>
      </c>
      <c r="B530" s="6" t="s">
        <v>1444</v>
      </c>
      <c r="C530" s="7" t="s">
        <v>1445</v>
      </c>
      <c r="D530" s="6" t="s">
        <v>14</v>
      </c>
      <c r="E530" s="6" t="s">
        <v>30</v>
      </c>
      <c r="F530" s="8">
        <v>4433.5</v>
      </c>
      <c r="G530" s="9">
        <v>4.29</v>
      </c>
      <c r="H530" s="10">
        <v>19019.72</v>
      </c>
    </row>
    <row r="531" spans="1:8" ht="16.5">
      <c r="A531" s="5" t="s">
        <v>1446</v>
      </c>
      <c r="B531" s="6" t="s">
        <v>1447</v>
      </c>
      <c r="C531" s="7" t="s">
        <v>1448</v>
      </c>
      <c r="D531" s="6" t="s">
        <v>14</v>
      </c>
      <c r="E531" s="6" t="s">
        <v>30</v>
      </c>
      <c r="F531" s="8">
        <v>57.3</v>
      </c>
      <c r="G531" s="9">
        <v>19.62</v>
      </c>
      <c r="H531" s="10">
        <v>1124.23</v>
      </c>
    </row>
    <row r="532" spans="1:8" ht="16.5">
      <c r="A532" s="5" t="s">
        <v>1449</v>
      </c>
      <c r="B532" s="6" t="s">
        <v>1450</v>
      </c>
      <c r="C532" s="7" t="s">
        <v>1451</v>
      </c>
      <c r="D532" s="6" t="s">
        <v>14</v>
      </c>
      <c r="E532" s="6" t="s">
        <v>30</v>
      </c>
      <c r="F532" s="8">
        <v>670.9</v>
      </c>
      <c r="G532" s="9">
        <v>6.44</v>
      </c>
      <c r="H532" s="10">
        <v>4320.6000000000004</v>
      </c>
    </row>
    <row r="533" spans="1:8" ht="16.5">
      <c r="A533" s="5" t="s">
        <v>1452</v>
      </c>
      <c r="B533" s="6" t="s">
        <v>1429</v>
      </c>
      <c r="C533" s="7" t="s">
        <v>1430</v>
      </c>
      <c r="D533" s="6" t="s">
        <v>14</v>
      </c>
      <c r="E533" s="6" t="s">
        <v>30</v>
      </c>
      <c r="F533" s="8">
        <v>74.7</v>
      </c>
      <c r="G533" s="9">
        <v>40.880000000000003</v>
      </c>
      <c r="H533" s="10">
        <v>3053.74</v>
      </c>
    </row>
    <row r="534" spans="1:8" ht="16.5">
      <c r="A534" s="5" t="s">
        <v>1453</v>
      </c>
      <c r="B534" s="6" t="s">
        <v>1454</v>
      </c>
      <c r="C534" s="7" t="s">
        <v>1455</v>
      </c>
      <c r="D534" s="6" t="s">
        <v>14</v>
      </c>
      <c r="E534" s="6" t="s">
        <v>30</v>
      </c>
      <c r="F534" s="8">
        <v>81.900000000000006</v>
      </c>
      <c r="G534" s="9">
        <v>8.8800000000000008</v>
      </c>
      <c r="H534" s="10">
        <v>727.27</v>
      </c>
    </row>
    <row r="535" spans="1:8" ht="20.100000000000001" customHeight="1">
      <c r="A535" s="3" t="s">
        <v>1456</v>
      </c>
      <c r="B535" s="425" t="s">
        <v>1457</v>
      </c>
      <c r="C535" s="425"/>
      <c r="D535" s="425"/>
      <c r="E535" s="425"/>
      <c r="F535" s="425"/>
      <c r="G535" s="425"/>
      <c r="H535" s="4">
        <v>3282.4</v>
      </c>
    </row>
    <row r="536" spans="1:8">
      <c r="A536" s="5" t="s">
        <v>1458</v>
      </c>
      <c r="B536" s="6" t="s">
        <v>1459</v>
      </c>
      <c r="C536" s="7" t="s">
        <v>1460</v>
      </c>
      <c r="D536" s="6" t="s">
        <v>14</v>
      </c>
      <c r="E536" s="6" t="s">
        <v>22</v>
      </c>
      <c r="F536" s="8">
        <v>3</v>
      </c>
      <c r="G536" s="9">
        <v>45.7</v>
      </c>
      <c r="H536" s="10">
        <v>137.1</v>
      </c>
    </row>
    <row r="537" spans="1:8" ht="16.5">
      <c r="A537" s="5" t="s">
        <v>1461</v>
      </c>
      <c r="B537" s="6" t="s">
        <v>1462</v>
      </c>
      <c r="C537" s="7" t="s">
        <v>1463</v>
      </c>
      <c r="D537" s="6" t="s">
        <v>14</v>
      </c>
      <c r="E537" s="6" t="s">
        <v>22</v>
      </c>
      <c r="F537" s="8">
        <v>2</v>
      </c>
      <c r="G537" s="9">
        <v>43.64</v>
      </c>
      <c r="H537" s="10">
        <v>87.28</v>
      </c>
    </row>
    <row r="538" spans="1:8" ht="16.5">
      <c r="A538" s="5" t="s">
        <v>1464</v>
      </c>
      <c r="B538" s="6" t="s">
        <v>1465</v>
      </c>
      <c r="C538" s="7" t="s">
        <v>1466</v>
      </c>
      <c r="D538" s="6" t="s">
        <v>14</v>
      </c>
      <c r="E538" s="6" t="s">
        <v>22</v>
      </c>
      <c r="F538" s="8">
        <v>14</v>
      </c>
      <c r="G538" s="9">
        <v>218.43</v>
      </c>
      <c r="H538" s="10">
        <v>3058.02</v>
      </c>
    </row>
    <row r="539" spans="1:8" ht="20.100000000000001" customHeight="1">
      <c r="A539" s="3" t="s">
        <v>1467</v>
      </c>
      <c r="B539" s="425" t="s">
        <v>1468</v>
      </c>
      <c r="C539" s="425"/>
      <c r="D539" s="425"/>
      <c r="E539" s="425"/>
      <c r="F539" s="425"/>
      <c r="G539" s="425"/>
      <c r="H539" s="4">
        <v>10271.219999999999</v>
      </c>
    </row>
    <row r="540" spans="1:8" ht="16.5">
      <c r="A540" s="5" t="s">
        <v>1469</v>
      </c>
      <c r="B540" s="6" t="s">
        <v>1470</v>
      </c>
      <c r="C540" s="7" t="s">
        <v>1471</v>
      </c>
      <c r="D540" s="6" t="s">
        <v>14</v>
      </c>
      <c r="E540" s="6" t="s">
        <v>22</v>
      </c>
      <c r="F540" s="8">
        <v>5</v>
      </c>
      <c r="G540" s="9">
        <v>46.03</v>
      </c>
      <c r="H540" s="10">
        <v>230.15</v>
      </c>
    </row>
    <row r="541" spans="1:8" ht="16.5">
      <c r="A541" s="5" t="s">
        <v>1472</v>
      </c>
      <c r="B541" s="6" t="s">
        <v>1473</v>
      </c>
      <c r="C541" s="7" t="s">
        <v>1474</v>
      </c>
      <c r="D541" s="6" t="s">
        <v>14</v>
      </c>
      <c r="E541" s="6" t="s">
        <v>22</v>
      </c>
      <c r="F541" s="8">
        <v>8</v>
      </c>
      <c r="G541" s="9">
        <v>37.74</v>
      </c>
      <c r="H541" s="10">
        <v>301.92</v>
      </c>
    </row>
    <row r="542" spans="1:8" ht="16.5">
      <c r="A542" s="5" t="s">
        <v>1475</v>
      </c>
      <c r="B542" s="6" t="s">
        <v>1476</v>
      </c>
      <c r="C542" s="7" t="s">
        <v>1477</v>
      </c>
      <c r="D542" s="6" t="s">
        <v>14</v>
      </c>
      <c r="E542" s="6" t="s">
        <v>22</v>
      </c>
      <c r="F542" s="8">
        <v>4</v>
      </c>
      <c r="G542" s="9">
        <v>57.2</v>
      </c>
      <c r="H542" s="10">
        <v>228.8</v>
      </c>
    </row>
    <row r="543" spans="1:8" ht="16.5">
      <c r="A543" s="5" t="s">
        <v>1478</v>
      </c>
      <c r="B543" s="6" t="s">
        <v>1479</v>
      </c>
      <c r="C543" s="7" t="s">
        <v>1480</v>
      </c>
      <c r="D543" s="6" t="s">
        <v>14</v>
      </c>
      <c r="E543" s="6" t="s">
        <v>22</v>
      </c>
      <c r="F543" s="8">
        <v>1</v>
      </c>
      <c r="G543" s="9">
        <v>76.67</v>
      </c>
      <c r="H543" s="10">
        <v>76.67</v>
      </c>
    </row>
    <row r="544" spans="1:8">
      <c r="A544" s="5" t="s">
        <v>1481</v>
      </c>
      <c r="B544" s="6" t="s">
        <v>1482</v>
      </c>
      <c r="C544" s="7" t="s">
        <v>1483</v>
      </c>
      <c r="D544" s="6" t="s">
        <v>26</v>
      </c>
      <c r="E544" s="6" t="s">
        <v>22</v>
      </c>
      <c r="F544" s="8">
        <v>30</v>
      </c>
      <c r="G544" s="9">
        <v>16.41</v>
      </c>
      <c r="H544" s="10">
        <v>492.3</v>
      </c>
    </row>
    <row r="545" spans="1:8" ht="16.5">
      <c r="A545" s="5" t="s">
        <v>1484</v>
      </c>
      <c r="B545" s="6" t="s">
        <v>1485</v>
      </c>
      <c r="C545" s="7" t="s">
        <v>1486</v>
      </c>
      <c r="D545" s="6" t="s">
        <v>14</v>
      </c>
      <c r="E545" s="6" t="s">
        <v>22</v>
      </c>
      <c r="F545" s="8">
        <v>189</v>
      </c>
      <c r="G545" s="9">
        <v>13.84</v>
      </c>
      <c r="H545" s="10">
        <v>2615.7600000000002</v>
      </c>
    </row>
    <row r="546" spans="1:8" ht="16.5">
      <c r="A546" s="5" t="s">
        <v>1487</v>
      </c>
      <c r="B546" s="6" t="s">
        <v>1488</v>
      </c>
      <c r="C546" s="7" t="s">
        <v>1489</v>
      </c>
      <c r="D546" s="6" t="s">
        <v>14</v>
      </c>
      <c r="E546" s="6" t="s">
        <v>22</v>
      </c>
      <c r="F546" s="8">
        <v>27</v>
      </c>
      <c r="G546" s="9">
        <v>50.38</v>
      </c>
      <c r="H546" s="10">
        <v>1360.26</v>
      </c>
    </row>
    <row r="547" spans="1:8" ht="16.5">
      <c r="A547" s="5" t="s">
        <v>1490</v>
      </c>
      <c r="B547" s="6" t="s">
        <v>1491</v>
      </c>
      <c r="C547" s="7" t="s">
        <v>1492</v>
      </c>
      <c r="D547" s="6" t="s">
        <v>14</v>
      </c>
      <c r="E547" s="6" t="s">
        <v>22</v>
      </c>
      <c r="F547" s="8">
        <v>14</v>
      </c>
      <c r="G547" s="9">
        <v>58.74</v>
      </c>
      <c r="H547" s="10">
        <v>822.36</v>
      </c>
    </row>
    <row r="548" spans="1:8" ht="16.5">
      <c r="A548" s="5" t="s">
        <v>1493</v>
      </c>
      <c r="B548" s="6" t="s">
        <v>1494</v>
      </c>
      <c r="C548" s="7" t="s">
        <v>1495</v>
      </c>
      <c r="D548" s="6" t="s">
        <v>14</v>
      </c>
      <c r="E548" s="6" t="s">
        <v>22</v>
      </c>
      <c r="F548" s="8">
        <v>1</v>
      </c>
      <c r="G548" s="9">
        <v>71.06</v>
      </c>
      <c r="H548" s="10">
        <v>71.06</v>
      </c>
    </row>
    <row r="549" spans="1:8" ht="16.5">
      <c r="A549" s="5" t="s">
        <v>1496</v>
      </c>
      <c r="B549" s="6" t="s">
        <v>1497</v>
      </c>
      <c r="C549" s="7" t="s">
        <v>1498</v>
      </c>
      <c r="D549" s="6" t="s">
        <v>14</v>
      </c>
      <c r="E549" s="6" t="s">
        <v>22</v>
      </c>
      <c r="F549" s="8">
        <v>7</v>
      </c>
      <c r="G549" s="9">
        <v>69.849999999999994</v>
      </c>
      <c r="H549" s="10">
        <v>488.95</v>
      </c>
    </row>
    <row r="550" spans="1:8" ht="16.5">
      <c r="A550" s="5" t="s">
        <v>1499</v>
      </c>
      <c r="B550" s="6" t="s">
        <v>1500</v>
      </c>
      <c r="C550" s="7" t="s">
        <v>1501</v>
      </c>
      <c r="D550" s="6" t="s">
        <v>14</v>
      </c>
      <c r="E550" s="6" t="s">
        <v>22</v>
      </c>
      <c r="F550" s="8">
        <v>129</v>
      </c>
      <c r="G550" s="9">
        <v>25.61</v>
      </c>
      <c r="H550" s="10">
        <v>3303.69</v>
      </c>
    </row>
    <row r="551" spans="1:8" ht="16.5">
      <c r="A551" s="5" t="s">
        <v>1502</v>
      </c>
      <c r="B551" s="6" t="s">
        <v>1503</v>
      </c>
      <c r="C551" s="7" t="s">
        <v>1504</v>
      </c>
      <c r="D551" s="6" t="s">
        <v>14</v>
      </c>
      <c r="E551" s="6" t="s">
        <v>22</v>
      </c>
      <c r="F551" s="8">
        <v>10</v>
      </c>
      <c r="G551" s="9">
        <v>27.93</v>
      </c>
      <c r="H551" s="10">
        <v>279.3</v>
      </c>
    </row>
    <row r="552" spans="1:8" ht="20.100000000000001" customHeight="1">
      <c r="A552" s="3" t="s">
        <v>1505</v>
      </c>
      <c r="B552" s="425" t="s">
        <v>1506</v>
      </c>
      <c r="C552" s="425"/>
      <c r="D552" s="425"/>
      <c r="E552" s="425"/>
      <c r="F552" s="425"/>
      <c r="G552" s="425"/>
      <c r="H552" s="4">
        <v>13395.79</v>
      </c>
    </row>
    <row r="553" spans="1:8">
      <c r="A553" s="5" t="s">
        <v>1507</v>
      </c>
      <c r="B553" s="6" t="s">
        <v>1508</v>
      </c>
      <c r="C553" s="7" t="s">
        <v>1509</v>
      </c>
      <c r="D553" s="6" t="s">
        <v>14</v>
      </c>
      <c r="E553" s="6" t="s">
        <v>22</v>
      </c>
      <c r="F553" s="8">
        <v>2</v>
      </c>
      <c r="G553" s="9">
        <v>64.16</v>
      </c>
      <c r="H553" s="10">
        <v>128.32</v>
      </c>
    </row>
    <row r="554" spans="1:8">
      <c r="A554" s="5" t="s">
        <v>1510</v>
      </c>
      <c r="B554" s="6" t="s">
        <v>1511</v>
      </c>
      <c r="C554" s="7" t="s">
        <v>1512</v>
      </c>
      <c r="D554" s="6" t="s">
        <v>14</v>
      </c>
      <c r="E554" s="6" t="s">
        <v>22</v>
      </c>
      <c r="F554" s="8">
        <v>47</v>
      </c>
      <c r="G554" s="9">
        <v>11.13</v>
      </c>
      <c r="H554" s="10">
        <v>523.11</v>
      </c>
    </row>
    <row r="555" spans="1:8">
      <c r="A555" s="5" t="s">
        <v>1513</v>
      </c>
      <c r="B555" s="6" t="s">
        <v>1514</v>
      </c>
      <c r="C555" s="7" t="s">
        <v>1515</v>
      </c>
      <c r="D555" s="6" t="s">
        <v>14</v>
      </c>
      <c r="E555" s="6" t="s">
        <v>22</v>
      </c>
      <c r="F555" s="8">
        <v>8</v>
      </c>
      <c r="G555" s="9">
        <v>12.02</v>
      </c>
      <c r="H555" s="10">
        <v>96.16</v>
      </c>
    </row>
    <row r="556" spans="1:8">
      <c r="A556" s="5" t="s">
        <v>1516</v>
      </c>
      <c r="B556" s="6" t="s">
        <v>1517</v>
      </c>
      <c r="C556" s="7" t="s">
        <v>1518</v>
      </c>
      <c r="D556" s="6" t="s">
        <v>14</v>
      </c>
      <c r="E556" s="6" t="s">
        <v>22</v>
      </c>
      <c r="F556" s="8">
        <v>1</v>
      </c>
      <c r="G556" s="9">
        <v>13.65</v>
      </c>
      <c r="H556" s="10">
        <v>13.65</v>
      </c>
    </row>
    <row r="557" spans="1:8">
      <c r="A557" s="5" t="s">
        <v>1519</v>
      </c>
      <c r="B557" s="6" t="s">
        <v>1520</v>
      </c>
      <c r="C557" s="7" t="s">
        <v>1521</v>
      </c>
      <c r="D557" s="6" t="s">
        <v>14</v>
      </c>
      <c r="E557" s="6" t="s">
        <v>22</v>
      </c>
      <c r="F557" s="8">
        <v>2</v>
      </c>
      <c r="G557" s="9">
        <v>50.79</v>
      </c>
      <c r="H557" s="10">
        <v>101.58</v>
      </c>
    </row>
    <row r="558" spans="1:8">
      <c r="A558" s="5" t="s">
        <v>1522</v>
      </c>
      <c r="B558" s="6" t="s">
        <v>1523</v>
      </c>
      <c r="C558" s="7" t="s">
        <v>1524</v>
      </c>
      <c r="D558" s="6" t="s">
        <v>14</v>
      </c>
      <c r="E558" s="6" t="s">
        <v>22</v>
      </c>
      <c r="F558" s="8">
        <v>11</v>
      </c>
      <c r="G558" s="9">
        <v>52.58</v>
      </c>
      <c r="H558" s="10">
        <v>578.38</v>
      </c>
    </row>
    <row r="559" spans="1:8">
      <c r="A559" s="5" t="s">
        <v>1525</v>
      </c>
      <c r="B559" s="6" t="s">
        <v>1526</v>
      </c>
      <c r="C559" s="7" t="s">
        <v>1527</v>
      </c>
      <c r="D559" s="6" t="s">
        <v>14</v>
      </c>
      <c r="E559" s="6" t="s">
        <v>22</v>
      </c>
      <c r="F559" s="8">
        <v>13</v>
      </c>
      <c r="G559" s="9">
        <v>55.84</v>
      </c>
      <c r="H559" s="10">
        <v>725.92</v>
      </c>
    </row>
    <row r="560" spans="1:8">
      <c r="A560" s="5" t="s">
        <v>1528</v>
      </c>
      <c r="B560" s="6" t="s">
        <v>1529</v>
      </c>
      <c r="C560" s="7" t="s">
        <v>1530</v>
      </c>
      <c r="D560" s="6" t="s">
        <v>14</v>
      </c>
      <c r="E560" s="6" t="s">
        <v>22</v>
      </c>
      <c r="F560" s="8">
        <v>6</v>
      </c>
      <c r="G560" s="9">
        <v>59.91</v>
      </c>
      <c r="H560" s="10">
        <v>359.46</v>
      </c>
    </row>
    <row r="561" spans="1:8">
      <c r="A561" s="5" t="s">
        <v>1531</v>
      </c>
      <c r="B561" s="6" t="s">
        <v>1532</v>
      </c>
      <c r="C561" s="7" t="s">
        <v>1533</v>
      </c>
      <c r="D561" s="6" t="s">
        <v>14</v>
      </c>
      <c r="E561" s="6" t="s">
        <v>22</v>
      </c>
      <c r="F561" s="8">
        <v>4</v>
      </c>
      <c r="G561" s="9">
        <v>403.46</v>
      </c>
      <c r="H561" s="10">
        <v>1613.84</v>
      </c>
    </row>
    <row r="562" spans="1:8">
      <c r="A562" s="5" t="s">
        <v>1534</v>
      </c>
      <c r="B562" s="6" t="s">
        <v>1535</v>
      </c>
      <c r="C562" s="7" t="s">
        <v>1536</v>
      </c>
      <c r="D562" s="6" t="s">
        <v>14</v>
      </c>
      <c r="E562" s="6" t="s">
        <v>22</v>
      </c>
      <c r="F562" s="8">
        <v>2</v>
      </c>
      <c r="G562" s="9">
        <v>66.83</v>
      </c>
      <c r="H562" s="10">
        <v>133.66</v>
      </c>
    </row>
    <row r="563" spans="1:8">
      <c r="A563" s="5" t="s">
        <v>1537</v>
      </c>
      <c r="B563" s="6" t="s">
        <v>1538</v>
      </c>
      <c r="C563" s="7" t="s">
        <v>1539</v>
      </c>
      <c r="D563" s="6" t="s">
        <v>14</v>
      </c>
      <c r="E563" s="6" t="s">
        <v>22</v>
      </c>
      <c r="F563" s="8">
        <v>2</v>
      </c>
      <c r="G563" s="9">
        <v>585.39</v>
      </c>
      <c r="H563" s="10">
        <v>1170.78</v>
      </c>
    </row>
    <row r="564" spans="1:8">
      <c r="A564" s="5" t="s">
        <v>1540</v>
      </c>
      <c r="B564" s="6" t="s">
        <v>1541</v>
      </c>
      <c r="C564" s="7" t="s">
        <v>1542</v>
      </c>
      <c r="D564" s="6" t="s">
        <v>14</v>
      </c>
      <c r="E564" s="6" t="s">
        <v>22</v>
      </c>
      <c r="F564" s="8">
        <v>2</v>
      </c>
      <c r="G564" s="9">
        <v>71.739999999999995</v>
      </c>
      <c r="H564" s="10">
        <v>143.47999999999999</v>
      </c>
    </row>
    <row r="565" spans="1:8">
      <c r="A565" s="5" t="s">
        <v>1543</v>
      </c>
      <c r="B565" s="6" t="s">
        <v>1544</v>
      </c>
      <c r="C565" s="7" t="s">
        <v>1545</v>
      </c>
      <c r="D565" s="6" t="s">
        <v>14</v>
      </c>
      <c r="E565" s="6" t="s">
        <v>22</v>
      </c>
      <c r="F565" s="8">
        <v>2</v>
      </c>
      <c r="G565" s="9">
        <v>1201.53</v>
      </c>
      <c r="H565" s="10">
        <v>2403.06</v>
      </c>
    </row>
    <row r="566" spans="1:8">
      <c r="A566" s="5" t="s">
        <v>1546</v>
      </c>
      <c r="B566" s="6" t="s">
        <v>1547</v>
      </c>
      <c r="C566" s="7" t="s">
        <v>1548</v>
      </c>
      <c r="D566" s="6" t="s">
        <v>14</v>
      </c>
      <c r="E566" s="6" t="s">
        <v>22</v>
      </c>
      <c r="F566" s="8">
        <v>2</v>
      </c>
      <c r="G566" s="9">
        <v>100.19</v>
      </c>
      <c r="H566" s="10">
        <v>200.38</v>
      </c>
    </row>
    <row r="567" spans="1:8">
      <c r="A567" s="5" t="s">
        <v>1549</v>
      </c>
      <c r="B567" s="6" t="s">
        <v>1550</v>
      </c>
      <c r="C567" s="7" t="s">
        <v>1551</v>
      </c>
      <c r="D567" s="6" t="s">
        <v>14</v>
      </c>
      <c r="E567" s="6" t="s">
        <v>22</v>
      </c>
      <c r="F567" s="8">
        <v>2</v>
      </c>
      <c r="G567" s="9">
        <v>157.83000000000001</v>
      </c>
      <c r="H567" s="10">
        <v>315.66000000000003</v>
      </c>
    </row>
    <row r="568" spans="1:8">
      <c r="A568" s="5" t="s">
        <v>1552</v>
      </c>
      <c r="B568" s="6" t="s">
        <v>1553</v>
      </c>
      <c r="C568" s="7" t="s">
        <v>1554</v>
      </c>
      <c r="D568" s="6" t="s">
        <v>26</v>
      </c>
      <c r="E568" s="6" t="s">
        <v>22</v>
      </c>
      <c r="F568" s="8">
        <v>36</v>
      </c>
      <c r="G568" s="9">
        <v>71.510000000000005</v>
      </c>
      <c r="H568" s="10">
        <v>2574.36</v>
      </c>
    </row>
    <row r="569" spans="1:8">
      <c r="A569" s="5" t="s">
        <v>1555</v>
      </c>
      <c r="B569" s="6" t="s">
        <v>1556</v>
      </c>
      <c r="C569" s="7" t="s">
        <v>1557</v>
      </c>
      <c r="D569" s="6" t="s">
        <v>14</v>
      </c>
      <c r="E569" s="6" t="s">
        <v>22</v>
      </c>
      <c r="F569" s="8">
        <v>2</v>
      </c>
      <c r="G569" s="9">
        <v>157.11000000000001</v>
      </c>
      <c r="H569" s="10">
        <v>314.22000000000003</v>
      </c>
    </row>
    <row r="570" spans="1:8">
      <c r="A570" s="5" t="s">
        <v>1558</v>
      </c>
      <c r="B570" s="6" t="s">
        <v>1556</v>
      </c>
      <c r="C570" s="7" t="s">
        <v>1559</v>
      </c>
      <c r="D570" s="6" t="s">
        <v>14</v>
      </c>
      <c r="E570" s="6" t="s">
        <v>22</v>
      </c>
      <c r="F570" s="8">
        <v>1</v>
      </c>
      <c r="G570" s="9">
        <v>157.21</v>
      </c>
      <c r="H570" s="10">
        <v>157.21</v>
      </c>
    </row>
    <row r="571" spans="1:8">
      <c r="A571" s="5" t="s">
        <v>1560</v>
      </c>
      <c r="B571" s="6" t="s">
        <v>1561</v>
      </c>
      <c r="C571" s="7" t="s">
        <v>1562</v>
      </c>
      <c r="D571" s="6" t="s">
        <v>26</v>
      </c>
      <c r="E571" s="6" t="s">
        <v>22</v>
      </c>
      <c r="F571" s="8">
        <v>2</v>
      </c>
      <c r="G571" s="9">
        <v>169.31</v>
      </c>
      <c r="H571" s="10">
        <v>338.62</v>
      </c>
    </row>
    <row r="572" spans="1:8">
      <c r="A572" s="5" t="s">
        <v>1563</v>
      </c>
      <c r="B572" s="6" t="s">
        <v>1564</v>
      </c>
      <c r="C572" s="7" t="s">
        <v>1565</v>
      </c>
      <c r="D572" s="6" t="s">
        <v>26</v>
      </c>
      <c r="E572" s="6" t="s">
        <v>22</v>
      </c>
      <c r="F572" s="8">
        <v>1</v>
      </c>
      <c r="G572" s="9">
        <v>299.58</v>
      </c>
      <c r="H572" s="10">
        <v>299.58</v>
      </c>
    </row>
    <row r="573" spans="1:8">
      <c r="A573" s="5" t="s">
        <v>1566</v>
      </c>
      <c r="B573" s="6" t="s">
        <v>1567</v>
      </c>
      <c r="C573" s="7" t="s">
        <v>1568</v>
      </c>
      <c r="D573" s="6" t="s">
        <v>26</v>
      </c>
      <c r="E573" s="6" t="s">
        <v>22</v>
      </c>
      <c r="F573" s="8">
        <v>1</v>
      </c>
      <c r="G573" s="9">
        <v>257.42</v>
      </c>
      <c r="H573" s="10">
        <v>257.42</v>
      </c>
    </row>
    <row r="574" spans="1:8">
      <c r="A574" s="5" t="s">
        <v>1569</v>
      </c>
      <c r="B574" s="6" t="s">
        <v>1570</v>
      </c>
      <c r="C574" s="7" t="s">
        <v>1571</v>
      </c>
      <c r="D574" s="6" t="s">
        <v>26</v>
      </c>
      <c r="E574" s="6" t="s">
        <v>22</v>
      </c>
      <c r="F574" s="8">
        <v>1</v>
      </c>
      <c r="G574" s="9">
        <v>297.58</v>
      </c>
      <c r="H574" s="10">
        <v>297.58</v>
      </c>
    </row>
    <row r="575" spans="1:8">
      <c r="A575" s="5" t="s">
        <v>1572</v>
      </c>
      <c r="B575" s="6" t="s">
        <v>1573</v>
      </c>
      <c r="C575" s="7" t="s">
        <v>1574</v>
      </c>
      <c r="D575" s="6" t="s">
        <v>26</v>
      </c>
      <c r="E575" s="6" t="s">
        <v>22</v>
      </c>
      <c r="F575" s="8">
        <v>2</v>
      </c>
      <c r="G575" s="9">
        <v>324.68</v>
      </c>
      <c r="H575" s="10">
        <v>649.36</v>
      </c>
    </row>
    <row r="576" spans="1:8" ht="20.100000000000001" customHeight="1">
      <c r="A576" s="3" t="s">
        <v>1575</v>
      </c>
      <c r="B576" s="425" t="s">
        <v>1576</v>
      </c>
      <c r="C576" s="425"/>
      <c r="D576" s="425"/>
      <c r="E576" s="425"/>
      <c r="F576" s="425"/>
      <c r="G576" s="425"/>
      <c r="H576" s="4">
        <v>40169.17</v>
      </c>
    </row>
    <row r="577" spans="1:8" ht="16.5">
      <c r="A577" s="5" t="s">
        <v>1577</v>
      </c>
      <c r="B577" s="6" t="s">
        <v>1578</v>
      </c>
      <c r="C577" s="7" t="s">
        <v>1579</v>
      </c>
      <c r="D577" s="6" t="s">
        <v>26</v>
      </c>
      <c r="E577" s="6" t="s">
        <v>30</v>
      </c>
      <c r="F577" s="8">
        <v>49</v>
      </c>
      <c r="G577" s="9">
        <v>196.89</v>
      </c>
      <c r="H577" s="10">
        <v>9647.61</v>
      </c>
    </row>
    <row r="578" spans="1:8" ht="16.5">
      <c r="A578" s="5" t="s">
        <v>1580</v>
      </c>
      <c r="B578" s="6" t="s">
        <v>1581</v>
      </c>
      <c r="C578" s="7" t="s">
        <v>1582</v>
      </c>
      <c r="D578" s="6" t="s">
        <v>26</v>
      </c>
      <c r="E578" s="6" t="s">
        <v>30</v>
      </c>
      <c r="F578" s="8">
        <v>102.2</v>
      </c>
      <c r="G578" s="9">
        <v>120.82</v>
      </c>
      <c r="H578" s="10">
        <v>12347.8</v>
      </c>
    </row>
    <row r="579" spans="1:8">
      <c r="A579" s="5" t="s">
        <v>1583</v>
      </c>
      <c r="B579" s="6" t="s">
        <v>1323</v>
      </c>
      <c r="C579" s="7" t="s">
        <v>1324</v>
      </c>
      <c r="D579" s="6" t="s">
        <v>26</v>
      </c>
      <c r="E579" s="6" t="s">
        <v>5</v>
      </c>
      <c r="F579" s="8">
        <v>68</v>
      </c>
      <c r="G579" s="9">
        <v>17.14</v>
      </c>
      <c r="H579" s="10">
        <v>1165.52</v>
      </c>
    </row>
    <row r="580" spans="1:8" ht="16.5">
      <c r="A580" s="5" t="s">
        <v>1584</v>
      </c>
      <c r="B580" s="6" t="s">
        <v>1585</v>
      </c>
      <c r="C580" s="7" t="s">
        <v>1586</v>
      </c>
      <c r="D580" s="6" t="s">
        <v>26</v>
      </c>
      <c r="E580" s="6" t="s">
        <v>22</v>
      </c>
      <c r="F580" s="8">
        <v>3</v>
      </c>
      <c r="G580" s="9">
        <v>150.74</v>
      </c>
      <c r="H580" s="10">
        <v>452.22</v>
      </c>
    </row>
    <row r="581" spans="1:8" ht="16.5">
      <c r="A581" s="5" t="s">
        <v>1587</v>
      </c>
      <c r="B581" s="6" t="s">
        <v>1588</v>
      </c>
      <c r="C581" s="7" t="s">
        <v>1589</v>
      </c>
      <c r="D581" s="6" t="s">
        <v>26</v>
      </c>
      <c r="E581" s="6" t="s">
        <v>22</v>
      </c>
      <c r="F581" s="8">
        <v>3</v>
      </c>
      <c r="G581" s="9">
        <v>143.43</v>
      </c>
      <c r="H581" s="10">
        <v>430.29</v>
      </c>
    </row>
    <row r="582" spans="1:8">
      <c r="A582" s="5" t="s">
        <v>1590</v>
      </c>
      <c r="B582" s="6" t="s">
        <v>1591</v>
      </c>
      <c r="C582" s="7" t="s">
        <v>1592</v>
      </c>
      <c r="D582" s="6" t="s">
        <v>26</v>
      </c>
      <c r="E582" s="6" t="s">
        <v>5</v>
      </c>
      <c r="F582" s="8">
        <v>1</v>
      </c>
      <c r="G582" s="9">
        <v>139.69</v>
      </c>
      <c r="H582" s="10">
        <v>139.69</v>
      </c>
    </row>
    <row r="583" spans="1:8">
      <c r="A583" s="5" t="s">
        <v>1593</v>
      </c>
      <c r="B583" s="6" t="s">
        <v>1594</v>
      </c>
      <c r="C583" s="7" t="s">
        <v>1595</v>
      </c>
      <c r="D583" s="6" t="s">
        <v>14</v>
      </c>
      <c r="E583" s="6" t="s">
        <v>22</v>
      </c>
      <c r="F583" s="8">
        <v>1</v>
      </c>
      <c r="G583" s="9">
        <v>14.97</v>
      </c>
      <c r="H583" s="10">
        <v>14.97</v>
      </c>
    </row>
    <row r="584" spans="1:8">
      <c r="A584" s="5" t="s">
        <v>1596</v>
      </c>
      <c r="B584" s="6" t="s">
        <v>1597</v>
      </c>
      <c r="C584" s="7" t="s">
        <v>1598</v>
      </c>
      <c r="D584" s="6" t="s">
        <v>14</v>
      </c>
      <c r="E584" s="6" t="s">
        <v>22</v>
      </c>
      <c r="F584" s="8">
        <v>7</v>
      </c>
      <c r="G584" s="9">
        <v>8.27</v>
      </c>
      <c r="H584" s="10">
        <v>57.89</v>
      </c>
    </row>
    <row r="585" spans="1:8" ht="16.5">
      <c r="A585" s="5" t="s">
        <v>1599</v>
      </c>
      <c r="B585" s="6" t="s">
        <v>1600</v>
      </c>
      <c r="C585" s="7" t="s">
        <v>1601</v>
      </c>
      <c r="D585" s="6" t="s">
        <v>26</v>
      </c>
      <c r="E585" s="6" t="s">
        <v>22</v>
      </c>
      <c r="F585" s="8">
        <v>6</v>
      </c>
      <c r="G585" s="9">
        <v>148.44</v>
      </c>
      <c r="H585" s="10">
        <v>890.64</v>
      </c>
    </row>
    <row r="586" spans="1:8">
      <c r="A586" s="5" t="s">
        <v>1602</v>
      </c>
      <c r="B586" s="6" t="s">
        <v>1603</v>
      </c>
      <c r="C586" s="7" t="s">
        <v>1604</v>
      </c>
      <c r="D586" s="6" t="s">
        <v>26</v>
      </c>
      <c r="E586" s="6" t="s">
        <v>22</v>
      </c>
      <c r="F586" s="8">
        <v>3</v>
      </c>
      <c r="G586" s="9">
        <v>25.52</v>
      </c>
      <c r="H586" s="10">
        <v>76.56</v>
      </c>
    </row>
    <row r="587" spans="1:8">
      <c r="A587" s="5" t="s">
        <v>1605</v>
      </c>
      <c r="B587" s="6" t="s">
        <v>1606</v>
      </c>
      <c r="C587" s="7" t="s">
        <v>1607</v>
      </c>
      <c r="D587" s="6" t="s">
        <v>26</v>
      </c>
      <c r="E587" s="6" t="s">
        <v>22</v>
      </c>
      <c r="F587" s="8">
        <v>1</v>
      </c>
      <c r="G587" s="9">
        <v>18.45</v>
      </c>
      <c r="H587" s="10">
        <v>18.45</v>
      </c>
    </row>
    <row r="588" spans="1:8" ht="16.5">
      <c r="A588" s="5" t="s">
        <v>1608</v>
      </c>
      <c r="B588" s="6" t="s">
        <v>1609</v>
      </c>
      <c r="C588" s="7" t="s">
        <v>1610</v>
      </c>
      <c r="D588" s="6" t="s">
        <v>26</v>
      </c>
      <c r="E588" s="6" t="s">
        <v>30</v>
      </c>
      <c r="F588" s="8">
        <v>67.8</v>
      </c>
      <c r="G588" s="9">
        <v>220.17</v>
      </c>
      <c r="H588" s="10">
        <v>14927.53</v>
      </c>
    </row>
    <row r="589" spans="1:8" ht="20.100000000000001" customHeight="1">
      <c r="A589" s="3" t="s">
        <v>1611</v>
      </c>
      <c r="B589" s="425" t="s">
        <v>1612</v>
      </c>
      <c r="C589" s="425"/>
      <c r="D589" s="425"/>
      <c r="E589" s="425"/>
      <c r="F589" s="425"/>
      <c r="G589" s="425"/>
      <c r="H589" s="4">
        <v>26284.5</v>
      </c>
    </row>
    <row r="590" spans="1:8" ht="16.5">
      <c r="A590" s="5" t="s">
        <v>1613</v>
      </c>
      <c r="B590" s="6" t="s">
        <v>1614</v>
      </c>
      <c r="C590" s="7" t="s">
        <v>1615</v>
      </c>
      <c r="D590" s="6" t="s">
        <v>14</v>
      </c>
      <c r="E590" s="6" t="s">
        <v>30</v>
      </c>
      <c r="F590" s="8">
        <v>107.9</v>
      </c>
      <c r="G590" s="9">
        <v>27.85</v>
      </c>
      <c r="H590" s="10">
        <v>3005.02</v>
      </c>
    </row>
    <row r="591" spans="1:8" ht="16.5">
      <c r="A591" s="5" t="s">
        <v>1616</v>
      </c>
      <c r="B591" s="6" t="s">
        <v>1617</v>
      </c>
      <c r="C591" s="7" t="s">
        <v>1618</v>
      </c>
      <c r="D591" s="6" t="s">
        <v>14</v>
      </c>
      <c r="E591" s="6" t="s">
        <v>30</v>
      </c>
      <c r="F591" s="8">
        <v>1526.8</v>
      </c>
      <c r="G591" s="9">
        <v>13.15</v>
      </c>
      <c r="H591" s="10">
        <v>20077.419999999998</v>
      </c>
    </row>
    <row r="592" spans="1:8" ht="16.5">
      <c r="A592" s="5" t="s">
        <v>1619</v>
      </c>
      <c r="B592" s="6" t="s">
        <v>1620</v>
      </c>
      <c r="C592" s="7" t="s">
        <v>1621</v>
      </c>
      <c r="D592" s="6" t="s">
        <v>14</v>
      </c>
      <c r="E592" s="6" t="s">
        <v>30</v>
      </c>
      <c r="F592" s="8">
        <v>17.2</v>
      </c>
      <c r="G592" s="9">
        <v>10.3</v>
      </c>
      <c r="H592" s="10">
        <v>177.16</v>
      </c>
    </row>
    <row r="593" spans="1:8" ht="16.5">
      <c r="A593" s="5" t="s">
        <v>1622</v>
      </c>
      <c r="B593" s="6" t="s">
        <v>1623</v>
      </c>
      <c r="C593" s="7" t="s">
        <v>1624</v>
      </c>
      <c r="D593" s="6" t="s">
        <v>14</v>
      </c>
      <c r="E593" s="6" t="s">
        <v>30</v>
      </c>
      <c r="F593" s="8">
        <v>45.9</v>
      </c>
      <c r="G593" s="9">
        <v>21.87</v>
      </c>
      <c r="H593" s="10">
        <v>1003.83</v>
      </c>
    </row>
    <row r="594" spans="1:8" ht="16.5">
      <c r="A594" s="5" t="s">
        <v>1625</v>
      </c>
      <c r="B594" s="6" t="s">
        <v>1626</v>
      </c>
      <c r="C594" s="7" t="s">
        <v>1627</v>
      </c>
      <c r="D594" s="6" t="s">
        <v>26</v>
      </c>
      <c r="E594" s="6" t="s">
        <v>30</v>
      </c>
      <c r="F594" s="8">
        <v>36</v>
      </c>
      <c r="G594" s="9">
        <v>30.53</v>
      </c>
      <c r="H594" s="10">
        <v>1099.08</v>
      </c>
    </row>
    <row r="595" spans="1:8" ht="16.5">
      <c r="A595" s="5" t="s">
        <v>1628</v>
      </c>
      <c r="B595" s="6" t="s">
        <v>1629</v>
      </c>
      <c r="C595" s="7" t="s">
        <v>1630</v>
      </c>
      <c r="D595" s="6" t="s">
        <v>14</v>
      </c>
      <c r="E595" s="6" t="s">
        <v>30</v>
      </c>
      <c r="F595" s="8">
        <v>6</v>
      </c>
      <c r="G595" s="9">
        <v>15.24</v>
      </c>
      <c r="H595" s="10">
        <v>91.44</v>
      </c>
    </row>
    <row r="596" spans="1:8" ht="16.5">
      <c r="A596" s="5" t="s">
        <v>1631</v>
      </c>
      <c r="B596" s="6" t="s">
        <v>1629</v>
      </c>
      <c r="C596" s="7" t="s">
        <v>1632</v>
      </c>
      <c r="D596" s="6" t="s">
        <v>14</v>
      </c>
      <c r="E596" s="6" t="s">
        <v>30</v>
      </c>
      <c r="F596" s="8">
        <v>6</v>
      </c>
      <c r="G596" s="9">
        <v>21.87</v>
      </c>
      <c r="H596" s="10">
        <v>131.22</v>
      </c>
    </row>
    <row r="597" spans="1:8" ht="16.5">
      <c r="A597" s="5" t="s">
        <v>1633</v>
      </c>
      <c r="B597" s="6" t="s">
        <v>1634</v>
      </c>
      <c r="C597" s="7" t="s">
        <v>1635</v>
      </c>
      <c r="D597" s="6" t="s">
        <v>14</v>
      </c>
      <c r="E597" s="6" t="s">
        <v>30</v>
      </c>
      <c r="F597" s="8">
        <v>2.2999999999999998</v>
      </c>
      <c r="G597" s="9">
        <v>44.27</v>
      </c>
      <c r="H597" s="10">
        <v>101.82</v>
      </c>
    </row>
    <row r="598" spans="1:8" ht="16.5">
      <c r="A598" s="5" t="s">
        <v>1636</v>
      </c>
      <c r="B598" s="6" t="s">
        <v>1637</v>
      </c>
      <c r="C598" s="7" t="s">
        <v>1638</v>
      </c>
      <c r="D598" s="6" t="s">
        <v>14</v>
      </c>
      <c r="E598" s="6" t="s">
        <v>30</v>
      </c>
      <c r="F598" s="8">
        <v>17.8</v>
      </c>
      <c r="G598" s="9">
        <v>27.73</v>
      </c>
      <c r="H598" s="10">
        <v>493.59</v>
      </c>
    </row>
    <row r="599" spans="1:8">
      <c r="A599" s="5" t="s">
        <v>1639</v>
      </c>
      <c r="B599" s="6" t="s">
        <v>1640</v>
      </c>
      <c r="C599" s="7" t="s">
        <v>1641</v>
      </c>
      <c r="D599" s="6" t="s">
        <v>14</v>
      </c>
      <c r="E599" s="6" t="s">
        <v>22</v>
      </c>
      <c r="F599" s="8">
        <v>3</v>
      </c>
      <c r="G599" s="9">
        <v>34.64</v>
      </c>
      <c r="H599" s="10">
        <v>103.92</v>
      </c>
    </row>
    <row r="600" spans="1:8" ht="20.100000000000001" customHeight="1">
      <c r="A600" s="3" t="s">
        <v>1642</v>
      </c>
      <c r="B600" s="425" t="s">
        <v>1643</v>
      </c>
      <c r="C600" s="425"/>
      <c r="D600" s="425"/>
      <c r="E600" s="425"/>
      <c r="F600" s="425"/>
      <c r="G600" s="425"/>
      <c r="H600" s="4">
        <v>5102.6099999999997</v>
      </c>
    </row>
    <row r="601" spans="1:8">
      <c r="A601" s="5" t="s">
        <v>1644</v>
      </c>
      <c r="B601" s="6" t="s">
        <v>1645</v>
      </c>
      <c r="C601" s="7" t="s">
        <v>1646</v>
      </c>
      <c r="D601" s="6" t="s">
        <v>26</v>
      </c>
      <c r="E601" s="6" t="s">
        <v>30</v>
      </c>
      <c r="F601" s="8">
        <v>53</v>
      </c>
      <c r="G601" s="9">
        <v>15.24</v>
      </c>
      <c r="H601" s="10">
        <v>807.72</v>
      </c>
    </row>
    <row r="602" spans="1:8" ht="16.5">
      <c r="A602" s="5" t="s">
        <v>1647</v>
      </c>
      <c r="B602" s="6" t="s">
        <v>1648</v>
      </c>
      <c r="C602" s="7" t="s">
        <v>1649</v>
      </c>
      <c r="D602" s="6" t="s">
        <v>14</v>
      </c>
      <c r="E602" s="6" t="s">
        <v>30</v>
      </c>
      <c r="F602" s="8">
        <v>45.3</v>
      </c>
      <c r="G602" s="9">
        <v>24.4</v>
      </c>
      <c r="H602" s="10">
        <v>1105.32</v>
      </c>
    </row>
    <row r="603" spans="1:8">
      <c r="A603" s="5" t="s">
        <v>1650</v>
      </c>
      <c r="B603" s="6" t="s">
        <v>1651</v>
      </c>
      <c r="C603" s="7" t="s">
        <v>1652</v>
      </c>
      <c r="D603" s="6" t="s">
        <v>26</v>
      </c>
      <c r="E603" s="6" t="s">
        <v>30</v>
      </c>
      <c r="F603" s="8">
        <v>45.3</v>
      </c>
      <c r="G603" s="9">
        <v>70.41</v>
      </c>
      <c r="H603" s="10">
        <v>3189.57</v>
      </c>
    </row>
    <row r="604" spans="1:8" ht="20.100000000000001" customHeight="1">
      <c r="A604" s="3" t="s">
        <v>1653</v>
      </c>
      <c r="B604" s="425" t="s">
        <v>1654</v>
      </c>
      <c r="C604" s="425"/>
      <c r="D604" s="425"/>
      <c r="E604" s="425"/>
      <c r="F604" s="425"/>
      <c r="G604" s="425"/>
      <c r="H604" s="4">
        <v>58998.03</v>
      </c>
    </row>
    <row r="605" spans="1:8" ht="16.5">
      <c r="A605" s="5" t="s">
        <v>1655</v>
      </c>
      <c r="B605" s="6" t="s">
        <v>1656</v>
      </c>
      <c r="C605" s="7" t="s">
        <v>1657</v>
      </c>
      <c r="D605" s="6" t="s">
        <v>14</v>
      </c>
      <c r="E605" s="6" t="s">
        <v>22</v>
      </c>
      <c r="F605" s="8">
        <v>16</v>
      </c>
      <c r="G605" s="9">
        <v>129.22999999999999</v>
      </c>
      <c r="H605" s="10">
        <v>2067.6799999999998</v>
      </c>
    </row>
    <row r="606" spans="1:8" ht="16.5">
      <c r="A606" s="5" t="s">
        <v>1658</v>
      </c>
      <c r="B606" s="6" t="s">
        <v>1659</v>
      </c>
      <c r="C606" s="7" t="s">
        <v>1660</v>
      </c>
      <c r="D606" s="6" t="s">
        <v>14</v>
      </c>
      <c r="E606" s="6" t="s">
        <v>22</v>
      </c>
      <c r="F606" s="8">
        <v>7</v>
      </c>
      <c r="G606" s="9">
        <v>328.82</v>
      </c>
      <c r="H606" s="10">
        <v>2301.7399999999998</v>
      </c>
    </row>
    <row r="607" spans="1:8" ht="16.5">
      <c r="A607" s="5" t="s">
        <v>1661</v>
      </c>
      <c r="B607" s="6" t="s">
        <v>1662</v>
      </c>
      <c r="C607" s="7" t="s">
        <v>1663</v>
      </c>
      <c r="D607" s="6" t="s">
        <v>26</v>
      </c>
      <c r="E607" s="6" t="s">
        <v>22</v>
      </c>
      <c r="F607" s="8">
        <v>14</v>
      </c>
      <c r="G607" s="9">
        <v>293.85000000000002</v>
      </c>
      <c r="H607" s="10">
        <v>4113.8999999999996</v>
      </c>
    </row>
    <row r="608" spans="1:8" ht="16.5">
      <c r="A608" s="5" t="s">
        <v>1664</v>
      </c>
      <c r="B608" s="6" t="s">
        <v>1665</v>
      </c>
      <c r="C608" s="7" t="s">
        <v>1666</v>
      </c>
      <c r="D608" s="6" t="s">
        <v>14</v>
      </c>
      <c r="E608" s="6" t="s">
        <v>22</v>
      </c>
      <c r="F608" s="8">
        <v>40</v>
      </c>
      <c r="G608" s="9">
        <v>293.85000000000002</v>
      </c>
      <c r="H608" s="10">
        <v>11754</v>
      </c>
    </row>
    <row r="609" spans="1:8" ht="16.5">
      <c r="A609" s="5" t="s">
        <v>1667</v>
      </c>
      <c r="B609" s="6" t="s">
        <v>1668</v>
      </c>
      <c r="C609" s="7" t="s">
        <v>1669</v>
      </c>
      <c r="D609" s="6" t="s">
        <v>26</v>
      </c>
      <c r="E609" s="6" t="s">
        <v>22</v>
      </c>
      <c r="F609" s="8">
        <v>105</v>
      </c>
      <c r="G609" s="9">
        <v>321.33</v>
      </c>
      <c r="H609" s="10">
        <v>33739.65</v>
      </c>
    </row>
    <row r="610" spans="1:8" ht="16.5">
      <c r="A610" s="5" t="s">
        <v>1670</v>
      </c>
      <c r="B610" s="6" t="s">
        <v>1671</v>
      </c>
      <c r="C610" s="7" t="s">
        <v>1672</v>
      </c>
      <c r="D610" s="6" t="s">
        <v>14</v>
      </c>
      <c r="E610" s="6" t="s">
        <v>22</v>
      </c>
      <c r="F610" s="8">
        <v>9</v>
      </c>
      <c r="G610" s="9">
        <v>357.24</v>
      </c>
      <c r="H610" s="10">
        <v>3215.16</v>
      </c>
    </row>
    <row r="611" spans="1:8" ht="16.5">
      <c r="A611" s="5" t="s">
        <v>1673</v>
      </c>
      <c r="B611" s="6" t="s">
        <v>1671</v>
      </c>
      <c r="C611" s="7" t="s">
        <v>1674</v>
      </c>
      <c r="D611" s="6" t="s">
        <v>14</v>
      </c>
      <c r="E611" s="6" t="s">
        <v>22</v>
      </c>
      <c r="F611" s="8">
        <v>4</v>
      </c>
      <c r="G611" s="9">
        <v>357.24</v>
      </c>
      <c r="H611" s="10">
        <v>1428.96</v>
      </c>
    </row>
    <row r="612" spans="1:8" ht="16.5">
      <c r="A612" s="5" t="s">
        <v>1675</v>
      </c>
      <c r="B612" s="6" t="s">
        <v>1676</v>
      </c>
      <c r="C612" s="7" t="s">
        <v>1677</v>
      </c>
      <c r="D612" s="6" t="s">
        <v>14</v>
      </c>
      <c r="E612" s="6" t="s">
        <v>22</v>
      </c>
      <c r="F612" s="8">
        <v>1</v>
      </c>
      <c r="G612" s="9">
        <v>376.94</v>
      </c>
      <c r="H612" s="10">
        <v>376.94</v>
      </c>
    </row>
    <row r="613" spans="1:8" ht="20.100000000000001" customHeight="1">
      <c r="A613" s="3" t="s">
        <v>1678</v>
      </c>
      <c r="B613" s="425" t="s">
        <v>1679</v>
      </c>
      <c r="C613" s="425"/>
      <c r="D613" s="425"/>
      <c r="E613" s="425"/>
      <c r="F613" s="425"/>
      <c r="G613" s="425"/>
      <c r="H613" s="4">
        <v>8383.6</v>
      </c>
    </row>
    <row r="614" spans="1:8">
      <c r="A614" s="5" t="s">
        <v>1680</v>
      </c>
      <c r="B614" s="6" t="s">
        <v>1681</v>
      </c>
      <c r="C614" s="7" t="s">
        <v>1682</v>
      </c>
      <c r="D614" s="6" t="s">
        <v>14</v>
      </c>
      <c r="E614" s="6" t="s">
        <v>22</v>
      </c>
      <c r="F614" s="8">
        <v>1</v>
      </c>
      <c r="G614" s="9">
        <v>184.56</v>
      </c>
      <c r="H614" s="10">
        <v>184.56</v>
      </c>
    </row>
    <row r="615" spans="1:8" ht="16.5">
      <c r="A615" s="5" t="s">
        <v>1683</v>
      </c>
      <c r="B615" s="6" t="s">
        <v>1684</v>
      </c>
      <c r="C615" s="7" t="s">
        <v>1685</v>
      </c>
      <c r="D615" s="6" t="s">
        <v>26</v>
      </c>
      <c r="E615" s="6" t="s">
        <v>22</v>
      </c>
      <c r="F615" s="8">
        <v>8</v>
      </c>
      <c r="G615" s="9">
        <v>1024.8800000000001</v>
      </c>
      <c r="H615" s="10">
        <v>8199.0400000000009</v>
      </c>
    </row>
    <row r="616" spans="1:8" ht="20.100000000000001" customHeight="1">
      <c r="A616" s="3" t="s">
        <v>1686</v>
      </c>
      <c r="B616" s="425" t="s">
        <v>1687</v>
      </c>
      <c r="C616" s="425"/>
      <c r="D616" s="425"/>
      <c r="E616" s="425"/>
      <c r="F616" s="425"/>
      <c r="G616" s="425"/>
      <c r="H616" s="4">
        <v>21915.93</v>
      </c>
    </row>
    <row r="617" spans="1:8" ht="20.100000000000001" customHeight="1">
      <c r="A617" s="3" t="s">
        <v>1688</v>
      </c>
      <c r="B617" s="425" t="s">
        <v>1689</v>
      </c>
      <c r="C617" s="425"/>
      <c r="D617" s="425"/>
      <c r="E617" s="425"/>
      <c r="F617" s="425"/>
      <c r="G617" s="425"/>
      <c r="H617" s="4">
        <v>17485.98</v>
      </c>
    </row>
    <row r="618" spans="1:8" ht="16.5">
      <c r="A618" s="5" t="s">
        <v>1690</v>
      </c>
      <c r="B618" s="6" t="s">
        <v>1691</v>
      </c>
      <c r="C618" s="7" t="s">
        <v>1692</v>
      </c>
      <c r="D618" s="6" t="s">
        <v>14</v>
      </c>
      <c r="E618" s="6" t="s">
        <v>30</v>
      </c>
      <c r="F618" s="8">
        <v>22.6</v>
      </c>
      <c r="G618" s="9">
        <v>4.6900000000000004</v>
      </c>
      <c r="H618" s="10">
        <v>105.99</v>
      </c>
    </row>
    <row r="619" spans="1:8" ht="16.5">
      <c r="A619" s="5" t="s">
        <v>1693</v>
      </c>
      <c r="B619" s="6" t="s">
        <v>1426</v>
      </c>
      <c r="C619" s="7" t="s">
        <v>1427</v>
      </c>
      <c r="D619" s="6" t="s">
        <v>14</v>
      </c>
      <c r="E619" s="6" t="s">
        <v>30</v>
      </c>
      <c r="F619" s="8">
        <v>132.4</v>
      </c>
      <c r="G619" s="9">
        <v>6.79</v>
      </c>
      <c r="H619" s="10">
        <v>899</v>
      </c>
    </row>
    <row r="620" spans="1:8" ht="16.5">
      <c r="A620" s="5" t="s">
        <v>1694</v>
      </c>
      <c r="B620" s="6" t="s">
        <v>1695</v>
      </c>
      <c r="C620" s="7" t="s">
        <v>1696</v>
      </c>
      <c r="D620" s="6" t="s">
        <v>14</v>
      </c>
      <c r="E620" s="6" t="s">
        <v>30</v>
      </c>
      <c r="F620" s="8">
        <v>16.899999999999999</v>
      </c>
      <c r="G620" s="9">
        <v>25.66</v>
      </c>
      <c r="H620" s="10">
        <v>433.65</v>
      </c>
    </row>
    <row r="621" spans="1:8" ht="16.5">
      <c r="A621" s="5" t="s">
        <v>1697</v>
      </c>
      <c r="B621" s="6" t="s">
        <v>1698</v>
      </c>
      <c r="C621" s="7" t="s">
        <v>1699</v>
      </c>
      <c r="D621" s="6" t="s">
        <v>14</v>
      </c>
      <c r="E621" s="6" t="s">
        <v>30</v>
      </c>
      <c r="F621" s="8">
        <v>154.9</v>
      </c>
      <c r="G621" s="9">
        <v>41.36</v>
      </c>
      <c r="H621" s="10">
        <v>6406.66</v>
      </c>
    </row>
    <row r="622" spans="1:8" ht="16.5">
      <c r="A622" s="5" t="s">
        <v>1700</v>
      </c>
      <c r="B622" s="6" t="s">
        <v>1701</v>
      </c>
      <c r="C622" s="7" t="s">
        <v>1702</v>
      </c>
      <c r="D622" s="6" t="s">
        <v>14</v>
      </c>
      <c r="E622" s="6" t="s">
        <v>30</v>
      </c>
      <c r="F622" s="8">
        <v>138</v>
      </c>
      <c r="G622" s="9">
        <v>69.86</v>
      </c>
      <c r="H622" s="10">
        <v>9640.68</v>
      </c>
    </row>
    <row r="623" spans="1:8" ht="20.100000000000001" customHeight="1">
      <c r="A623" s="3" t="s">
        <v>1703</v>
      </c>
      <c r="B623" s="425" t="s">
        <v>1704</v>
      </c>
      <c r="C623" s="425"/>
      <c r="D623" s="425"/>
      <c r="E623" s="425"/>
      <c r="F623" s="425"/>
      <c r="G623" s="425"/>
      <c r="H623" s="4">
        <v>4429.95</v>
      </c>
    </row>
    <row r="624" spans="1:8" ht="16.5">
      <c r="A624" s="5" t="s">
        <v>1705</v>
      </c>
      <c r="B624" s="6" t="s">
        <v>662</v>
      </c>
      <c r="C624" s="7" t="s">
        <v>663</v>
      </c>
      <c r="D624" s="6" t="s">
        <v>14</v>
      </c>
      <c r="E624" s="6" t="s">
        <v>30</v>
      </c>
      <c r="F624" s="8">
        <v>128.80000000000001</v>
      </c>
      <c r="G624" s="9">
        <v>27.72</v>
      </c>
      <c r="H624" s="10">
        <v>3570.34</v>
      </c>
    </row>
    <row r="625" spans="1:8" ht="16.5">
      <c r="A625" s="5" t="s">
        <v>1706</v>
      </c>
      <c r="B625" s="6" t="s">
        <v>716</v>
      </c>
      <c r="C625" s="7" t="s">
        <v>717</v>
      </c>
      <c r="D625" s="6" t="s">
        <v>14</v>
      </c>
      <c r="E625" s="6" t="s">
        <v>22</v>
      </c>
      <c r="F625" s="8">
        <v>24</v>
      </c>
      <c r="G625" s="9">
        <v>19.38</v>
      </c>
      <c r="H625" s="10">
        <v>465.12</v>
      </c>
    </row>
    <row r="626" spans="1:8" ht="16.5">
      <c r="A626" s="5" t="s">
        <v>1707</v>
      </c>
      <c r="B626" s="6" t="s">
        <v>704</v>
      </c>
      <c r="C626" s="7" t="s">
        <v>705</v>
      </c>
      <c r="D626" s="6" t="s">
        <v>14</v>
      </c>
      <c r="E626" s="6" t="s">
        <v>22</v>
      </c>
      <c r="F626" s="8">
        <v>19</v>
      </c>
      <c r="G626" s="9">
        <v>19.329999999999998</v>
      </c>
      <c r="H626" s="10">
        <v>367.27</v>
      </c>
    </row>
    <row r="627" spans="1:8" ht="16.5">
      <c r="A627" s="5" t="s">
        <v>1708</v>
      </c>
      <c r="B627" s="6" t="s">
        <v>746</v>
      </c>
      <c r="C627" s="7" t="s">
        <v>747</v>
      </c>
      <c r="D627" s="6" t="s">
        <v>14</v>
      </c>
      <c r="E627" s="6" t="s">
        <v>22</v>
      </c>
      <c r="F627" s="8">
        <v>1</v>
      </c>
      <c r="G627" s="9">
        <v>27.22</v>
      </c>
      <c r="H627" s="10">
        <v>27.22</v>
      </c>
    </row>
    <row r="628" spans="1:8" ht="20.100000000000001" customHeight="1">
      <c r="A628" s="3" t="s">
        <v>1709</v>
      </c>
      <c r="B628" s="425" t="s">
        <v>1710</v>
      </c>
      <c r="C628" s="425"/>
      <c r="D628" s="425"/>
      <c r="E628" s="425"/>
      <c r="F628" s="425"/>
      <c r="G628" s="425"/>
      <c r="H628" s="4">
        <v>62362.65</v>
      </c>
    </row>
    <row r="629" spans="1:8" ht="20.100000000000001" customHeight="1">
      <c r="A629" s="3" t="s">
        <v>1711</v>
      </c>
      <c r="B629" s="425" t="s">
        <v>1712</v>
      </c>
      <c r="C629" s="425"/>
      <c r="D629" s="425"/>
      <c r="E629" s="425"/>
      <c r="F629" s="425"/>
      <c r="G629" s="425"/>
      <c r="H629" s="4">
        <v>14906.31</v>
      </c>
    </row>
    <row r="630" spans="1:8">
      <c r="A630" s="5" t="s">
        <v>1713</v>
      </c>
      <c r="B630" s="6" t="s">
        <v>1714</v>
      </c>
      <c r="C630" s="7" t="s">
        <v>1715</v>
      </c>
      <c r="D630" s="6" t="s">
        <v>14</v>
      </c>
      <c r="E630" s="6" t="s">
        <v>22</v>
      </c>
      <c r="F630" s="8">
        <v>28</v>
      </c>
      <c r="G630" s="9">
        <v>52.71</v>
      </c>
      <c r="H630" s="10">
        <v>1475.88</v>
      </c>
    </row>
    <row r="631" spans="1:8">
      <c r="A631" s="5" t="s">
        <v>1716</v>
      </c>
      <c r="B631" s="6" t="s">
        <v>1717</v>
      </c>
      <c r="C631" s="7" t="s">
        <v>1718</v>
      </c>
      <c r="D631" s="6" t="s">
        <v>26</v>
      </c>
      <c r="E631" s="6" t="s">
        <v>22</v>
      </c>
      <c r="F631" s="8">
        <v>1</v>
      </c>
      <c r="G631" s="9">
        <v>5496.82</v>
      </c>
      <c r="H631" s="10">
        <v>5496.82</v>
      </c>
    </row>
    <row r="632" spans="1:8">
      <c r="A632" s="5" t="s">
        <v>1719</v>
      </c>
      <c r="B632" s="6" t="s">
        <v>1720</v>
      </c>
      <c r="C632" s="7" t="s">
        <v>1721</v>
      </c>
      <c r="D632" s="6" t="s">
        <v>26</v>
      </c>
      <c r="E632" s="6" t="s">
        <v>22</v>
      </c>
      <c r="F632" s="8">
        <v>48</v>
      </c>
      <c r="G632" s="9">
        <v>64.06</v>
      </c>
      <c r="H632" s="10">
        <v>3074.88</v>
      </c>
    </row>
    <row r="633" spans="1:8">
      <c r="A633" s="5" t="s">
        <v>1722</v>
      </c>
      <c r="B633" s="6" t="s">
        <v>1723</v>
      </c>
      <c r="C633" s="7" t="s">
        <v>1724</v>
      </c>
      <c r="D633" s="6" t="s">
        <v>14</v>
      </c>
      <c r="E633" s="6" t="s">
        <v>22</v>
      </c>
      <c r="F633" s="8">
        <v>3</v>
      </c>
      <c r="G633" s="9">
        <v>1114.83</v>
      </c>
      <c r="H633" s="10">
        <v>3344.49</v>
      </c>
    </row>
    <row r="634" spans="1:8">
      <c r="A634" s="5" t="s">
        <v>1725</v>
      </c>
      <c r="B634" s="6" t="s">
        <v>1726</v>
      </c>
      <c r="C634" s="7" t="s">
        <v>1727</v>
      </c>
      <c r="D634" s="6" t="s">
        <v>26</v>
      </c>
      <c r="E634" s="6" t="s">
        <v>22</v>
      </c>
      <c r="F634" s="8">
        <v>1</v>
      </c>
      <c r="G634" s="9">
        <v>154.69999999999999</v>
      </c>
      <c r="H634" s="10">
        <v>154.69999999999999</v>
      </c>
    </row>
    <row r="635" spans="1:8">
      <c r="A635" s="5" t="s">
        <v>1728</v>
      </c>
      <c r="B635" s="6" t="s">
        <v>1729</v>
      </c>
      <c r="C635" s="7" t="s">
        <v>1730</v>
      </c>
      <c r="D635" s="6" t="s">
        <v>26</v>
      </c>
      <c r="E635" s="6" t="s">
        <v>1192</v>
      </c>
      <c r="F635" s="8">
        <v>2</v>
      </c>
      <c r="G635" s="9">
        <v>28.1</v>
      </c>
      <c r="H635" s="10">
        <v>56.2</v>
      </c>
    </row>
    <row r="636" spans="1:8">
      <c r="A636" s="5" t="s">
        <v>1731</v>
      </c>
      <c r="B636" s="6" t="s">
        <v>1732</v>
      </c>
      <c r="C636" s="7" t="s">
        <v>1733</v>
      </c>
      <c r="D636" s="6" t="s">
        <v>26</v>
      </c>
      <c r="E636" s="6" t="s">
        <v>22</v>
      </c>
      <c r="F636" s="8">
        <v>1</v>
      </c>
      <c r="G636" s="9">
        <v>193.27</v>
      </c>
      <c r="H636" s="10">
        <v>193.27</v>
      </c>
    </row>
    <row r="637" spans="1:8">
      <c r="A637" s="5" t="s">
        <v>1734</v>
      </c>
      <c r="B637" s="6" t="s">
        <v>1735</v>
      </c>
      <c r="C637" s="7" t="s">
        <v>1736</v>
      </c>
      <c r="D637" s="6" t="s">
        <v>14</v>
      </c>
      <c r="E637" s="6" t="s">
        <v>22</v>
      </c>
      <c r="F637" s="8">
        <v>1</v>
      </c>
      <c r="G637" s="9">
        <v>1075.45</v>
      </c>
      <c r="H637" s="10">
        <v>1075.45</v>
      </c>
    </row>
    <row r="638" spans="1:8">
      <c r="A638" s="5" t="s">
        <v>1737</v>
      </c>
      <c r="B638" s="6" t="s">
        <v>1738</v>
      </c>
      <c r="C638" s="7" t="s">
        <v>1739</v>
      </c>
      <c r="D638" s="6" t="s">
        <v>26</v>
      </c>
      <c r="E638" s="6" t="s">
        <v>22</v>
      </c>
      <c r="F638" s="8">
        <v>1</v>
      </c>
      <c r="G638" s="9">
        <v>34.619999999999997</v>
      </c>
      <c r="H638" s="10">
        <v>34.619999999999997</v>
      </c>
    </row>
    <row r="639" spans="1:8" ht="20.100000000000001" customHeight="1">
      <c r="A639" s="3" t="s">
        <v>1740</v>
      </c>
      <c r="B639" s="425" t="s">
        <v>861</v>
      </c>
      <c r="C639" s="425"/>
      <c r="D639" s="425"/>
      <c r="E639" s="425"/>
      <c r="F639" s="425"/>
      <c r="G639" s="425"/>
      <c r="H639" s="4">
        <v>6880.47</v>
      </c>
    </row>
    <row r="640" spans="1:8" ht="16.5">
      <c r="A640" s="5" t="s">
        <v>1741</v>
      </c>
      <c r="B640" s="6" t="s">
        <v>1334</v>
      </c>
      <c r="C640" s="7" t="s">
        <v>1335</v>
      </c>
      <c r="D640" s="6" t="s">
        <v>14</v>
      </c>
      <c r="E640" s="6" t="s">
        <v>22</v>
      </c>
      <c r="F640" s="8">
        <v>42</v>
      </c>
      <c r="G640" s="9">
        <v>14.54</v>
      </c>
      <c r="H640" s="10">
        <v>610.67999999999995</v>
      </c>
    </row>
    <row r="641" spans="1:8">
      <c r="A641" s="5" t="s">
        <v>1742</v>
      </c>
      <c r="B641" s="6" t="s">
        <v>1331</v>
      </c>
      <c r="C641" s="7" t="s">
        <v>1332</v>
      </c>
      <c r="D641" s="6" t="s">
        <v>26</v>
      </c>
      <c r="E641" s="6" t="s">
        <v>5</v>
      </c>
      <c r="F641" s="8">
        <v>697</v>
      </c>
      <c r="G641" s="9">
        <v>2.27</v>
      </c>
      <c r="H641" s="10">
        <v>1582.19</v>
      </c>
    </row>
    <row r="642" spans="1:8">
      <c r="A642" s="5" t="s">
        <v>1743</v>
      </c>
      <c r="B642" s="6" t="s">
        <v>1360</v>
      </c>
      <c r="C642" s="7" t="s">
        <v>1361</v>
      </c>
      <c r="D642" s="6" t="s">
        <v>26</v>
      </c>
      <c r="E642" s="6" t="s">
        <v>5</v>
      </c>
      <c r="F642" s="8">
        <v>23</v>
      </c>
      <c r="G642" s="9">
        <v>1.03</v>
      </c>
      <c r="H642" s="10">
        <v>23.69</v>
      </c>
    </row>
    <row r="643" spans="1:8">
      <c r="A643" s="5" t="s">
        <v>1744</v>
      </c>
      <c r="B643" s="6" t="s">
        <v>1745</v>
      </c>
      <c r="C643" s="7" t="s">
        <v>1746</v>
      </c>
      <c r="D643" s="6" t="s">
        <v>26</v>
      </c>
      <c r="E643" s="6" t="s">
        <v>5</v>
      </c>
      <c r="F643" s="8">
        <v>481</v>
      </c>
      <c r="G643" s="9">
        <v>3.03</v>
      </c>
      <c r="H643" s="10">
        <v>1457.43</v>
      </c>
    </row>
    <row r="644" spans="1:8">
      <c r="A644" s="5" t="s">
        <v>1747</v>
      </c>
      <c r="B644" s="6" t="s">
        <v>1366</v>
      </c>
      <c r="C644" s="7" t="s">
        <v>1367</v>
      </c>
      <c r="D644" s="6" t="s">
        <v>26</v>
      </c>
      <c r="E644" s="6" t="s">
        <v>5</v>
      </c>
      <c r="F644" s="8">
        <v>593</v>
      </c>
      <c r="G644" s="9">
        <v>1.02</v>
      </c>
      <c r="H644" s="10">
        <v>604.86</v>
      </c>
    </row>
    <row r="645" spans="1:8">
      <c r="A645" s="5" t="s">
        <v>1748</v>
      </c>
      <c r="B645" s="6" t="s">
        <v>1749</v>
      </c>
      <c r="C645" s="7" t="s">
        <v>1750</v>
      </c>
      <c r="D645" s="6" t="s">
        <v>14</v>
      </c>
      <c r="E645" s="6" t="s">
        <v>92</v>
      </c>
      <c r="F645" s="8">
        <v>39.24</v>
      </c>
      <c r="G645" s="9">
        <v>12.15</v>
      </c>
      <c r="H645" s="10">
        <v>476.77</v>
      </c>
    </row>
    <row r="646" spans="1:8" ht="16.5">
      <c r="A646" s="5" t="s">
        <v>1751</v>
      </c>
      <c r="B646" s="6" t="s">
        <v>1752</v>
      </c>
      <c r="C646" s="7" t="s">
        <v>1753</v>
      </c>
      <c r="D646" s="6" t="s">
        <v>14</v>
      </c>
      <c r="E646" s="6" t="s">
        <v>22</v>
      </c>
      <c r="F646" s="8">
        <v>65</v>
      </c>
      <c r="G646" s="9">
        <v>32.69</v>
      </c>
      <c r="H646" s="10">
        <v>2124.85</v>
      </c>
    </row>
    <row r="647" spans="1:8" ht="20.100000000000001" customHeight="1">
      <c r="A647" s="3" t="s">
        <v>1754</v>
      </c>
      <c r="B647" s="425" t="s">
        <v>1755</v>
      </c>
      <c r="C647" s="425"/>
      <c r="D647" s="425"/>
      <c r="E647" s="425"/>
      <c r="F647" s="425"/>
      <c r="G647" s="425"/>
      <c r="H647" s="4">
        <v>5282.05</v>
      </c>
    </row>
    <row r="648" spans="1:8">
      <c r="A648" s="5" t="s">
        <v>1756</v>
      </c>
      <c r="B648" s="6" t="s">
        <v>1757</v>
      </c>
      <c r="C648" s="7" t="s">
        <v>1758</v>
      </c>
      <c r="D648" s="6" t="s">
        <v>26</v>
      </c>
      <c r="E648" s="6" t="s">
        <v>22</v>
      </c>
      <c r="F648" s="8">
        <v>5</v>
      </c>
      <c r="G648" s="9">
        <v>479.01</v>
      </c>
      <c r="H648" s="10">
        <v>2395.0500000000002</v>
      </c>
    </row>
    <row r="649" spans="1:8">
      <c r="A649" s="5" t="s">
        <v>1759</v>
      </c>
      <c r="B649" s="6" t="s">
        <v>1760</v>
      </c>
      <c r="C649" s="7" t="s">
        <v>1761</v>
      </c>
      <c r="D649" s="6" t="s">
        <v>14</v>
      </c>
      <c r="E649" s="6" t="s">
        <v>22</v>
      </c>
      <c r="F649" s="8">
        <v>4</v>
      </c>
      <c r="G649" s="9">
        <v>465.53</v>
      </c>
      <c r="H649" s="10">
        <v>1862.12</v>
      </c>
    </row>
    <row r="650" spans="1:8" ht="16.5">
      <c r="A650" s="5" t="s">
        <v>1762</v>
      </c>
      <c r="B650" s="6" t="s">
        <v>1684</v>
      </c>
      <c r="C650" s="7" t="s">
        <v>1685</v>
      </c>
      <c r="D650" s="6" t="s">
        <v>26</v>
      </c>
      <c r="E650" s="6" t="s">
        <v>22</v>
      </c>
      <c r="F650" s="8">
        <v>1</v>
      </c>
      <c r="G650" s="9">
        <v>1024.8800000000001</v>
      </c>
      <c r="H650" s="10">
        <v>1024.8800000000001</v>
      </c>
    </row>
    <row r="651" spans="1:8" ht="20.100000000000001" customHeight="1">
      <c r="A651" s="3" t="s">
        <v>1763</v>
      </c>
      <c r="B651" s="425" t="s">
        <v>1764</v>
      </c>
      <c r="C651" s="425"/>
      <c r="D651" s="425"/>
      <c r="E651" s="425"/>
      <c r="F651" s="425"/>
      <c r="G651" s="425"/>
      <c r="H651" s="4">
        <v>1913.66</v>
      </c>
    </row>
    <row r="652" spans="1:8">
      <c r="A652" s="5" t="s">
        <v>1765</v>
      </c>
      <c r="B652" s="6" t="s">
        <v>1714</v>
      </c>
      <c r="C652" s="7" t="s">
        <v>1715</v>
      </c>
      <c r="D652" s="6" t="s">
        <v>14</v>
      </c>
      <c r="E652" s="6" t="s">
        <v>22</v>
      </c>
      <c r="F652" s="8">
        <v>28</v>
      </c>
      <c r="G652" s="9">
        <v>52.71</v>
      </c>
      <c r="H652" s="10">
        <v>1475.88</v>
      </c>
    </row>
    <row r="653" spans="1:8">
      <c r="A653" s="5" t="s">
        <v>1766</v>
      </c>
      <c r="B653" s="6" t="s">
        <v>1767</v>
      </c>
      <c r="C653" s="7" t="s">
        <v>1768</v>
      </c>
      <c r="D653" s="6" t="s">
        <v>26</v>
      </c>
      <c r="E653" s="6" t="s">
        <v>22</v>
      </c>
      <c r="F653" s="8">
        <v>14</v>
      </c>
      <c r="G653" s="9">
        <v>31.27</v>
      </c>
      <c r="H653" s="10">
        <v>437.78</v>
      </c>
    </row>
    <row r="654" spans="1:8" ht="20.100000000000001" customHeight="1">
      <c r="A654" s="3" t="s">
        <v>1769</v>
      </c>
      <c r="B654" s="425" t="s">
        <v>1770</v>
      </c>
      <c r="C654" s="425"/>
      <c r="D654" s="425"/>
      <c r="E654" s="425"/>
      <c r="F654" s="425"/>
      <c r="G654" s="425"/>
      <c r="H654" s="4">
        <v>22676.080000000002</v>
      </c>
    </row>
    <row r="655" spans="1:8" ht="16.5">
      <c r="A655" s="5" t="s">
        <v>1771</v>
      </c>
      <c r="B655" s="6" t="s">
        <v>1772</v>
      </c>
      <c r="C655" s="7" t="s">
        <v>1773</v>
      </c>
      <c r="D655" s="6" t="s">
        <v>26</v>
      </c>
      <c r="E655" s="6" t="s">
        <v>30</v>
      </c>
      <c r="F655" s="8">
        <v>77.599999999999994</v>
      </c>
      <c r="G655" s="9">
        <v>156.36000000000001</v>
      </c>
      <c r="H655" s="10">
        <v>12133.54</v>
      </c>
    </row>
    <row r="656" spans="1:8" ht="16.5">
      <c r="A656" s="5" t="s">
        <v>1774</v>
      </c>
      <c r="B656" s="6" t="s">
        <v>1614</v>
      </c>
      <c r="C656" s="7" t="s">
        <v>1615</v>
      </c>
      <c r="D656" s="6" t="s">
        <v>14</v>
      </c>
      <c r="E656" s="6" t="s">
        <v>30</v>
      </c>
      <c r="F656" s="8">
        <v>4.2</v>
      </c>
      <c r="G656" s="9">
        <v>27.85</v>
      </c>
      <c r="H656" s="10">
        <v>116.97</v>
      </c>
    </row>
    <row r="657" spans="1:8" ht="16.5">
      <c r="A657" s="5" t="s">
        <v>1775</v>
      </c>
      <c r="B657" s="6" t="s">
        <v>1776</v>
      </c>
      <c r="C657" s="7" t="s">
        <v>1777</v>
      </c>
      <c r="D657" s="6" t="s">
        <v>14</v>
      </c>
      <c r="E657" s="6" t="s">
        <v>30</v>
      </c>
      <c r="F657" s="8">
        <v>258.39999999999998</v>
      </c>
      <c r="G657" s="9">
        <v>23.28</v>
      </c>
      <c r="H657" s="10">
        <v>6015.55</v>
      </c>
    </row>
    <row r="658" spans="1:8" ht="16.5">
      <c r="A658" s="5" t="s">
        <v>1778</v>
      </c>
      <c r="B658" s="6" t="s">
        <v>1779</v>
      </c>
      <c r="C658" s="7" t="s">
        <v>1780</v>
      </c>
      <c r="D658" s="6" t="s">
        <v>14</v>
      </c>
      <c r="E658" s="6" t="s">
        <v>30</v>
      </c>
      <c r="F658" s="8">
        <v>51.8</v>
      </c>
      <c r="G658" s="9">
        <v>20.87</v>
      </c>
      <c r="H658" s="10">
        <v>1081.07</v>
      </c>
    </row>
    <row r="659" spans="1:8" ht="16.5">
      <c r="A659" s="5" t="s">
        <v>1781</v>
      </c>
      <c r="B659" s="6" t="s">
        <v>1782</v>
      </c>
      <c r="C659" s="7" t="s">
        <v>1783</v>
      </c>
      <c r="D659" s="6" t="s">
        <v>14</v>
      </c>
      <c r="E659" s="6" t="s">
        <v>30</v>
      </c>
      <c r="F659" s="8">
        <v>46.9</v>
      </c>
      <c r="G659" s="9">
        <v>45.28</v>
      </c>
      <c r="H659" s="10">
        <v>2123.63</v>
      </c>
    </row>
    <row r="660" spans="1:8">
      <c r="A660" s="5" t="s">
        <v>1784</v>
      </c>
      <c r="B660" s="6" t="s">
        <v>1785</v>
      </c>
      <c r="C660" s="7" t="s">
        <v>1786</v>
      </c>
      <c r="D660" s="6" t="s">
        <v>26</v>
      </c>
      <c r="E660" s="6" t="s">
        <v>5</v>
      </c>
      <c r="F660" s="8">
        <v>1</v>
      </c>
      <c r="G660" s="9">
        <v>335.63</v>
      </c>
      <c r="H660" s="10">
        <v>335.63</v>
      </c>
    </row>
    <row r="661" spans="1:8">
      <c r="A661" s="5" t="s">
        <v>1787</v>
      </c>
      <c r="B661" s="6" t="s">
        <v>1591</v>
      </c>
      <c r="C661" s="7" t="s">
        <v>1592</v>
      </c>
      <c r="D661" s="6" t="s">
        <v>26</v>
      </c>
      <c r="E661" s="6" t="s">
        <v>5</v>
      </c>
      <c r="F661" s="8">
        <v>3</v>
      </c>
      <c r="G661" s="9">
        <v>139.69</v>
      </c>
      <c r="H661" s="10">
        <v>419.07</v>
      </c>
    </row>
    <row r="662" spans="1:8">
      <c r="A662" s="5" t="s">
        <v>1788</v>
      </c>
      <c r="B662" s="6" t="s">
        <v>1323</v>
      </c>
      <c r="C662" s="7" t="s">
        <v>1324</v>
      </c>
      <c r="D662" s="6" t="s">
        <v>26</v>
      </c>
      <c r="E662" s="6" t="s">
        <v>5</v>
      </c>
      <c r="F662" s="8">
        <v>12</v>
      </c>
      <c r="G662" s="9">
        <v>17.14</v>
      </c>
      <c r="H662" s="10">
        <v>205.68</v>
      </c>
    </row>
    <row r="663" spans="1:8">
      <c r="A663" s="5" t="s">
        <v>1789</v>
      </c>
      <c r="B663" s="6" t="s">
        <v>1790</v>
      </c>
      <c r="C663" s="7" t="s">
        <v>1791</v>
      </c>
      <c r="D663" s="6" t="s">
        <v>26</v>
      </c>
      <c r="E663" s="6" t="s">
        <v>22</v>
      </c>
      <c r="F663" s="8">
        <v>5</v>
      </c>
      <c r="G663" s="9">
        <v>19.3</v>
      </c>
      <c r="H663" s="10">
        <v>96.5</v>
      </c>
    </row>
    <row r="664" spans="1:8" ht="16.5">
      <c r="A664" s="5" t="s">
        <v>1792</v>
      </c>
      <c r="B664" s="6" t="s">
        <v>1600</v>
      </c>
      <c r="C664" s="7" t="s">
        <v>1793</v>
      </c>
      <c r="D664" s="6" t="s">
        <v>26</v>
      </c>
      <c r="E664" s="6" t="s">
        <v>22</v>
      </c>
      <c r="F664" s="8">
        <v>1</v>
      </c>
      <c r="G664" s="9">
        <v>148.44</v>
      </c>
      <c r="H664" s="10">
        <v>148.44</v>
      </c>
    </row>
    <row r="665" spans="1:8" ht="20.100000000000001" customHeight="1">
      <c r="A665" s="3" t="s">
        <v>1794</v>
      </c>
      <c r="B665" s="425" t="s">
        <v>1795</v>
      </c>
      <c r="C665" s="425"/>
      <c r="D665" s="425"/>
      <c r="E665" s="425"/>
      <c r="F665" s="425"/>
      <c r="G665" s="425"/>
      <c r="H665" s="4">
        <v>10704.08</v>
      </c>
    </row>
    <row r="666" spans="1:8" ht="16.5">
      <c r="A666" s="5" t="s">
        <v>1796</v>
      </c>
      <c r="B666" s="6" t="s">
        <v>1797</v>
      </c>
      <c r="C666" s="7" t="s">
        <v>1798</v>
      </c>
      <c r="D666" s="6" t="s">
        <v>14</v>
      </c>
      <c r="E666" s="6" t="s">
        <v>30</v>
      </c>
      <c r="F666" s="8">
        <v>1209.5</v>
      </c>
      <c r="G666" s="9">
        <v>8.85</v>
      </c>
      <c r="H666" s="10">
        <v>10704.08</v>
      </c>
    </row>
    <row r="667" spans="1:8" ht="20.100000000000001" customHeight="1">
      <c r="A667" s="3" t="s">
        <v>1799</v>
      </c>
      <c r="B667" s="425" t="s">
        <v>1800</v>
      </c>
      <c r="C667" s="425"/>
      <c r="D667" s="425"/>
      <c r="E667" s="425"/>
      <c r="F667" s="425"/>
      <c r="G667" s="425"/>
      <c r="H667" s="4">
        <v>11531.5</v>
      </c>
    </row>
    <row r="668" spans="1:8">
      <c r="A668" s="5" t="s">
        <v>1801</v>
      </c>
      <c r="B668" s="6" t="s">
        <v>1802</v>
      </c>
      <c r="C668" s="7" t="s">
        <v>1803</v>
      </c>
      <c r="D668" s="6" t="s">
        <v>26</v>
      </c>
      <c r="E668" s="6" t="s">
        <v>22</v>
      </c>
      <c r="F668" s="8">
        <v>4</v>
      </c>
      <c r="G668" s="9">
        <v>399.58</v>
      </c>
      <c r="H668" s="10">
        <v>1598.32</v>
      </c>
    </row>
    <row r="669" spans="1:8">
      <c r="A669" s="5" t="s">
        <v>1804</v>
      </c>
      <c r="B669" s="6" t="s">
        <v>1805</v>
      </c>
      <c r="C669" s="7" t="s">
        <v>1806</v>
      </c>
      <c r="D669" s="6" t="s">
        <v>26</v>
      </c>
      <c r="E669" s="6" t="s">
        <v>30</v>
      </c>
      <c r="F669" s="8">
        <v>7.7</v>
      </c>
      <c r="G669" s="9">
        <v>116.29</v>
      </c>
      <c r="H669" s="10">
        <v>895.43</v>
      </c>
    </row>
    <row r="670" spans="1:8">
      <c r="A670" s="5" t="s">
        <v>1807</v>
      </c>
      <c r="B670" s="6" t="s">
        <v>1808</v>
      </c>
      <c r="C670" s="7" t="s">
        <v>1809</v>
      </c>
      <c r="D670" s="6" t="s">
        <v>26</v>
      </c>
      <c r="E670" s="6" t="s">
        <v>1192</v>
      </c>
      <c r="F670" s="8">
        <v>1</v>
      </c>
      <c r="G670" s="9">
        <v>9037.75</v>
      </c>
      <c r="H670" s="10">
        <v>9037.75</v>
      </c>
    </row>
    <row r="671" spans="1:8" ht="20.100000000000001" customHeight="1">
      <c r="A671" s="3" t="s">
        <v>1810</v>
      </c>
      <c r="B671" s="425" t="s">
        <v>1811</v>
      </c>
      <c r="C671" s="425"/>
      <c r="D671" s="425"/>
      <c r="E671" s="425"/>
      <c r="F671" s="425"/>
      <c r="G671" s="425"/>
      <c r="H671" s="4">
        <v>30070.48</v>
      </c>
    </row>
    <row r="672" spans="1:8">
      <c r="A672" s="5" t="s">
        <v>1812</v>
      </c>
      <c r="B672" s="6" t="s">
        <v>1813</v>
      </c>
      <c r="C672" s="7" t="s">
        <v>1814</v>
      </c>
      <c r="D672" s="6" t="s">
        <v>14</v>
      </c>
      <c r="E672" s="6" t="s">
        <v>22</v>
      </c>
      <c r="F672" s="8">
        <v>15</v>
      </c>
      <c r="G672" s="9">
        <v>55.63</v>
      </c>
      <c r="H672" s="10">
        <v>834.45</v>
      </c>
    </row>
    <row r="673" spans="1:8">
      <c r="A673" s="5" t="s">
        <v>1815</v>
      </c>
      <c r="B673" s="6" t="s">
        <v>1816</v>
      </c>
      <c r="C673" s="7" t="s">
        <v>1817</v>
      </c>
      <c r="D673" s="6" t="s">
        <v>14</v>
      </c>
      <c r="E673" s="6" t="s">
        <v>22</v>
      </c>
      <c r="F673" s="8">
        <v>15</v>
      </c>
      <c r="G673" s="9">
        <v>99.51</v>
      </c>
      <c r="H673" s="10">
        <v>1492.65</v>
      </c>
    </row>
    <row r="674" spans="1:8">
      <c r="A674" s="5" t="s">
        <v>1818</v>
      </c>
      <c r="B674" s="6" t="s">
        <v>1819</v>
      </c>
      <c r="C674" s="7" t="s">
        <v>1820</v>
      </c>
      <c r="D674" s="6" t="s">
        <v>14</v>
      </c>
      <c r="E674" s="6" t="s">
        <v>22</v>
      </c>
      <c r="F674" s="8">
        <v>48</v>
      </c>
      <c r="G674" s="9">
        <v>27.41</v>
      </c>
      <c r="H674" s="10">
        <v>1315.68</v>
      </c>
    </row>
    <row r="675" spans="1:8">
      <c r="A675" s="5" t="s">
        <v>1821</v>
      </c>
      <c r="B675" s="6" t="s">
        <v>1822</v>
      </c>
      <c r="C675" s="7" t="s">
        <v>1823</v>
      </c>
      <c r="D675" s="6" t="s">
        <v>14</v>
      </c>
      <c r="E675" s="6" t="s">
        <v>30</v>
      </c>
      <c r="F675" s="8">
        <v>310</v>
      </c>
      <c r="G675" s="9">
        <v>45.63</v>
      </c>
      <c r="H675" s="10">
        <v>14145.3</v>
      </c>
    </row>
    <row r="676" spans="1:8">
      <c r="A676" s="5" t="s">
        <v>1824</v>
      </c>
      <c r="B676" s="6" t="s">
        <v>1825</v>
      </c>
      <c r="C676" s="7" t="s">
        <v>1826</v>
      </c>
      <c r="D676" s="6" t="s">
        <v>26</v>
      </c>
      <c r="E676" s="6" t="s">
        <v>22</v>
      </c>
      <c r="F676" s="8">
        <v>20</v>
      </c>
      <c r="G676" s="9">
        <v>78.739999999999995</v>
      </c>
      <c r="H676" s="10">
        <v>1574.8</v>
      </c>
    </row>
    <row r="677" spans="1:8">
      <c r="A677" s="5" t="s">
        <v>1827</v>
      </c>
      <c r="B677" s="6" t="s">
        <v>1828</v>
      </c>
      <c r="C677" s="7" t="s">
        <v>1829</v>
      </c>
      <c r="D677" s="6" t="s">
        <v>1830</v>
      </c>
      <c r="E677" s="6" t="s">
        <v>30</v>
      </c>
      <c r="F677" s="8">
        <v>120</v>
      </c>
      <c r="G677" s="9">
        <v>17.13</v>
      </c>
      <c r="H677" s="10">
        <v>2055.6</v>
      </c>
    </row>
    <row r="678" spans="1:8">
      <c r="A678" s="5" t="s">
        <v>1831</v>
      </c>
      <c r="B678" s="6" t="s">
        <v>1832</v>
      </c>
      <c r="C678" s="7" t="s">
        <v>1833</v>
      </c>
      <c r="D678" s="6" t="s">
        <v>14</v>
      </c>
      <c r="E678" s="6" t="s">
        <v>22</v>
      </c>
      <c r="F678" s="8">
        <v>280</v>
      </c>
      <c r="G678" s="9">
        <v>30.9</v>
      </c>
      <c r="H678" s="10">
        <v>8652</v>
      </c>
    </row>
    <row r="679" spans="1:8" ht="20.100000000000001" customHeight="1">
      <c r="A679" s="3" t="s">
        <v>1834</v>
      </c>
      <c r="B679" s="425" t="s">
        <v>1835</v>
      </c>
      <c r="C679" s="425"/>
      <c r="D679" s="425"/>
      <c r="E679" s="425"/>
      <c r="F679" s="425"/>
      <c r="G679" s="425"/>
      <c r="H679" s="4">
        <v>182081.56</v>
      </c>
    </row>
    <row r="680" spans="1:8">
      <c r="A680" s="5" t="s">
        <v>1836</v>
      </c>
      <c r="B680" s="6" t="s">
        <v>1837</v>
      </c>
      <c r="C680" s="7" t="s">
        <v>1838</v>
      </c>
      <c r="D680" s="6" t="s">
        <v>26</v>
      </c>
      <c r="E680" s="6" t="s">
        <v>22</v>
      </c>
      <c r="F680" s="8">
        <v>1</v>
      </c>
      <c r="G680" s="9">
        <v>4361.82</v>
      </c>
      <c r="H680" s="10">
        <v>4361.82</v>
      </c>
    </row>
    <row r="681" spans="1:8" ht="16.5">
      <c r="A681" s="5" t="s">
        <v>1839</v>
      </c>
      <c r="B681" s="6" t="s">
        <v>1840</v>
      </c>
      <c r="C681" s="7" t="s">
        <v>1841</v>
      </c>
      <c r="D681" s="6" t="s">
        <v>26</v>
      </c>
      <c r="E681" s="6" t="s">
        <v>15</v>
      </c>
      <c r="F681" s="8">
        <v>64.53</v>
      </c>
      <c r="G681" s="9">
        <v>820.96</v>
      </c>
      <c r="H681" s="10">
        <v>52976.55</v>
      </c>
    </row>
    <row r="682" spans="1:8">
      <c r="A682" s="5" t="s">
        <v>1842</v>
      </c>
      <c r="B682" s="6" t="s">
        <v>1843</v>
      </c>
      <c r="C682" s="7" t="s">
        <v>1844</v>
      </c>
      <c r="D682" s="6" t="s">
        <v>26</v>
      </c>
      <c r="E682" s="6" t="s">
        <v>15</v>
      </c>
      <c r="F682" s="8">
        <v>2.21</v>
      </c>
      <c r="G682" s="9">
        <v>820.96</v>
      </c>
      <c r="H682" s="10">
        <v>1814.32</v>
      </c>
    </row>
    <row r="683" spans="1:8">
      <c r="A683" s="5" t="s">
        <v>1845</v>
      </c>
      <c r="B683" s="6" t="s">
        <v>1846</v>
      </c>
      <c r="C683" s="7" t="s">
        <v>1847</v>
      </c>
      <c r="D683" s="6" t="s">
        <v>26</v>
      </c>
      <c r="E683" s="6" t="s">
        <v>15</v>
      </c>
      <c r="F683" s="8">
        <v>53.79</v>
      </c>
      <c r="G683" s="9">
        <v>722.17</v>
      </c>
      <c r="H683" s="10">
        <v>38845.519999999997</v>
      </c>
    </row>
    <row r="684" spans="1:8">
      <c r="A684" s="5" t="s">
        <v>1848</v>
      </c>
      <c r="B684" s="6" t="s">
        <v>1849</v>
      </c>
      <c r="C684" s="7" t="s">
        <v>1850</v>
      </c>
      <c r="D684" s="6" t="s">
        <v>26</v>
      </c>
      <c r="E684" s="6" t="s">
        <v>15</v>
      </c>
      <c r="F684" s="8">
        <v>96.67</v>
      </c>
      <c r="G684" s="9">
        <v>250.89</v>
      </c>
      <c r="H684" s="10">
        <v>24253.54</v>
      </c>
    </row>
    <row r="685" spans="1:8" ht="16.5">
      <c r="A685" s="5" t="s">
        <v>1851</v>
      </c>
      <c r="B685" s="6" t="s">
        <v>1852</v>
      </c>
      <c r="C685" s="7" t="s">
        <v>1853</v>
      </c>
      <c r="D685" s="6" t="s">
        <v>14</v>
      </c>
      <c r="E685" s="6" t="s">
        <v>30</v>
      </c>
      <c r="F685" s="8">
        <v>132</v>
      </c>
      <c r="G685" s="9">
        <v>166.68</v>
      </c>
      <c r="H685" s="10">
        <v>22001.759999999998</v>
      </c>
    </row>
    <row r="686" spans="1:8" ht="16.5">
      <c r="A686" s="5" t="s">
        <v>1854</v>
      </c>
      <c r="B686" s="6" t="s">
        <v>1855</v>
      </c>
      <c r="C686" s="7" t="s">
        <v>1856</v>
      </c>
      <c r="D686" s="6" t="s">
        <v>26</v>
      </c>
      <c r="E686" s="6" t="s">
        <v>30</v>
      </c>
      <c r="F686" s="8">
        <v>8.4499999999999993</v>
      </c>
      <c r="G686" s="9">
        <v>166.68</v>
      </c>
      <c r="H686" s="10">
        <v>1408.45</v>
      </c>
    </row>
    <row r="687" spans="1:8" ht="16.5">
      <c r="A687" s="5" t="s">
        <v>1857</v>
      </c>
      <c r="B687" s="6" t="s">
        <v>1858</v>
      </c>
      <c r="C687" s="7" t="s">
        <v>1859</v>
      </c>
      <c r="D687" s="6" t="s">
        <v>14</v>
      </c>
      <c r="E687" s="6" t="s">
        <v>22</v>
      </c>
      <c r="F687" s="8">
        <v>301</v>
      </c>
      <c r="G687" s="9">
        <v>39.630000000000003</v>
      </c>
      <c r="H687" s="10">
        <v>11928.63</v>
      </c>
    </row>
    <row r="688" spans="1:8">
      <c r="A688" s="5" t="s">
        <v>1860</v>
      </c>
      <c r="B688" s="6" t="s">
        <v>1861</v>
      </c>
      <c r="C688" s="7" t="s">
        <v>1862</v>
      </c>
      <c r="D688" s="6" t="s">
        <v>14</v>
      </c>
      <c r="E688" s="6" t="s">
        <v>30</v>
      </c>
      <c r="F688" s="8">
        <v>23.86</v>
      </c>
      <c r="G688" s="9">
        <v>212.77</v>
      </c>
      <c r="H688" s="10">
        <v>5076.6899999999996</v>
      </c>
    </row>
    <row r="689" spans="1:8">
      <c r="A689" s="5" t="s">
        <v>1863</v>
      </c>
      <c r="B689" s="6" t="s">
        <v>1864</v>
      </c>
      <c r="C689" s="7" t="s">
        <v>1865</v>
      </c>
      <c r="D689" s="6" t="s">
        <v>26</v>
      </c>
      <c r="E689" s="6" t="s">
        <v>15</v>
      </c>
      <c r="F689" s="8">
        <v>5.44</v>
      </c>
      <c r="G689" s="9">
        <v>585.74</v>
      </c>
      <c r="H689" s="10">
        <v>3186.43</v>
      </c>
    </row>
    <row r="690" spans="1:8">
      <c r="A690" s="5" t="s">
        <v>1866</v>
      </c>
      <c r="B690" s="6" t="s">
        <v>1867</v>
      </c>
      <c r="C690" s="7" t="s">
        <v>1868</v>
      </c>
      <c r="D690" s="6" t="s">
        <v>26</v>
      </c>
      <c r="E690" s="6" t="s">
        <v>1869</v>
      </c>
      <c r="F690" s="8">
        <v>1</v>
      </c>
      <c r="G690" s="9">
        <v>3039.29</v>
      </c>
      <c r="H690" s="10">
        <v>3039.29</v>
      </c>
    </row>
    <row r="691" spans="1:8">
      <c r="A691" s="5" t="s">
        <v>1870</v>
      </c>
      <c r="B691" s="6" t="s">
        <v>1871</v>
      </c>
      <c r="C691" s="7" t="s">
        <v>1872</v>
      </c>
      <c r="D691" s="6" t="s">
        <v>26</v>
      </c>
      <c r="E691" s="6" t="s">
        <v>1869</v>
      </c>
      <c r="F691" s="8">
        <v>1</v>
      </c>
      <c r="G691" s="9">
        <v>8396.49</v>
      </c>
      <c r="H691" s="10">
        <v>8396.49</v>
      </c>
    </row>
    <row r="692" spans="1:8">
      <c r="A692" s="5" t="s">
        <v>1873</v>
      </c>
      <c r="B692" s="6" t="s">
        <v>1874</v>
      </c>
      <c r="C692" s="7" t="s">
        <v>1875</v>
      </c>
      <c r="D692" s="6" t="s">
        <v>26</v>
      </c>
      <c r="E692" s="6" t="s">
        <v>1869</v>
      </c>
      <c r="F692" s="8">
        <v>1</v>
      </c>
      <c r="G692" s="9">
        <v>4792.07</v>
      </c>
      <c r="H692" s="10">
        <v>4792.07</v>
      </c>
    </row>
    <row r="693" spans="1:8" ht="20.100000000000001" customHeight="1">
      <c r="A693" s="3" t="s">
        <v>1876</v>
      </c>
      <c r="B693" s="425" t="s">
        <v>1877</v>
      </c>
      <c r="C693" s="425"/>
      <c r="D693" s="425"/>
      <c r="E693" s="425"/>
      <c r="F693" s="425"/>
      <c r="G693" s="425"/>
      <c r="H693" s="4">
        <v>159707.41</v>
      </c>
    </row>
    <row r="694" spans="1:8" ht="20.100000000000001" customHeight="1">
      <c r="A694" s="3" t="s">
        <v>1878</v>
      </c>
      <c r="B694" s="425" t="s">
        <v>45</v>
      </c>
      <c r="C694" s="425"/>
      <c r="D694" s="425"/>
      <c r="E694" s="425"/>
      <c r="F694" s="425"/>
      <c r="G694" s="425"/>
      <c r="H694" s="4">
        <v>1591.55</v>
      </c>
    </row>
    <row r="695" spans="1:8" ht="16.5">
      <c r="A695" s="5" t="s">
        <v>1879</v>
      </c>
      <c r="B695" s="6" t="s">
        <v>60</v>
      </c>
      <c r="C695" s="7" t="s">
        <v>61</v>
      </c>
      <c r="D695" s="6" t="s">
        <v>14</v>
      </c>
      <c r="E695" s="6" t="s">
        <v>15</v>
      </c>
      <c r="F695" s="8">
        <v>36.54</v>
      </c>
      <c r="G695" s="9">
        <v>3.9</v>
      </c>
      <c r="H695" s="10">
        <v>142.51</v>
      </c>
    </row>
    <row r="696" spans="1:8" ht="24.75">
      <c r="A696" s="5" t="s">
        <v>1880</v>
      </c>
      <c r="B696" s="6" t="s">
        <v>63</v>
      </c>
      <c r="C696" s="7" t="s">
        <v>64</v>
      </c>
      <c r="D696" s="6" t="s">
        <v>14</v>
      </c>
      <c r="E696" s="6" t="s">
        <v>52</v>
      </c>
      <c r="F696" s="8">
        <v>14.59</v>
      </c>
      <c r="G696" s="9">
        <v>13.07</v>
      </c>
      <c r="H696" s="10">
        <v>190.69</v>
      </c>
    </row>
    <row r="697" spans="1:8" ht="16.5">
      <c r="A697" s="5" t="s">
        <v>1881</v>
      </c>
      <c r="B697" s="6" t="s">
        <v>54</v>
      </c>
      <c r="C697" s="7" t="s">
        <v>55</v>
      </c>
      <c r="D697" s="6" t="s">
        <v>14</v>
      </c>
      <c r="E697" s="6" t="s">
        <v>52</v>
      </c>
      <c r="F697" s="8">
        <v>29.23</v>
      </c>
      <c r="G697" s="9">
        <v>43.05</v>
      </c>
      <c r="H697" s="10">
        <v>1258.3499999999999</v>
      </c>
    </row>
    <row r="698" spans="1:8" ht="20.100000000000001" customHeight="1">
      <c r="A698" s="3" t="s">
        <v>1882</v>
      </c>
      <c r="B698" s="425" t="s">
        <v>1883</v>
      </c>
      <c r="C698" s="425"/>
      <c r="D698" s="425"/>
      <c r="E698" s="425"/>
      <c r="F698" s="425"/>
      <c r="G698" s="425"/>
      <c r="H698" s="4">
        <v>34192.65</v>
      </c>
    </row>
    <row r="699" spans="1:8" ht="16.5">
      <c r="A699" s="5" t="s">
        <v>1884</v>
      </c>
      <c r="B699" s="6" t="s">
        <v>81</v>
      </c>
      <c r="C699" s="7" t="s">
        <v>82</v>
      </c>
      <c r="D699" s="6" t="s">
        <v>14</v>
      </c>
      <c r="E699" s="6" t="s">
        <v>15</v>
      </c>
      <c r="F699" s="8">
        <v>1.83</v>
      </c>
      <c r="G699" s="9">
        <v>37.32</v>
      </c>
      <c r="H699" s="10">
        <v>68.3</v>
      </c>
    </row>
    <row r="700" spans="1:8" ht="16.5">
      <c r="A700" s="5" t="s">
        <v>1885</v>
      </c>
      <c r="B700" s="6" t="s">
        <v>103</v>
      </c>
      <c r="C700" s="7" t="s">
        <v>104</v>
      </c>
      <c r="D700" s="6" t="s">
        <v>14</v>
      </c>
      <c r="E700" s="6" t="s">
        <v>52</v>
      </c>
      <c r="F700" s="8">
        <v>14.76</v>
      </c>
      <c r="G700" s="9">
        <v>632.35</v>
      </c>
      <c r="H700" s="10">
        <v>9333.49</v>
      </c>
    </row>
    <row r="701" spans="1:8" ht="16.5">
      <c r="A701" s="5" t="s">
        <v>1886</v>
      </c>
      <c r="B701" s="6" t="s">
        <v>87</v>
      </c>
      <c r="C701" s="7" t="s">
        <v>88</v>
      </c>
      <c r="D701" s="6" t="s">
        <v>14</v>
      </c>
      <c r="E701" s="6" t="s">
        <v>15</v>
      </c>
      <c r="F701" s="8">
        <v>89.74</v>
      </c>
      <c r="G701" s="9">
        <v>85.82</v>
      </c>
      <c r="H701" s="10">
        <v>7701.49</v>
      </c>
    </row>
    <row r="702" spans="1:8">
      <c r="A702" s="5" t="s">
        <v>1887</v>
      </c>
      <c r="B702" s="6" t="s">
        <v>1888</v>
      </c>
      <c r="C702" s="7" t="s">
        <v>1889</v>
      </c>
      <c r="D702" s="6" t="s">
        <v>14</v>
      </c>
      <c r="E702" s="6" t="s">
        <v>92</v>
      </c>
      <c r="F702" s="8">
        <v>585.54</v>
      </c>
      <c r="G702" s="9">
        <v>16.79</v>
      </c>
      <c r="H702" s="10">
        <v>9831.2199999999993</v>
      </c>
    </row>
    <row r="703" spans="1:8">
      <c r="A703" s="5" t="s">
        <v>1890</v>
      </c>
      <c r="B703" s="6" t="s">
        <v>107</v>
      </c>
      <c r="C703" s="7" t="s">
        <v>108</v>
      </c>
      <c r="D703" s="6" t="s">
        <v>14</v>
      </c>
      <c r="E703" s="6" t="s">
        <v>92</v>
      </c>
      <c r="F703" s="8">
        <v>352.14</v>
      </c>
      <c r="G703" s="9">
        <v>14.48</v>
      </c>
      <c r="H703" s="10">
        <v>5098.99</v>
      </c>
    </row>
    <row r="704" spans="1:8" ht="16.5">
      <c r="A704" s="5" t="s">
        <v>1891</v>
      </c>
      <c r="B704" s="6" t="s">
        <v>97</v>
      </c>
      <c r="C704" s="7" t="s">
        <v>98</v>
      </c>
      <c r="D704" s="6" t="s">
        <v>14</v>
      </c>
      <c r="E704" s="6" t="s">
        <v>92</v>
      </c>
      <c r="F704" s="8">
        <v>95.58</v>
      </c>
      <c r="G704" s="9">
        <v>17.84</v>
      </c>
      <c r="H704" s="10">
        <v>1705.15</v>
      </c>
    </row>
    <row r="705" spans="1:8" ht="16.5">
      <c r="A705" s="5" t="s">
        <v>1892</v>
      </c>
      <c r="B705" s="6" t="s">
        <v>116</v>
      </c>
      <c r="C705" s="7" t="s">
        <v>117</v>
      </c>
      <c r="D705" s="6" t="s">
        <v>14</v>
      </c>
      <c r="E705" s="6" t="s">
        <v>92</v>
      </c>
      <c r="F705" s="8">
        <v>14.55</v>
      </c>
      <c r="G705" s="9">
        <v>10.88</v>
      </c>
      <c r="H705" s="10">
        <v>158.30000000000001</v>
      </c>
    </row>
    <row r="706" spans="1:8" ht="16.5">
      <c r="A706" s="5" t="s">
        <v>1893</v>
      </c>
      <c r="B706" s="6" t="s">
        <v>119</v>
      </c>
      <c r="C706" s="7" t="s">
        <v>120</v>
      </c>
      <c r="D706" s="6" t="s">
        <v>14</v>
      </c>
      <c r="E706" s="6" t="s">
        <v>92</v>
      </c>
      <c r="F706" s="8">
        <v>29.22</v>
      </c>
      <c r="G706" s="9">
        <v>10.119999999999999</v>
      </c>
      <c r="H706" s="10">
        <v>295.70999999999998</v>
      </c>
    </row>
    <row r="707" spans="1:8" ht="20.100000000000001" customHeight="1">
      <c r="A707" s="3" t="s">
        <v>1894</v>
      </c>
      <c r="B707" s="425" t="s">
        <v>125</v>
      </c>
      <c r="C707" s="425"/>
      <c r="D707" s="425"/>
      <c r="E707" s="425"/>
      <c r="F707" s="425"/>
      <c r="G707" s="425"/>
      <c r="H707" s="4">
        <v>42453.95</v>
      </c>
    </row>
    <row r="708" spans="1:8" ht="20.100000000000001" customHeight="1">
      <c r="A708" s="3" t="s">
        <v>1895</v>
      </c>
      <c r="B708" s="425" t="s">
        <v>127</v>
      </c>
      <c r="C708" s="425"/>
      <c r="D708" s="425"/>
      <c r="E708" s="425"/>
      <c r="F708" s="425"/>
      <c r="G708" s="425"/>
      <c r="H708" s="4">
        <v>14563.82</v>
      </c>
    </row>
    <row r="709" spans="1:8" ht="16.5">
      <c r="A709" s="5" t="s">
        <v>1896</v>
      </c>
      <c r="B709" s="6" t="s">
        <v>129</v>
      </c>
      <c r="C709" s="7" t="s">
        <v>130</v>
      </c>
      <c r="D709" s="6" t="s">
        <v>14</v>
      </c>
      <c r="E709" s="6" t="s">
        <v>15</v>
      </c>
      <c r="F709" s="8">
        <v>104.48</v>
      </c>
      <c r="G709" s="9">
        <v>56.75</v>
      </c>
      <c r="H709" s="10">
        <v>5929.24</v>
      </c>
    </row>
    <row r="710" spans="1:8" ht="16.5">
      <c r="A710" s="5" t="s">
        <v>1897</v>
      </c>
      <c r="B710" s="6" t="s">
        <v>132</v>
      </c>
      <c r="C710" s="7" t="s">
        <v>133</v>
      </c>
      <c r="D710" s="6" t="s">
        <v>14</v>
      </c>
      <c r="E710" s="6" t="s">
        <v>92</v>
      </c>
      <c r="F710" s="8">
        <v>294.01</v>
      </c>
      <c r="G710" s="9">
        <v>10.87</v>
      </c>
      <c r="H710" s="10">
        <v>3195.89</v>
      </c>
    </row>
    <row r="711" spans="1:8" ht="16.5">
      <c r="A711" s="5" t="s">
        <v>1898</v>
      </c>
      <c r="B711" s="6" t="s">
        <v>138</v>
      </c>
      <c r="C711" s="7" t="s">
        <v>139</v>
      </c>
      <c r="D711" s="6" t="s">
        <v>14</v>
      </c>
      <c r="E711" s="6" t="s">
        <v>92</v>
      </c>
      <c r="F711" s="8">
        <v>173.04</v>
      </c>
      <c r="G711" s="9">
        <v>14.63</v>
      </c>
      <c r="H711" s="10">
        <v>2531.58</v>
      </c>
    </row>
    <row r="712" spans="1:8" ht="16.5">
      <c r="A712" s="5" t="s">
        <v>1899</v>
      </c>
      <c r="B712" s="6" t="s">
        <v>141</v>
      </c>
      <c r="C712" s="7" t="s">
        <v>142</v>
      </c>
      <c r="D712" s="6" t="s">
        <v>14</v>
      </c>
      <c r="E712" s="6" t="s">
        <v>52</v>
      </c>
      <c r="F712" s="8">
        <v>4.9800000000000004</v>
      </c>
      <c r="G712" s="9">
        <v>580.82000000000005</v>
      </c>
      <c r="H712" s="10">
        <v>2892.48</v>
      </c>
    </row>
    <row r="713" spans="1:8" ht="16.5">
      <c r="A713" s="5" t="s">
        <v>1900</v>
      </c>
      <c r="B713" s="6" t="s">
        <v>138</v>
      </c>
      <c r="C713" s="7" t="s">
        <v>139</v>
      </c>
      <c r="D713" s="6" t="s">
        <v>14</v>
      </c>
      <c r="E713" s="6" t="s">
        <v>92</v>
      </c>
      <c r="F713" s="8">
        <v>1</v>
      </c>
      <c r="G713" s="9">
        <v>14.63</v>
      </c>
      <c r="H713" s="10">
        <v>14.63</v>
      </c>
    </row>
    <row r="714" spans="1:8" ht="20.100000000000001" customHeight="1">
      <c r="A714" s="3" t="s">
        <v>1901</v>
      </c>
      <c r="B714" s="425" t="s">
        <v>144</v>
      </c>
      <c r="C714" s="425"/>
      <c r="D714" s="425"/>
      <c r="E714" s="425"/>
      <c r="F714" s="425"/>
      <c r="G714" s="425"/>
      <c r="H714" s="4">
        <v>27890.13</v>
      </c>
    </row>
    <row r="715" spans="1:8" ht="16.5">
      <c r="A715" s="5" t="s">
        <v>1902</v>
      </c>
      <c r="B715" s="6" t="s">
        <v>81</v>
      </c>
      <c r="C715" s="7" t="s">
        <v>82</v>
      </c>
      <c r="D715" s="6" t="s">
        <v>14</v>
      </c>
      <c r="E715" s="6" t="s">
        <v>15</v>
      </c>
      <c r="F715" s="8">
        <v>40.299999999999997</v>
      </c>
      <c r="G715" s="9">
        <v>37.32</v>
      </c>
      <c r="H715" s="10">
        <v>1504</v>
      </c>
    </row>
    <row r="716" spans="1:8" ht="16.5">
      <c r="A716" s="5" t="s">
        <v>1903</v>
      </c>
      <c r="B716" s="6" t="s">
        <v>129</v>
      </c>
      <c r="C716" s="7" t="s">
        <v>130</v>
      </c>
      <c r="D716" s="6" t="s">
        <v>14</v>
      </c>
      <c r="E716" s="6" t="s">
        <v>15</v>
      </c>
      <c r="F716" s="8">
        <v>163.16999999999999</v>
      </c>
      <c r="G716" s="9">
        <v>56.75</v>
      </c>
      <c r="H716" s="10">
        <v>9259.9</v>
      </c>
    </row>
    <row r="717" spans="1:8" ht="16.5">
      <c r="A717" s="5" t="s">
        <v>1904</v>
      </c>
      <c r="B717" s="6" t="s">
        <v>151</v>
      </c>
      <c r="C717" s="7" t="s">
        <v>152</v>
      </c>
      <c r="D717" s="6" t="s">
        <v>14</v>
      </c>
      <c r="E717" s="6" t="s">
        <v>92</v>
      </c>
      <c r="F717" s="8">
        <v>541.39</v>
      </c>
      <c r="G717" s="9">
        <v>12.34</v>
      </c>
      <c r="H717" s="10">
        <v>6680.75</v>
      </c>
    </row>
    <row r="718" spans="1:8" ht="16.5">
      <c r="A718" s="5" t="s">
        <v>1905</v>
      </c>
      <c r="B718" s="6" t="s">
        <v>132</v>
      </c>
      <c r="C718" s="7" t="s">
        <v>133</v>
      </c>
      <c r="D718" s="6" t="s">
        <v>14</v>
      </c>
      <c r="E718" s="6" t="s">
        <v>92</v>
      </c>
      <c r="F718" s="8">
        <v>3.99</v>
      </c>
      <c r="G718" s="9">
        <v>10.87</v>
      </c>
      <c r="H718" s="10">
        <v>43.37</v>
      </c>
    </row>
    <row r="719" spans="1:8" ht="16.5">
      <c r="A719" s="5" t="s">
        <v>1906</v>
      </c>
      <c r="B719" s="6" t="s">
        <v>135</v>
      </c>
      <c r="C719" s="7" t="s">
        <v>136</v>
      </c>
      <c r="D719" s="6" t="s">
        <v>14</v>
      </c>
      <c r="E719" s="6" t="s">
        <v>92</v>
      </c>
      <c r="F719" s="8">
        <v>8.51</v>
      </c>
      <c r="G719" s="9">
        <v>9.0399999999999991</v>
      </c>
      <c r="H719" s="10">
        <v>76.930000000000007</v>
      </c>
    </row>
    <row r="720" spans="1:8" ht="16.5">
      <c r="A720" s="5" t="s">
        <v>1907</v>
      </c>
      <c r="B720" s="6" t="s">
        <v>156</v>
      </c>
      <c r="C720" s="7" t="s">
        <v>157</v>
      </c>
      <c r="D720" s="6" t="s">
        <v>14</v>
      </c>
      <c r="E720" s="6" t="s">
        <v>92</v>
      </c>
      <c r="F720" s="8">
        <v>40.21</v>
      </c>
      <c r="G720" s="9">
        <v>8.67</v>
      </c>
      <c r="H720" s="10">
        <v>348.62</v>
      </c>
    </row>
    <row r="721" spans="1:8" ht="16.5">
      <c r="A721" s="5" t="s">
        <v>1908</v>
      </c>
      <c r="B721" s="6" t="s">
        <v>138</v>
      </c>
      <c r="C721" s="7" t="s">
        <v>139</v>
      </c>
      <c r="D721" s="6" t="s">
        <v>14</v>
      </c>
      <c r="E721" s="6" t="s">
        <v>92</v>
      </c>
      <c r="F721" s="8">
        <v>202.39</v>
      </c>
      <c r="G721" s="9">
        <v>14.63</v>
      </c>
      <c r="H721" s="10">
        <v>2960.97</v>
      </c>
    </row>
    <row r="722" spans="1:8" ht="16.5">
      <c r="A722" s="5" t="s">
        <v>1909</v>
      </c>
      <c r="B722" s="6" t="s">
        <v>163</v>
      </c>
      <c r="C722" s="7" t="s">
        <v>164</v>
      </c>
      <c r="D722" s="6" t="s">
        <v>14</v>
      </c>
      <c r="E722" s="6" t="s">
        <v>52</v>
      </c>
      <c r="F722" s="8">
        <v>12.09</v>
      </c>
      <c r="G722" s="9">
        <v>580.28</v>
      </c>
      <c r="H722" s="10">
        <v>7015.59</v>
      </c>
    </row>
    <row r="723" spans="1:8" ht="20.100000000000001" customHeight="1">
      <c r="A723" s="3" t="s">
        <v>1910</v>
      </c>
      <c r="B723" s="425" t="s">
        <v>454</v>
      </c>
      <c r="C723" s="425"/>
      <c r="D723" s="425"/>
      <c r="E723" s="425"/>
      <c r="F723" s="425"/>
      <c r="G723" s="425"/>
      <c r="H723" s="4">
        <v>5078.82</v>
      </c>
    </row>
    <row r="724" spans="1:8">
      <c r="A724" s="5" t="s">
        <v>1911</v>
      </c>
      <c r="B724" s="6" t="s">
        <v>456</v>
      </c>
      <c r="C724" s="7" t="s">
        <v>457</v>
      </c>
      <c r="D724" s="6" t="s">
        <v>26</v>
      </c>
      <c r="E724" s="6" t="s">
        <v>15</v>
      </c>
      <c r="F724" s="8">
        <v>106.81</v>
      </c>
      <c r="G724" s="9">
        <v>47.55</v>
      </c>
      <c r="H724" s="10">
        <v>5078.82</v>
      </c>
    </row>
    <row r="725" spans="1:8" ht="20.100000000000001" customHeight="1">
      <c r="A725" s="3" t="s">
        <v>1912</v>
      </c>
      <c r="B725" s="425" t="s">
        <v>1913</v>
      </c>
      <c r="C725" s="425"/>
      <c r="D725" s="425"/>
      <c r="E725" s="425"/>
      <c r="F725" s="425"/>
      <c r="G725" s="425"/>
      <c r="H725" s="4">
        <v>28443.200000000001</v>
      </c>
    </row>
    <row r="726" spans="1:8" ht="16.5">
      <c r="A726" s="5" t="s">
        <v>1914</v>
      </c>
      <c r="B726" s="6" t="s">
        <v>243</v>
      </c>
      <c r="C726" s="7" t="s">
        <v>244</v>
      </c>
      <c r="D726" s="6" t="s">
        <v>14</v>
      </c>
      <c r="E726" s="6" t="s">
        <v>15</v>
      </c>
      <c r="F726" s="8">
        <v>330.6</v>
      </c>
      <c r="G726" s="9">
        <v>82.2</v>
      </c>
      <c r="H726" s="10">
        <v>27175.32</v>
      </c>
    </row>
    <row r="727" spans="1:8">
      <c r="A727" s="5" t="s">
        <v>1915</v>
      </c>
      <c r="B727" s="6" t="s">
        <v>252</v>
      </c>
      <c r="C727" s="7" t="s">
        <v>253</v>
      </c>
      <c r="D727" s="6" t="s">
        <v>14</v>
      </c>
      <c r="E727" s="6" t="s">
        <v>30</v>
      </c>
      <c r="F727" s="8">
        <v>171.8</v>
      </c>
      <c r="G727" s="9">
        <v>7.38</v>
      </c>
      <c r="H727" s="10">
        <v>1267.8800000000001</v>
      </c>
    </row>
    <row r="728" spans="1:8" ht="20.100000000000001" customHeight="1">
      <c r="A728" s="3" t="s">
        <v>1916</v>
      </c>
      <c r="B728" s="425" t="s">
        <v>1917</v>
      </c>
      <c r="C728" s="425"/>
      <c r="D728" s="425"/>
      <c r="E728" s="425"/>
      <c r="F728" s="425"/>
      <c r="G728" s="425"/>
      <c r="H728" s="4">
        <v>38287.1</v>
      </c>
    </row>
    <row r="729" spans="1:8" ht="16.5">
      <c r="A729" s="5" t="s">
        <v>1918</v>
      </c>
      <c r="B729" s="6" t="s">
        <v>478</v>
      </c>
      <c r="C729" s="7" t="s">
        <v>479</v>
      </c>
      <c r="D729" s="6" t="s">
        <v>26</v>
      </c>
      <c r="E729" s="6" t="s">
        <v>15</v>
      </c>
      <c r="F729" s="8">
        <v>330.6</v>
      </c>
      <c r="G729" s="9">
        <v>4.58</v>
      </c>
      <c r="H729" s="10">
        <v>1514.15</v>
      </c>
    </row>
    <row r="730" spans="1:8" ht="16.5">
      <c r="A730" s="5" t="s">
        <v>1919</v>
      </c>
      <c r="B730" s="6" t="s">
        <v>1920</v>
      </c>
      <c r="C730" s="7" t="s">
        <v>1921</v>
      </c>
      <c r="D730" s="6" t="s">
        <v>26</v>
      </c>
      <c r="E730" s="6" t="s">
        <v>15</v>
      </c>
      <c r="F730" s="8">
        <v>330.6</v>
      </c>
      <c r="G730" s="9">
        <v>4.58</v>
      </c>
      <c r="H730" s="10">
        <v>1514.15</v>
      </c>
    </row>
    <row r="731" spans="1:8" ht="16.5">
      <c r="A731" s="5" t="s">
        <v>1922</v>
      </c>
      <c r="B731" s="6" t="s">
        <v>1923</v>
      </c>
      <c r="C731" s="7" t="s">
        <v>1924</v>
      </c>
      <c r="D731" s="6" t="s">
        <v>26</v>
      </c>
      <c r="E731" s="6" t="s">
        <v>15</v>
      </c>
      <c r="F731" s="8">
        <v>330.6</v>
      </c>
      <c r="G731" s="9">
        <v>41.89</v>
      </c>
      <c r="H731" s="10">
        <v>13848.83</v>
      </c>
    </row>
    <row r="732" spans="1:8" ht="16.5">
      <c r="A732" s="5" t="s">
        <v>1925</v>
      </c>
      <c r="B732" s="6" t="s">
        <v>1926</v>
      </c>
      <c r="C732" s="7" t="s">
        <v>1927</v>
      </c>
      <c r="D732" s="6" t="s">
        <v>26</v>
      </c>
      <c r="E732" s="6" t="s">
        <v>15</v>
      </c>
      <c r="F732" s="8">
        <v>330.6</v>
      </c>
      <c r="G732" s="9">
        <v>41.89</v>
      </c>
      <c r="H732" s="10">
        <v>13848.83</v>
      </c>
    </row>
    <row r="733" spans="1:8">
      <c r="A733" s="5" t="s">
        <v>1928</v>
      </c>
      <c r="B733" s="6" t="s">
        <v>451</v>
      </c>
      <c r="C733" s="7" t="s">
        <v>452</v>
      </c>
      <c r="D733" s="6" t="s">
        <v>14</v>
      </c>
      <c r="E733" s="6" t="s">
        <v>30</v>
      </c>
      <c r="F733" s="8">
        <v>177.7</v>
      </c>
      <c r="G733" s="9">
        <v>42.55</v>
      </c>
      <c r="H733" s="10">
        <v>7561.14</v>
      </c>
    </row>
    <row r="734" spans="1:8" ht="20.100000000000001" customHeight="1">
      <c r="A734" s="3" t="s">
        <v>1929</v>
      </c>
      <c r="B734" s="425" t="s">
        <v>1930</v>
      </c>
      <c r="C734" s="425"/>
      <c r="D734" s="425"/>
      <c r="E734" s="425"/>
      <c r="F734" s="425"/>
      <c r="G734" s="425"/>
      <c r="H734" s="4">
        <v>9660.14</v>
      </c>
    </row>
    <row r="735" spans="1:8">
      <c r="A735" s="5" t="s">
        <v>1931</v>
      </c>
      <c r="B735" s="6" t="s">
        <v>1932</v>
      </c>
      <c r="C735" s="7" t="s">
        <v>1933</v>
      </c>
      <c r="D735" s="6" t="s">
        <v>26</v>
      </c>
      <c r="E735" s="6" t="s">
        <v>15</v>
      </c>
      <c r="F735" s="8">
        <v>330.6</v>
      </c>
      <c r="G735" s="9">
        <v>14.61</v>
      </c>
      <c r="H735" s="10">
        <v>4830.07</v>
      </c>
    </row>
    <row r="736" spans="1:8" ht="16.5">
      <c r="A736" s="5" t="s">
        <v>1934</v>
      </c>
      <c r="B736" s="6" t="s">
        <v>1935</v>
      </c>
      <c r="C736" s="7" t="s">
        <v>1936</v>
      </c>
      <c r="D736" s="6" t="s">
        <v>26</v>
      </c>
      <c r="E736" s="6" t="s">
        <v>15</v>
      </c>
      <c r="F736" s="8">
        <v>330.6</v>
      </c>
      <c r="G736" s="9">
        <v>14.61</v>
      </c>
      <c r="H736" s="10">
        <v>4830.07</v>
      </c>
    </row>
    <row r="737" spans="1:8" ht="20.100000000000001" customHeight="1">
      <c r="A737" s="3" t="s">
        <v>1937</v>
      </c>
      <c r="B737" s="425" t="s">
        <v>1938</v>
      </c>
      <c r="C737" s="425"/>
      <c r="D737" s="425"/>
      <c r="E737" s="425"/>
      <c r="F737" s="425"/>
      <c r="G737" s="425"/>
      <c r="H737" s="4">
        <v>6141.57</v>
      </c>
    </row>
    <row r="738" spans="1:8">
      <c r="A738" s="5" t="s">
        <v>1939</v>
      </c>
      <c r="B738" s="6" t="s">
        <v>1940</v>
      </c>
      <c r="C738" s="7" t="s">
        <v>1941</v>
      </c>
      <c r="D738" s="6" t="s">
        <v>14</v>
      </c>
      <c r="E738" s="6" t="s">
        <v>15</v>
      </c>
      <c r="F738" s="8">
        <v>1545.99</v>
      </c>
      <c r="G738" s="9">
        <v>2.73</v>
      </c>
      <c r="H738" s="10">
        <v>4220.55</v>
      </c>
    </row>
    <row r="739" spans="1:8" ht="16.5">
      <c r="A739" s="5" t="s">
        <v>1942</v>
      </c>
      <c r="B739" s="6" t="s">
        <v>12</v>
      </c>
      <c r="C739" s="7" t="s">
        <v>13</v>
      </c>
      <c r="D739" s="6" t="s">
        <v>14</v>
      </c>
      <c r="E739" s="6" t="s">
        <v>15</v>
      </c>
      <c r="F739" s="8">
        <v>6</v>
      </c>
      <c r="G739" s="9">
        <v>320.17</v>
      </c>
      <c r="H739" s="10">
        <v>1921.02</v>
      </c>
    </row>
    <row r="740" spans="1:8" ht="15" customHeight="1">
      <c r="A740" s="1"/>
      <c r="B740" s="1"/>
      <c r="C740" s="1"/>
      <c r="D740" s="1"/>
      <c r="E740" s="1"/>
      <c r="F740" s="427" t="s">
        <v>1943</v>
      </c>
      <c r="G740" s="427"/>
      <c r="H740" s="4">
        <v>1166355.1499999999</v>
      </c>
    </row>
    <row r="741" spans="1:8" ht="15" customHeight="1">
      <c r="A741" s="1"/>
      <c r="B741" s="1"/>
      <c r="C741" s="1"/>
      <c r="D741" s="1"/>
      <c r="E741" s="1"/>
      <c r="F741" s="427" t="s">
        <v>1944</v>
      </c>
      <c r="G741" s="427"/>
      <c r="H741" s="4">
        <v>4665420.6100000003</v>
      </c>
    </row>
    <row r="742" spans="1:8" ht="15" customHeight="1">
      <c r="A742" s="1"/>
      <c r="B742" s="1"/>
      <c r="C742" s="1"/>
      <c r="D742" s="1"/>
      <c r="E742" s="1"/>
      <c r="F742" s="427" t="s">
        <v>1945</v>
      </c>
      <c r="G742" s="427"/>
      <c r="H742" s="4">
        <v>5831775.7599999998</v>
      </c>
    </row>
    <row r="743" spans="1:8" ht="15" customHeight="1" thickBot="1">
      <c r="A743" s="1"/>
      <c r="B743" s="1"/>
      <c r="C743" s="1"/>
      <c r="D743" s="1"/>
      <c r="E743" s="1"/>
      <c r="F743" s="253"/>
      <c r="G743" s="253"/>
      <c r="H743" s="316"/>
    </row>
    <row r="744" spans="1:8" ht="263.45" customHeight="1" thickBot="1">
      <c r="A744" s="428" t="s">
        <v>2599</v>
      </c>
      <c r="B744" s="429"/>
      <c r="C744" s="429"/>
      <c r="D744" s="429"/>
      <c r="E744" s="429"/>
      <c r="F744" s="429"/>
      <c r="G744" s="429"/>
      <c r="H744" s="430"/>
    </row>
  </sheetData>
  <mergeCells count="104">
    <mergeCell ref="F741:G741"/>
    <mergeCell ref="F742:G742"/>
    <mergeCell ref="A744:H744"/>
    <mergeCell ref="B725:G725"/>
    <mergeCell ref="B728:G728"/>
    <mergeCell ref="B734:G734"/>
    <mergeCell ref="B737:G737"/>
    <mergeCell ref="F740:G740"/>
    <mergeCell ref="B698:G698"/>
    <mergeCell ref="B707:G707"/>
    <mergeCell ref="B708:G708"/>
    <mergeCell ref="B714:G714"/>
    <mergeCell ref="B723:G723"/>
    <mergeCell ref="B667:G667"/>
    <mergeCell ref="B671:G671"/>
    <mergeCell ref="B679:G679"/>
    <mergeCell ref="B693:G693"/>
    <mergeCell ref="B694:G694"/>
    <mergeCell ref="B639:G639"/>
    <mergeCell ref="B647:G647"/>
    <mergeCell ref="B651:G651"/>
    <mergeCell ref="B654:G654"/>
    <mergeCell ref="B665:G665"/>
    <mergeCell ref="B616:G616"/>
    <mergeCell ref="B617:G617"/>
    <mergeCell ref="B623:G623"/>
    <mergeCell ref="B628:G628"/>
    <mergeCell ref="B629:G629"/>
    <mergeCell ref="B576:G576"/>
    <mergeCell ref="B589:G589"/>
    <mergeCell ref="B600:G600"/>
    <mergeCell ref="B604:G604"/>
    <mergeCell ref="B613:G613"/>
    <mergeCell ref="B499:G499"/>
    <mergeCell ref="B517:G517"/>
    <mergeCell ref="B535:G535"/>
    <mergeCell ref="B539:G539"/>
    <mergeCell ref="B552:G552"/>
    <mergeCell ref="B444:G444"/>
    <mergeCell ref="B480:G480"/>
    <mergeCell ref="B484:G484"/>
    <mergeCell ref="B485:G485"/>
    <mergeCell ref="B488:G488"/>
    <mergeCell ref="B409:G409"/>
    <mergeCell ref="B422:G422"/>
    <mergeCell ref="B423:G423"/>
    <mergeCell ref="B426:G426"/>
    <mergeCell ref="B429:G429"/>
    <mergeCell ref="B325:G325"/>
    <mergeCell ref="B326:G326"/>
    <mergeCell ref="B356:G356"/>
    <mergeCell ref="B360:G360"/>
    <mergeCell ref="B372:G372"/>
    <mergeCell ref="B298:G298"/>
    <mergeCell ref="B300:G300"/>
    <mergeCell ref="B305:G305"/>
    <mergeCell ref="B306:G306"/>
    <mergeCell ref="B322:G322"/>
    <mergeCell ref="B248:G248"/>
    <mergeCell ref="B249:G249"/>
    <mergeCell ref="B251:G251"/>
    <mergeCell ref="B252:G252"/>
    <mergeCell ref="B290:G290"/>
    <mergeCell ref="B223:G223"/>
    <mergeCell ref="B224:G224"/>
    <mergeCell ref="B233:G233"/>
    <mergeCell ref="B236:G236"/>
    <mergeCell ref="B240:G240"/>
    <mergeCell ref="B184:G184"/>
    <mergeCell ref="B185:G185"/>
    <mergeCell ref="B200:G200"/>
    <mergeCell ref="B201:G201"/>
    <mergeCell ref="B214:G214"/>
    <mergeCell ref="B135:G135"/>
    <mergeCell ref="B153:G153"/>
    <mergeCell ref="B156:G156"/>
    <mergeCell ref="B170:G170"/>
    <mergeCell ref="B177:G177"/>
    <mergeCell ref="B110:G110"/>
    <mergeCell ref="B114:G114"/>
    <mergeCell ref="B115:G115"/>
    <mergeCell ref="B122:G122"/>
    <mergeCell ref="B127:G127"/>
    <mergeCell ref="B90:G90"/>
    <mergeCell ref="B95:G95"/>
    <mergeCell ref="B100:G100"/>
    <mergeCell ref="B101:G101"/>
    <mergeCell ref="B103:G103"/>
    <mergeCell ref="B61:G61"/>
    <mergeCell ref="B72:G72"/>
    <mergeCell ref="B79:G79"/>
    <mergeCell ref="B87:G87"/>
    <mergeCell ref="B89:G89"/>
    <mergeCell ref="A1:H3"/>
    <mergeCell ref="F7:H7"/>
    <mergeCell ref="B34:G34"/>
    <mergeCell ref="B37:G37"/>
    <mergeCell ref="B44:G44"/>
    <mergeCell ref="B54:G54"/>
    <mergeCell ref="B55:G55"/>
    <mergeCell ref="B13:G13"/>
    <mergeCell ref="B15:G15"/>
    <mergeCell ref="B25:G25"/>
    <mergeCell ref="B33:G33"/>
  </mergeCells>
  <pageMargins left="0" right="0" top="0" bottom="0" header="0" footer="0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7406F-7F23-4C57-A1B3-7394ED537EBF}">
  <dimension ref="A1:H744"/>
  <sheetViews>
    <sheetView showGridLines="0" workbookViewId="0">
      <selection activeCell="O747" sqref="O747"/>
    </sheetView>
  </sheetViews>
  <sheetFormatPr defaultRowHeight="15"/>
  <cols>
    <col min="1" max="1" width="6.85546875" customWidth="1"/>
    <col min="2" max="2" width="8.140625" customWidth="1"/>
    <col min="3" max="3" width="72.85546875" customWidth="1"/>
    <col min="6" max="6" width="11.42578125" customWidth="1"/>
    <col min="7" max="7" width="10.140625" customWidth="1"/>
    <col min="8" max="8" width="20.85546875" customWidth="1"/>
  </cols>
  <sheetData>
    <row r="1" spans="1:8" ht="15" customHeight="1">
      <c r="A1" s="413" t="s">
        <v>2563</v>
      </c>
      <c r="B1" s="414"/>
      <c r="C1" s="414"/>
      <c r="D1" s="414"/>
      <c r="E1" s="414"/>
      <c r="F1" s="414"/>
      <c r="G1" s="414"/>
      <c r="H1" s="415"/>
    </row>
    <row r="2" spans="1:8" ht="15" customHeight="1">
      <c r="A2" s="416"/>
      <c r="B2" s="417"/>
      <c r="C2" s="417"/>
      <c r="D2" s="417"/>
      <c r="E2" s="417"/>
      <c r="F2" s="417"/>
      <c r="G2" s="417"/>
      <c r="H2" s="418"/>
    </row>
    <row r="3" spans="1:8" ht="15" customHeight="1" thickBot="1">
      <c r="A3" s="419"/>
      <c r="B3" s="420"/>
      <c r="C3" s="420"/>
      <c r="D3" s="420"/>
      <c r="E3" s="420"/>
      <c r="F3" s="420"/>
      <c r="G3" s="420"/>
      <c r="H3" s="421"/>
    </row>
    <row r="4" spans="1:8" ht="15" customHeight="1">
      <c r="A4" s="278"/>
      <c r="B4" s="279"/>
      <c r="C4" s="279"/>
      <c r="D4" s="280"/>
      <c r="E4" s="280"/>
      <c r="F4" s="281"/>
      <c r="G4" s="281"/>
      <c r="H4" s="282"/>
    </row>
    <row r="5" spans="1:8" ht="15" customHeight="1">
      <c r="A5" s="283" t="s">
        <v>2570</v>
      </c>
      <c r="B5" s="284"/>
      <c r="C5" s="284"/>
      <c r="D5" s="285"/>
      <c r="E5" s="286"/>
      <c r="F5" s="287"/>
      <c r="G5" s="288" t="s">
        <v>2564</v>
      </c>
      <c r="H5" s="289">
        <v>0.25</v>
      </c>
    </row>
    <row r="6" spans="1:8" ht="15" customHeight="1" thickBot="1">
      <c r="A6" s="283" t="s">
        <v>2573</v>
      </c>
      <c r="B6" s="284"/>
      <c r="C6" s="284"/>
      <c r="D6" s="285"/>
      <c r="E6" s="286"/>
      <c r="F6" s="287"/>
      <c r="G6" s="288"/>
      <c r="H6" s="290"/>
    </row>
    <row r="7" spans="1:8" ht="15" customHeight="1" thickBot="1">
      <c r="A7" s="283" t="s">
        <v>2571</v>
      </c>
      <c r="B7" s="284"/>
      <c r="C7" s="284"/>
      <c r="D7" s="285"/>
      <c r="E7" s="286"/>
      <c r="F7" s="422" t="s">
        <v>2565</v>
      </c>
      <c r="G7" s="423"/>
      <c r="H7" s="424"/>
    </row>
    <row r="8" spans="1:8" ht="15" customHeight="1">
      <c r="A8" s="283"/>
      <c r="B8" s="284"/>
      <c r="C8" s="284"/>
      <c r="D8" s="285"/>
      <c r="E8" s="291"/>
      <c r="F8" s="292" t="s">
        <v>14</v>
      </c>
      <c r="G8" s="293" t="s">
        <v>2566</v>
      </c>
      <c r="H8" s="294" t="s">
        <v>2567</v>
      </c>
    </row>
    <row r="9" spans="1:8" ht="15" customHeight="1">
      <c r="A9" s="283"/>
      <c r="B9" s="295"/>
      <c r="C9" s="295"/>
      <c r="D9" s="295"/>
      <c r="E9" s="295"/>
      <c r="F9" s="296" t="s">
        <v>2568</v>
      </c>
      <c r="G9" s="297">
        <v>193</v>
      </c>
      <c r="H9" s="298" t="s">
        <v>2567</v>
      </c>
    </row>
    <row r="10" spans="1:8" ht="15" customHeight="1" thickBot="1">
      <c r="A10" s="283"/>
      <c r="B10" s="295"/>
      <c r="C10" s="295"/>
      <c r="D10" s="295"/>
      <c r="E10" s="295"/>
      <c r="F10" s="299" t="s">
        <v>26</v>
      </c>
      <c r="G10" s="300" t="s">
        <v>26</v>
      </c>
      <c r="H10" s="301"/>
    </row>
    <row r="11" spans="1:8" ht="15" customHeight="1" thickBot="1">
      <c r="A11" s="302"/>
      <c r="B11" s="303"/>
      <c r="C11" s="303"/>
      <c r="D11" s="304"/>
      <c r="E11" s="305"/>
      <c r="F11" s="306"/>
      <c r="G11" s="307"/>
      <c r="H11" s="308"/>
    </row>
    <row r="12" spans="1:8" ht="15" customHeight="1">
      <c r="A12" s="309"/>
      <c r="B12" s="309"/>
      <c r="C12" s="309"/>
      <c r="D12" s="310" t="s">
        <v>2569</v>
      </c>
      <c r="E12" s="309"/>
      <c r="F12" s="311"/>
      <c r="G12" s="314"/>
      <c r="H12" s="315"/>
    </row>
    <row r="13" spans="1:8" ht="9" customHeight="1">
      <c r="A13" s="1"/>
      <c r="B13" s="426" t="s">
        <v>0</v>
      </c>
      <c r="C13" s="426"/>
      <c r="D13" s="426"/>
      <c r="E13" s="426"/>
      <c r="F13" s="426"/>
      <c r="G13" s="426"/>
      <c r="H13" s="1"/>
    </row>
    <row r="14" spans="1:8" ht="16.5">
      <c r="A14" s="12" t="s">
        <v>1</v>
      </c>
      <c r="B14" s="12" t="s">
        <v>2</v>
      </c>
      <c r="C14" s="12" t="s">
        <v>3</v>
      </c>
      <c r="D14" s="12" t="s">
        <v>4</v>
      </c>
      <c r="E14" s="12" t="s">
        <v>5</v>
      </c>
      <c r="F14" s="12" t="s">
        <v>6</v>
      </c>
      <c r="G14" s="12" t="s">
        <v>7</v>
      </c>
      <c r="H14" s="12" t="s">
        <v>8</v>
      </c>
    </row>
    <row r="15" spans="1:8">
      <c r="A15" s="13" t="s">
        <v>9</v>
      </c>
      <c r="B15" s="432" t="s">
        <v>10</v>
      </c>
      <c r="C15" s="432"/>
      <c r="D15" s="432"/>
      <c r="E15" s="432"/>
      <c r="F15" s="432"/>
      <c r="G15" s="432"/>
      <c r="H15" s="14">
        <v>399851.06</v>
      </c>
    </row>
    <row r="16" spans="1:8" ht="16.5">
      <c r="A16" s="15" t="s">
        <v>11</v>
      </c>
      <c r="B16" s="16" t="s">
        <v>12</v>
      </c>
      <c r="C16" s="17" t="s">
        <v>13</v>
      </c>
      <c r="D16" s="16" t="s">
        <v>14</v>
      </c>
      <c r="E16" s="16" t="s">
        <v>15</v>
      </c>
      <c r="F16" s="18">
        <v>6.48</v>
      </c>
      <c r="G16" s="19">
        <v>307.73</v>
      </c>
      <c r="H16" s="20">
        <v>1994.09</v>
      </c>
    </row>
    <row r="17" spans="1:8">
      <c r="A17" s="15" t="s">
        <v>16</v>
      </c>
      <c r="B17" s="16" t="s">
        <v>17</v>
      </c>
      <c r="C17" s="17" t="s">
        <v>18</v>
      </c>
      <c r="D17" s="16" t="s">
        <v>14</v>
      </c>
      <c r="E17" s="16" t="s">
        <v>15</v>
      </c>
      <c r="F17" s="18">
        <v>501.6</v>
      </c>
      <c r="G17" s="19">
        <v>80.11</v>
      </c>
      <c r="H17" s="20">
        <v>40183.18</v>
      </c>
    </row>
    <row r="18" spans="1:8" ht="16.5">
      <c r="A18" s="15" t="s">
        <v>19</v>
      </c>
      <c r="B18" s="16" t="s">
        <v>20</v>
      </c>
      <c r="C18" s="17" t="s">
        <v>21</v>
      </c>
      <c r="D18" s="16" t="s">
        <v>14</v>
      </c>
      <c r="E18" s="16" t="s">
        <v>22</v>
      </c>
      <c r="F18" s="18">
        <v>1</v>
      </c>
      <c r="G18" s="19">
        <v>1865.05</v>
      </c>
      <c r="H18" s="20">
        <v>1865.05</v>
      </c>
    </row>
    <row r="19" spans="1:8">
      <c r="A19" s="15" t="s">
        <v>23</v>
      </c>
      <c r="B19" s="16" t="s">
        <v>24</v>
      </c>
      <c r="C19" s="17" t="s">
        <v>25</v>
      </c>
      <c r="D19" s="16" t="s">
        <v>26</v>
      </c>
      <c r="E19" s="16" t="s">
        <v>22</v>
      </c>
      <c r="F19" s="18">
        <v>1</v>
      </c>
      <c r="G19" s="19">
        <v>2794.71</v>
      </c>
      <c r="H19" s="20">
        <v>2794.71</v>
      </c>
    </row>
    <row r="20" spans="1:8" ht="16.5">
      <c r="A20" s="15" t="s">
        <v>27</v>
      </c>
      <c r="B20" s="16" t="s">
        <v>28</v>
      </c>
      <c r="C20" s="17" t="s">
        <v>29</v>
      </c>
      <c r="D20" s="16" t="s">
        <v>14</v>
      </c>
      <c r="E20" s="16" t="s">
        <v>30</v>
      </c>
      <c r="F20" s="18">
        <v>254</v>
      </c>
      <c r="G20" s="19">
        <v>60.52</v>
      </c>
      <c r="H20" s="20">
        <v>15372.08</v>
      </c>
    </row>
    <row r="21" spans="1:8">
      <c r="A21" s="15" t="s">
        <v>31</v>
      </c>
      <c r="B21" s="16" t="s">
        <v>32</v>
      </c>
      <c r="C21" s="17" t="s">
        <v>33</v>
      </c>
      <c r="D21" s="16" t="s">
        <v>26</v>
      </c>
      <c r="E21" s="16" t="s">
        <v>22</v>
      </c>
      <c r="F21" s="18">
        <v>1</v>
      </c>
      <c r="G21" s="19">
        <v>312785.75</v>
      </c>
      <c r="H21" s="20">
        <v>312785.75</v>
      </c>
    </row>
    <row r="22" spans="1:8" ht="16.5">
      <c r="A22" s="15" t="s">
        <v>34</v>
      </c>
      <c r="B22" s="16" t="s">
        <v>35</v>
      </c>
      <c r="C22" s="17" t="s">
        <v>36</v>
      </c>
      <c r="D22" s="16" t="s">
        <v>26</v>
      </c>
      <c r="E22" s="16" t="s">
        <v>37</v>
      </c>
      <c r="F22" s="18">
        <v>10</v>
      </c>
      <c r="G22" s="19">
        <v>820</v>
      </c>
      <c r="H22" s="20">
        <v>8200</v>
      </c>
    </row>
    <row r="23" spans="1:8" ht="16.5">
      <c r="A23" s="15" t="s">
        <v>38</v>
      </c>
      <c r="B23" s="16" t="s">
        <v>39</v>
      </c>
      <c r="C23" s="17" t="s">
        <v>40</v>
      </c>
      <c r="D23" s="16" t="s">
        <v>26</v>
      </c>
      <c r="E23" s="16" t="s">
        <v>37</v>
      </c>
      <c r="F23" s="18">
        <v>10</v>
      </c>
      <c r="G23" s="19">
        <v>640.62</v>
      </c>
      <c r="H23" s="20">
        <v>6406.2</v>
      </c>
    </row>
    <row r="24" spans="1:8" ht="16.5">
      <c r="A24" s="15" t="s">
        <v>41</v>
      </c>
      <c r="B24" s="16" t="s">
        <v>42</v>
      </c>
      <c r="C24" s="17" t="s">
        <v>43</v>
      </c>
      <c r="D24" s="16" t="s">
        <v>26</v>
      </c>
      <c r="E24" s="16" t="s">
        <v>37</v>
      </c>
      <c r="F24" s="18">
        <v>10</v>
      </c>
      <c r="G24" s="19">
        <v>1025</v>
      </c>
      <c r="H24" s="20">
        <v>10250</v>
      </c>
    </row>
    <row r="25" spans="1:8">
      <c r="A25" s="13" t="s">
        <v>44</v>
      </c>
      <c r="B25" s="432" t="s">
        <v>45</v>
      </c>
      <c r="C25" s="432"/>
      <c r="D25" s="432"/>
      <c r="E25" s="432"/>
      <c r="F25" s="432"/>
      <c r="G25" s="432"/>
      <c r="H25" s="14">
        <v>66977.13</v>
      </c>
    </row>
    <row r="26" spans="1:8" ht="16.5">
      <c r="A26" s="15" t="s">
        <v>46</v>
      </c>
      <c r="B26" s="16" t="s">
        <v>47</v>
      </c>
      <c r="C26" s="17" t="s">
        <v>48</v>
      </c>
      <c r="D26" s="16" t="s">
        <v>14</v>
      </c>
      <c r="E26" s="16" t="s">
        <v>15</v>
      </c>
      <c r="F26" s="18">
        <v>2925</v>
      </c>
      <c r="G26" s="19">
        <v>0.65</v>
      </c>
      <c r="H26" s="20">
        <v>1901.25</v>
      </c>
    </row>
    <row r="27" spans="1:8" ht="16.5">
      <c r="A27" s="15" t="s">
        <v>49</v>
      </c>
      <c r="B27" s="16" t="s">
        <v>50</v>
      </c>
      <c r="C27" s="17" t="s">
        <v>51</v>
      </c>
      <c r="D27" s="16" t="s">
        <v>14</v>
      </c>
      <c r="E27" s="16" t="s">
        <v>52</v>
      </c>
      <c r="F27" s="18">
        <v>585</v>
      </c>
      <c r="G27" s="19">
        <v>68.03</v>
      </c>
      <c r="H27" s="20">
        <v>39797.550000000003</v>
      </c>
    </row>
    <row r="28" spans="1:8" ht="16.5">
      <c r="A28" s="15" t="s">
        <v>53</v>
      </c>
      <c r="B28" s="16" t="s">
        <v>54</v>
      </c>
      <c r="C28" s="17" t="s">
        <v>55</v>
      </c>
      <c r="D28" s="16" t="s">
        <v>14</v>
      </c>
      <c r="E28" s="16" t="s">
        <v>52</v>
      </c>
      <c r="F28" s="18">
        <v>107.36</v>
      </c>
      <c r="G28" s="19">
        <v>42.03</v>
      </c>
      <c r="H28" s="20">
        <v>4512.34</v>
      </c>
    </row>
    <row r="29" spans="1:8" ht="16.5">
      <c r="A29" s="15" t="s">
        <v>56</v>
      </c>
      <c r="B29" s="16" t="s">
        <v>57</v>
      </c>
      <c r="C29" s="17" t="s">
        <v>58</v>
      </c>
      <c r="D29" s="16" t="s">
        <v>14</v>
      </c>
      <c r="E29" s="16" t="s">
        <v>52</v>
      </c>
      <c r="F29" s="18">
        <v>41.4</v>
      </c>
      <c r="G29" s="19">
        <v>56.79</v>
      </c>
      <c r="H29" s="20">
        <v>2351.11</v>
      </c>
    </row>
    <row r="30" spans="1:8" ht="16.5">
      <c r="A30" s="15" t="s">
        <v>59</v>
      </c>
      <c r="B30" s="16" t="s">
        <v>60</v>
      </c>
      <c r="C30" s="17" t="s">
        <v>61</v>
      </c>
      <c r="D30" s="16" t="s">
        <v>14</v>
      </c>
      <c r="E30" s="16" t="s">
        <v>15</v>
      </c>
      <c r="F30" s="18">
        <v>47.9</v>
      </c>
      <c r="G30" s="19">
        <v>3.15</v>
      </c>
      <c r="H30" s="20">
        <v>150.88999999999999</v>
      </c>
    </row>
    <row r="31" spans="1:8" ht="24.75">
      <c r="A31" s="15" t="s">
        <v>62</v>
      </c>
      <c r="B31" s="16" t="s">
        <v>63</v>
      </c>
      <c r="C31" s="17" t="s">
        <v>64</v>
      </c>
      <c r="D31" s="16" t="s">
        <v>14</v>
      </c>
      <c r="E31" s="16" t="s">
        <v>52</v>
      </c>
      <c r="F31" s="18">
        <v>84.02</v>
      </c>
      <c r="G31" s="19">
        <v>13</v>
      </c>
      <c r="H31" s="20">
        <v>1092.26</v>
      </c>
    </row>
    <row r="32" spans="1:8" ht="16.5">
      <c r="A32" s="15" t="s">
        <v>65</v>
      </c>
      <c r="B32" s="16" t="s">
        <v>66</v>
      </c>
      <c r="C32" s="17" t="s">
        <v>67</v>
      </c>
      <c r="D32" s="16" t="s">
        <v>14</v>
      </c>
      <c r="E32" s="16" t="s">
        <v>52</v>
      </c>
      <c r="F32" s="18">
        <v>247.36</v>
      </c>
      <c r="G32" s="19">
        <v>69.42</v>
      </c>
      <c r="H32" s="20">
        <v>17171.73</v>
      </c>
    </row>
    <row r="33" spans="1:8">
      <c r="A33" s="13" t="s">
        <v>68</v>
      </c>
      <c r="B33" s="432" t="s">
        <v>69</v>
      </c>
      <c r="C33" s="432"/>
      <c r="D33" s="432"/>
      <c r="E33" s="432"/>
      <c r="F33" s="432"/>
      <c r="G33" s="432"/>
      <c r="H33" s="14">
        <v>147767.54999999999</v>
      </c>
    </row>
    <row r="34" spans="1:8">
      <c r="A34" s="13" t="s">
        <v>70</v>
      </c>
      <c r="B34" s="432" t="s">
        <v>71</v>
      </c>
      <c r="C34" s="432"/>
      <c r="D34" s="432"/>
      <c r="E34" s="432"/>
      <c r="F34" s="432"/>
      <c r="G34" s="432"/>
      <c r="H34" s="14">
        <v>60410.25</v>
      </c>
    </row>
    <row r="35" spans="1:8" ht="16.5">
      <c r="A35" s="15" t="s">
        <v>72</v>
      </c>
      <c r="B35" s="16" t="s">
        <v>73</v>
      </c>
      <c r="C35" s="17" t="s">
        <v>74</v>
      </c>
      <c r="D35" s="16" t="s">
        <v>14</v>
      </c>
      <c r="E35" s="16" t="s">
        <v>52</v>
      </c>
      <c r="F35" s="18">
        <v>34.35</v>
      </c>
      <c r="G35" s="19">
        <v>1634.05</v>
      </c>
      <c r="H35" s="20">
        <v>56129.62</v>
      </c>
    </row>
    <row r="36" spans="1:8" ht="16.5">
      <c r="A36" s="15" t="s">
        <v>75</v>
      </c>
      <c r="B36" s="16" t="s">
        <v>76</v>
      </c>
      <c r="C36" s="17" t="s">
        <v>77</v>
      </c>
      <c r="D36" s="16" t="s">
        <v>14</v>
      </c>
      <c r="E36" s="16" t="s">
        <v>52</v>
      </c>
      <c r="F36" s="18">
        <v>3.44</v>
      </c>
      <c r="G36" s="19">
        <v>1244.3699999999999</v>
      </c>
      <c r="H36" s="20">
        <v>4280.63</v>
      </c>
    </row>
    <row r="37" spans="1:8">
      <c r="A37" s="13" t="s">
        <v>78</v>
      </c>
      <c r="B37" s="432" t="s">
        <v>79</v>
      </c>
      <c r="C37" s="432"/>
      <c r="D37" s="432"/>
      <c r="E37" s="432"/>
      <c r="F37" s="432"/>
      <c r="G37" s="432"/>
      <c r="H37" s="14">
        <v>10964.95</v>
      </c>
    </row>
    <row r="38" spans="1:8" ht="16.5">
      <c r="A38" s="15" t="s">
        <v>80</v>
      </c>
      <c r="B38" s="16" t="s">
        <v>81</v>
      </c>
      <c r="C38" s="17" t="s">
        <v>82</v>
      </c>
      <c r="D38" s="16" t="s">
        <v>14</v>
      </c>
      <c r="E38" s="16" t="s">
        <v>15</v>
      </c>
      <c r="F38" s="18">
        <v>7.56</v>
      </c>
      <c r="G38" s="19">
        <v>50.84</v>
      </c>
      <c r="H38" s="20">
        <v>384.35</v>
      </c>
    </row>
    <row r="39" spans="1:8" ht="16.5">
      <c r="A39" s="15" t="s">
        <v>83</v>
      </c>
      <c r="B39" s="16" t="s">
        <v>84</v>
      </c>
      <c r="C39" s="17" t="s">
        <v>85</v>
      </c>
      <c r="D39" s="16" t="s">
        <v>14</v>
      </c>
      <c r="E39" s="16" t="s">
        <v>52</v>
      </c>
      <c r="F39" s="18">
        <v>3.13</v>
      </c>
      <c r="G39" s="19">
        <v>1910.29</v>
      </c>
      <c r="H39" s="20">
        <v>5979.21</v>
      </c>
    </row>
    <row r="40" spans="1:8" ht="16.5">
      <c r="A40" s="15" t="s">
        <v>86</v>
      </c>
      <c r="B40" s="16" t="s">
        <v>87</v>
      </c>
      <c r="C40" s="17" t="s">
        <v>88</v>
      </c>
      <c r="D40" s="16" t="s">
        <v>14</v>
      </c>
      <c r="E40" s="16" t="s">
        <v>15</v>
      </c>
      <c r="F40" s="18">
        <v>19.46</v>
      </c>
      <c r="G40" s="19">
        <v>70.45</v>
      </c>
      <c r="H40" s="20">
        <v>1370.96</v>
      </c>
    </row>
    <row r="41" spans="1:8" ht="16.5">
      <c r="A41" s="15" t="s">
        <v>89</v>
      </c>
      <c r="B41" s="16" t="s">
        <v>90</v>
      </c>
      <c r="C41" s="17" t="s">
        <v>91</v>
      </c>
      <c r="D41" s="16" t="s">
        <v>14</v>
      </c>
      <c r="E41" s="16" t="s">
        <v>92</v>
      </c>
      <c r="F41" s="18">
        <v>129.56</v>
      </c>
      <c r="G41" s="19">
        <v>16.600000000000001</v>
      </c>
      <c r="H41" s="20">
        <v>2150.6999999999998</v>
      </c>
    </row>
    <row r="42" spans="1:8" ht="16.5">
      <c r="A42" s="15" t="s">
        <v>93</v>
      </c>
      <c r="B42" s="16" t="s">
        <v>94</v>
      </c>
      <c r="C42" s="17" t="s">
        <v>95</v>
      </c>
      <c r="D42" s="16" t="s">
        <v>14</v>
      </c>
      <c r="E42" s="16" t="s">
        <v>92</v>
      </c>
      <c r="F42" s="18">
        <v>54.16</v>
      </c>
      <c r="G42" s="19">
        <v>14.92</v>
      </c>
      <c r="H42" s="20">
        <v>808.07</v>
      </c>
    </row>
    <row r="43" spans="1:8" ht="16.5">
      <c r="A43" s="15" t="s">
        <v>96</v>
      </c>
      <c r="B43" s="16" t="s">
        <v>97</v>
      </c>
      <c r="C43" s="17" t="s">
        <v>98</v>
      </c>
      <c r="D43" s="16" t="s">
        <v>14</v>
      </c>
      <c r="E43" s="16" t="s">
        <v>92</v>
      </c>
      <c r="F43" s="18">
        <v>14.45</v>
      </c>
      <c r="G43" s="19">
        <v>18.8</v>
      </c>
      <c r="H43" s="20">
        <v>271.66000000000003</v>
      </c>
    </row>
    <row r="44" spans="1:8">
      <c r="A44" s="13" t="s">
        <v>99</v>
      </c>
      <c r="B44" s="432" t="s">
        <v>100</v>
      </c>
      <c r="C44" s="432"/>
      <c r="D44" s="432"/>
      <c r="E44" s="432"/>
      <c r="F44" s="432"/>
      <c r="G44" s="432"/>
      <c r="H44" s="14">
        <v>76392.350000000006</v>
      </c>
    </row>
    <row r="45" spans="1:8" ht="16.5">
      <c r="A45" s="15" t="s">
        <v>101</v>
      </c>
      <c r="B45" s="16" t="s">
        <v>81</v>
      </c>
      <c r="C45" s="17" t="s">
        <v>82</v>
      </c>
      <c r="D45" s="16" t="s">
        <v>14</v>
      </c>
      <c r="E45" s="16" t="s">
        <v>15</v>
      </c>
      <c r="F45" s="18">
        <v>20.21</v>
      </c>
      <c r="G45" s="19">
        <v>50.84</v>
      </c>
      <c r="H45" s="20">
        <v>1027.48</v>
      </c>
    </row>
    <row r="46" spans="1:8" ht="16.5">
      <c r="A46" s="15" t="s">
        <v>102</v>
      </c>
      <c r="B46" s="16" t="s">
        <v>103</v>
      </c>
      <c r="C46" s="17" t="s">
        <v>104</v>
      </c>
      <c r="D46" s="16" t="s">
        <v>14</v>
      </c>
      <c r="E46" s="16" t="s">
        <v>52</v>
      </c>
      <c r="F46" s="18">
        <v>20.32</v>
      </c>
      <c r="G46" s="19">
        <v>1850.25</v>
      </c>
      <c r="H46" s="20">
        <v>37597.08</v>
      </c>
    </row>
    <row r="47" spans="1:8" ht="16.5">
      <c r="A47" s="15" t="s">
        <v>105</v>
      </c>
      <c r="B47" s="16" t="s">
        <v>87</v>
      </c>
      <c r="C47" s="17" t="s">
        <v>88</v>
      </c>
      <c r="D47" s="16" t="s">
        <v>14</v>
      </c>
      <c r="E47" s="16" t="s">
        <v>15</v>
      </c>
      <c r="F47" s="18">
        <v>213.82</v>
      </c>
      <c r="G47" s="19">
        <v>70.45</v>
      </c>
      <c r="H47" s="20">
        <v>15063.62</v>
      </c>
    </row>
    <row r="48" spans="1:8">
      <c r="A48" s="15" t="s">
        <v>106</v>
      </c>
      <c r="B48" s="16" t="s">
        <v>107</v>
      </c>
      <c r="C48" s="17" t="s">
        <v>108</v>
      </c>
      <c r="D48" s="16" t="s">
        <v>14</v>
      </c>
      <c r="E48" s="16" t="s">
        <v>92</v>
      </c>
      <c r="F48" s="18">
        <v>872.12</v>
      </c>
      <c r="G48" s="19">
        <v>16.2</v>
      </c>
      <c r="H48" s="20">
        <v>14128.34</v>
      </c>
    </row>
    <row r="49" spans="1:8">
      <c r="A49" s="15" t="s">
        <v>109</v>
      </c>
      <c r="B49" s="16" t="s">
        <v>110</v>
      </c>
      <c r="C49" s="17" t="s">
        <v>111</v>
      </c>
      <c r="D49" s="16" t="s">
        <v>14</v>
      </c>
      <c r="E49" s="16" t="s">
        <v>92</v>
      </c>
      <c r="F49" s="18">
        <v>135.97999999999999</v>
      </c>
      <c r="G49" s="19">
        <v>20.079999999999998</v>
      </c>
      <c r="H49" s="20">
        <v>2730.48</v>
      </c>
    </row>
    <row r="50" spans="1:8">
      <c r="A50" s="15" t="s">
        <v>112</v>
      </c>
      <c r="B50" s="16" t="s">
        <v>113</v>
      </c>
      <c r="C50" s="17" t="s">
        <v>114</v>
      </c>
      <c r="D50" s="16" t="s">
        <v>14</v>
      </c>
      <c r="E50" s="16" t="s">
        <v>92</v>
      </c>
      <c r="F50" s="18">
        <v>213.48</v>
      </c>
      <c r="G50" s="19">
        <v>21.91</v>
      </c>
      <c r="H50" s="20">
        <v>4677.3500000000004</v>
      </c>
    </row>
    <row r="51" spans="1:8" ht="16.5">
      <c r="A51" s="15" t="s">
        <v>115</v>
      </c>
      <c r="B51" s="16" t="s">
        <v>116</v>
      </c>
      <c r="C51" s="17" t="s">
        <v>117</v>
      </c>
      <c r="D51" s="16" t="s">
        <v>14</v>
      </c>
      <c r="E51" s="16" t="s">
        <v>92</v>
      </c>
      <c r="F51" s="18">
        <v>37.83</v>
      </c>
      <c r="G51" s="19">
        <v>12.7</v>
      </c>
      <c r="H51" s="20">
        <v>480.44</v>
      </c>
    </row>
    <row r="52" spans="1:8" ht="16.5">
      <c r="A52" s="15" t="s">
        <v>118</v>
      </c>
      <c r="B52" s="16" t="s">
        <v>119</v>
      </c>
      <c r="C52" s="17" t="s">
        <v>120</v>
      </c>
      <c r="D52" s="16" t="s">
        <v>14</v>
      </c>
      <c r="E52" s="16" t="s">
        <v>92</v>
      </c>
      <c r="F52" s="18">
        <v>41.38</v>
      </c>
      <c r="G52" s="19">
        <v>12.05</v>
      </c>
      <c r="H52" s="20">
        <v>498.63</v>
      </c>
    </row>
    <row r="53" spans="1:8">
      <c r="A53" s="15" t="s">
        <v>121</v>
      </c>
      <c r="B53" s="16" t="s">
        <v>122</v>
      </c>
      <c r="C53" s="17" t="s">
        <v>123</v>
      </c>
      <c r="D53" s="16" t="s">
        <v>14</v>
      </c>
      <c r="E53" s="16" t="s">
        <v>92</v>
      </c>
      <c r="F53" s="18">
        <v>14.11</v>
      </c>
      <c r="G53" s="19">
        <v>13.39</v>
      </c>
      <c r="H53" s="20">
        <v>188.93</v>
      </c>
    </row>
    <row r="54" spans="1:8">
      <c r="A54" s="13" t="s">
        <v>124</v>
      </c>
      <c r="B54" s="432" t="s">
        <v>125</v>
      </c>
      <c r="C54" s="432"/>
      <c r="D54" s="432"/>
      <c r="E54" s="432"/>
      <c r="F54" s="432"/>
      <c r="G54" s="432"/>
      <c r="H54" s="14">
        <v>1083552.5900000001</v>
      </c>
    </row>
    <row r="55" spans="1:8">
      <c r="A55" s="13" t="s">
        <v>126</v>
      </c>
      <c r="B55" s="432" t="s">
        <v>127</v>
      </c>
      <c r="C55" s="432"/>
      <c r="D55" s="432"/>
      <c r="E55" s="432"/>
      <c r="F55" s="432"/>
      <c r="G55" s="432"/>
      <c r="H55" s="14">
        <v>117949.62</v>
      </c>
    </row>
    <row r="56" spans="1:8" ht="16.5">
      <c r="A56" s="15" t="s">
        <v>128</v>
      </c>
      <c r="B56" s="16" t="s">
        <v>129</v>
      </c>
      <c r="C56" s="17" t="s">
        <v>130</v>
      </c>
      <c r="D56" s="16" t="s">
        <v>14</v>
      </c>
      <c r="E56" s="16" t="s">
        <v>15</v>
      </c>
      <c r="F56" s="18">
        <v>605.94000000000005</v>
      </c>
      <c r="G56" s="19">
        <v>56.12</v>
      </c>
      <c r="H56" s="20">
        <v>34005.35</v>
      </c>
    </row>
    <row r="57" spans="1:8" ht="16.5">
      <c r="A57" s="15" t="s">
        <v>131</v>
      </c>
      <c r="B57" s="16" t="s">
        <v>132</v>
      </c>
      <c r="C57" s="17" t="s">
        <v>133</v>
      </c>
      <c r="D57" s="16" t="s">
        <v>14</v>
      </c>
      <c r="E57" s="16" t="s">
        <v>92</v>
      </c>
      <c r="F57" s="18">
        <v>1560.82</v>
      </c>
      <c r="G57" s="19">
        <v>13.22</v>
      </c>
      <c r="H57" s="20">
        <v>20634.04</v>
      </c>
    </row>
    <row r="58" spans="1:8" ht="16.5">
      <c r="A58" s="15" t="s">
        <v>134</v>
      </c>
      <c r="B58" s="16" t="s">
        <v>135</v>
      </c>
      <c r="C58" s="17" t="s">
        <v>136</v>
      </c>
      <c r="D58" s="16" t="s">
        <v>14</v>
      </c>
      <c r="E58" s="16" t="s">
        <v>92</v>
      </c>
      <c r="F58" s="18">
        <v>46.94</v>
      </c>
      <c r="G58" s="19">
        <v>11.18</v>
      </c>
      <c r="H58" s="20">
        <v>524.79</v>
      </c>
    </row>
    <row r="59" spans="1:8" ht="16.5">
      <c r="A59" s="15" t="s">
        <v>137</v>
      </c>
      <c r="B59" s="16" t="s">
        <v>138</v>
      </c>
      <c r="C59" s="17" t="s">
        <v>139</v>
      </c>
      <c r="D59" s="16" t="s">
        <v>14</v>
      </c>
      <c r="E59" s="16" t="s">
        <v>92</v>
      </c>
      <c r="F59" s="18">
        <v>880.4</v>
      </c>
      <c r="G59" s="19">
        <v>16.09</v>
      </c>
      <c r="H59" s="20">
        <v>14165.64</v>
      </c>
    </row>
    <row r="60" spans="1:8" ht="16.5">
      <c r="A60" s="15" t="s">
        <v>140</v>
      </c>
      <c r="B60" s="16" t="s">
        <v>141</v>
      </c>
      <c r="C60" s="17" t="s">
        <v>142</v>
      </c>
      <c r="D60" s="16" t="s">
        <v>14</v>
      </c>
      <c r="E60" s="16" t="s">
        <v>52</v>
      </c>
      <c r="F60" s="18">
        <v>29.76</v>
      </c>
      <c r="G60" s="19">
        <v>1633.73</v>
      </c>
      <c r="H60" s="20">
        <v>48619.8</v>
      </c>
    </row>
    <row r="61" spans="1:8">
      <c r="A61" s="13" t="s">
        <v>143</v>
      </c>
      <c r="B61" s="432" t="s">
        <v>144</v>
      </c>
      <c r="C61" s="432"/>
      <c r="D61" s="432"/>
      <c r="E61" s="432"/>
      <c r="F61" s="432"/>
      <c r="G61" s="432"/>
      <c r="H61" s="14">
        <v>372811.49</v>
      </c>
    </row>
    <row r="62" spans="1:8" ht="16.5">
      <c r="A62" s="15" t="s">
        <v>145</v>
      </c>
      <c r="B62" s="16" t="s">
        <v>81</v>
      </c>
      <c r="C62" s="17" t="s">
        <v>82</v>
      </c>
      <c r="D62" s="16" t="s">
        <v>14</v>
      </c>
      <c r="E62" s="16" t="s">
        <v>15</v>
      </c>
      <c r="F62" s="18">
        <v>191</v>
      </c>
      <c r="G62" s="19">
        <v>50.84</v>
      </c>
      <c r="H62" s="20">
        <v>9710.44</v>
      </c>
    </row>
    <row r="63" spans="1:8" ht="16.5">
      <c r="A63" s="15" t="s">
        <v>146</v>
      </c>
      <c r="B63" s="16" t="s">
        <v>129</v>
      </c>
      <c r="C63" s="17" t="s">
        <v>130</v>
      </c>
      <c r="D63" s="16" t="s">
        <v>14</v>
      </c>
      <c r="E63" s="16" t="s">
        <v>15</v>
      </c>
      <c r="F63" s="18">
        <v>1673.1</v>
      </c>
      <c r="G63" s="19">
        <v>56.12</v>
      </c>
      <c r="H63" s="20">
        <v>93894.37</v>
      </c>
    </row>
    <row r="64" spans="1:8" ht="16.5">
      <c r="A64" s="15" t="s">
        <v>147</v>
      </c>
      <c r="B64" s="16" t="s">
        <v>148</v>
      </c>
      <c r="C64" s="17" t="s">
        <v>149</v>
      </c>
      <c r="D64" s="16" t="s">
        <v>14</v>
      </c>
      <c r="E64" s="16" t="s">
        <v>92</v>
      </c>
      <c r="F64" s="18">
        <v>23.7</v>
      </c>
      <c r="G64" s="19">
        <v>15.44</v>
      </c>
      <c r="H64" s="20">
        <v>365.93</v>
      </c>
    </row>
    <row r="65" spans="1:8" ht="16.5">
      <c r="A65" s="15" t="s">
        <v>150</v>
      </c>
      <c r="B65" s="16" t="s">
        <v>151</v>
      </c>
      <c r="C65" s="17" t="s">
        <v>152</v>
      </c>
      <c r="D65" s="16" t="s">
        <v>14</v>
      </c>
      <c r="E65" s="16" t="s">
        <v>92</v>
      </c>
      <c r="F65" s="18">
        <v>2752.7</v>
      </c>
      <c r="G65" s="19">
        <v>14.7</v>
      </c>
      <c r="H65" s="20">
        <v>40464.69</v>
      </c>
    </row>
    <row r="66" spans="1:8" ht="16.5">
      <c r="A66" s="15" t="s">
        <v>153</v>
      </c>
      <c r="B66" s="16" t="s">
        <v>132</v>
      </c>
      <c r="C66" s="17" t="s">
        <v>133</v>
      </c>
      <c r="D66" s="16" t="s">
        <v>14</v>
      </c>
      <c r="E66" s="16" t="s">
        <v>92</v>
      </c>
      <c r="F66" s="18">
        <v>573.70000000000005</v>
      </c>
      <c r="G66" s="19">
        <v>13.22</v>
      </c>
      <c r="H66" s="20">
        <v>7584.31</v>
      </c>
    </row>
    <row r="67" spans="1:8" ht="16.5">
      <c r="A67" s="15" t="s">
        <v>154</v>
      </c>
      <c r="B67" s="16" t="s">
        <v>135</v>
      </c>
      <c r="C67" s="17" t="s">
        <v>136</v>
      </c>
      <c r="D67" s="16" t="s">
        <v>14</v>
      </c>
      <c r="E67" s="16" t="s">
        <v>92</v>
      </c>
      <c r="F67" s="18">
        <v>876.4</v>
      </c>
      <c r="G67" s="19">
        <v>11.18</v>
      </c>
      <c r="H67" s="20">
        <v>9798.15</v>
      </c>
    </row>
    <row r="68" spans="1:8" ht="16.5">
      <c r="A68" s="15" t="s">
        <v>155</v>
      </c>
      <c r="B68" s="16" t="s">
        <v>156</v>
      </c>
      <c r="C68" s="17" t="s">
        <v>157</v>
      </c>
      <c r="D68" s="16" t="s">
        <v>14</v>
      </c>
      <c r="E68" s="16" t="s">
        <v>92</v>
      </c>
      <c r="F68" s="18">
        <v>385.1</v>
      </c>
      <c r="G68" s="19">
        <v>10.86</v>
      </c>
      <c r="H68" s="20">
        <v>4182.1899999999996</v>
      </c>
    </row>
    <row r="69" spans="1:8" ht="16.5">
      <c r="A69" s="15" t="s">
        <v>158</v>
      </c>
      <c r="B69" s="16" t="s">
        <v>159</v>
      </c>
      <c r="C69" s="17" t="s">
        <v>160</v>
      </c>
      <c r="D69" s="16" t="s">
        <v>14</v>
      </c>
      <c r="E69" s="16" t="s">
        <v>92</v>
      </c>
      <c r="F69" s="18">
        <v>122.6</v>
      </c>
      <c r="G69" s="19">
        <v>12.43</v>
      </c>
      <c r="H69" s="20">
        <v>1523.92</v>
      </c>
    </row>
    <row r="70" spans="1:8" ht="16.5">
      <c r="A70" s="15" t="s">
        <v>161</v>
      </c>
      <c r="B70" s="16" t="s">
        <v>138</v>
      </c>
      <c r="C70" s="17" t="s">
        <v>139</v>
      </c>
      <c r="D70" s="16" t="s">
        <v>14</v>
      </c>
      <c r="E70" s="16" t="s">
        <v>92</v>
      </c>
      <c r="F70" s="18">
        <v>1746.5</v>
      </c>
      <c r="G70" s="19">
        <v>16.09</v>
      </c>
      <c r="H70" s="20">
        <v>28101.19</v>
      </c>
    </row>
    <row r="71" spans="1:8" ht="16.5">
      <c r="A71" s="15" t="s">
        <v>162</v>
      </c>
      <c r="B71" s="16" t="s">
        <v>163</v>
      </c>
      <c r="C71" s="17" t="s">
        <v>164</v>
      </c>
      <c r="D71" s="16" t="s">
        <v>14</v>
      </c>
      <c r="E71" s="16" t="s">
        <v>52</v>
      </c>
      <c r="F71" s="18">
        <v>108.4</v>
      </c>
      <c r="G71" s="19">
        <v>1634.56</v>
      </c>
      <c r="H71" s="20">
        <v>177186.3</v>
      </c>
    </row>
    <row r="72" spans="1:8">
      <c r="A72" s="13" t="s">
        <v>165</v>
      </c>
      <c r="B72" s="432" t="s">
        <v>166</v>
      </c>
      <c r="C72" s="432"/>
      <c r="D72" s="432"/>
      <c r="E72" s="432"/>
      <c r="F72" s="432"/>
      <c r="G72" s="432"/>
      <c r="H72" s="14">
        <v>11053.01</v>
      </c>
    </row>
    <row r="73" spans="1:8">
      <c r="A73" s="15" t="s">
        <v>167</v>
      </c>
      <c r="B73" s="16" t="s">
        <v>168</v>
      </c>
      <c r="C73" s="17" t="s">
        <v>169</v>
      </c>
      <c r="D73" s="16" t="s">
        <v>14</v>
      </c>
      <c r="E73" s="16" t="s">
        <v>30</v>
      </c>
      <c r="F73" s="18">
        <v>43.7</v>
      </c>
      <c r="G73" s="19">
        <v>33.369999999999997</v>
      </c>
      <c r="H73" s="20">
        <v>1458.27</v>
      </c>
    </row>
    <row r="74" spans="1:8">
      <c r="A74" s="15" t="s">
        <v>170</v>
      </c>
      <c r="B74" s="16" t="s">
        <v>171</v>
      </c>
      <c r="C74" s="17" t="s">
        <v>172</v>
      </c>
      <c r="D74" s="16" t="s">
        <v>14</v>
      </c>
      <c r="E74" s="16" t="s">
        <v>30</v>
      </c>
      <c r="F74" s="18">
        <v>8.9</v>
      </c>
      <c r="G74" s="19">
        <v>64.510000000000005</v>
      </c>
      <c r="H74" s="20">
        <v>574.14</v>
      </c>
    </row>
    <row r="75" spans="1:8">
      <c r="A75" s="15" t="s">
        <v>173</v>
      </c>
      <c r="B75" s="16" t="s">
        <v>174</v>
      </c>
      <c r="C75" s="17" t="s">
        <v>175</v>
      </c>
      <c r="D75" s="16" t="s">
        <v>14</v>
      </c>
      <c r="E75" s="16" t="s">
        <v>30</v>
      </c>
      <c r="F75" s="18">
        <v>9.4</v>
      </c>
      <c r="G75" s="19">
        <v>65.400000000000006</v>
      </c>
      <c r="H75" s="20">
        <v>614.76</v>
      </c>
    </row>
    <row r="76" spans="1:8">
      <c r="A76" s="15" t="s">
        <v>176</v>
      </c>
      <c r="B76" s="16" t="s">
        <v>177</v>
      </c>
      <c r="C76" s="17" t="s">
        <v>178</v>
      </c>
      <c r="D76" s="16" t="s">
        <v>14</v>
      </c>
      <c r="E76" s="16" t="s">
        <v>30</v>
      </c>
      <c r="F76" s="18">
        <v>7</v>
      </c>
      <c r="G76" s="19">
        <v>51.17</v>
      </c>
      <c r="H76" s="20">
        <v>358.19</v>
      </c>
    </row>
    <row r="77" spans="1:8">
      <c r="A77" s="15" t="s">
        <v>179</v>
      </c>
      <c r="B77" s="16" t="s">
        <v>180</v>
      </c>
      <c r="C77" s="17" t="s">
        <v>181</v>
      </c>
      <c r="D77" s="16" t="s">
        <v>14</v>
      </c>
      <c r="E77" s="16" t="s">
        <v>30</v>
      </c>
      <c r="F77" s="18">
        <v>122.7</v>
      </c>
      <c r="G77" s="19">
        <v>61.16</v>
      </c>
      <c r="H77" s="20">
        <v>7504.33</v>
      </c>
    </row>
    <row r="78" spans="1:8">
      <c r="A78" s="15" t="s">
        <v>182</v>
      </c>
      <c r="B78" s="16" t="s">
        <v>183</v>
      </c>
      <c r="C78" s="17" t="s">
        <v>184</v>
      </c>
      <c r="D78" s="16" t="s">
        <v>14</v>
      </c>
      <c r="E78" s="16" t="s">
        <v>30</v>
      </c>
      <c r="F78" s="18">
        <v>16.600000000000001</v>
      </c>
      <c r="G78" s="19">
        <v>32.729999999999997</v>
      </c>
      <c r="H78" s="20">
        <v>543.32000000000005</v>
      </c>
    </row>
    <row r="79" spans="1:8">
      <c r="A79" s="13" t="s">
        <v>185</v>
      </c>
      <c r="B79" s="432" t="s">
        <v>186</v>
      </c>
      <c r="C79" s="432"/>
      <c r="D79" s="432"/>
      <c r="E79" s="432"/>
      <c r="F79" s="432"/>
      <c r="G79" s="432"/>
      <c r="H79" s="14">
        <v>19574.59</v>
      </c>
    </row>
    <row r="80" spans="1:8" ht="16.5">
      <c r="A80" s="15" t="s">
        <v>187</v>
      </c>
      <c r="B80" s="16" t="s">
        <v>188</v>
      </c>
      <c r="C80" s="17" t="s">
        <v>189</v>
      </c>
      <c r="D80" s="16" t="s">
        <v>14</v>
      </c>
      <c r="E80" s="16" t="s">
        <v>15</v>
      </c>
      <c r="F80" s="18">
        <v>37.799999999999997</v>
      </c>
      <c r="G80" s="19">
        <v>58.7</v>
      </c>
      <c r="H80" s="20">
        <v>2218.86</v>
      </c>
    </row>
    <row r="81" spans="1:8" ht="16.5">
      <c r="A81" s="15" t="s">
        <v>190</v>
      </c>
      <c r="B81" s="16" t="s">
        <v>191</v>
      </c>
      <c r="C81" s="17" t="s">
        <v>192</v>
      </c>
      <c r="D81" s="16" t="s">
        <v>14</v>
      </c>
      <c r="E81" s="16" t="s">
        <v>92</v>
      </c>
      <c r="F81" s="18">
        <v>13.8</v>
      </c>
      <c r="G81" s="19">
        <v>14.92</v>
      </c>
      <c r="H81" s="20">
        <v>205.9</v>
      </c>
    </row>
    <row r="82" spans="1:8" ht="16.5">
      <c r="A82" s="15" t="s">
        <v>193</v>
      </c>
      <c r="B82" s="16" t="s">
        <v>194</v>
      </c>
      <c r="C82" s="17" t="s">
        <v>195</v>
      </c>
      <c r="D82" s="16" t="s">
        <v>14</v>
      </c>
      <c r="E82" s="16" t="s">
        <v>92</v>
      </c>
      <c r="F82" s="18">
        <v>49.3</v>
      </c>
      <c r="G82" s="19">
        <v>14.2</v>
      </c>
      <c r="H82" s="20">
        <v>700.06</v>
      </c>
    </row>
    <row r="83" spans="1:8" ht="16.5">
      <c r="A83" s="15" t="s">
        <v>196</v>
      </c>
      <c r="B83" s="16" t="s">
        <v>197</v>
      </c>
      <c r="C83" s="17" t="s">
        <v>198</v>
      </c>
      <c r="D83" s="16" t="s">
        <v>14</v>
      </c>
      <c r="E83" s="16" t="s">
        <v>92</v>
      </c>
      <c r="F83" s="18">
        <v>453.1</v>
      </c>
      <c r="G83" s="19">
        <v>10.59</v>
      </c>
      <c r="H83" s="20">
        <v>4798.33</v>
      </c>
    </row>
    <row r="84" spans="1:8" ht="16.5">
      <c r="A84" s="15" t="s">
        <v>199</v>
      </c>
      <c r="B84" s="16" t="s">
        <v>200</v>
      </c>
      <c r="C84" s="17" t="s">
        <v>201</v>
      </c>
      <c r="D84" s="16" t="s">
        <v>14</v>
      </c>
      <c r="E84" s="16" t="s">
        <v>92</v>
      </c>
      <c r="F84" s="18">
        <v>3.5</v>
      </c>
      <c r="G84" s="19">
        <v>12.27</v>
      </c>
      <c r="H84" s="20">
        <v>42.95</v>
      </c>
    </row>
    <row r="85" spans="1:8" ht="16.5">
      <c r="A85" s="15" t="s">
        <v>202</v>
      </c>
      <c r="B85" s="16" t="s">
        <v>203</v>
      </c>
      <c r="C85" s="17" t="s">
        <v>204</v>
      </c>
      <c r="D85" s="16" t="s">
        <v>14</v>
      </c>
      <c r="E85" s="16" t="s">
        <v>92</v>
      </c>
      <c r="F85" s="18">
        <v>0.2</v>
      </c>
      <c r="G85" s="19">
        <v>15.55</v>
      </c>
      <c r="H85" s="20">
        <v>3.11</v>
      </c>
    </row>
    <row r="86" spans="1:8" ht="16.5">
      <c r="A86" s="15" t="s">
        <v>205</v>
      </c>
      <c r="B86" s="16" t="s">
        <v>163</v>
      </c>
      <c r="C86" s="17" t="s">
        <v>164</v>
      </c>
      <c r="D86" s="16" t="s">
        <v>14</v>
      </c>
      <c r="E86" s="16" t="s">
        <v>52</v>
      </c>
      <c r="F86" s="18">
        <v>7.1</v>
      </c>
      <c r="G86" s="19">
        <v>1634.56</v>
      </c>
      <c r="H86" s="20">
        <v>11605.38</v>
      </c>
    </row>
    <row r="87" spans="1:8">
      <c r="A87" s="13" t="s">
        <v>206</v>
      </c>
      <c r="B87" s="432" t="s">
        <v>207</v>
      </c>
      <c r="C87" s="432"/>
      <c r="D87" s="432"/>
      <c r="E87" s="432"/>
      <c r="F87" s="432"/>
      <c r="G87" s="432"/>
      <c r="H87" s="14">
        <v>253349.98</v>
      </c>
    </row>
    <row r="88" spans="1:8" ht="16.5">
      <c r="A88" s="15" t="s">
        <v>208</v>
      </c>
      <c r="B88" s="16" t="s">
        <v>209</v>
      </c>
      <c r="C88" s="17" t="s">
        <v>210</v>
      </c>
      <c r="D88" s="16" t="s">
        <v>14</v>
      </c>
      <c r="E88" s="16" t="s">
        <v>92</v>
      </c>
      <c r="F88" s="18">
        <v>19006</v>
      </c>
      <c r="G88" s="19">
        <v>13.33</v>
      </c>
      <c r="H88" s="20">
        <v>253349.98</v>
      </c>
    </row>
    <row r="89" spans="1:8">
      <c r="A89" s="13" t="s">
        <v>211</v>
      </c>
      <c r="B89" s="432" t="s">
        <v>212</v>
      </c>
      <c r="C89" s="432"/>
      <c r="D89" s="432"/>
      <c r="E89" s="432"/>
      <c r="F89" s="432"/>
      <c r="G89" s="432"/>
      <c r="H89" s="14">
        <v>308813.90000000002</v>
      </c>
    </row>
    <row r="90" spans="1:8">
      <c r="A90" s="13" t="s">
        <v>213</v>
      </c>
      <c r="B90" s="432" t="s">
        <v>214</v>
      </c>
      <c r="C90" s="432"/>
      <c r="D90" s="432"/>
      <c r="E90" s="432"/>
      <c r="F90" s="432"/>
      <c r="G90" s="432"/>
      <c r="H90" s="14">
        <v>228498.68</v>
      </c>
    </row>
    <row r="91" spans="1:8" ht="16.5">
      <c r="A91" s="15" t="s">
        <v>215</v>
      </c>
      <c r="B91" s="16" t="s">
        <v>216</v>
      </c>
      <c r="C91" s="17" t="s">
        <v>217</v>
      </c>
      <c r="D91" s="16" t="s">
        <v>14</v>
      </c>
      <c r="E91" s="16" t="s">
        <v>15</v>
      </c>
      <c r="F91" s="18">
        <v>1394.71</v>
      </c>
      <c r="G91" s="19">
        <v>3.37</v>
      </c>
      <c r="H91" s="20">
        <v>4700.17</v>
      </c>
    </row>
    <row r="92" spans="1:8">
      <c r="A92" s="15" t="s">
        <v>218</v>
      </c>
      <c r="B92" s="16" t="s">
        <v>219</v>
      </c>
      <c r="C92" s="17" t="s">
        <v>220</v>
      </c>
      <c r="D92" s="16" t="s">
        <v>14</v>
      </c>
      <c r="E92" s="16" t="s">
        <v>52</v>
      </c>
      <c r="F92" s="18">
        <v>69.739999999999995</v>
      </c>
      <c r="G92" s="19">
        <v>429.91</v>
      </c>
      <c r="H92" s="20">
        <v>29981.919999999998</v>
      </c>
    </row>
    <row r="93" spans="1:8" ht="16.5">
      <c r="A93" s="15" t="s">
        <v>221</v>
      </c>
      <c r="B93" s="16" t="s">
        <v>222</v>
      </c>
      <c r="C93" s="17" t="s">
        <v>223</v>
      </c>
      <c r="D93" s="16" t="s">
        <v>14</v>
      </c>
      <c r="E93" s="16" t="s">
        <v>15</v>
      </c>
      <c r="F93" s="18">
        <v>1394.71</v>
      </c>
      <c r="G93" s="19">
        <v>2.62</v>
      </c>
      <c r="H93" s="20">
        <v>3654.14</v>
      </c>
    </row>
    <row r="94" spans="1:8" ht="16.5">
      <c r="A94" s="15" t="s">
        <v>224</v>
      </c>
      <c r="B94" s="16" t="s">
        <v>225</v>
      </c>
      <c r="C94" s="17" t="s">
        <v>226</v>
      </c>
      <c r="D94" s="16" t="s">
        <v>14</v>
      </c>
      <c r="E94" s="16" t="s">
        <v>52</v>
      </c>
      <c r="F94" s="18">
        <v>111.58</v>
      </c>
      <c r="G94" s="19">
        <v>1704.27</v>
      </c>
      <c r="H94" s="20">
        <v>190162.45</v>
      </c>
    </row>
    <row r="95" spans="1:8">
      <c r="A95" s="13" t="s">
        <v>227</v>
      </c>
      <c r="B95" s="432" t="s">
        <v>228</v>
      </c>
      <c r="C95" s="432"/>
      <c r="D95" s="432"/>
      <c r="E95" s="432"/>
      <c r="F95" s="432"/>
      <c r="G95" s="432"/>
      <c r="H95" s="14">
        <v>80315.22</v>
      </c>
    </row>
    <row r="96" spans="1:8" ht="16.5">
      <c r="A96" s="15" t="s">
        <v>229</v>
      </c>
      <c r="B96" s="16" t="s">
        <v>216</v>
      </c>
      <c r="C96" s="17" t="s">
        <v>217</v>
      </c>
      <c r="D96" s="16" t="s">
        <v>14</v>
      </c>
      <c r="E96" s="16" t="s">
        <v>15</v>
      </c>
      <c r="F96" s="18">
        <v>490.26</v>
      </c>
      <c r="G96" s="19">
        <v>3.37</v>
      </c>
      <c r="H96" s="20">
        <v>1652.18</v>
      </c>
    </row>
    <row r="97" spans="1:8">
      <c r="A97" s="15" t="s">
        <v>230</v>
      </c>
      <c r="B97" s="16" t="s">
        <v>219</v>
      </c>
      <c r="C97" s="17" t="s">
        <v>220</v>
      </c>
      <c r="D97" s="16" t="s">
        <v>14</v>
      </c>
      <c r="E97" s="16" t="s">
        <v>52</v>
      </c>
      <c r="F97" s="18">
        <v>24.51</v>
      </c>
      <c r="G97" s="19">
        <v>429.91</v>
      </c>
      <c r="H97" s="20">
        <v>10537.09</v>
      </c>
    </row>
    <row r="98" spans="1:8" ht="16.5">
      <c r="A98" s="15" t="s">
        <v>231</v>
      </c>
      <c r="B98" s="16" t="s">
        <v>222</v>
      </c>
      <c r="C98" s="17" t="s">
        <v>223</v>
      </c>
      <c r="D98" s="16" t="s">
        <v>14</v>
      </c>
      <c r="E98" s="16" t="s">
        <v>15</v>
      </c>
      <c r="F98" s="18">
        <v>490.26</v>
      </c>
      <c r="G98" s="19">
        <v>2.62</v>
      </c>
      <c r="H98" s="20">
        <v>1284.48</v>
      </c>
    </row>
    <row r="99" spans="1:8" ht="16.5">
      <c r="A99" s="15" t="s">
        <v>232</v>
      </c>
      <c r="B99" s="16" t="s">
        <v>225</v>
      </c>
      <c r="C99" s="17" t="s">
        <v>226</v>
      </c>
      <c r="D99" s="16" t="s">
        <v>14</v>
      </c>
      <c r="E99" s="16" t="s">
        <v>52</v>
      </c>
      <c r="F99" s="18">
        <v>39.22</v>
      </c>
      <c r="G99" s="19">
        <v>1704.27</v>
      </c>
      <c r="H99" s="20">
        <v>66841.47</v>
      </c>
    </row>
    <row r="100" spans="1:8">
      <c r="A100" s="13" t="s">
        <v>233</v>
      </c>
      <c r="B100" s="432" t="s">
        <v>234</v>
      </c>
      <c r="C100" s="432"/>
      <c r="D100" s="432"/>
      <c r="E100" s="432"/>
      <c r="F100" s="432"/>
      <c r="G100" s="432"/>
      <c r="H100" s="14">
        <v>160718.04999999999</v>
      </c>
    </row>
    <row r="101" spans="1:8">
      <c r="A101" s="13" t="s">
        <v>235</v>
      </c>
      <c r="B101" s="432" t="s">
        <v>236</v>
      </c>
      <c r="C101" s="432"/>
      <c r="D101" s="432"/>
      <c r="E101" s="432"/>
      <c r="F101" s="432"/>
      <c r="G101" s="432"/>
      <c r="H101" s="14">
        <v>1480.18</v>
      </c>
    </row>
    <row r="102" spans="1:8" ht="16.5">
      <c r="A102" s="15" t="s">
        <v>237</v>
      </c>
      <c r="B102" s="16" t="s">
        <v>238</v>
      </c>
      <c r="C102" s="17" t="s">
        <v>239</v>
      </c>
      <c r="D102" s="16" t="s">
        <v>14</v>
      </c>
      <c r="E102" s="16" t="s">
        <v>15</v>
      </c>
      <c r="F102" s="18">
        <v>4.8</v>
      </c>
      <c r="G102" s="19">
        <v>308.37</v>
      </c>
      <c r="H102" s="20">
        <v>1480.18</v>
      </c>
    </row>
    <row r="103" spans="1:8">
      <c r="A103" s="13" t="s">
        <v>240</v>
      </c>
      <c r="B103" s="432" t="s">
        <v>241</v>
      </c>
      <c r="C103" s="432"/>
      <c r="D103" s="432"/>
      <c r="E103" s="432"/>
      <c r="F103" s="432"/>
      <c r="G103" s="432"/>
      <c r="H103" s="14">
        <v>128711.72</v>
      </c>
    </row>
    <row r="104" spans="1:8" ht="16.5">
      <c r="A104" s="15" t="s">
        <v>242</v>
      </c>
      <c r="B104" s="16" t="s">
        <v>243</v>
      </c>
      <c r="C104" s="17" t="s">
        <v>244</v>
      </c>
      <c r="D104" s="16" t="s">
        <v>14</v>
      </c>
      <c r="E104" s="16" t="s">
        <v>15</v>
      </c>
      <c r="F104" s="18">
        <v>778.74</v>
      </c>
      <c r="G104" s="19">
        <v>80.430000000000007</v>
      </c>
      <c r="H104" s="20">
        <v>62634.06</v>
      </c>
    </row>
    <row r="105" spans="1:8" ht="16.5">
      <c r="A105" s="15" t="s">
        <v>245</v>
      </c>
      <c r="B105" s="16" t="s">
        <v>246</v>
      </c>
      <c r="C105" s="17" t="s">
        <v>247</v>
      </c>
      <c r="D105" s="16" t="s">
        <v>14</v>
      </c>
      <c r="E105" s="16" t="s">
        <v>15</v>
      </c>
      <c r="F105" s="18">
        <v>931.08</v>
      </c>
      <c r="G105" s="19">
        <v>60.49</v>
      </c>
      <c r="H105" s="20">
        <v>56321.03</v>
      </c>
    </row>
    <row r="106" spans="1:8" ht="16.5">
      <c r="A106" s="15" t="s">
        <v>248</v>
      </c>
      <c r="B106" s="16" t="s">
        <v>249</v>
      </c>
      <c r="C106" s="17" t="s">
        <v>250</v>
      </c>
      <c r="D106" s="16" t="s">
        <v>14</v>
      </c>
      <c r="E106" s="16" t="s">
        <v>15</v>
      </c>
      <c r="F106" s="18">
        <v>17.16</v>
      </c>
      <c r="G106" s="19">
        <v>93.44</v>
      </c>
      <c r="H106" s="20">
        <v>1603.43</v>
      </c>
    </row>
    <row r="107" spans="1:8">
      <c r="A107" s="15" t="s">
        <v>251</v>
      </c>
      <c r="B107" s="16" t="s">
        <v>252</v>
      </c>
      <c r="C107" s="17" t="s">
        <v>253</v>
      </c>
      <c r="D107" s="16" t="s">
        <v>14</v>
      </c>
      <c r="E107" s="16" t="s">
        <v>30</v>
      </c>
      <c r="F107" s="18">
        <v>636.52</v>
      </c>
      <c r="G107" s="19">
        <v>7.45</v>
      </c>
      <c r="H107" s="20">
        <v>4742.07</v>
      </c>
    </row>
    <row r="108" spans="1:8" ht="16.5">
      <c r="A108" s="15" t="s">
        <v>254</v>
      </c>
      <c r="B108" s="16" t="s">
        <v>255</v>
      </c>
      <c r="C108" s="17" t="s">
        <v>256</v>
      </c>
      <c r="D108" s="16" t="s">
        <v>14</v>
      </c>
      <c r="E108" s="16" t="s">
        <v>15</v>
      </c>
      <c r="F108" s="18">
        <v>14.71</v>
      </c>
      <c r="G108" s="19">
        <v>147.66999999999999</v>
      </c>
      <c r="H108" s="20">
        <v>2172.23</v>
      </c>
    </row>
    <row r="109" spans="1:8" ht="16.5">
      <c r="A109" s="15" t="s">
        <v>257</v>
      </c>
      <c r="B109" s="16" t="s">
        <v>258</v>
      </c>
      <c r="C109" s="17" t="s">
        <v>259</v>
      </c>
      <c r="D109" s="16" t="s">
        <v>14</v>
      </c>
      <c r="E109" s="16" t="s">
        <v>15</v>
      </c>
      <c r="F109" s="18">
        <v>9.5299999999999994</v>
      </c>
      <c r="G109" s="19">
        <v>130</v>
      </c>
      <c r="H109" s="20">
        <v>1238.9000000000001</v>
      </c>
    </row>
    <row r="110" spans="1:8">
      <c r="A110" s="13" t="s">
        <v>260</v>
      </c>
      <c r="B110" s="432" t="s">
        <v>261</v>
      </c>
      <c r="C110" s="432"/>
      <c r="D110" s="432"/>
      <c r="E110" s="432"/>
      <c r="F110" s="432"/>
      <c r="G110" s="432"/>
      <c r="H110" s="14">
        <v>30526.15</v>
      </c>
    </row>
    <row r="111" spans="1:8" ht="16.5">
      <c r="A111" s="15" t="s">
        <v>262</v>
      </c>
      <c r="B111" s="16" t="s">
        <v>263</v>
      </c>
      <c r="C111" s="17" t="s">
        <v>264</v>
      </c>
      <c r="D111" s="16" t="s">
        <v>14</v>
      </c>
      <c r="E111" s="16" t="s">
        <v>15</v>
      </c>
      <c r="F111" s="18">
        <v>14.36</v>
      </c>
      <c r="G111" s="19">
        <v>1534.73</v>
      </c>
      <c r="H111" s="20">
        <v>22038.720000000001</v>
      </c>
    </row>
    <row r="112" spans="1:8">
      <c r="A112" s="15" t="s">
        <v>265</v>
      </c>
      <c r="B112" s="16" t="s">
        <v>266</v>
      </c>
      <c r="C112" s="17" t="s">
        <v>267</v>
      </c>
      <c r="D112" s="16" t="s">
        <v>14</v>
      </c>
      <c r="E112" s="16" t="s">
        <v>15</v>
      </c>
      <c r="F112" s="18">
        <v>5.94</v>
      </c>
      <c r="G112" s="19">
        <v>762.02</v>
      </c>
      <c r="H112" s="20">
        <v>4526.3999999999996</v>
      </c>
    </row>
    <row r="113" spans="1:8">
      <c r="A113" s="15" t="s">
        <v>268</v>
      </c>
      <c r="B113" s="16" t="s">
        <v>269</v>
      </c>
      <c r="C113" s="17" t="s">
        <v>270</v>
      </c>
      <c r="D113" s="16" t="s">
        <v>14</v>
      </c>
      <c r="E113" s="16" t="s">
        <v>15</v>
      </c>
      <c r="F113" s="18">
        <v>5.38</v>
      </c>
      <c r="G113" s="19">
        <v>736.25</v>
      </c>
      <c r="H113" s="20">
        <v>3961.03</v>
      </c>
    </row>
    <row r="114" spans="1:8">
      <c r="A114" s="13" t="s">
        <v>271</v>
      </c>
      <c r="B114" s="432" t="s">
        <v>272</v>
      </c>
      <c r="C114" s="432"/>
      <c r="D114" s="432"/>
      <c r="E114" s="432"/>
      <c r="F114" s="432"/>
      <c r="G114" s="432"/>
      <c r="H114" s="14">
        <v>450196.33</v>
      </c>
    </row>
    <row r="115" spans="1:8">
      <c r="A115" s="13" t="s">
        <v>273</v>
      </c>
      <c r="B115" s="432" t="s">
        <v>274</v>
      </c>
      <c r="C115" s="432"/>
      <c r="D115" s="432"/>
      <c r="E115" s="432"/>
      <c r="F115" s="432"/>
      <c r="G115" s="432"/>
      <c r="H115" s="14">
        <v>48500.93</v>
      </c>
    </row>
    <row r="116" spans="1:8" ht="24.75">
      <c r="A116" s="15" t="s">
        <v>275</v>
      </c>
      <c r="B116" s="16" t="s">
        <v>276</v>
      </c>
      <c r="C116" s="17" t="s">
        <v>277</v>
      </c>
      <c r="D116" s="16" t="s">
        <v>26</v>
      </c>
      <c r="E116" s="16" t="s">
        <v>22</v>
      </c>
      <c r="F116" s="18">
        <v>17</v>
      </c>
      <c r="G116" s="19">
        <v>1043.81</v>
      </c>
      <c r="H116" s="20">
        <v>17744.77</v>
      </c>
    </row>
    <row r="117" spans="1:8" ht="24.75">
      <c r="A117" s="15" t="s">
        <v>278</v>
      </c>
      <c r="B117" s="16" t="s">
        <v>279</v>
      </c>
      <c r="C117" s="17" t="s">
        <v>280</v>
      </c>
      <c r="D117" s="16" t="s">
        <v>26</v>
      </c>
      <c r="E117" s="16" t="s">
        <v>22</v>
      </c>
      <c r="F117" s="18">
        <v>2</v>
      </c>
      <c r="G117" s="19">
        <v>1505.08</v>
      </c>
      <c r="H117" s="20">
        <v>3010.16</v>
      </c>
    </row>
    <row r="118" spans="1:8" ht="24.75">
      <c r="A118" s="15" t="s">
        <v>281</v>
      </c>
      <c r="B118" s="16" t="s">
        <v>282</v>
      </c>
      <c r="C118" s="17" t="s">
        <v>283</v>
      </c>
      <c r="D118" s="16" t="s">
        <v>26</v>
      </c>
      <c r="E118" s="16" t="s">
        <v>22</v>
      </c>
      <c r="F118" s="18">
        <v>4</v>
      </c>
      <c r="G118" s="19">
        <v>1043.81</v>
      </c>
      <c r="H118" s="20">
        <v>4175.24</v>
      </c>
    </row>
    <row r="119" spans="1:8" ht="24.75">
      <c r="A119" s="15" t="s">
        <v>284</v>
      </c>
      <c r="B119" s="16" t="s">
        <v>285</v>
      </c>
      <c r="C119" s="17" t="s">
        <v>286</v>
      </c>
      <c r="D119" s="16" t="s">
        <v>26</v>
      </c>
      <c r="E119" s="16" t="s">
        <v>22</v>
      </c>
      <c r="F119" s="18">
        <v>10</v>
      </c>
      <c r="G119" s="19">
        <v>1505.08</v>
      </c>
      <c r="H119" s="20">
        <v>15050.8</v>
      </c>
    </row>
    <row r="120" spans="1:8" ht="16.5">
      <c r="A120" s="15" t="s">
        <v>287</v>
      </c>
      <c r="B120" s="16" t="s">
        <v>288</v>
      </c>
      <c r="C120" s="17" t="s">
        <v>289</v>
      </c>
      <c r="D120" s="16" t="s">
        <v>26</v>
      </c>
      <c r="E120" s="16" t="s">
        <v>22</v>
      </c>
      <c r="F120" s="18">
        <v>8</v>
      </c>
      <c r="G120" s="19">
        <v>954.96</v>
      </c>
      <c r="H120" s="20">
        <v>7639.68</v>
      </c>
    </row>
    <row r="121" spans="1:8">
      <c r="A121" s="15" t="s">
        <v>290</v>
      </c>
      <c r="B121" s="16" t="s">
        <v>291</v>
      </c>
      <c r="C121" s="17" t="s">
        <v>292</v>
      </c>
      <c r="D121" s="16" t="s">
        <v>26</v>
      </c>
      <c r="E121" s="16" t="s">
        <v>15</v>
      </c>
      <c r="F121" s="18">
        <v>2.2999999999999998</v>
      </c>
      <c r="G121" s="19">
        <v>382.73</v>
      </c>
      <c r="H121" s="20">
        <v>880.28</v>
      </c>
    </row>
    <row r="122" spans="1:8">
      <c r="A122" s="13" t="s">
        <v>293</v>
      </c>
      <c r="B122" s="432" t="s">
        <v>294</v>
      </c>
      <c r="C122" s="432"/>
      <c r="D122" s="432"/>
      <c r="E122" s="432"/>
      <c r="F122" s="432"/>
      <c r="G122" s="432"/>
      <c r="H122" s="14">
        <v>9699.6</v>
      </c>
    </row>
    <row r="123" spans="1:8">
      <c r="A123" s="15" t="s">
        <v>295</v>
      </c>
      <c r="B123" s="16" t="s">
        <v>296</v>
      </c>
      <c r="C123" s="17" t="s">
        <v>297</v>
      </c>
      <c r="D123" s="16" t="s">
        <v>14</v>
      </c>
      <c r="E123" s="16" t="s">
        <v>22</v>
      </c>
      <c r="F123" s="18">
        <v>8</v>
      </c>
      <c r="G123" s="19">
        <v>80.62</v>
      </c>
      <c r="H123" s="20">
        <v>644.96</v>
      </c>
    </row>
    <row r="124" spans="1:8" ht="16.5">
      <c r="A124" s="15" t="s">
        <v>298</v>
      </c>
      <c r="B124" s="16" t="s">
        <v>299</v>
      </c>
      <c r="C124" s="17" t="s">
        <v>300</v>
      </c>
      <c r="D124" s="16" t="s">
        <v>14</v>
      </c>
      <c r="E124" s="16" t="s">
        <v>22</v>
      </c>
      <c r="F124" s="18">
        <v>4</v>
      </c>
      <c r="G124" s="19">
        <v>276.04000000000002</v>
      </c>
      <c r="H124" s="20">
        <v>1104.1600000000001</v>
      </c>
    </row>
    <row r="125" spans="1:8">
      <c r="A125" s="15" t="s">
        <v>301</v>
      </c>
      <c r="B125" s="16" t="s">
        <v>302</v>
      </c>
      <c r="C125" s="17" t="s">
        <v>303</v>
      </c>
      <c r="D125" s="16" t="s">
        <v>26</v>
      </c>
      <c r="E125" s="16" t="s">
        <v>304</v>
      </c>
      <c r="F125" s="18">
        <v>19.84</v>
      </c>
      <c r="G125" s="19">
        <v>233.24</v>
      </c>
      <c r="H125" s="20">
        <v>4627.4799999999996</v>
      </c>
    </row>
    <row r="126" spans="1:8">
      <c r="A126" s="15" t="s">
        <v>305</v>
      </c>
      <c r="B126" s="16" t="s">
        <v>306</v>
      </c>
      <c r="C126" s="17" t="s">
        <v>307</v>
      </c>
      <c r="D126" s="16" t="s">
        <v>14</v>
      </c>
      <c r="E126" s="16" t="s">
        <v>15</v>
      </c>
      <c r="F126" s="18">
        <v>205.25</v>
      </c>
      <c r="G126" s="19">
        <v>16.190000000000001</v>
      </c>
      <c r="H126" s="20">
        <v>3323</v>
      </c>
    </row>
    <row r="127" spans="1:8">
      <c r="A127" s="13" t="s">
        <v>308</v>
      </c>
      <c r="B127" s="432" t="s">
        <v>309</v>
      </c>
      <c r="C127" s="432"/>
      <c r="D127" s="432"/>
      <c r="E127" s="432"/>
      <c r="F127" s="432"/>
      <c r="G127" s="432"/>
      <c r="H127" s="14">
        <v>83629.039999999994</v>
      </c>
    </row>
    <row r="128" spans="1:8" ht="16.5">
      <c r="A128" s="15" t="s">
        <v>310</v>
      </c>
      <c r="B128" s="16" t="s">
        <v>311</v>
      </c>
      <c r="C128" s="17" t="s">
        <v>312</v>
      </c>
      <c r="D128" s="16" t="s">
        <v>26</v>
      </c>
      <c r="E128" s="16" t="s">
        <v>22</v>
      </c>
      <c r="F128" s="18">
        <v>1</v>
      </c>
      <c r="G128" s="19">
        <v>853</v>
      </c>
      <c r="H128" s="20">
        <v>853</v>
      </c>
    </row>
    <row r="129" spans="1:8" ht="16.5">
      <c r="A129" s="15" t="s">
        <v>313</v>
      </c>
      <c r="B129" s="16" t="s">
        <v>314</v>
      </c>
      <c r="C129" s="17" t="s">
        <v>315</v>
      </c>
      <c r="D129" s="16" t="s">
        <v>26</v>
      </c>
      <c r="E129" s="16" t="s">
        <v>15</v>
      </c>
      <c r="F129" s="18">
        <v>1.68</v>
      </c>
      <c r="G129" s="19">
        <v>654.80999999999995</v>
      </c>
      <c r="H129" s="20">
        <v>1100.08</v>
      </c>
    </row>
    <row r="130" spans="1:8" ht="16.5">
      <c r="A130" s="15" t="s">
        <v>316</v>
      </c>
      <c r="B130" s="16" t="s">
        <v>317</v>
      </c>
      <c r="C130" s="17" t="s">
        <v>318</v>
      </c>
      <c r="D130" s="16" t="s">
        <v>26</v>
      </c>
      <c r="E130" s="16" t="s">
        <v>15</v>
      </c>
      <c r="F130" s="18">
        <v>6.72</v>
      </c>
      <c r="G130" s="19">
        <v>654.80999999999995</v>
      </c>
      <c r="H130" s="20">
        <v>4400.32</v>
      </c>
    </row>
    <row r="131" spans="1:8" ht="24.75">
      <c r="A131" s="15" t="s">
        <v>319</v>
      </c>
      <c r="B131" s="16" t="s">
        <v>320</v>
      </c>
      <c r="C131" s="17" t="s">
        <v>321</v>
      </c>
      <c r="D131" s="16" t="s">
        <v>26</v>
      </c>
      <c r="E131" s="16" t="s">
        <v>15</v>
      </c>
      <c r="F131" s="18">
        <v>143.1</v>
      </c>
      <c r="G131" s="19">
        <v>465.37</v>
      </c>
      <c r="H131" s="20">
        <v>66594.45</v>
      </c>
    </row>
    <row r="132" spans="1:8" ht="16.5">
      <c r="A132" s="15" t="s">
        <v>322</v>
      </c>
      <c r="B132" s="16" t="s">
        <v>323</v>
      </c>
      <c r="C132" s="17" t="s">
        <v>324</v>
      </c>
      <c r="D132" s="16" t="s">
        <v>26</v>
      </c>
      <c r="E132" s="16" t="s">
        <v>15</v>
      </c>
      <c r="F132" s="18">
        <v>5.04</v>
      </c>
      <c r="G132" s="19">
        <v>465.37</v>
      </c>
      <c r="H132" s="20">
        <v>2345.46</v>
      </c>
    </row>
    <row r="133" spans="1:8" ht="16.5">
      <c r="A133" s="15" t="s">
        <v>325</v>
      </c>
      <c r="B133" s="16" t="s">
        <v>326</v>
      </c>
      <c r="C133" s="17" t="s">
        <v>327</v>
      </c>
      <c r="D133" s="16" t="s">
        <v>26</v>
      </c>
      <c r="E133" s="16" t="s">
        <v>15</v>
      </c>
      <c r="F133" s="18">
        <v>7.48</v>
      </c>
      <c r="G133" s="19">
        <v>654.80999999999995</v>
      </c>
      <c r="H133" s="20">
        <v>4897.9799999999996</v>
      </c>
    </row>
    <row r="134" spans="1:8" ht="24.75">
      <c r="A134" s="15" t="s">
        <v>328</v>
      </c>
      <c r="B134" s="16" t="s">
        <v>329</v>
      </c>
      <c r="C134" s="17" t="s">
        <v>330</v>
      </c>
      <c r="D134" s="16" t="s">
        <v>26</v>
      </c>
      <c r="E134" s="16" t="s">
        <v>15</v>
      </c>
      <c r="F134" s="18">
        <v>5.25</v>
      </c>
      <c r="G134" s="19">
        <v>654.80999999999995</v>
      </c>
      <c r="H134" s="20">
        <v>3437.75</v>
      </c>
    </row>
    <row r="135" spans="1:8">
      <c r="A135" s="13" t="s">
        <v>331</v>
      </c>
      <c r="B135" s="432" t="s">
        <v>332</v>
      </c>
      <c r="C135" s="432"/>
      <c r="D135" s="432"/>
      <c r="E135" s="432"/>
      <c r="F135" s="432"/>
      <c r="G135" s="432"/>
      <c r="H135" s="14">
        <v>92689.82</v>
      </c>
    </row>
    <row r="136" spans="1:8" ht="16.5">
      <c r="A136" s="15" t="s">
        <v>333</v>
      </c>
      <c r="B136" s="16" t="s">
        <v>334</v>
      </c>
      <c r="C136" s="17" t="s">
        <v>335</v>
      </c>
      <c r="D136" s="16" t="s">
        <v>26</v>
      </c>
      <c r="E136" s="16" t="s">
        <v>15</v>
      </c>
      <c r="F136" s="18">
        <v>0.88</v>
      </c>
      <c r="G136" s="19">
        <v>644.44000000000005</v>
      </c>
      <c r="H136" s="20">
        <v>567.11</v>
      </c>
    </row>
    <row r="137" spans="1:8" ht="16.5">
      <c r="A137" s="15" t="s">
        <v>336</v>
      </c>
      <c r="B137" s="16" t="s">
        <v>337</v>
      </c>
      <c r="C137" s="17" t="s">
        <v>338</v>
      </c>
      <c r="D137" s="16" t="s">
        <v>26</v>
      </c>
      <c r="E137" s="16" t="s">
        <v>15</v>
      </c>
      <c r="F137" s="18">
        <v>1.6</v>
      </c>
      <c r="G137" s="19">
        <v>644.44000000000005</v>
      </c>
      <c r="H137" s="20">
        <v>1031.0999999999999</v>
      </c>
    </row>
    <row r="138" spans="1:8" ht="16.5">
      <c r="A138" s="15" t="s">
        <v>339</v>
      </c>
      <c r="B138" s="16" t="s">
        <v>340</v>
      </c>
      <c r="C138" s="17" t="s">
        <v>341</v>
      </c>
      <c r="D138" s="16" t="s">
        <v>26</v>
      </c>
      <c r="E138" s="16" t="s">
        <v>15</v>
      </c>
      <c r="F138" s="18">
        <v>3.22</v>
      </c>
      <c r="G138" s="19">
        <v>683.9</v>
      </c>
      <c r="H138" s="20">
        <v>2202.16</v>
      </c>
    </row>
    <row r="139" spans="1:8" ht="16.5">
      <c r="A139" s="15" t="s">
        <v>342</v>
      </c>
      <c r="B139" s="16" t="s">
        <v>343</v>
      </c>
      <c r="C139" s="17" t="s">
        <v>344</v>
      </c>
      <c r="D139" s="16" t="s">
        <v>26</v>
      </c>
      <c r="E139" s="16" t="s">
        <v>15</v>
      </c>
      <c r="F139" s="18">
        <v>2.0299999999999998</v>
      </c>
      <c r="G139" s="19">
        <v>644.44000000000005</v>
      </c>
      <c r="H139" s="20">
        <v>1308.21</v>
      </c>
    </row>
    <row r="140" spans="1:8" ht="16.5">
      <c r="A140" s="15" t="s">
        <v>345</v>
      </c>
      <c r="B140" s="16" t="s">
        <v>346</v>
      </c>
      <c r="C140" s="17" t="s">
        <v>347</v>
      </c>
      <c r="D140" s="16" t="s">
        <v>26</v>
      </c>
      <c r="E140" s="16" t="s">
        <v>15</v>
      </c>
      <c r="F140" s="18">
        <v>2.56</v>
      </c>
      <c r="G140" s="19">
        <v>683.9</v>
      </c>
      <c r="H140" s="20">
        <v>1750.78</v>
      </c>
    </row>
    <row r="141" spans="1:8" ht="16.5">
      <c r="A141" s="15" t="s">
        <v>348</v>
      </c>
      <c r="B141" s="16" t="s">
        <v>349</v>
      </c>
      <c r="C141" s="17" t="s">
        <v>350</v>
      </c>
      <c r="D141" s="16" t="s">
        <v>26</v>
      </c>
      <c r="E141" s="16" t="s">
        <v>15</v>
      </c>
      <c r="F141" s="18">
        <v>2.1</v>
      </c>
      <c r="G141" s="19">
        <v>644.44000000000005</v>
      </c>
      <c r="H141" s="20">
        <v>1353.32</v>
      </c>
    </row>
    <row r="142" spans="1:8" ht="16.5">
      <c r="A142" s="15" t="s">
        <v>351</v>
      </c>
      <c r="B142" s="16" t="s">
        <v>352</v>
      </c>
      <c r="C142" s="17" t="s">
        <v>353</v>
      </c>
      <c r="D142" s="16" t="s">
        <v>26</v>
      </c>
      <c r="E142" s="16" t="s">
        <v>15</v>
      </c>
      <c r="F142" s="18">
        <v>11.03</v>
      </c>
      <c r="G142" s="19">
        <v>644.44000000000005</v>
      </c>
      <c r="H142" s="20">
        <v>7108.17</v>
      </c>
    </row>
    <row r="143" spans="1:8" ht="16.5">
      <c r="A143" s="15" t="s">
        <v>354</v>
      </c>
      <c r="B143" s="16" t="s">
        <v>355</v>
      </c>
      <c r="C143" s="17" t="s">
        <v>356</v>
      </c>
      <c r="D143" s="16" t="s">
        <v>26</v>
      </c>
      <c r="E143" s="16" t="s">
        <v>15</v>
      </c>
      <c r="F143" s="18">
        <v>6.3</v>
      </c>
      <c r="G143" s="19">
        <v>644.44000000000005</v>
      </c>
      <c r="H143" s="20">
        <v>4059.97</v>
      </c>
    </row>
    <row r="144" spans="1:8" ht="16.5">
      <c r="A144" s="15" t="s">
        <v>357</v>
      </c>
      <c r="B144" s="16" t="s">
        <v>358</v>
      </c>
      <c r="C144" s="17" t="s">
        <v>359</v>
      </c>
      <c r="D144" s="16" t="s">
        <v>26</v>
      </c>
      <c r="E144" s="16" t="s">
        <v>15</v>
      </c>
      <c r="F144" s="18">
        <v>18.899999999999999</v>
      </c>
      <c r="G144" s="19">
        <v>644.44000000000005</v>
      </c>
      <c r="H144" s="20">
        <v>12179.92</v>
      </c>
    </row>
    <row r="145" spans="1:8" ht="16.5">
      <c r="A145" s="15" t="s">
        <v>360</v>
      </c>
      <c r="B145" s="16" t="s">
        <v>361</v>
      </c>
      <c r="C145" s="17" t="s">
        <v>362</v>
      </c>
      <c r="D145" s="16" t="s">
        <v>26</v>
      </c>
      <c r="E145" s="16" t="s">
        <v>15</v>
      </c>
      <c r="F145" s="18">
        <v>2.1</v>
      </c>
      <c r="G145" s="19">
        <v>644.44000000000005</v>
      </c>
      <c r="H145" s="20">
        <v>1353.32</v>
      </c>
    </row>
    <row r="146" spans="1:8" ht="16.5">
      <c r="A146" s="15" t="s">
        <v>363</v>
      </c>
      <c r="B146" s="16" t="s">
        <v>364</v>
      </c>
      <c r="C146" s="17" t="s">
        <v>365</v>
      </c>
      <c r="D146" s="16" t="s">
        <v>26</v>
      </c>
      <c r="E146" s="16" t="s">
        <v>15</v>
      </c>
      <c r="F146" s="18">
        <v>6.3</v>
      </c>
      <c r="G146" s="19">
        <v>644.44000000000005</v>
      </c>
      <c r="H146" s="20">
        <v>4059.97</v>
      </c>
    </row>
    <row r="147" spans="1:8" ht="16.5">
      <c r="A147" s="15" t="s">
        <v>366</v>
      </c>
      <c r="B147" s="16" t="s">
        <v>367</v>
      </c>
      <c r="C147" s="17" t="s">
        <v>368</v>
      </c>
      <c r="D147" s="16" t="s">
        <v>26</v>
      </c>
      <c r="E147" s="16" t="s">
        <v>15</v>
      </c>
      <c r="F147" s="18">
        <v>8.4</v>
      </c>
      <c r="G147" s="19">
        <v>644.44000000000005</v>
      </c>
      <c r="H147" s="20">
        <v>5413.3</v>
      </c>
    </row>
    <row r="148" spans="1:8" ht="16.5">
      <c r="A148" s="15" t="s">
        <v>369</v>
      </c>
      <c r="B148" s="16" t="s">
        <v>370</v>
      </c>
      <c r="C148" s="17" t="s">
        <v>371</v>
      </c>
      <c r="D148" s="16" t="s">
        <v>26</v>
      </c>
      <c r="E148" s="16" t="s">
        <v>15</v>
      </c>
      <c r="F148" s="18">
        <v>12.6</v>
      </c>
      <c r="G148" s="19">
        <v>644.44000000000005</v>
      </c>
      <c r="H148" s="20">
        <v>8119.94</v>
      </c>
    </row>
    <row r="149" spans="1:8" ht="16.5">
      <c r="A149" s="15" t="s">
        <v>372</v>
      </c>
      <c r="B149" s="16" t="s">
        <v>373</v>
      </c>
      <c r="C149" s="17" t="s">
        <v>374</v>
      </c>
      <c r="D149" s="16" t="s">
        <v>26</v>
      </c>
      <c r="E149" s="16" t="s">
        <v>15</v>
      </c>
      <c r="F149" s="18">
        <v>33.6</v>
      </c>
      <c r="G149" s="19">
        <v>644.44000000000005</v>
      </c>
      <c r="H149" s="20">
        <v>21653.18</v>
      </c>
    </row>
    <row r="150" spans="1:8" ht="16.5">
      <c r="A150" s="15" t="s">
        <v>375</v>
      </c>
      <c r="B150" s="16" t="s">
        <v>376</v>
      </c>
      <c r="C150" s="17" t="s">
        <v>377</v>
      </c>
      <c r="D150" s="16" t="s">
        <v>26</v>
      </c>
      <c r="E150" s="16" t="s">
        <v>15</v>
      </c>
      <c r="F150" s="18">
        <v>16.8</v>
      </c>
      <c r="G150" s="19">
        <v>644.44000000000005</v>
      </c>
      <c r="H150" s="20">
        <v>10826.59</v>
      </c>
    </row>
    <row r="151" spans="1:8" ht="16.5">
      <c r="A151" s="15" t="s">
        <v>378</v>
      </c>
      <c r="B151" s="16" t="s">
        <v>379</v>
      </c>
      <c r="C151" s="17" t="s">
        <v>380</v>
      </c>
      <c r="D151" s="16" t="s">
        <v>26</v>
      </c>
      <c r="E151" s="16" t="s">
        <v>15</v>
      </c>
      <c r="F151" s="18">
        <v>5.44</v>
      </c>
      <c r="G151" s="19">
        <v>683.9</v>
      </c>
      <c r="H151" s="20">
        <v>3720.42</v>
      </c>
    </row>
    <row r="152" spans="1:8">
      <c r="A152" s="15" t="s">
        <v>381</v>
      </c>
      <c r="B152" s="16" t="s">
        <v>382</v>
      </c>
      <c r="C152" s="17" t="s">
        <v>383</v>
      </c>
      <c r="D152" s="16" t="s">
        <v>26</v>
      </c>
      <c r="E152" s="16" t="s">
        <v>15</v>
      </c>
      <c r="F152" s="18">
        <v>28.24</v>
      </c>
      <c r="G152" s="19">
        <v>211.84</v>
      </c>
      <c r="H152" s="20">
        <v>5982.36</v>
      </c>
    </row>
    <row r="153" spans="1:8">
      <c r="A153" s="13" t="s">
        <v>384</v>
      </c>
      <c r="B153" s="432" t="s">
        <v>385</v>
      </c>
      <c r="C153" s="432"/>
      <c r="D153" s="432"/>
      <c r="E153" s="432"/>
      <c r="F153" s="432"/>
      <c r="G153" s="432"/>
      <c r="H153" s="14">
        <v>26257.14</v>
      </c>
    </row>
    <row r="154" spans="1:8">
      <c r="A154" s="15" t="s">
        <v>386</v>
      </c>
      <c r="B154" s="16" t="s">
        <v>387</v>
      </c>
      <c r="C154" s="17" t="s">
        <v>388</v>
      </c>
      <c r="D154" s="16" t="s">
        <v>26</v>
      </c>
      <c r="E154" s="16" t="s">
        <v>15</v>
      </c>
      <c r="F154" s="18">
        <v>8.51</v>
      </c>
      <c r="G154" s="19">
        <v>1634.94</v>
      </c>
      <c r="H154" s="20">
        <v>13913.34</v>
      </c>
    </row>
    <row r="155" spans="1:8" ht="16.5">
      <c r="A155" s="15" t="s">
        <v>389</v>
      </c>
      <c r="B155" s="16" t="s">
        <v>390</v>
      </c>
      <c r="C155" s="17" t="s">
        <v>391</v>
      </c>
      <c r="D155" s="16" t="s">
        <v>26</v>
      </c>
      <c r="E155" s="16" t="s">
        <v>15</v>
      </c>
      <c r="F155" s="18">
        <v>7.55</v>
      </c>
      <c r="G155" s="19">
        <v>1634.94</v>
      </c>
      <c r="H155" s="20">
        <v>12343.8</v>
      </c>
    </row>
    <row r="156" spans="1:8">
      <c r="A156" s="13" t="s">
        <v>392</v>
      </c>
      <c r="B156" s="432" t="s">
        <v>393</v>
      </c>
      <c r="C156" s="432"/>
      <c r="D156" s="432"/>
      <c r="E156" s="432"/>
      <c r="F156" s="432"/>
      <c r="G156" s="432"/>
      <c r="H156" s="14">
        <v>189419.8</v>
      </c>
    </row>
    <row r="157" spans="1:8" ht="16.5">
      <c r="A157" s="15" t="s">
        <v>394</v>
      </c>
      <c r="B157" s="16" t="s">
        <v>395</v>
      </c>
      <c r="C157" s="17" t="s">
        <v>396</v>
      </c>
      <c r="D157" s="16" t="s">
        <v>26</v>
      </c>
      <c r="E157" s="16" t="s">
        <v>15</v>
      </c>
      <c r="F157" s="18">
        <v>3.08</v>
      </c>
      <c r="G157" s="19">
        <v>748</v>
      </c>
      <c r="H157" s="20">
        <v>2303.84</v>
      </c>
    </row>
    <row r="158" spans="1:8" ht="16.5">
      <c r="A158" s="15" t="s">
        <v>397</v>
      </c>
      <c r="B158" s="16" t="s">
        <v>398</v>
      </c>
      <c r="C158" s="17" t="s">
        <v>399</v>
      </c>
      <c r="D158" s="16" t="s">
        <v>26</v>
      </c>
      <c r="E158" s="16" t="s">
        <v>15</v>
      </c>
      <c r="F158" s="18">
        <v>7.35</v>
      </c>
      <c r="G158" s="19">
        <v>740.61</v>
      </c>
      <c r="H158" s="20">
        <v>5443.48</v>
      </c>
    </row>
    <row r="159" spans="1:8">
      <c r="A159" s="15" t="s">
        <v>400</v>
      </c>
      <c r="B159" s="16" t="s">
        <v>401</v>
      </c>
      <c r="C159" s="17" t="s">
        <v>402</v>
      </c>
      <c r="D159" s="16" t="s">
        <v>26</v>
      </c>
      <c r="E159" s="16" t="s">
        <v>15</v>
      </c>
      <c r="F159" s="18">
        <v>73.25</v>
      </c>
      <c r="G159" s="19">
        <v>727.43</v>
      </c>
      <c r="H159" s="20">
        <v>53284.25</v>
      </c>
    </row>
    <row r="160" spans="1:8">
      <c r="A160" s="15" t="s">
        <v>403</v>
      </c>
      <c r="B160" s="16" t="s">
        <v>404</v>
      </c>
      <c r="C160" s="17" t="s">
        <v>405</v>
      </c>
      <c r="D160" s="16" t="s">
        <v>26</v>
      </c>
      <c r="E160" s="16" t="s">
        <v>15</v>
      </c>
      <c r="F160" s="18">
        <v>66.83</v>
      </c>
      <c r="G160" s="19">
        <v>747.8</v>
      </c>
      <c r="H160" s="20">
        <v>49975.47</v>
      </c>
    </row>
    <row r="161" spans="1:8">
      <c r="A161" s="15" t="s">
        <v>406</v>
      </c>
      <c r="B161" s="16" t="s">
        <v>407</v>
      </c>
      <c r="C161" s="17" t="s">
        <v>408</v>
      </c>
      <c r="D161" s="16" t="s">
        <v>26</v>
      </c>
      <c r="E161" s="16" t="s">
        <v>15</v>
      </c>
      <c r="F161" s="18">
        <v>33.96</v>
      </c>
      <c r="G161" s="19">
        <v>727.43</v>
      </c>
      <c r="H161" s="20">
        <v>24703.52</v>
      </c>
    </row>
    <row r="162" spans="1:8">
      <c r="A162" s="15" t="s">
        <v>409</v>
      </c>
      <c r="B162" s="16" t="s">
        <v>410</v>
      </c>
      <c r="C162" s="17" t="s">
        <v>411</v>
      </c>
      <c r="D162" s="16" t="s">
        <v>26</v>
      </c>
      <c r="E162" s="16" t="s">
        <v>15</v>
      </c>
      <c r="F162" s="18">
        <v>81.37</v>
      </c>
      <c r="G162" s="19">
        <v>271.23</v>
      </c>
      <c r="H162" s="20">
        <v>22069.99</v>
      </c>
    </row>
    <row r="163" spans="1:8" ht="16.5">
      <c r="A163" s="15" t="s">
        <v>412</v>
      </c>
      <c r="B163" s="16" t="s">
        <v>413</v>
      </c>
      <c r="C163" s="17" t="s">
        <v>414</v>
      </c>
      <c r="D163" s="16" t="s">
        <v>26</v>
      </c>
      <c r="E163" s="16" t="s">
        <v>15</v>
      </c>
      <c r="F163" s="18">
        <v>7.7</v>
      </c>
      <c r="G163" s="19">
        <v>1098.8900000000001</v>
      </c>
      <c r="H163" s="20">
        <v>8461.4500000000007</v>
      </c>
    </row>
    <row r="164" spans="1:8" ht="16.5">
      <c r="A164" s="15" t="s">
        <v>415</v>
      </c>
      <c r="B164" s="16" t="s">
        <v>416</v>
      </c>
      <c r="C164" s="17" t="s">
        <v>417</v>
      </c>
      <c r="D164" s="16" t="s">
        <v>26</v>
      </c>
      <c r="E164" s="16" t="s">
        <v>15</v>
      </c>
      <c r="F164" s="18">
        <v>5.6</v>
      </c>
      <c r="G164" s="19">
        <v>1098.8900000000001</v>
      </c>
      <c r="H164" s="20">
        <v>6153.78</v>
      </c>
    </row>
    <row r="165" spans="1:8" ht="16.5">
      <c r="A165" s="15" t="s">
        <v>418</v>
      </c>
      <c r="B165" s="16" t="s">
        <v>419</v>
      </c>
      <c r="C165" s="17" t="s">
        <v>420</v>
      </c>
      <c r="D165" s="16" t="s">
        <v>26</v>
      </c>
      <c r="E165" s="16" t="s">
        <v>15</v>
      </c>
      <c r="F165" s="18">
        <v>2.4</v>
      </c>
      <c r="G165" s="19">
        <v>1098.8900000000001</v>
      </c>
      <c r="H165" s="20">
        <v>2637.34</v>
      </c>
    </row>
    <row r="166" spans="1:8" ht="16.5">
      <c r="A166" s="15" t="s">
        <v>421</v>
      </c>
      <c r="B166" s="16" t="s">
        <v>422</v>
      </c>
      <c r="C166" s="17" t="s">
        <v>423</v>
      </c>
      <c r="D166" s="16" t="s">
        <v>26</v>
      </c>
      <c r="E166" s="16" t="s">
        <v>15</v>
      </c>
      <c r="F166" s="18">
        <v>2</v>
      </c>
      <c r="G166" s="19">
        <v>1098.8900000000001</v>
      </c>
      <c r="H166" s="20">
        <v>2197.7800000000002</v>
      </c>
    </row>
    <row r="167" spans="1:8">
      <c r="A167" s="15" t="s">
        <v>424</v>
      </c>
      <c r="B167" s="16" t="s">
        <v>425</v>
      </c>
      <c r="C167" s="17" t="s">
        <v>426</v>
      </c>
      <c r="D167" s="16" t="s">
        <v>26</v>
      </c>
      <c r="E167" s="16" t="s">
        <v>15</v>
      </c>
      <c r="F167" s="18">
        <v>0.24</v>
      </c>
      <c r="G167" s="19">
        <v>279.91000000000003</v>
      </c>
      <c r="H167" s="20">
        <v>67.180000000000007</v>
      </c>
    </row>
    <row r="168" spans="1:8">
      <c r="A168" s="15" t="s">
        <v>427</v>
      </c>
      <c r="B168" s="16" t="s">
        <v>428</v>
      </c>
      <c r="C168" s="17" t="s">
        <v>429</v>
      </c>
      <c r="D168" s="16" t="s">
        <v>26</v>
      </c>
      <c r="E168" s="16" t="s">
        <v>15</v>
      </c>
      <c r="F168" s="18">
        <v>0.24</v>
      </c>
      <c r="G168" s="19">
        <v>279.91000000000003</v>
      </c>
      <c r="H168" s="20">
        <v>67.180000000000007</v>
      </c>
    </row>
    <row r="169" spans="1:8" ht="16.5">
      <c r="A169" s="15" t="s">
        <v>430</v>
      </c>
      <c r="B169" s="16" t="s">
        <v>431</v>
      </c>
      <c r="C169" s="17" t="s">
        <v>432</v>
      </c>
      <c r="D169" s="16" t="s">
        <v>26</v>
      </c>
      <c r="E169" s="16" t="s">
        <v>15</v>
      </c>
      <c r="F169" s="18">
        <v>16.12</v>
      </c>
      <c r="G169" s="19">
        <v>747.8</v>
      </c>
      <c r="H169" s="20">
        <v>12054.54</v>
      </c>
    </row>
    <row r="170" spans="1:8">
      <c r="A170" s="13" t="s">
        <v>433</v>
      </c>
      <c r="B170" s="432" t="s">
        <v>434</v>
      </c>
      <c r="C170" s="432"/>
      <c r="D170" s="432"/>
      <c r="E170" s="432"/>
      <c r="F170" s="432"/>
      <c r="G170" s="432"/>
      <c r="H170" s="14">
        <v>353120.68</v>
      </c>
    </row>
    <row r="171" spans="1:8" ht="24.75">
      <c r="A171" s="15" t="s">
        <v>435</v>
      </c>
      <c r="B171" s="16" t="s">
        <v>436</v>
      </c>
      <c r="C171" s="17" t="s">
        <v>437</v>
      </c>
      <c r="D171" s="16" t="s">
        <v>26</v>
      </c>
      <c r="E171" s="16" t="s">
        <v>15</v>
      </c>
      <c r="F171" s="18">
        <v>1441</v>
      </c>
      <c r="G171" s="19">
        <v>192.85</v>
      </c>
      <c r="H171" s="20">
        <v>277896.84999999998</v>
      </c>
    </row>
    <row r="172" spans="1:8" ht="16.5">
      <c r="A172" s="15" t="s">
        <v>438</v>
      </c>
      <c r="B172" s="16" t="s">
        <v>439</v>
      </c>
      <c r="C172" s="17" t="s">
        <v>440</v>
      </c>
      <c r="D172" s="16" t="s">
        <v>14</v>
      </c>
      <c r="E172" s="16" t="s">
        <v>30</v>
      </c>
      <c r="F172" s="18">
        <v>33.700000000000003</v>
      </c>
      <c r="G172" s="19">
        <v>90.44</v>
      </c>
      <c r="H172" s="20">
        <v>3047.83</v>
      </c>
    </row>
    <row r="173" spans="1:8" ht="16.5">
      <c r="A173" s="15" t="s">
        <v>441</v>
      </c>
      <c r="B173" s="16" t="s">
        <v>442</v>
      </c>
      <c r="C173" s="17" t="s">
        <v>443</v>
      </c>
      <c r="D173" s="16" t="s">
        <v>14</v>
      </c>
      <c r="E173" s="16" t="s">
        <v>30</v>
      </c>
      <c r="F173" s="18">
        <v>153.1</v>
      </c>
      <c r="G173" s="19">
        <v>174.72</v>
      </c>
      <c r="H173" s="20">
        <v>26749.63</v>
      </c>
    </row>
    <row r="174" spans="1:8">
      <c r="A174" s="15" t="s">
        <v>444</v>
      </c>
      <c r="B174" s="16" t="s">
        <v>445</v>
      </c>
      <c r="C174" s="17" t="s">
        <v>446</v>
      </c>
      <c r="D174" s="16" t="s">
        <v>26</v>
      </c>
      <c r="E174" s="16" t="s">
        <v>30</v>
      </c>
      <c r="F174" s="18">
        <v>86.02</v>
      </c>
      <c r="G174" s="19">
        <v>153.26</v>
      </c>
      <c r="H174" s="20">
        <v>13183.43</v>
      </c>
    </row>
    <row r="175" spans="1:8" ht="16.5">
      <c r="A175" s="15" t="s">
        <v>447</v>
      </c>
      <c r="B175" s="16" t="s">
        <v>448</v>
      </c>
      <c r="C175" s="17" t="s">
        <v>449</v>
      </c>
      <c r="D175" s="16" t="s">
        <v>14</v>
      </c>
      <c r="E175" s="16" t="s">
        <v>30</v>
      </c>
      <c r="F175" s="18">
        <v>311.35000000000002</v>
      </c>
      <c r="G175" s="19">
        <v>61.53</v>
      </c>
      <c r="H175" s="20">
        <v>19157.37</v>
      </c>
    </row>
    <row r="176" spans="1:8">
      <c r="A176" s="15" t="s">
        <v>450</v>
      </c>
      <c r="B176" s="16" t="s">
        <v>451</v>
      </c>
      <c r="C176" s="17" t="s">
        <v>452</v>
      </c>
      <c r="D176" s="16" t="s">
        <v>14</v>
      </c>
      <c r="E176" s="16" t="s">
        <v>30</v>
      </c>
      <c r="F176" s="18">
        <v>266.39999999999998</v>
      </c>
      <c r="G176" s="19">
        <v>49.12</v>
      </c>
      <c r="H176" s="20">
        <v>13085.57</v>
      </c>
    </row>
    <row r="177" spans="1:8">
      <c r="A177" s="13" t="s">
        <v>453</v>
      </c>
      <c r="B177" s="432" t="s">
        <v>454</v>
      </c>
      <c r="C177" s="432"/>
      <c r="D177" s="432"/>
      <c r="E177" s="432"/>
      <c r="F177" s="432"/>
      <c r="G177" s="432"/>
      <c r="H177" s="14">
        <v>73655.53</v>
      </c>
    </row>
    <row r="178" spans="1:8">
      <c r="A178" s="15" t="s">
        <v>455</v>
      </c>
      <c r="B178" s="16" t="s">
        <v>456</v>
      </c>
      <c r="C178" s="17" t="s">
        <v>457</v>
      </c>
      <c r="D178" s="16" t="s">
        <v>26</v>
      </c>
      <c r="E178" s="16" t="s">
        <v>15</v>
      </c>
      <c r="F178" s="18">
        <v>1084.7</v>
      </c>
      <c r="G178" s="19">
        <v>50.66</v>
      </c>
      <c r="H178" s="20">
        <v>54950.9</v>
      </c>
    </row>
    <row r="179" spans="1:8">
      <c r="A179" s="15" t="s">
        <v>458</v>
      </c>
      <c r="B179" s="16" t="s">
        <v>459</v>
      </c>
      <c r="C179" s="17" t="s">
        <v>460</v>
      </c>
      <c r="D179" s="16" t="s">
        <v>26</v>
      </c>
      <c r="E179" s="16" t="s">
        <v>15</v>
      </c>
      <c r="F179" s="18">
        <v>41.56</v>
      </c>
      <c r="G179" s="19">
        <v>50.66</v>
      </c>
      <c r="H179" s="20">
        <v>2105.4299999999998</v>
      </c>
    </row>
    <row r="180" spans="1:8">
      <c r="A180" s="15" t="s">
        <v>461</v>
      </c>
      <c r="B180" s="16" t="s">
        <v>462</v>
      </c>
      <c r="C180" s="17" t="s">
        <v>463</v>
      </c>
      <c r="D180" s="16" t="s">
        <v>26</v>
      </c>
      <c r="E180" s="16" t="s">
        <v>15</v>
      </c>
      <c r="F180" s="18">
        <v>179.11</v>
      </c>
      <c r="G180" s="19">
        <v>50.66</v>
      </c>
      <c r="H180" s="20">
        <v>9073.7099999999991</v>
      </c>
    </row>
    <row r="181" spans="1:8">
      <c r="A181" s="15" t="s">
        <v>464</v>
      </c>
      <c r="B181" s="16" t="s">
        <v>465</v>
      </c>
      <c r="C181" s="17" t="s">
        <v>466</v>
      </c>
      <c r="D181" s="16" t="s">
        <v>26</v>
      </c>
      <c r="E181" s="16" t="s">
        <v>15</v>
      </c>
      <c r="F181" s="18">
        <v>50.17</v>
      </c>
      <c r="G181" s="19">
        <v>50.66</v>
      </c>
      <c r="H181" s="20">
        <v>2541.61</v>
      </c>
    </row>
    <row r="182" spans="1:8" ht="16.5">
      <c r="A182" s="15" t="s">
        <v>467</v>
      </c>
      <c r="B182" s="16" t="s">
        <v>468</v>
      </c>
      <c r="C182" s="17" t="s">
        <v>469</v>
      </c>
      <c r="D182" s="16" t="s">
        <v>14</v>
      </c>
      <c r="E182" s="16" t="s">
        <v>15</v>
      </c>
      <c r="F182" s="18">
        <v>41.56</v>
      </c>
      <c r="G182" s="19">
        <v>57.46</v>
      </c>
      <c r="H182" s="20">
        <v>2388.04</v>
      </c>
    </row>
    <row r="183" spans="1:8" ht="16.5">
      <c r="A183" s="15" t="s">
        <v>470</v>
      </c>
      <c r="B183" s="16" t="s">
        <v>471</v>
      </c>
      <c r="C183" s="17" t="s">
        <v>472</v>
      </c>
      <c r="D183" s="16" t="s">
        <v>14</v>
      </c>
      <c r="E183" s="16" t="s">
        <v>15</v>
      </c>
      <c r="F183" s="18">
        <v>41.56</v>
      </c>
      <c r="G183" s="19">
        <v>62.46</v>
      </c>
      <c r="H183" s="20">
        <v>2595.84</v>
      </c>
    </row>
    <row r="184" spans="1:8">
      <c r="A184" s="13" t="s">
        <v>473</v>
      </c>
      <c r="B184" s="432" t="s">
        <v>474</v>
      </c>
      <c r="C184" s="432"/>
      <c r="D184" s="432"/>
      <c r="E184" s="432"/>
      <c r="F184" s="432"/>
      <c r="G184" s="432"/>
      <c r="H184" s="14">
        <v>496261.55</v>
      </c>
    </row>
    <row r="185" spans="1:8">
      <c r="A185" s="13" t="s">
        <v>475</v>
      </c>
      <c r="B185" s="432" t="s">
        <v>476</v>
      </c>
      <c r="C185" s="432"/>
      <c r="D185" s="432"/>
      <c r="E185" s="432"/>
      <c r="F185" s="432"/>
      <c r="G185" s="432"/>
      <c r="H185" s="14">
        <v>496261.55</v>
      </c>
    </row>
    <row r="186" spans="1:8" ht="16.5">
      <c r="A186" s="15" t="s">
        <v>477</v>
      </c>
      <c r="B186" s="16" t="s">
        <v>478</v>
      </c>
      <c r="C186" s="17" t="s">
        <v>479</v>
      </c>
      <c r="D186" s="16" t="s">
        <v>26</v>
      </c>
      <c r="E186" s="16" t="s">
        <v>15</v>
      </c>
      <c r="F186" s="18">
        <v>2001.17</v>
      </c>
      <c r="G186" s="19">
        <v>5.0599999999999996</v>
      </c>
      <c r="H186" s="20">
        <v>10125.92</v>
      </c>
    </row>
    <row r="187" spans="1:8" ht="16.5">
      <c r="A187" s="15" t="s">
        <v>480</v>
      </c>
      <c r="B187" s="16" t="s">
        <v>481</v>
      </c>
      <c r="C187" s="17" t="s">
        <v>482</v>
      </c>
      <c r="D187" s="16" t="s">
        <v>26</v>
      </c>
      <c r="E187" s="16" t="s">
        <v>15</v>
      </c>
      <c r="F187" s="18">
        <v>1906.28</v>
      </c>
      <c r="G187" s="19">
        <v>5.0599999999999996</v>
      </c>
      <c r="H187" s="20">
        <v>9645.7800000000007</v>
      </c>
    </row>
    <row r="188" spans="1:8" ht="16.5">
      <c r="A188" s="15" t="s">
        <v>483</v>
      </c>
      <c r="B188" s="16" t="s">
        <v>484</v>
      </c>
      <c r="C188" s="17" t="s">
        <v>485</v>
      </c>
      <c r="D188" s="16" t="s">
        <v>26</v>
      </c>
      <c r="E188" s="16" t="s">
        <v>15</v>
      </c>
      <c r="F188" s="18">
        <v>1478.38</v>
      </c>
      <c r="G188" s="19">
        <v>46.44</v>
      </c>
      <c r="H188" s="20">
        <v>68655.97</v>
      </c>
    </row>
    <row r="189" spans="1:8" ht="24.75">
      <c r="A189" s="15" t="s">
        <v>486</v>
      </c>
      <c r="B189" s="16" t="s">
        <v>487</v>
      </c>
      <c r="C189" s="17" t="s">
        <v>488</v>
      </c>
      <c r="D189" s="16" t="s">
        <v>26</v>
      </c>
      <c r="E189" s="16" t="s">
        <v>15</v>
      </c>
      <c r="F189" s="18">
        <v>2420.0300000000002</v>
      </c>
      <c r="G189" s="19">
        <v>46.44</v>
      </c>
      <c r="H189" s="20">
        <v>112386.19</v>
      </c>
    </row>
    <row r="190" spans="1:8" ht="24.75">
      <c r="A190" s="15" t="s">
        <v>489</v>
      </c>
      <c r="B190" s="16" t="s">
        <v>490</v>
      </c>
      <c r="C190" s="17" t="s">
        <v>491</v>
      </c>
      <c r="D190" s="16" t="s">
        <v>26</v>
      </c>
      <c r="E190" s="16" t="s">
        <v>15</v>
      </c>
      <c r="F190" s="18">
        <v>1354.58</v>
      </c>
      <c r="G190" s="19">
        <v>46.44</v>
      </c>
      <c r="H190" s="20">
        <v>62906.7</v>
      </c>
    </row>
    <row r="191" spans="1:8" ht="16.5">
      <c r="A191" s="15" t="s">
        <v>492</v>
      </c>
      <c r="B191" s="16" t="s">
        <v>493</v>
      </c>
      <c r="C191" s="17" t="s">
        <v>494</v>
      </c>
      <c r="D191" s="16" t="s">
        <v>14</v>
      </c>
      <c r="E191" s="16" t="s">
        <v>15</v>
      </c>
      <c r="F191" s="18">
        <v>660.81</v>
      </c>
      <c r="G191" s="19">
        <v>79.97</v>
      </c>
      <c r="H191" s="20">
        <v>52844.98</v>
      </c>
    </row>
    <row r="192" spans="1:8" ht="16.5">
      <c r="A192" s="15" t="s">
        <v>495</v>
      </c>
      <c r="B192" s="16" t="s">
        <v>496</v>
      </c>
      <c r="C192" s="17" t="s">
        <v>497</v>
      </c>
      <c r="D192" s="16" t="s">
        <v>26</v>
      </c>
      <c r="E192" s="16" t="s">
        <v>15</v>
      </c>
      <c r="F192" s="18">
        <v>139.66999999999999</v>
      </c>
      <c r="G192" s="19">
        <v>72.63</v>
      </c>
      <c r="H192" s="20">
        <v>10144.23</v>
      </c>
    </row>
    <row r="193" spans="1:8" ht="16.5">
      <c r="A193" s="15" t="s">
        <v>498</v>
      </c>
      <c r="B193" s="16" t="s">
        <v>499</v>
      </c>
      <c r="C193" s="17" t="s">
        <v>500</v>
      </c>
      <c r="D193" s="16" t="s">
        <v>26</v>
      </c>
      <c r="E193" s="16" t="s">
        <v>15</v>
      </c>
      <c r="F193" s="18">
        <v>8.4600000000000009</v>
      </c>
      <c r="G193" s="19">
        <v>72.63</v>
      </c>
      <c r="H193" s="20">
        <v>614.45000000000005</v>
      </c>
    </row>
    <row r="194" spans="1:8" ht="16.5">
      <c r="A194" s="15" t="s">
        <v>501</v>
      </c>
      <c r="B194" s="16" t="s">
        <v>502</v>
      </c>
      <c r="C194" s="17" t="s">
        <v>503</v>
      </c>
      <c r="D194" s="16" t="s">
        <v>26</v>
      </c>
      <c r="E194" s="16" t="s">
        <v>15</v>
      </c>
      <c r="F194" s="18">
        <v>15.01</v>
      </c>
      <c r="G194" s="19">
        <v>72.63</v>
      </c>
      <c r="H194" s="20">
        <v>1090.18</v>
      </c>
    </row>
    <row r="195" spans="1:8" ht="16.5">
      <c r="A195" s="15" t="s">
        <v>504</v>
      </c>
      <c r="B195" s="16" t="s">
        <v>505</v>
      </c>
      <c r="C195" s="17" t="s">
        <v>506</v>
      </c>
      <c r="D195" s="16" t="s">
        <v>26</v>
      </c>
      <c r="E195" s="16" t="s">
        <v>15</v>
      </c>
      <c r="F195" s="18">
        <v>8.75</v>
      </c>
      <c r="G195" s="19">
        <v>72.63</v>
      </c>
      <c r="H195" s="20">
        <v>635.51</v>
      </c>
    </row>
    <row r="196" spans="1:8">
      <c r="A196" s="15" t="s">
        <v>507</v>
      </c>
      <c r="B196" s="16" t="s">
        <v>508</v>
      </c>
      <c r="C196" s="17" t="s">
        <v>509</v>
      </c>
      <c r="D196" s="16" t="s">
        <v>26</v>
      </c>
      <c r="E196" s="16" t="s">
        <v>30</v>
      </c>
      <c r="F196" s="18">
        <v>217.5</v>
      </c>
      <c r="G196" s="19">
        <v>23.32</v>
      </c>
      <c r="H196" s="20">
        <v>5072.1000000000004</v>
      </c>
    </row>
    <row r="197" spans="1:8">
      <c r="A197" s="15" t="s">
        <v>510</v>
      </c>
      <c r="B197" s="16" t="s">
        <v>511</v>
      </c>
      <c r="C197" s="17" t="s">
        <v>512</v>
      </c>
      <c r="D197" s="16" t="s">
        <v>26</v>
      </c>
      <c r="E197" s="16" t="s">
        <v>30</v>
      </c>
      <c r="F197" s="18">
        <v>69.45</v>
      </c>
      <c r="G197" s="19">
        <v>47.33</v>
      </c>
      <c r="H197" s="20">
        <v>3287.07</v>
      </c>
    </row>
    <row r="198" spans="1:8">
      <c r="A198" s="15" t="s">
        <v>513</v>
      </c>
      <c r="B198" s="16" t="s">
        <v>514</v>
      </c>
      <c r="C198" s="17" t="s">
        <v>515</v>
      </c>
      <c r="D198" s="16" t="s">
        <v>14</v>
      </c>
      <c r="E198" s="16" t="s">
        <v>15</v>
      </c>
      <c r="F198" s="18">
        <v>472.22</v>
      </c>
      <c r="G198" s="19">
        <v>110.02</v>
      </c>
      <c r="H198" s="20">
        <v>51953.64</v>
      </c>
    </row>
    <row r="199" spans="1:8" ht="16.5">
      <c r="A199" s="15" t="s">
        <v>516</v>
      </c>
      <c r="B199" s="16" t="s">
        <v>517</v>
      </c>
      <c r="C199" s="17" t="s">
        <v>518</v>
      </c>
      <c r="D199" s="16" t="s">
        <v>26</v>
      </c>
      <c r="E199" s="16" t="s">
        <v>15</v>
      </c>
      <c r="F199" s="18">
        <v>736.37</v>
      </c>
      <c r="G199" s="19">
        <v>145.16999999999999</v>
      </c>
      <c r="H199" s="20">
        <v>106898.83</v>
      </c>
    </row>
    <row r="200" spans="1:8">
      <c r="A200" s="13" t="s">
        <v>519</v>
      </c>
      <c r="B200" s="432" t="s">
        <v>520</v>
      </c>
      <c r="C200" s="432"/>
      <c r="D200" s="432"/>
      <c r="E200" s="432"/>
      <c r="F200" s="432"/>
      <c r="G200" s="432"/>
      <c r="H200" s="14">
        <v>367601.24</v>
      </c>
    </row>
    <row r="201" spans="1:8">
      <c r="A201" s="13" t="s">
        <v>521</v>
      </c>
      <c r="B201" s="432" t="s">
        <v>522</v>
      </c>
      <c r="C201" s="432"/>
      <c r="D201" s="432"/>
      <c r="E201" s="432"/>
      <c r="F201" s="432"/>
      <c r="G201" s="432"/>
      <c r="H201" s="14">
        <v>301464.64</v>
      </c>
    </row>
    <row r="202" spans="1:8">
      <c r="A202" s="15" t="s">
        <v>523</v>
      </c>
      <c r="B202" s="16" t="s">
        <v>524</v>
      </c>
      <c r="C202" s="17" t="s">
        <v>525</v>
      </c>
      <c r="D202" s="16" t="s">
        <v>26</v>
      </c>
      <c r="E202" s="16" t="s">
        <v>15</v>
      </c>
      <c r="F202" s="18">
        <v>1394.71</v>
      </c>
      <c r="G202" s="19">
        <v>48.4</v>
      </c>
      <c r="H202" s="20">
        <v>67503.960000000006</v>
      </c>
    </row>
    <row r="203" spans="1:8" ht="24.75">
      <c r="A203" s="15" t="s">
        <v>526</v>
      </c>
      <c r="B203" s="16" t="s">
        <v>527</v>
      </c>
      <c r="C203" s="17" t="s">
        <v>528</v>
      </c>
      <c r="D203" s="16" t="s">
        <v>14</v>
      </c>
      <c r="E203" s="16" t="s">
        <v>15</v>
      </c>
      <c r="F203" s="18">
        <v>412.53</v>
      </c>
      <c r="G203" s="19">
        <v>137.30000000000001</v>
      </c>
      <c r="H203" s="20">
        <v>56640.37</v>
      </c>
    </row>
    <row r="204" spans="1:8" ht="16.5">
      <c r="A204" s="15" t="s">
        <v>529</v>
      </c>
      <c r="B204" s="16" t="s">
        <v>530</v>
      </c>
      <c r="C204" s="17" t="s">
        <v>531</v>
      </c>
      <c r="D204" s="16" t="s">
        <v>14</v>
      </c>
      <c r="E204" s="16" t="s">
        <v>15</v>
      </c>
      <c r="F204" s="18">
        <v>348</v>
      </c>
      <c r="G204" s="19">
        <v>111.94</v>
      </c>
      <c r="H204" s="20">
        <v>38955.120000000003</v>
      </c>
    </row>
    <row r="205" spans="1:8" ht="16.5">
      <c r="A205" s="15" t="s">
        <v>532</v>
      </c>
      <c r="B205" s="16" t="s">
        <v>533</v>
      </c>
      <c r="C205" s="17" t="s">
        <v>534</v>
      </c>
      <c r="D205" s="16" t="s">
        <v>14</v>
      </c>
      <c r="E205" s="16" t="s">
        <v>15</v>
      </c>
      <c r="F205" s="18">
        <v>235.9</v>
      </c>
      <c r="G205" s="19">
        <v>64.64</v>
      </c>
      <c r="H205" s="20">
        <v>15248.58</v>
      </c>
    </row>
    <row r="206" spans="1:8">
      <c r="A206" s="15" t="s">
        <v>535</v>
      </c>
      <c r="B206" s="16" t="s">
        <v>536</v>
      </c>
      <c r="C206" s="17" t="s">
        <v>537</v>
      </c>
      <c r="D206" s="16" t="s">
        <v>26</v>
      </c>
      <c r="E206" s="16" t="s">
        <v>15</v>
      </c>
      <c r="F206" s="18">
        <v>398.28</v>
      </c>
      <c r="G206" s="19">
        <v>5.59</v>
      </c>
      <c r="H206" s="20">
        <v>2226.39</v>
      </c>
    </row>
    <row r="207" spans="1:8">
      <c r="A207" s="15" t="s">
        <v>538</v>
      </c>
      <c r="B207" s="16" t="s">
        <v>539</v>
      </c>
      <c r="C207" s="17" t="s">
        <v>540</v>
      </c>
      <c r="D207" s="16" t="s">
        <v>26</v>
      </c>
      <c r="E207" s="16" t="s">
        <v>15</v>
      </c>
      <c r="F207" s="18">
        <v>32.9</v>
      </c>
      <c r="G207" s="19">
        <v>212.57</v>
      </c>
      <c r="H207" s="20">
        <v>6993.55</v>
      </c>
    </row>
    <row r="208" spans="1:8">
      <c r="A208" s="15" t="s">
        <v>541</v>
      </c>
      <c r="B208" s="16" t="s">
        <v>542</v>
      </c>
      <c r="C208" s="17" t="s">
        <v>543</v>
      </c>
      <c r="D208" s="16" t="s">
        <v>26</v>
      </c>
      <c r="E208" s="16" t="s">
        <v>15</v>
      </c>
      <c r="F208" s="18">
        <v>115.08</v>
      </c>
      <c r="G208" s="19">
        <v>212.57</v>
      </c>
      <c r="H208" s="20">
        <v>24462.560000000001</v>
      </c>
    </row>
    <row r="209" spans="1:8">
      <c r="A209" s="15" t="s">
        <v>544</v>
      </c>
      <c r="B209" s="16" t="s">
        <v>545</v>
      </c>
      <c r="C209" s="17" t="s">
        <v>546</v>
      </c>
      <c r="D209" s="16" t="s">
        <v>26</v>
      </c>
      <c r="E209" s="16" t="s">
        <v>15</v>
      </c>
      <c r="F209" s="18">
        <v>30.19</v>
      </c>
      <c r="G209" s="19">
        <v>212.57</v>
      </c>
      <c r="H209" s="20">
        <v>6417.49</v>
      </c>
    </row>
    <row r="210" spans="1:8">
      <c r="A210" s="15" t="s">
        <v>547</v>
      </c>
      <c r="B210" s="16" t="s">
        <v>548</v>
      </c>
      <c r="C210" s="17" t="s">
        <v>549</v>
      </c>
      <c r="D210" s="16" t="s">
        <v>26</v>
      </c>
      <c r="E210" s="16" t="s">
        <v>15</v>
      </c>
      <c r="F210" s="18">
        <v>220.11</v>
      </c>
      <c r="G210" s="19">
        <v>212.57</v>
      </c>
      <c r="H210" s="20">
        <v>46788.78</v>
      </c>
    </row>
    <row r="211" spans="1:8">
      <c r="A211" s="15" t="s">
        <v>550</v>
      </c>
      <c r="B211" s="16" t="s">
        <v>551</v>
      </c>
      <c r="C211" s="17" t="s">
        <v>552</v>
      </c>
      <c r="D211" s="16" t="s">
        <v>14</v>
      </c>
      <c r="E211" s="16" t="s">
        <v>30</v>
      </c>
      <c r="F211" s="18">
        <v>77</v>
      </c>
      <c r="G211" s="19">
        <v>20.2</v>
      </c>
      <c r="H211" s="20">
        <v>1555.4</v>
      </c>
    </row>
    <row r="212" spans="1:8">
      <c r="A212" s="15" t="s">
        <v>553</v>
      </c>
      <c r="B212" s="16" t="s">
        <v>554</v>
      </c>
      <c r="C212" s="17" t="s">
        <v>555</v>
      </c>
      <c r="D212" s="16" t="s">
        <v>14</v>
      </c>
      <c r="E212" s="16" t="s">
        <v>30</v>
      </c>
      <c r="F212" s="18">
        <v>202.29</v>
      </c>
      <c r="G212" s="19">
        <v>68.239999999999995</v>
      </c>
      <c r="H212" s="20">
        <v>13804.27</v>
      </c>
    </row>
    <row r="213" spans="1:8">
      <c r="A213" s="15" t="s">
        <v>556</v>
      </c>
      <c r="B213" s="16" t="s">
        <v>557</v>
      </c>
      <c r="C213" s="17" t="s">
        <v>558</v>
      </c>
      <c r="D213" s="16" t="s">
        <v>14</v>
      </c>
      <c r="E213" s="16" t="s">
        <v>30</v>
      </c>
      <c r="F213" s="18">
        <v>107.69</v>
      </c>
      <c r="G213" s="19">
        <v>193.78</v>
      </c>
      <c r="H213" s="20">
        <v>20868.169999999998</v>
      </c>
    </row>
    <row r="214" spans="1:8">
      <c r="A214" s="13" t="s">
        <v>559</v>
      </c>
      <c r="B214" s="432" t="s">
        <v>560</v>
      </c>
      <c r="C214" s="432"/>
      <c r="D214" s="432"/>
      <c r="E214" s="432"/>
      <c r="F214" s="432"/>
      <c r="G214" s="432"/>
      <c r="H214" s="14">
        <v>66136.600000000006</v>
      </c>
    </row>
    <row r="215" spans="1:8" ht="16.5">
      <c r="A215" s="15" t="s">
        <v>561</v>
      </c>
      <c r="B215" s="16" t="s">
        <v>562</v>
      </c>
      <c r="C215" s="17" t="s">
        <v>563</v>
      </c>
      <c r="D215" s="16" t="s">
        <v>14</v>
      </c>
      <c r="E215" s="16" t="s">
        <v>15</v>
      </c>
      <c r="F215" s="18">
        <v>490.26</v>
      </c>
      <c r="G215" s="19">
        <v>56.02</v>
      </c>
      <c r="H215" s="20">
        <v>27464.37</v>
      </c>
    </row>
    <row r="216" spans="1:8" ht="16.5">
      <c r="A216" s="15" t="s">
        <v>564</v>
      </c>
      <c r="B216" s="16" t="s">
        <v>565</v>
      </c>
      <c r="C216" s="17" t="s">
        <v>566</v>
      </c>
      <c r="D216" s="16" t="s">
        <v>14</v>
      </c>
      <c r="E216" s="16" t="s">
        <v>15</v>
      </c>
      <c r="F216" s="18">
        <v>84</v>
      </c>
      <c r="G216" s="19">
        <v>121.96</v>
      </c>
      <c r="H216" s="20">
        <v>10244.64</v>
      </c>
    </row>
    <row r="217" spans="1:8">
      <c r="A217" s="15" t="s">
        <v>567</v>
      </c>
      <c r="B217" s="16" t="s">
        <v>568</v>
      </c>
      <c r="C217" s="17" t="s">
        <v>569</v>
      </c>
      <c r="D217" s="16" t="s">
        <v>26</v>
      </c>
      <c r="E217" s="16" t="s">
        <v>30</v>
      </c>
      <c r="F217" s="18">
        <v>21</v>
      </c>
      <c r="G217" s="19">
        <v>180.84</v>
      </c>
      <c r="H217" s="20">
        <v>3797.64</v>
      </c>
    </row>
    <row r="218" spans="1:8">
      <c r="A218" s="15" t="s">
        <v>570</v>
      </c>
      <c r="B218" s="16" t="s">
        <v>571</v>
      </c>
      <c r="C218" s="17" t="s">
        <v>572</v>
      </c>
      <c r="D218" s="16" t="s">
        <v>26</v>
      </c>
      <c r="E218" s="16" t="s">
        <v>30</v>
      </c>
      <c r="F218" s="18">
        <v>38.76</v>
      </c>
      <c r="G218" s="19">
        <v>180.84</v>
      </c>
      <c r="H218" s="20">
        <v>7009.36</v>
      </c>
    </row>
    <row r="219" spans="1:8">
      <c r="A219" s="15" t="s">
        <v>573</v>
      </c>
      <c r="B219" s="16" t="s">
        <v>574</v>
      </c>
      <c r="C219" s="17" t="s">
        <v>575</v>
      </c>
      <c r="D219" s="16" t="s">
        <v>26</v>
      </c>
      <c r="E219" s="16" t="s">
        <v>15</v>
      </c>
      <c r="F219" s="18">
        <v>3.44</v>
      </c>
      <c r="G219" s="19">
        <v>266.39</v>
      </c>
      <c r="H219" s="20">
        <v>916.38</v>
      </c>
    </row>
    <row r="220" spans="1:8">
      <c r="A220" s="15" t="s">
        <v>576</v>
      </c>
      <c r="B220" s="16" t="s">
        <v>577</v>
      </c>
      <c r="C220" s="17" t="s">
        <v>578</v>
      </c>
      <c r="D220" s="16" t="s">
        <v>26</v>
      </c>
      <c r="E220" s="16" t="s">
        <v>52</v>
      </c>
      <c r="F220" s="18">
        <v>23</v>
      </c>
      <c r="G220" s="19">
        <v>92.23</v>
      </c>
      <c r="H220" s="20">
        <v>2121.29</v>
      </c>
    </row>
    <row r="221" spans="1:8">
      <c r="A221" s="15" t="s">
        <v>579</v>
      </c>
      <c r="B221" s="16" t="s">
        <v>580</v>
      </c>
      <c r="C221" s="17" t="s">
        <v>581</v>
      </c>
      <c r="D221" s="16" t="s">
        <v>14</v>
      </c>
      <c r="E221" s="16" t="s">
        <v>15</v>
      </c>
      <c r="F221" s="18">
        <v>724.76</v>
      </c>
      <c r="G221" s="19">
        <v>19.95</v>
      </c>
      <c r="H221" s="20">
        <v>14458.96</v>
      </c>
    </row>
    <row r="222" spans="1:8">
      <c r="A222" s="15" t="s">
        <v>582</v>
      </c>
      <c r="B222" s="16" t="s">
        <v>583</v>
      </c>
      <c r="C222" s="17" t="s">
        <v>584</v>
      </c>
      <c r="D222" s="16" t="s">
        <v>26</v>
      </c>
      <c r="E222" s="16" t="s">
        <v>30</v>
      </c>
      <c r="F222" s="18">
        <v>6.8</v>
      </c>
      <c r="G222" s="19">
        <v>18.23</v>
      </c>
      <c r="H222" s="20">
        <v>123.96</v>
      </c>
    </row>
    <row r="223" spans="1:8">
      <c r="A223" s="13" t="s">
        <v>585</v>
      </c>
      <c r="B223" s="432" t="s">
        <v>586</v>
      </c>
      <c r="C223" s="432"/>
      <c r="D223" s="432"/>
      <c r="E223" s="432"/>
      <c r="F223" s="432"/>
      <c r="G223" s="432"/>
      <c r="H223" s="14">
        <v>157561.82</v>
      </c>
    </row>
    <row r="224" spans="1:8">
      <c r="A224" s="13" t="s">
        <v>587</v>
      </c>
      <c r="B224" s="432" t="s">
        <v>588</v>
      </c>
      <c r="C224" s="432"/>
      <c r="D224" s="432"/>
      <c r="E224" s="432"/>
      <c r="F224" s="432"/>
      <c r="G224" s="432"/>
      <c r="H224" s="14">
        <v>113613.53</v>
      </c>
    </row>
    <row r="225" spans="1:8">
      <c r="A225" s="15" t="s">
        <v>589</v>
      </c>
      <c r="B225" s="16" t="s">
        <v>590</v>
      </c>
      <c r="C225" s="17" t="s">
        <v>591</v>
      </c>
      <c r="D225" s="16" t="s">
        <v>14</v>
      </c>
      <c r="E225" s="16" t="s">
        <v>15</v>
      </c>
      <c r="F225" s="18">
        <v>2827.9</v>
      </c>
      <c r="G225" s="19">
        <v>18.29</v>
      </c>
      <c r="H225" s="20">
        <v>51722.29</v>
      </c>
    </row>
    <row r="226" spans="1:8">
      <c r="A226" s="15" t="s">
        <v>592</v>
      </c>
      <c r="B226" s="16" t="s">
        <v>593</v>
      </c>
      <c r="C226" s="17" t="s">
        <v>594</v>
      </c>
      <c r="D226" s="16" t="s">
        <v>26</v>
      </c>
      <c r="E226" s="16" t="s">
        <v>15</v>
      </c>
      <c r="F226" s="18">
        <v>2143.17</v>
      </c>
      <c r="G226" s="19">
        <v>14.14</v>
      </c>
      <c r="H226" s="20">
        <v>30304.42</v>
      </c>
    </row>
    <row r="227" spans="1:8">
      <c r="A227" s="15" t="s">
        <v>595</v>
      </c>
      <c r="B227" s="16" t="s">
        <v>596</v>
      </c>
      <c r="C227" s="17" t="s">
        <v>597</v>
      </c>
      <c r="D227" s="16" t="s">
        <v>26</v>
      </c>
      <c r="E227" s="16" t="s">
        <v>15</v>
      </c>
      <c r="F227" s="18">
        <v>14.86</v>
      </c>
      <c r="G227" s="19">
        <v>14.14</v>
      </c>
      <c r="H227" s="20">
        <v>210.12</v>
      </c>
    </row>
    <row r="228" spans="1:8">
      <c r="A228" s="15" t="s">
        <v>598</v>
      </c>
      <c r="B228" s="16" t="s">
        <v>599</v>
      </c>
      <c r="C228" s="17" t="s">
        <v>600</v>
      </c>
      <c r="D228" s="16" t="s">
        <v>26</v>
      </c>
      <c r="E228" s="16" t="s">
        <v>15</v>
      </c>
      <c r="F228" s="18">
        <v>534.91</v>
      </c>
      <c r="G228" s="19">
        <v>14.14</v>
      </c>
      <c r="H228" s="20">
        <v>7563.63</v>
      </c>
    </row>
    <row r="229" spans="1:8">
      <c r="A229" s="15" t="s">
        <v>601</v>
      </c>
      <c r="B229" s="16" t="s">
        <v>602</v>
      </c>
      <c r="C229" s="17" t="s">
        <v>603</v>
      </c>
      <c r="D229" s="16" t="s">
        <v>26</v>
      </c>
      <c r="E229" s="16" t="s">
        <v>15</v>
      </c>
      <c r="F229" s="18">
        <v>152.01</v>
      </c>
      <c r="G229" s="19">
        <v>14.14</v>
      </c>
      <c r="H229" s="20">
        <v>2149.42</v>
      </c>
    </row>
    <row r="230" spans="1:8">
      <c r="A230" s="15" t="s">
        <v>604</v>
      </c>
      <c r="B230" s="16" t="s">
        <v>605</v>
      </c>
      <c r="C230" s="17" t="s">
        <v>606</v>
      </c>
      <c r="D230" s="16" t="s">
        <v>26</v>
      </c>
      <c r="E230" s="16" t="s">
        <v>15</v>
      </c>
      <c r="F230" s="18">
        <v>90.54</v>
      </c>
      <c r="G230" s="19">
        <v>126.98</v>
      </c>
      <c r="H230" s="20">
        <v>11496.77</v>
      </c>
    </row>
    <row r="231" spans="1:8">
      <c r="A231" s="15" t="s">
        <v>607</v>
      </c>
      <c r="B231" s="16" t="s">
        <v>608</v>
      </c>
      <c r="C231" s="17" t="s">
        <v>609</v>
      </c>
      <c r="D231" s="16" t="s">
        <v>26</v>
      </c>
      <c r="E231" s="16" t="s">
        <v>15</v>
      </c>
      <c r="F231" s="18">
        <v>78.13</v>
      </c>
      <c r="G231" s="19">
        <v>126.98</v>
      </c>
      <c r="H231" s="20">
        <v>9920.9500000000007</v>
      </c>
    </row>
    <row r="232" spans="1:8">
      <c r="A232" s="15" t="s">
        <v>610</v>
      </c>
      <c r="B232" s="16" t="s">
        <v>611</v>
      </c>
      <c r="C232" s="17" t="s">
        <v>612</v>
      </c>
      <c r="D232" s="16" t="s">
        <v>26</v>
      </c>
      <c r="E232" s="16" t="s">
        <v>15</v>
      </c>
      <c r="F232" s="18">
        <v>15.19</v>
      </c>
      <c r="G232" s="19">
        <v>16.190000000000001</v>
      </c>
      <c r="H232" s="20">
        <v>245.93</v>
      </c>
    </row>
    <row r="233" spans="1:8">
      <c r="A233" s="13" t="s">
        <v>613</v>
      </c>
      <c r="B233" s="432" t="s">
        <v>614</v>
      </c>
      <c r="C233" s="432"/>
      <c r="D233" s="432"/>
      <c r="E233" s="432"/>
      <c r="F233" s="432"/>
      <c r="G233" s="432"/>
      <c r="H233" s="14">
        <v>18179.82</v>
      </c>
    </row>
    <row r="234" spans="1:8">
      <c r="A234" s="15" t="s">
        <v>615</v>
      </c>
      <c r="B234" s="16" t="s">
        <v>616</v>
      </c>
      <c r="C234" s="17" t="s">
        <v>617</v>
      </c>
      <c r="D234" s="16" t="s">
        <v>14</v>
      </c>
      <c r="E234" s="16" t="s">
        <v>15</v>
      </c>
      <c r="F234" s="18">
        <v>481.84</v>
      </c>
      <c r="G234" s="19">
        <v>21.25</v>
      </c>
      <c r="H234" s="20">
        <v>10239.1</v>
      </c>
    </row>
    <row r="235" spans="1:8">
      <c r="A235" s="15" t="s">
        <v>618</v>
      </c>
      <c r="B235" s="16" t="s">
        <v>619</v>
      </c>
      <c r="C235" s="17" t="s">
        <v>620</v>
      </c>
      <c r="D235" s="16" t="s">
        <v>14</v>
      </c>
      <c r="E235" s="16" t="s">
        <v>15</v>
      </c>
      <c r="F235" s="18">
        <v>481.84</v>
      </c>
      <c r="G235" s="19">
        <v>16.48</v>
      </c>
      <c r="H235" s="20">
        <v>7940.72</v>
      </c>
    </row>
    <row r="236" spans="1:8">
      <c r="A236" s="13" t="s">
        <v>621</v>
      </c>
      <c r="B236" s="432" t="s">
        <v>622</v>
      </c>
      <c r="C236" s="432"/>
      <c r="D236" s="432"/>
      <c r="E236" s="432"/>
      <c r="F236" s="432"/>
      <c r="G236" s="432"/>
      <c r="H236" s="14">
        <v>443.45</v>
      </c>
    </row>
    <row r="237" spans="1:8">
      <c r="A237" s="15" t="s">
        <v>623</v>
      </c>
      <c r="B237" s="16" t="s">
        <v>624</v>
      </c>
      <c r="C237" s="17" t="s">
        <v>625</v>
      </c>
      <c r="D237" s="16" t="s">
        <v>26</v>
      </c>
      <c r="E237" s="16" t="s">
        <v>15</v>
      </c>
      <c r="F237" s="18">
        <v>2.81</v>
      </c>
      <c r="G237" s="19">
        <v>55.78</v>
      </c>
      <c r="H237" s="20">
        <v>156.74</v>
      </c>
    </row>
    <row r="238" spans="1:8">
      <c r="A238" s="15" t="s">
        <v>626</v>
      </c>
      <c r="B238" s="16" t="s">
        <v>627</v>
      </c>
      <c r="C238" s="17" t="s">
        <v>628</v>
      </c>
      <c r="D238" s="16" t="s">
        <v>26</v>
      </c>
      <c r="E238" s="16" t="s">
        <v>15</v>
      </c>
      <c r="F238" s="18">
        <v>2.4900000000000002</v>
      </c>
      <c r="G238" s="19">
        <v>55.78</v>
      </c>
      <c r="H238" s="20">
        <v>138.88999999999999</v>
      </c>
    </row>
    <row r="239" spans="1:8">
      <c r="A239" s="15" t="s">
        <v>629</v>
      </c>
      <c r="B239" s="16" t="s">
        <v>630</v>
      </c>
      <c r="C239" s="17" t="s">
        <v>631</v>
      </c>
      <c r="D239" s="16" t="s">
        <v>26</v>
      </c>
      <c r="E239" s="16" t="s">
        <v>15</v>
      </c>
      <c r="F239" s="18">
        <v>2.65</v>
      </c>
      <c r="G239" s="19">
        <v>55.78</v>
      </c>
      <c r="H239" s="20">
        <v>147.82</v>
      </c>
    </row>
    <row r="240" spans="1:8">
      <c r="A240" s="13" t="s">
        <v>632</v>
      </c>
      <c r="B240" s="432" t="s">
        <v>633</v>
      </c>
      <c r="C240" s="432"/>
      <c r="D240" s="432"/>
      <c r="E240" s="432"/>
      <c r="F240" s="432"/>
      <c r="G240" s="432"/>
      <c r="H240" s="14">
        <v>1396.73</v>
      </c>
    </row>
    <row r="241" spans="1:8">
      <c r="A241" s="15" t="s">
        <v>634</v>
      </c>
      <c r="B241" s="16" t="s">
        <v>624</v>
      </c>
      <c r="C241" s="17" t="s">
        <v>625</v>
      </c>
      <c r="D241" s="16" t="s">
        <v>26</v>
      </c>
      <c r="E241" s="16" t="s">
        <v>15</v>
      </c>
      <c r="F241" s="18">
        <v>4.47</v>
      </c>
      <c r="G241" s="19">
        <v>55.78</v>
      </c>
      <c r="H241" s="20">
        <v>249.34</v>
      </c>
    </row>
    <row r="242" spans="1:8">
      <c r="A242" s="15" t="s">
        <v>635</v>
      </c>
      <c r="B242" s="16" t="s">
        <v>627</v>
      </c>
      <c r="C242" s="17" t="s">
        <v>628</v>
      </c>
      <c r="D242" s="16" t="s">
        <v>26</v>
      </c>
      <c r="E242" s="16" t="s">
        <v>15</v>
      </c>
      <c r="F242" s="18">
        <v>3.23</v>
      </c>
      <c r="G242" s="19">
        <v>55.78</v>
      </c>
      <c r="H242" s="20">
        <v>180.17</v>
      </c>
    </row>
    <row r="243" spans="1:8">
      <c r="A243" s="15" t="s">
        <v>636</v>
      </c>
      <c r="B243" s="16" t="s">
        <v>630</v>
      </c>
      <c r="C243" s="17" t="s">
        <v>631</v>
      </c>
      <c r="D243" s="16" t="s">
        <v>26</v>
      </c>
      <c r="E243" s="16" t="s">
        <v>15</v>
      </c>
      <c r="F243" s="18">
        <v>1.72</v>
      </c>
      <c r="G243" s="19">
        <v>55.78</v>
      </c>
      <c r="H243" s="20">
        <v>95.94</v>
      </c>
    </row>
    <row r="244" spans="1:8">
      <c r="A244" s="15" t="s">
        <v>637</v>
      </c>
      <c r="B244" s="16" t="s">
        <v>630</v>
      </c>
      <c r="C244" s="17" t="s">
        <v>638</v>
      </c>
      <c r="D244" s="16" t="s">
        <v>26</v>
      </c>
      <c r="E244" s="16" t="s">
        <v>15</v>
      </c>
      <c r="F244" s="18">
        <v>10.49</v>
      </c>
      <c r="G244" s="19">
        <v>55.78</v>
      </c>
      <c r="H244" s="20">
        <v>585.13</v>
      </c>
    </row>
    <row r="245" spans="1:8">
      <c r="A245" s="15" t="s">
        <v>639</v>
      </c>
      <c r="B245" s="16" t="s">
        <v>640</v>
      </c>
      <c r="C245" s="17" t="s">
        <v>641</v>
      </c>
      <c r="D245" s="16" t="s">
        <v>26</v>
      </c>
      <c r="E245" s="16" t="s">
        <v>15</v>
      </c>
      <c r="F245" s="18">
        <v>2.94</v>
      </c>
      <c r="G245" s="19">
        <v>55.78</v>
      </c>
      <c r="H245" s="20">
        <v>163.99</v>
      </c>
    </row>
    <row r="246" spans="1:8">
      <c r="A246" s="15" t="s">
        <v>642</v>
      </c>
      <c r="B246" s="16" t="s">
        <v>643</v>
      </c>
      <c r="C246" s="17" t="s">
        <v>644</v>
      </c>
      <c r="D246" s="16" t="s">
        <v>26</v>
      </c>
      <c r="E246" s="16" t="s">
        <v>15</v>
      </c>
      <c r="F246" s="18">
        <v>1.7</v>
      </c>
      <c r="G246" s="19">
        <v>55.78</v>
      </c>
      <c r="H246" s="20">
        <v>94.83</v>
      </c>
    </row>
    <row r="247" spans="1:8">
      <c r="A247" s="15" t="s">
        <v>645</v>
      </c>
      <c r="B247" s="16" t="s">
        <v>646</v>
      </c>
      <c r="C247" s="17" t="s">
        <v>647</v>
      </c>
      <c r="D247" s="16" t="s">
        <v>26</v>
      </c>
      <c r="E247" s="16" t="s">
        <v>15</v>
      </c>
      <c r="F247" s="18">
        <v>0.49</v>
      </c>
      <c r="G247" s="19">
        <v>55.78</v>
      </c>
      <c r="H247" s="20">
        <v>27.33</v>
      </c>
    </row>
    <row r="248" spans="1:8">
      <c r="A248" s="13" t="s">
        <v>648</v>
      </c>
      <c r="B248" s="432" t="s">
        <v>649</v>
      </c>
      <c r="C248" s="432"/>
      <c r="D248" s="432"/>
      <c r="E248" s="432"/>
      <c r="F248" s="432"/>
      <c r="G248" s="432"/>
      <c r="H248" s="14">
        <v>23928.29</v>
      </c>
    </row>
    <row r="249" spans="1:8">
      <c r="A249" s="13" t="s">
        <v>650</v>
      </c>
      <c r="B249" s="432" t="s">
        <v>207</v>
      </c>
      <c r="C249" s="432"/>
      <c r="D249" s="432"/>
      <c r="E249" s="432"/>
      <c r="F249" s="432"/>
      <c r="G249" s="432"/>
      <c r="H249" s="14">
        <v>0</v>
      </c>
    </row>
    <row r="250" spans="1:8" ht="16.5">
      <c r="A250" s="15" t="s">
        <v>651</v>
      </c>
      <c r="B250" s="16" t="s">
        <v>652</v>
      </c>
      <c r="C250" s="17" t="s">
        <v>653</v>
      </c>
      <c r="D250" s="16" t="s">
        <v>14</v>
      </c>
      <c r="E250" s="16" t="s">
        <v>15</v>
      </c>
      <c r="F250" s="18">
        <v>1836.4</v>
      </c>
      <c r="G250" s="19">
        <v>13.03</v>
      </c>
      <c r="H250" s="20">
        <v>23928.29</v>
      </c>
    </row>
    <row r="251" spans="1:8">
      <c r="A251" s="13" t="s">
        <v>654</v>
      </c>
      <c r="B251" s="432" t="s">
        <v>655</v>
      </c>
      <c r="C251" s="432"/>
      <c r="D251" s="432"/>
      <c r="E251" s="432"/>
      <c r="F251" s="432"/>
      <c r="G251" s="432"/>
      <c r="H251" s="14">
        <v>118612.35</v>
      </c>
    </row>
    <row r="252" spans="1:8">
      <c r="A252" s="13" t="s">
        <v>656</v>
      </c>
      <c r="B252" s="432" t="s">
        <v>657</v>
      </c>
      <c r="C252" s="432"/>
      <c r="D252" s="432"/>
      <c r="E252" s="432"/>
      <c r="F252" s="432"/>
      <c r="G252" s="432"/>
      <c r="H252" s="14">
        <v>61734.43</v>
      </c>
    </row>
    <row r="253" spans="1:8" ht="16.5">
      <c r="A253" s="15" t="s">
        <v>658</v>
      </c>
      <c r="B253" s="16" t="s">
        <v>659</v>
      </c>
      <c r="C253" s="17" t="s">
        <v>660</v>
      </c>
      <c r="D253" s="16" t="s">
        <v>14</v>
      </c>
      <c r="E253" s="16" t="s">
        <v>30</v>
      </c>
      <c r="F253" s="18">
        <v>414.1</v>
      </c>
      <c r="G253" s="19">
        <v>24.13</v>
      </c>
      <c r="H253" s="20">
        <v>9992.23</v>
      </c>
    </row>
    <row r="254" spans="1:8" ht="16.5">
      <c r="A254" s="15" t="s">
        <v>661</v>
      </c>
      <c r="B254" s="16" t="s">
        <v>662</v>
      </c>
      <c r="C254" s="17" t="s">
        <v>663</v>
      </c>
      <c r="D254" s="16" t="s">
        <v>14</v>
      </c>
      <c r="E254" s="16" t="s">
        <v>30</v>
      </c>
      <c r="F254" s="18">
        <v>15.5</v>
      </c>
      <c r="G254" s="19">
        <v>28.5</v>
      </c>
      <c r="H254" s="20">
        <v>441.75</v>
      </c>
    </row>
    <row r="255" spans="1:8" ht="16.5">
      <c r="A255" s="15" t="s">
        <v>664</v>
      </c>
      <c r="B255" s="16" t="s">
        <v>665</v>
      </c>
      <c r="C255" s="17" t="s">
        <v>666</v>
      </c>
      <c r="D255" s="16" t="s">
        <v>14</v>
      </c>
      <c r="E255" s="16" t="s">
        <v>30</v>
      </c>
      <c r="F255" s="18">
        <v>51.6</v>
      </c>
      <c r="G255" s="19">
        <v>32.340000000000003</v>
      </c>
      <c r="H255" s="20">
        <v>1668.74</v>
      </c>
    </row>
    <row r="256" spans="1:8">
      <c r="A256" s="15" t="s">
        <v>667</v>
      </c>
      <c r="B256" s="16" t="s">
        <v>668</v>
      </c>
      <c r="C256" s="17" t="s">
        <v>669</v>
      </c>
      <c r="D256" s="16" t="s">
        <v>14</v>
      </c>
      <c r="E256" s="16" t="s">
        <v>30</v>
      </c>
      <c r="F256" s="18">
        <v>44.4</v>
      </c>
      <c r="G256" s="19">
        <v>33.299999999999997</v>
      </c>
      <c r="H256" s="20">
        <v>1478.52</v>
      </c>
    </row>
    <row r="257" spans="1:8">
      <c r="A257" s="15" t="s">
        <v>670</v>
      </c>
      <c r="B257" s="16" t="s">
        <v>671</v>
      </c>
      <c r="C257" s="17" t="s">
        <v>672</v>
      </c>
      <c r="D257" s="16" t="s">
        <v>14</v>
      </c>
      <c r="E257" s="16" t="s">
        <v>30</v>
      </c>
      <c r="F257" s="18">
        <v>316.8</v>
      </c>
      <c r="G257" s="19">
        <v>74.94</v>
      </c>
      <c r="H257" s="20">
        <v>23740.99</v>
      </c>
    </row>
    <row r="258" spans="1:8" ht="16.5">
      <c r="A258" s="15" t="s">
        <v>673</v>
      </c>
      <c r="B258" s="16" t="s">
        <v>674</v>
      </c>
      <c r="C258" s="17" t="s">
        <v>675</v>
      </c>
      <c r="D258" s="16" t="s">
        <v>14</v>
      </c>
      <c r="E258" s="16" t="s">
        <v>22</v>
      </c>
      <c r="F258" s="18">
        <v>83</v>
      </c>
      <c r="G258" s="19">
        <v>6.25</v>
      </c>
      <c r="H258" s="20">
        <v>518.75</v>
      </c>
    </row>
    <row r="259" spans="1:8" ht="24.75">
      <c r="A259" s="15" t="s">
        <v>676</v>
      </c>
      <c r="B259" s="16" t="s">
        <v>677</v>
      </c>
      <c r="C259" s="17" t="s">
        <v>678</v>
      </c>
      <c r="D259" s="16" t="s">
        <v>14</v>
      </c>
      <c r="E259" s="16" t="s">
        <v>22</v>
      </c>
      <c r="F259" s="18">
        <v>2</v>
      </c>
      <c r="G259" s="19">
        <v>13.09</v>
      </c>
      <c r="H259" s="20">
        <v>26.18</v>
      </c>
    </row>
    <row r="260" spans="1:8" ht="16.5">
      <c r="A260" s="15" t="s">
        <v>679</v>
      </c>
      <c r="B260" s="16" t="s">
        <v>680</v>
      </c>
      <c r="C260" s="17" t="s">
        <v>681</v>
      </c>
      <c r="D260" s="16" t="s">
        <v>14</v>
      </c>
      <c r="E260" s="16" t="s">
        <v>22</v>
      </c>
      <c r="F260" s="18">
        <v>56</v>
      </c>
      <c r="G260" s="19">
        <v>14.42</v>
      </c>
      <c r="H260" s="20">
        <v>807.52</v>
      </c>
    </row>
    <row r="261" spans="1:8" ht="16.5">
      <c r="A261" s="15" t="s">
        <v>682</v>
      </c>
      <c r="B261" s="16" t="s">
        <v>683</v>
      </c>
      <c r="C261" s="17" t="s">
        <v>684</v>
      </c>
      <c r="D261" s="16" t="s">
        <v>14</v>
      </c>
      <c r="E261" s="16" t="s">
        <v>22</v>
      </c>
      <c r="F261" s="18">
        <v>16</v>
      </c>
      <c r="G261" s="19">
        <v>44.56</v>
      </c>
      <c r="H261" s="20">
        <v>712.96</v>
      </c>
    </row>
    <row r="262" spans="1:8" ht="16.5">
      <c r="A262" s="15" t="s">
        <v>685</v>
      </c>
      <c r="B262" s="16" t="s">
        <v>686</v>
      </c>
      <c r="C262" s="17" t="s">
        <v>687</v>
      </c>
      <c r="D262" s="16" t="s">
        <v>14</v>
      </c>
      <c r="E262" s="16" t="s">
        <v>22</v>
      </c>
      <c r="F262" s="18">
        <v>16</v>
      </c>
      <c r="G262" s="19">
        <v>16.02</v>
      </c>
      <c r="H262" s="20">
        <v>256.32</v>
      </c>
    </row>
    <row r="263" spans="1:8" ht="16.5">
      <c r="A263" s="15" t="s">
        <v>688</v>
      </c>
      <c r="B263" s="16" t="s">
        <v>689</v>
      </c>
      <c r="C263" s="17" t="s">
        <v>690</v>
      </c>
      <c r="D263" s="16" t="s">
        <v>14</v>
      </c>
      <c r="E263" s="16" t="s">
        <v>22</v>
      </c>
      <c r="F263" s="18">
        <v>38</v>
      </c>
      <c r="G263" s="19">
        <v>18.14</v>
      </c>
      <c r="H263" s="20">
        <v>689.32</v>
      </c>
    </row>
    <row r="264" spans="1:8" ht="16.5">
      <c r="A264" s="15" t="s">
        <v>691</v>
      </c>
      <c r="B264" s="16" t="s">
        <v>692</v>
      </c>
      <c r="C264" s="17" t="s">
        <v>693</v>
      </c>
      <c r="D264" s="16" t="s">
        <v>26</v>
      </c>
      <c r="E264" s="16" t="s">
        <v>22</v>
      </c>
      <c r="F264" s="18">
        <v>18</v>
      </c>
      <c r="G264" s="19">
        <v>31.74</v>
      </c>
      <c r="H264" s="20">
        <v>571.32000000000005</v>
      </c>
    </row>
    <row r="265" spans="1:8" ht="16.5">
      <c r="A265" s="15" t="s">
        <v>694</v>
      </c>
      <c r="B265" s="16" t="s">
        <v>695</v>
      </c>
      <c r="C265" s="17" t="s">
        <v>696</v>
      </c>
      <c r="D265" s="16" t="s">
        <v>14</v>
      </c>
      <c r="E265" s="16" t="s">
        <v>22</v>
      </c>
      <c r="F265" s="18">
        <v>24</v>
      </c>
      <c r="G265" s="19">
        <v>29.72</v>
      </c>
      <c r="H265" s="20">
        <v>713.28</v>
      </c>
    </row>
    <row r="266" spans="1:8" ht="16.5">
      <c r="A266" s="15" t="s">
        <v>697</v>
      </c>
      <c r="B266" s="16" t="s">
        <v>698</v>
      </c>
      <c r="C266" s="17" t="s">
        <v>699</v>
      </c>
      <c r="D266" s="16" t="s">
        <v>14</v>
      </c>
      <c r="E266" s="16" t="s">
        <v>22</v>
      </c>
      <c r="F266" s="18">
        <v>4</v>
      </c>
      <c r="G266" s="19">
        <v>13.53</v>
      </c>
      <c r="H266" s="20">
        <v>54.12</v>
      </c>
    </row>
    <row r="267" spans="1:8" ht="16.5">
      <c r="A267" s="15" t="s">
        <v>700</v>
      </c>
      <c r="B267" s="16" t="s">
        <v>701</v>
      </c>
      <c r="C267" s="17" t="s">
        <v>702</v>
      </c>
      <c r="D267" s="16" t="s">
        <v>14</v>
      </c>
      <c r="E267" s="16" t="s">
        <v>22</v>
      </c>
      <c r="F267" s="18">
        <v>248</v>
      </c>
      <c r="G267" s="19">
        <v>8.7799999999999994</v>
      </c>
      <c r="H267" s="20">
        <v>2177.44</v>
      </c>
    </row>
    <row r="268" spans="1:8" ht="16.5">
      <c r="A268" s="15" t="s">
        <v>703</v>
      </c>
      <c r="B268" s="16" t="s">
        <v>704</v>
      </c>
      <c r="C268" s="17" t="s">
        <v>705</v>
      </c>
      <c r="D268" s="16" t="s">
        <v>14</v>
      </c>
      <c r="E268" s="16" t="s">
        <v>22</v>
      </c>
      <c r="F268" s="18">
        <v>2</v>
      </c>
      <c r="G268" s="19">
        <v>18.48</v>
      </c>
      <c r="H268" s="20">
        <v>36.96</v>
      </c>
    </row>
    <row r="269" spans="1:8" ht="16.5">
      <c r="A269" s="15" t="s">
        <v>706</v>
      </c>
      <c r="B269" s="16" t="s">
        <v>707</v>
      </c>
      <c r="C269" s="17" t="s">
        <v>708</v>
      </c>
      <c r="D269" s="16" t="s">
        <v>14</v>
      </c>
      <c r="E269" s="16" t="s">
        <v>22</v>
      </c>
      <c r="F269" s="18">
        <v>6</v>
      </c>
      <c r="G269" s="19">
        <v>20.260000000000002</v>
      </c>
      <c r="H269" s="20">
        <v>121.56</v>
      </c>
    </row>
    <row r="270" spans="1:8" ht="16.5">
      <c r="A270" s="15" t="s">
        <v>709</v>
      </c>
      <c r="B270" s="16" t="s">
        <v>710</v>
      </c>
      <c r="C270" s="17" t="s">
        <v>711</v>
      </c>
      <c r="D270" s="16" t="s">
        <v>14</v>
      </c>
      <c r="E270" s="16" t="s">
        <v>22</v>
      </c>
      <c r="F270" s="18">
        <v>1</v>
      </c>
      <c r="G270" s="19">
        <v>45.41</v>
      </c>
      <c r="H270" s="20">
        <v>45.41</v>
      </c>
    </row>
    <row r="271" spans="1:8" ht="16.5">
      <c r="A271" s="15" t="s">
        <v>712</v>
      </c>
      <c r="B271" s="16" t="s">
        <v>713</v>
      </c>
      <c r="C271" s="17" t="s">
        <v>714</v>
      </c>
      <c r="D271" s="16" t="s">
        <v>14</v>
      </c>
      <c r="E271" s="16" t="s">
        <v>22</v>
      </c>
      <c r="F271" s="18">
        <v>45</v>
      </c>
      <c r="G271" s="19">
        <v>137.57</v>
      </c>
      <c r="H271" s="20">
        <v>6190.65</v>
      </c>
    </row>
    <row r="272" spans="1:8" ht="16.5">
      <c r="A272" s="15" t="s">
        <v>715</v>
      </c>
      <c r="B272" s="16" t="s">
        <v>716</v>
      </c>
      <c r="C272" s="17" t="s">
        <v>717</v>
      </c>
      <c r="D272" s="16" t="s">
        <v>14</v>
      </c>
      <c r="E272" s="16" t="s">
        <v>22</v>
      </c>
      <c r="F272" s="18">
        <v>1</v>
      </c>
      <c r="G272" s="19">
        <v>18.54</v>
      </c>
      <c r="H272" s="20">
        <v>18.54</v>
      </c>
    </row>
    <row r="273" spans="1:8" ht="16.5">
      <c r="A273" s="15" t="s">
        <v>718</v>
      </c>
      <c r="B273" s="16" t="s">
        <v>719</v>
      </c>
      <c r="C273" s="17" t="s">
        <v>720</v>
      </c>
      <c r="D273" s="16" t="s">
        <v>14</v>
      </c>
      <c r="E273" s="16" t="s">
        <v>22</v>
      </c>
      <c r="F273" s="18">
        <v>2</v>
      </c>
      <c r="G273" s="19">
        <v>9.69</v>
      </c>
      <c r="H273" s="20">
        <v>19.38</v>
      </c>
    </row>
    <row r="274" spans="1:8" ht="16.5">
      <c r="A274" s="15" t="s">
        <v>721</v>
      </c>
      <c r="B274" s="16" t="s">
        <v>722</v>
      </c>
      <c r="C274" s="17" t="s">
        <v>723</v>
      </c>
      <c r="D274" s="16" t="s">
        <v>14</v>
      </c>
      <c r="E274" s="16" t="s">
        <v>22</v>
      </c>
      <c r="F274" s="18">
        <v>40</v>
      </c>
      <c r="G274" s="19">
        <v>6.64</v>
      </c>
      <c r="H274" s="20">
        <v>265.60000000000002</v>
      </c>
    </row>
    <row r="275" spans="1:8" ht="16.5">
      <c r="A275" s="15" t="s">
        <v>724</v>
      </c>
      <c r="B275" s="16" t="s">
        <v>725</v>
      </c>
      <c r="C275" s="17" t="s">
        <v>726</v>
      </c>
      <c r="D275" s="16" t="s">
        <v>14</v>
      </c>
      <c r="E275" s="16" t="s">
        <v>22</v>
      </c>
      <c r="F275" s="18">
        <v>16</v>
      </c>
      <c r="G275" s="19">
        <v>15.74</v>
      </c>
      <c r="H275" s="20">
        <v>251.84</v>
      </c>
    </row>
    <row r="276" spans="1:8" ht="16.5">
      <c r="A276" s="15" t="s">
        <v>727</v>
      </c>
      <c r="B276" s="16" t="s">
        <v>728</v>
      </c>
      <c r="C276" s="17" t="s">
        <v>729</v>
      </c>
      <c r="D276" s="16" t="s">
        <v>14</v>
      </c>
      <c r="E276" s="16" t="s">
        <v>22</v>
      </c>
      <c r="F276" s="18">
        <v>63</v>
      </c>
      <c r="G276" s="19">
        <v>12.18</v>
      </c>
      <c r="H276" s="20">
        <v>767.34</v>
      </c>
    </row>
    <row r="277" spans="1:8" ht="16.5">
      <c r="A277" s="15" t="s">
        <v>730</v>
      </c>
      <c r="B277" s="16" t="s">
        <v>731</v>
      </c>
      <c r="C277" s="17" t="s">
        <v>732</v>
      </c>
      <c r="D277" s="16" t="s">
        <v>14</v>
      </c>
      <c r="E277" s="16" t="s">
        <v>22</v>
      </c>
      <c r="F277" s="18">
        <v>8</v>
      </c>
      <c r="G277" s="19">
        <v>31.04</v>
      </c>
      <c r="H277" s="20">
        <v>248.32</v>
      </c>
    </row>
    <row r="278" spans="1:8">
      <c r="A278" s="15" t="s">
        <v>733</v>
      </c>
      <c r="B278" s="16" t="s">
        <v>734</v>
      </c>
      <c r="C278" s="17" t="s">
        <v>735</v>
      </c>
      <c r="D278" s="16" t="s">
        <v>14</v>
      </c>
      <c r="E278" s="16" t="s">
        <v>22</v>
      </c>
      <c r="F278" s="18">
        <v>3</v>
      </c>
      <c r="G278" s="19">
        <v>52.2</v>
      </c>
      <c r="H278" s="20">
        <v>156.6</v>
      </c>
    </row>
    <row r="279" spans="1:8">
      <c r="A279" s="15" t="s">
        <v>736</v>
      </c>
      <c r="B279" s="16" t="s">
        <v>737</v>
      </c>
      <c r="C279" s="17" t="s">
        <v>738</v>
      </c>
      <c r="D279" s="16" t="s">
        <v>14</v>
      </c>
      <c r="E279" s="16" t="s">
        <v>22</v>
      </c>
      <c r="F279" s="18">
        <v>18</v>
      </c>
      <c r="G279" s="19">
        <v>116.52</v>
      </c>
      <c r="H279" s="20">
        <v>2097.36</v>
      </c>
    </row>
    <row r="280" spans="1:8" ht="16.5">
      <c r="A280" s="15" t="s">
        <v>739</v>
      </c>
      <c r="B280" s="16" t="s">
        <v>740</v>
      </c>
      <c r="C280" s="17" t="s">
        <v>741</v>
      </c>
      <c r="D280" s="16" t="s">
        <v>14</v>
      </c>
      <c r="E280" s="16" t="s">
        <v>22</v>
      </c>
      <c r="F280" s="18">
        <v>19</v>
      </c>
      <c r="G280" s="19">
        <v>21.56</v>
      </c>
      <c r="H280" s="20">
        <v>409.64</v>
      </c>
    </row>
    <row r="281" spans="1:8" ht="16.5">
      <c r="A281" s="15" t="s">
        <v>742</v>
      </c>
      <c r="B281" s="16" t="s">
        <v>743</v>
      </c>
      <c r="C281" s="17" t="s">
        <v>744</v>
      </c>
      <c r="D281" s="16" t="s">
        <v>14</v>
      </c>
      <c r="E281" s="16" t="s">
        <v>22</v>
      </c>
      <c r="F281" s="18">
        <v>33</v>
      </c>
      <c r="G281" s="19">
        <v>135.94999999999999</v>
      </c>
      <c r="H281" s="20">
        <v>4486.3500000000004</v>
      </c>
    </row>
    <row r="282" spans="1:8" ht="16.5">
      <c r="A282" s="15" t="s">
        <v>745</v>
      </c>
      <c r="B282" s="16" t="s">
        <v>746</v>
      </c>
      <c r="C282" s="17" t="s">
        <v>747</v>
      </c>
      <c r="D282" s="16" t="s">
        <v>14</v>
      </c>
      <c r="E282" s="16" t="s">
        <v>22</v>
      </c>
      <c r="F282" s="18">
        <v>1</v>
      </c>
      <c r="G282" s="19">
        <v>26.57</v>
      </c>
      <c r="H282" s="20">
        <v>26.57</v>
      </c>
    </row>
    <row r="283" spans="1:8" ht="16.5">
      <c r="A283" s="15" t="s">
        <v>748</v>
      </c>
      <c r="B283" s="16" t="s">
        <v>749</v>
      </c>
      <c r="C283" s="17" t="s">
        <v>750</v>
      </c>
      <c r="D283" s="16" t="s">
        <v>14</v>
      </c>
      <c r="E283" s="16" t="s">
        <v>22</v>
      </c>
      <c r="F283" s="18">
        <v>4</v>
      </c>
      <c r="G283" s="19">
        <v>21.98</v>
      </c>
      <c r="H283" s="20">
        <v>87.92</v>
      </c>
    </row>
    <row r="284" spans="1:8" ht="16.5">
      <c r="A284" s="15" t="s">
        <v>751</v>
      </c>
      <c r="B284" s="16" t="s">
        <v>752</v>
      </c>
      <c r="C284" s="17" t="s">
        <v>753</v>
      </c>
      <c r="D284" s="16" t="s">
        <v>14</v>
      </c>
      <c r="E284" s="16" t="s">
        <v>22</v>
      </c>
      <c r="F284" s="18">
        <v>38</v>
      </c>
      <c r="G284" s="19">
        <v>17.510000000000002</v>
      </c>
      <c r="H284" s="20">
        <v>665.38</v>
      </c>
    </row>
    <row r="285" spans="1:8" ht="16.5">
      <c r="A285" s="15" t="s">
        <v>754</v>
      </c>
      <c r="B285" s="16" t="s">
        <v>755</v>
      </c>
      <c r="C285" s="17" t="s">
        <v>756</v>
      </c>
      <c r="D285" s="16" t="s">
        <v>14</v>
      </c>
      <c r="E285" s="16" t="s">
        <v>22</v>
      </c>
      <c r="F285" s="18">
        <v>82</v>
      </c>
      <c r="G285" s="19">
        <v>13.82</v>
      </c>
      <c r="H285" s="20">
        <v>1133.24</v>
      </c>
    </row>
    <row r="286" spans="1:8">
      <c r="A286" s="15" t="s">
        <v>757</v>
      </c>
      <c r="B286" s="16" t="s">
        <v>758</v>
      </c>
      <c r="C286" s="17" t="s">
        <v>759</v>
      </c>
      <c r="D286" s="16" t="s">
        <v>26</v>
      </c>
      <c r="E286" s="16" t="s">
        <v>22</v>
      </c>
      <c r="F286" s="18">
        <v>3</v>
      </c>
      <c r="G286" s="19">
        <v>6.64</v>
      </c>
      <c r="H286" s="20">
        <v>19.920000000000002</v>
      </c>
    </row>
    <row r="287" spans="1:8" ht="16.5">
      <c r="A287" s="15" t="s">
        <v>760</v>
      </c>
      <c r="B287" s="16" t="s">
        <v>761</v>
      </c>
      <c r="C287" s="17" t="s">
        <v>762</v>
      </c>
      <c r="D287" s="16" t="s">
        <v>14</v>
      </c>
      <c r="E287" s="16" t="s">
        <v>22</v>
      </c>
      <c r="F287" s="18">
        <v>1</v>
      </c>
      <c r="G287" s="19">
        <v>24.17</v>
      </c>
      <c r="H287" s="20">
        <v>24.17</v>
      </c>
    </row>
    <row r="288" spans="1:8">
      <c r="A288" s="15" t="s">
        <v>763</v>
      </c>
      <c r="B288" s="16" t="s">
        <v>764</v>
      </c>
      <c r="C288" s="17" t="s">
        <v>765</v>
      </c>
      <c r="D288" s="16" t="s">
        <v>26</v>
      </c>
      <c r="E288" s="16" t="s">
        <v>22</v>
      </c>
      <c r="F288" s="18">
        <v>24</v>
      </c>
      <c r="G288" s="19">
        <v>32.380000000000003</v>
      </c>
      <c r="H288" s="20">
        <v>777.12</v>
      </c>
    </row>
    <row r="289" spans="1:8">
      <c r="A289" s="15" t="s">
        <v>766</v>
      </c>
      <c r="B289" s="16" t="s">
        <v>767</v>
      </c>
      <c r="C289" s="17" t="s">
        <v>768</v>
      </c>
      <c r="D289" s="16" t="s">
        <v>26</v>
      </c>
      <c r="E289" s="16" t="s">
        <v>22</v>
      </c>
      <c r="F289" s="18">
        <v>4</v>
      </c>
      <c r="G289" s="19">
        <v>8.7799999999999994</v>
      </c>
      <c r="H289" s="20">
        <v>35.119999999999997</v>
      </c>
    </row>
    <row r="290" spans="1:8">
      <c r="A290" s="13" t="s">
        <v>769</v>
      </c>
      <c r="B290" s="432" t="s">
        <v>770</v>
      </c>
      <c r="C290" s="432"/>
      <c r="D290" s="432"/>
      <c r="E290" s="432"/>
      <c r="F290" s="432"/>
      <c r="G290" s="432"/>
      <c r="H290" s="14">
        <v>6785.1</v>
      </c>
    </row>
    <row r="291" spans="1:8">
      <c r="A291" s="15" t="s">
        <v>771</v>
      </c>
      <c r="B291" s="16" t="s">
        <v>772</v>
      </c>
      <c r="C291" s="17" t="s">
        <v>773</v>
      </c>
      <c r="D291" s="16" t="s">
        <v>14</v>
      </c>
      <c r="E291" s="16" t="s">
        <v>22</v>
      </c>
      <c r="F291" s="18">
        <v>8</v>
      </c>
      <c r="G291" s="19">
        <v>224.35</v>
      </c>
      <c r="H291" s="20">
        <v>1794.8</v>
      </c>
    </row>
    <row r="292" spans="1:8" ht="16.5">
      <c r="A292" s="15" t="s">
        <v>774</v>
      </c>
      <c r="B292" s="16" t="s">
        <v>775</v>
      </c>
      <c r="C292" s="17" t="s">
        <v>776</v>
      </c>
      <c r="D292" s="16" t="s">
        <v>14</v>
      </c>
      <c r="E292" s="16" t="s">
        <v>22</v>
      </c>
      <c r="F292" s="18">
        <v>16</v>
      </c>
      <c r="G292" s="19">
        <v>108.26</v>
      </c>
      <c r="H292" s="20">
        <v>1732.16</v>
      </c>
    </row>
    <row r="293" spans="1:8" ht="16.5">
      <c r="A293" s="15" t="s">
        <v>777</v>
      </c>
      <c r="B293" s="16" t="s">
        <v>778</v>
      </c>
      <c r="C293" s="17" t="s">
        <v>779</v>
      </c>
      <c r="D293" s="16" t="s">
        <v>14</v>
      </c>
      <c r="E293" s="16" t="s">
        <v>22</v>
      </c>
      <c r="F293" s="18">
        <v>39</v>
      </c>
      <c r="G293" s="19">
        <v>61.34</v>
      </c>
      <c r="H293" s="20">
        <v>2392.2600000000002</v>
      </c>
    </row>
    <row r="294" spans="1:8" ht="16.5">
      <c r="A294" s="15" t="s">
        <v>780</v>
      </c>
      <c r="B294" s="16" t="s">
        <v>781</v>
      </c>
      <c r="C294" s="17" t="s">
        <v>782</v>
      </c>
      <c r="D294" s="16" t="s">
        <v>14</v>
      </c>
      <c r="E294" s="16" t="s">
        <v>22</v>
      </c>
      <c r="F294" s="18">
        <v>13</v>
      </c>
      <c r="G294" s="19">
        <v>58.48</v>
      </c>
      <c r="H294" s="20">
        <v>760.24</v>
      </c>
    </row>
    <row r="295" spans="1:8">
      <c r="A295" s="15" t="s">
        <v>783</v>
      </c>
      <c r="B295" s="16" t="s">
        <v>784</v>
      </c>
      <c r="C295" s="17" t="s">
        <v>785</v>
      </c>
      <c r="D295" s="16" t="s">
        <v>14</v>
      </c>
      <c r="E295" s="16" t="s">
        <v>22</v>
      </c>
      <c r="F295" s="18">
        <v>1</v>
      </c>
      <c r="G295" s="19">
        <v>23.2</v>
      </c>
      <c r="H295" s="20">
        <v>23.2</v>
      </c>
    </row>
    <row r="296" spans="1:8">
      <c r="A296" s="15" t="s">
        <v>786</v>
      </c>
      <c r="B296" s="16" t="s">
        <v>787</v>
      </c>
      <c r="C296" s="17" t="s">
        <v>788</v>
      </c>
      <c r="D296" s="16" t="s">
        <v>14</v>
      </c>
      <c r="E296" s="16" t="s">
        <v>22</v>
      </c>
      <c r="F296" s="18">
        <v>1</v>
      </c>
      <c r="G296" s="19">
        <v>27.89</v>
      </c>
      <c r="H296" s="20">
        <v>27.89</v>
      </c>
    </row>
    <row r="297" spans="1:8">
      <c r="A297" s="15" t="s">
        <v>789</v>
      </c>
      <c r="B297" s="16" t="s">
        <v>790</v>
      </c>
      <c r="C297" s="17" t="s">
        <v>791</v>
      </c>
      <c r="D297" s="16" t="s">
        <v>14</v>
      </c>
      <c r="E297" s="16" t="s">
        <v>22</v>
      </c>
      <c r="F297" s="18">
        <v>1</v>
      </c>
      <c r="G297" s="19">
        <v>54.55</v>
      </c>
      <c r="H297" s="20">
        <v>54.55</v>
      </c>
    </row>
    <row r="298" spans="1:8">
      <c r="A298" s="13" t="s">
        <v>792</v>
      </c>
      <c r="B298" s="432" t="s">
        <v>793</v>
      </c>
      <c r="C298" s="432"/>
      <c r="D298" s="432"/>
      <c r="E298" s="432"/>
      <c r="F298" s="432"/>
      <c r="G298" s="432"/>
      <c r="H298" s="14">
        <v>37916.839999999997</v>
      </c>
    </row>
    <row r="299" spans="1:8">
      <c r="A299" s="15" t="s">
        <v>794</v>
      </c>
      <c r="B299" s="16" t="s">
        <v>795</v>
      </c>
      <c r="C299" s="17" t="s">
        <v>796</v>
      </c>
      <c r="D299" s="16" t="s">
        <v>26</v>
      </c>
      <c r="E299" s="16" t="s">
        <v>22</v>
      </c>
      <c r="F299" s="18">
        <v>1</v>
      </c>
      <c r="G299" s="19">
        <v>37916.839999999997</v>
      </c>
      <c r="H299" s="20">
        <v>37916.839999999997</v>
      </c>
    </row>
    <row r="300" spans="1:8">
      <c r="A300" s="13" t="s">
        <v>797</v>
      </c>
      <c r="B300" s="432" t="s">
        <v>798</v>
      </c>
      <c r="C300" s="432"/>
      <c r="D300" s="432"/>
      <c r="E300" s="432"/>
      <c r="F300" s="432"/>
      <c r="G300" s="432"/>
      <c r="H300" s="14">
        <v>12175.98</v>
      </c>
    </row>
    <row r="301" spans="1:8">
      <c r="A301" s="15" t="s">
        <v>799</v>
      </c>
      <c r="B301" s="16" t="s">
        <v>800</v>
      </c>
      <c r="C301" s="17" t="s">
        <v>801</v>
      </c>
      <c r="D301" s="16" t="s">
        <v>26</v>
      </c>
      <c r="E301" s="16" t="s">
        <v>22</v>
      </c>
      <c r="F301" s="18">
        <v>6</v>
      </c>
      <c r="G301" s="19">
        <v>1863.31</v>
      </c>
      <c r="H301" s="20">
        <v>11179.86</v>
      </c>
    </row>
    <row r="302" spans="1:8">
      <c r="A302" s="15" t="s">
        <v>802</v>
      </c>
      <c r="B302" s="16" t="s">
        <v>803</v>
      </c>
      <c r="C302" s="17" t="s">
        <v>804</v>
      </c>
      <c r="D302" s="16" t="s">
        <v>26</v>
      </c>
      <c r="E302" s="16" t="s">
        <v>22</v>
      </c>
      <c r="F302" s="18">
        <v>2</v>
      </c>
      <c r="G302" s="19">
        <v>403.31</v>
      </c>
      <c r="H302" s="20">
        <v>806.62</v>
      </c>
    </row>
    <row r="303" spans="1:8" ht="16.5">
      <c r="A303" s="15" t="s">
        <v>805</v>
      </c>
      <c r="B303" s="16" t="s">
        <v>806</v>
      </c>
      <c r="C303" s="17" t="s">
        <v>807</v>
      </c>
      <c r="D303" s="16" t="s">
        <v>14</v>
      </c>
      <c r="E303" s="16" t="s">
        <v>22</v>
      </c>
      <c r="F303" s="18">
        <v>10</v>
      </c>
      <c r="G303" s="19">
        <v>13.9</v>
      </c>
      <c r="H303" s="20">
        <v>139</v>
      </c>
    </row>
    <row r="304" spans="1:8">
      <c r="A304" s="15" t="s">
        <v>808</v>
      </c>
      <c r="B304" s="16" t="s">
        <v>809</v>
      </c>
      <c r="C304" s="17" t="s">
        <v>810</v>
      </c>
      <c r="D304" s="16" t="s">
        <v>14</v>
      </c>
      <c r="E304" s="16" t="s">
        <v>22</v>
      </c>
      <c r="F304" s="18">
        <v>5</v>
      </c>
      <c r="G304" s="19">
        <v>10.1</v>
      </c>
      <c r="H304" s="20">
        <v>50.5</v>
      </c>
    </row>
    <row r="305" spans="1:8">
      <c r="A305" s="13" t="s">
        <v>811</v>
      </c>
      <c r="B305" s="432" t="s">
        <v>812</v>
      </c>
      <c r="C305" s="432"/>
      <c r="D305" s="432"/>
      <c r="E305" s="432"/>
      <c r="F305" s="432"/>
      <c r="G305" s="432"/>
      <c r="H305" s="14">
        <v>39371.410000000003</v>
      </c>
    </row>
    <row r="306" spans="1:8">
      <c r="A306" s="13" t="s">
        <v>813</v>
      </c>
      <c r="B306" s="432" t="s">
        <v>814</v>
      </c>
      <c r="C306" s="432"/>
      <c r="D306" s="432"/>
      <c r="E306" s="432"/>
      <c r="F306" s="432"/>
      <c r="G306" s="432"/>
      <c r="H306" s="14">
        <v>31025.68</v>
      </c>
    </row>
    <row r="307" spans="1:8" ht="16.5">
      <c r="A307" s="15" t="s">
        <v>815</v>
      </c>
      <c r="B307" s="16" t="s">
        <v>816</v>
      </c>
      <c r="C307" s="17" t="s">
        <v>817</v>
      </c>
      <c r="D307" s="16" t="s">
        <v>14</v>
      </c>
      <c r="E307" s="16" t="s">
        <v>30</v>
      </c>
      <c r="F307" s="18">
        <v>164.6</v>
      </c>
      <c r="G307" s="19">
        <v>32.909999999999997</v>
      </c>
      <c r="H307" s="20">
        <v>5416.99</v>
      </c>
    </row>
    <row r="308" spans="1:8" ht="16.5">
      <c r="A308" s="15" t="s">
        <v>818</v>
      </c>
      <c r="B308" s="16" t="s">
        <v>819</v>
      </c>
      <c r="C308" s="17" t="s">
        <v>820</v>
      </c>
      <c r="D308" s="16" t="s">
        <v>14</v>
      </c>
      <c r="E308" s="16" t="s">
        <v>30</v>
      </c>
      <c r="F308" s="18">
        <v>65.7</v>
      </c>
      <c r="G308" s="19">
        <v>68.08</v>
      </c>
      <c r="H308" s="20">
        <v>4472.8599999999997</v>
      </c>
    </row>
    <row r="309" spans="1:8" ht="16.5">
      <c r="A309" s="15" t="s">
        <v>821</v>
      </c>
      <c r="B309" s="16" t="s">
        <v>822</v>
      </c>
      <c r="C309" s="17" t="s">
        <v>823</v>
      </c>
      <c r="D309" s="16" t="s">
        <v>14</v>
      </c>
      <c r="E309" s="16" t="s">
        <v>30</v>
      </c>
      <c r="F309" s="18">
        <v>39.700000000000003</v>
      </c>
      <c r="G309" s="19">
        <v>114.65</v>
      </c>
      <c r="H309" s="20">
        <v>4551.6099999999997</v>
      </c>
    </row>
    <row r="310" spans="1:8" ht="16.5">
      <c r="A310" s="15" t="s">
        <v>824</v>
      </c>
      <c r="B310" s="16" t="s">
        <v>825</v>
      </c>
      <c r="C310" s="17" t="s">
        <v>826</v>
      </c>
      <c r="D310" s="16" t="s">
        <v>14</v>
      </c>
      <c r="E310" s="16" t="s">
        <v>30</v>
      </c>
      <c r="F310" s="18">
        <v>62.8</v>
      </c>
      <c r="G310" s="19">
        <v>181.59</v>
      </c>
      <c r="H310" s="20">
        <v>11403.85</v>
      </c>
    </row>
    <row r="311" spans="1:8">
      <c r="A311" s="15" t="s">
        <v>827</v>
      </c>
      <c r="B311" s="16" t="s">
        <v>828</v>
      </c>
      <c r="C311" s="17" t="s">
        <v>829</v>
      </c>
      <c r="D311" s="16" t="s">
        <v>14</v>
      </c>
      <c r="E311" s="16" t="s">
        <v>30</v>
      </c>
      <c r="F311" s="18">
        <v>32.4</v>
      </c>
      <c r="G311" s="19">
        <v>22.69</v>
      </c>
      <c r="H311" s="20">
        <v>735.16</v>
      </c>
    </row>
    <row r="312" spans="1:8" ht="16.5">
      <c r="A312" s="15" t="s">
        <v>830</v>
      </c>
      <c r="B312" s="16" t="s">
        <v>831</v>
      </c>
      <c r="C312" s="17" t="s">
        <v>832</v>
      </c>
      <c r="D312" s="16" t="s">
        <v>14</v>
      </c>
      <c r="E312" s="16" t="s">
        <v>22</v>
      </c>
      <c r="F312" s="18">
        <v>6</v>
      </c>
      <c r="G312" s="19">
        <v>74.83</v>
      </c>
      <c r="H312" s="20">
        <v>448.98</v>
      </c>
    </row>
    <row r="313" spans="1:8" ht="16.5">
      <c r="A313" s="15" t="s">
        <v>833</v>
      </c>
      <c r="B313" s="16" t="s">
        <v>834</v>
      </c>
      <c r="C313" s="17" t="s">
        <v>835</v>
      </c>
      <c r="D313" s="16" t="s">
        <v>14</v>
      </c>
      <c r="E313" s="16" t="s">
        <v>22</v>
      </c>
      <c r="F313" s="18">
        <v>16</v>
      </c>
      <c r="G313" s="19">
        <v>48.95</v>
      </c>
      <c r="H313" s="20">
        <v>783.2</v>
      </c>
    </row>
    <row r="314" spans="1:8" ht="16.5">
      <c r="A314" s="15" t="s">
        <v>836</v>
      </c>
      <c r="B314" s="16" t="s">
        <v>837</v>
      </c>
      <c r="C314" s="17" t="s">
        <v>838</v>
      </c>
      <c r="D314" s="16" t="s">
        <v>14</v>
      </c>
      <c r="E314" s="16" t="s">
        <v>22</v>
      </c>
      <c r="F314" s="18">
        <v>2</v>
      </c>
      <c r="G314" s="19">
        <v>18.53</v>
      </c>
      <c r="H314" s="20">
        <v>37.06</v>
      </c>
    </row>
    <row r="315" spans="1:8" ht="16.5">
      <c r="A315" s="15" t="s">
        <v>839</v>
      </c>
      <c r="B315" s="16" t="s">
        <v>840</v>
      </c>
      <c r="C315" s="17" t="s">
        <v>841</v>
      </c>
      <c r="D315" s="16" t="s">
        <v>14</v>
      </c>
      <c r="E315" s="16" t="s">
        <v>22</v>
      </c>
      <c r="F315" s="18">
        <v>45</v>
      </c>
      <c r="G315" s="19">
        <v>47.93</v>
      </c>
      <c r="H315" s="20">
        <v>2156.85</v>
      </c>
    </row>
    <row r="316" spans="1:8" ht="16.5">
      <c r="A316" s="15" t="s">
        <v>842</v>
      </c>
      <c r="B316" s="16" t="s">
        <v>843</v>
      </c>
      <c r="C316" s="17" t="s">
        <v>844</v>
      </c>
      <c r="D316" s="16" t="s">
        <v>14</v>
      </c>
      <c r="E316" s="16" t="s">
        <v>22</v>
      </c>
      <c r="F316" s="18">
        <v>1</v>
      </c>
      <c r="G316" s="19">
        <v>47.42</v>
      </c>
      <c r="H316" s="20">
        <v>47.42</v>
      </c>
    </row>
    <row r="317" spans="1:8" ht="16.5">
      <c r="A317" s="15" t="s">
        <v>845</v>
      </c>
      <c r="B317" s="16" t="s">
        <v>846</v>
      </c>
      <c r="C317" s="17" t="s">
        <v>847</v>
      </c>
      <c r="D317" s="16" t="s">
        <v>26</v>
      </c>
      <c r="E317" s="16" t="s">
        <v>22</v>
      </c>
      <c r="F317" s="18">
        <v>3</v>
      </c>
      <c r="G317" s="19">
        <v>105.78</v>
      </c>
      <c r="H317" s="20">
        <v>317.33999999999997</v>
      </c>
    </row>
    <row r="318" spans="1:8" ht="16.5">
      <c r="A318" s="15" t="s">
        <v>848</v>
      </c>
      <c r="B318" s="16" t="s">
        <v>849</v>
      </c>
      <c r="C318" s="17" t="s">
        <v>850</v>
      </c>
      <c r="D318" s="16" t="s">
        <v>26</v>
      </c>
      <c r="E318" s="16" t="s">
        <v>22</v>
      </c>
      <c r="F318" s="18">
        <v>2</v>
      </c>
      <c r="G318" s="19">
        <v>105.78</v>
      </c>
      <c r="H318" s="20">
        <v>211.56</v>
      </c>
    </row>
    <row r="319" spans="1:8" ht="16.5">
      <c r="A319" s="15" t="s">
        <v>851</v>
      </c>
      <c r="B319" s="16" t="s">
        <v>852</v>
      </c>
      <c r="C319" s="17" t="s">
        <v>853</v>
      </c>
      <c r="D319" s="16" t="s">
        <v>14</v>
      </c>
      <c r="E319" s="16" t="s">
        <v>22</v>
      </c>
      <c r="F319" s="18">
        <v>2</v>
      </c>
      <c r="G319" s="19">
        <v>21.86</v>
      </c>
      <c r="H319" s="20">
        <v>43.72</v>
      </c>
    </row>
    <row r="320" spans="1:8" ht="16.5">
      <c r="A320" s="15" t="s">
        <v>854</v>
      </c>
      <c r="B320" s="16" t="s">
        <v>855</v>
      </c>
      <c r="C320" s="17" t="s">
        <v>856</v>
      </c>
      <c r="D320" s="16" t="s">
        <v>26</v>
      </c>
      <c r="E320" s="16" t="s">
        <v>22</v>
      </c>
      <c r="F320" s="18">
        <v>2</v>
      </c>
      <c r="G320" s="19">
        <v>128.83000000000001</v>
      </c>
      <c r="H320" s="20">
        <v>257.66000000000003</v>
      </c>
    </row>
    <row r="321" spans="1:8" ht="16.5">
      <c r="A321" s="15" t="s">
        <v>857</v>
      </c>
      <c r="B321" s="16" t="s">
        <v>858</v>
      </c>
      <c r="C321" s="17" t="s">
        <v>859</v>
      </c>
      <c r="D321" s="16" t="s">
        <v>14</v>
      </c>
      <c r="E321" s="16" t="s">
        <v>22</v>
      </c>
      <c r="F321" s="18">
        <v>6</v>
      </c>
      <c r="G321" s="19">
        <v>23.57</v>
      </c>
      <c r="H321" s="20">
        <v>141.41999999999999</v>
      </c>
    </row>
    <row r="322" spans="1:8">
      <c r="A322" s="13" t="s">
        <v>860</v>
      </c>
      <c r="B322" s="432" t="s">
        <v>861</v>
      </c>
      <c r="C322" s="432"/>
      <c r="D322" s="432"/>
      <c r="E322" s="432"/>
      <c r="F322" s="432"/>
      <c r="G322" s="432"/>
      <c r="H322" s="14">
        <v>8345.73</v>
      </c>
    </row>
    <row r="323" spans="1:8" ht="16.5">
      <c r="A323" s="15" t="s">
        <v>862</v>
      </c>
      <c r="B323" s="16" t="s">
        <v>863</v>
      </c>
      <c r="C323" s="17" t="s">
        <v>864</v>
      </c>
      <c r="D323" s="16" t="s">
        <v>14</v>
      </c>
      <c r="E323" s="16" t="s">
        <v>22</v>
      </c>
      <c r="F323" s="18">
        <v>13</v>
      </c>
      <c r="G323" s="19">
        <v>610.13</v>
      </c>
      <c r="H323" s="20">
        <v>7931.69</v>
      </c>
    </row>
    <row r="324" spans="1:8" ht="16.5">
      <c r="A324" s="15" t="s">
        <v>865</v>
      </c>
      <c r="B324" s="16" t="s">
        <v>866</v>
      </c>
      <c r="C324" s="17" t="s">
        <v>867</v>
      </c>
      <c r="D324" s="16" t="s">
        <v>14</v>
      </c>
      <c r="E324" s="16" t="s">
        <v>22</v>
      </c>
      <c r="F324" s="18">
        <v>11</v>
      </c>
      <c r="G324" s="19">
        <v>37.64</v>
      </c>
      <c r="H324" s="20">
        <v>414.04</v>
      </c>
    </row>
    <row r="325" spans="1:8">
      <c r="A325" s="13" t="s">
        <v>868</v>
      </c>
      <c r="B325" s="432" t="s">
        <v>869</v>
      </c>
      <c r="C325" s="432"/>
      <c r="D325" s="432"/>
      <c r="E325" s="432"/>
      <c r="F325" s="432"/>
      <c r="G325" s="432"/>
      <c r="H325" s="14">
        <v>90446.86</v>
      </c>
    </row>
    <row r="326" spans="1:8">
      <c r="A326" s="13" t="s">
        <v>870</v>
      </c>
      <c r="B326" s="432" t="s">
        <v>871</v>
      </c>
      <c r="C326" s="432"/>
      <c r="D326" s="432"/>
      <c r="E326" s="432"/>
      <c r="F326" s="432"/>
      <c r="G326" s="432"/>
      <c r="H326" s="14">
        <v>40715.35</v>
      </c>
    </row>
    <row r="327" spans="1:8" ht="16.5">
      <c r="A327" s="15" t="s">
        <v>872</v>
      </c>
      <c r="B327" s="16" t="s">
        <v>873</v>
      </c>
      <c r="C327" s="17" t="s">
        <v>874</v>
      </c>
      <c r="D327" s="16" t="s">
        <v>14</v>
      </c>
      <c r="E327" s="16" t="s">
        <v>30</v>
      </c>
      <c r="F327" s="18">
        <v>88.7</v>
      </c>
      <c r="G327" s="19">
        <v>21.4</v>
      </c>
      <c r="H327" s="20">
        <v>1898.18</v>
      </c>
    </row>
    <row r="328" spans="1:8" ht="16.5">
      <c r="A328" s="15" t="s">
        <v>875</v>
      </c>
      <c r="B328" s="16" t="s">
        <v>876</v>
      </c>
      <c r="C328" s="17" t="s">
        <v>877</v>
      </c>
      <c r="D328" s="16" t="s">
        <v>14</v>
      </c>
      <c r="E328" s="16" t="s">
        <v>30</v>
      </c>
      <c r="F328" s="18">
        <v>207.2</v>
      </c>
      <c r="G328" s="19">
        <v>27.13</v>
      </c>
      <c r="H328" s="20">
        <v>5621.34</v>
      </c>
    </row>
    <row r="329" spans="1:8" ht="16.5">
      <c r="A329" s="15" t="s">
        <v>878</v>
      </c>
      <c r="B329" s="16" t="s">
        <v>879</v>
      </c>
      <c r="C329" s="17" t="s">
        <v>880</v>
      </c>
      <c r="D329" s="16" t="s">
        <v>14</v>
      </c>
      <c r="E329" s="16" t="s">
        <v>30</v>
      </c>
      <c r="F329" s="18">
        <v>21.1</v>
      </c>
      <c r="G329" s="19">
        <v>33.799999999999997</v>
      </c>
      <c r="H329" s="20">
        <v>713.18</v>
      </c>
    </row>
    <row r="330" spans="1:8" ht="16.5">
      <c r="A330" s="15" t="s">
        <v>881</v>
      </c>
      <c r="B330" s="16" t="s">
        <v>882</v>
      </c>
      <c r="C330" s="17" t="s">
        <v>883</v>
      </c>
      <c r="D330" s="16" t="s">
        <v>14</v>
      </c>
      <c r="E330" s="16" t="s">
        <v>30</v>
      </c>
      <c r="F330" s="18">
        <v>252.1</v>
      </c>
      <c r="G330" s="19">
        <v>37.78</v>
      </c>
      <c r="H330" s="20">
        <v>9524.34</v>
      </c>
    </row>
    <row r="331" spans="1:8" ht="16.5">
      <c r="A331" s="15" t="s">
        <v>884</v>
      </c>
      <c r="B331" s="16" t="s">
        <v>885</v>
      </c>
      <c r="C331" s="17" t="s">
        <v>886</v>
      </c>
      <c r="D331" s="16" t="s">
        <v>14</v>
      </c>
      <c r="E331" s="16" t="s">
        <v>30</v>
      </c>
      <c r="F331" s="18">
        <v>39</v>
      </c>
      <c r="G331" s="19">
        <v>56.59</v>
      </c>
      <c r="H331" s="20">
        <v>2207.0100000000002</v>
      </c>
    </row>
    <row r="332" spans="1:8" ht="16.5">
      <c r="A332" s="15" t="s">
        <v>887</v>
      </c>
      <c r="B332" s="16" t="s">
        <v>888</v>
      </c>
      <c r="C332" s="17" t="s">
        <v>889</v>
      </c>
      <c r="D332" s="16" t="s">
        <v>14</v>
      </c>
      <c r="E332" s="16" t="s">
        <v>22</v>
      </c>
      <c r="F332" s="18">
        <v>40</v>
      </c>
      <c r="G332" s="19">
        <v>10.53</v>
      </c>
      <c r="H332" s="20">
        <v>421.2</v>
      </c>
    </row>
    <row r="333" spans="1:8" ht="16.5">
      <c r="A333" s="15" t="s">
        <v>890</v>
      </c>
      <c r="B333" s="16" t="s">
        <v>891</v>
      </c>
      <c r="C333" s="17" t="s">
        <v>892</v>
      </c>
      <c r="D333" s="16" t="s">
        <v>14</v>
      </c>
      <c r="E333" s="16" t="s">
        <v>22</v>
      </c>
      <c r="F333" s="18">
        <v>60</v>
      </c>
      <c r="G333" s="19">
        <v>17.670000000000002</v>
      </c>
      <c r="H333" s="20">
        <v>1060.2</v>
      </c>
    </row>
    <row r="334" spans="1:8" ht="16.5">
      <c r="A334" s="15" t="s">
        <v>893</v>
      </c>
      <c r="B334" s="16" t="s">
        <v>894</v>
      </c>
      <c r="C334" s="17" t="s">
        <v>895</v>
      </c>
      <c r="D334" s="16" t="s">
        <v>14</v>
      </c>
      <c r="E334" s="16" t="s">
        <v>22</v>
      </c>
      <c r="F334" s="18">
        <v>4</v>
      </c>
      <c r="G334" s="19">
        <v>26.54</v>
      </c>
      <c r="H334" s="20">
        <v>106.16</v>
      </c>
    </row>
    <row r="335" spans="1:8" ht="16.5">
      <c r="A335" s="15" t="s">
        <v>896</v>
      </c>
      <c r="B335" s="16" t="s">
        <v>897</v>
      </c>
      <c r="C335" s="17" t="s">
        <v>898</v>
      </c>
      <c r="D335" s="16" t="s">
        <v>14</v>
      </c>
      <c r="E335" s="16" t="s">
        <v>22</v>
      </c>
      <c r="F335" s="18">
        <v>7</v>
      </c>
      <c r="G335" s="19">
        <v>31.95</v>
      </c>
      <c r="H335" s="20">
        <v>223.65</v>
      </c>
    </row>
    <row r="336" spans="1:8" ht="16.5">
      <c r="A336" s="15" t="s">
        <v>899</v>
      </c>
      <c r="B336" s="16" t="s">
        <v>900</v>
      </c>
      <c r="C336" s="17" t="s">
        <v>901</v>
      </c>
      <c r="D336" s="16" t="s">
        <v>14</v>
      </c>
      <c r="E336" s="16" t="s">
        <v>22</v>
      </c>
      <c r="F336" s="18">
        <v>3</v>
      </c>
      <c r="G336" s="19">
        <v>123.11</v>
      </c>
      <c r="H336" s="20">
        <v>369.33</v>
      </c>
    </row>
    <row r="337" spans="1:8" ht="16.5">
      <c r="A337" s="15" t="s">
        <v>902</v>
      </c>
      <c r="B337" s="16" t="s">
        <v>903</v>
      </c>
      <c r="C337" s="17" t="s">
        <v>904</v>
      </c>
      <c r="D337" s="16" t="s">
        <v>14</v>
      </c>
      <c r="E337" s="16" t="s">
        <v>22</v>
      </c>
      <c r="F337" s="18">
        <v>15</v>
      </c>
      <c r="G337" s="19">
        <v>31.12</v>
      </c>
      <c r="H337" s="20">
        <v>466.8</v>
      </c>
    </row>
    <row r="338" spans="1:8" ht="16.5">
      <c r="A338" s="15" t="s">
        <v>905</v>
      </c>
      <c r="B338" s="16" t="s">
        <v>906</v>
      </c>
      <c r="C338" s="17" t="s">
        <v>907</v>
      </c>
      <c r="D338" s="16" t="s">
        <v>14</v>
      </c>
      <c r="E338" s="16" t="s">
        <v>22</v>
      </c>
      <c r="F338" s="18">
        <v>51</v>
      </c>
      <c r="G338" s="19">
        <v>16.940000000000001</v>
      </c>
      <c r="H338" s="20">
        <v>863.94</v>
      </c>
    </row>
    <row r="339" spans="1:8" ht="16.5">
      <c r="A339" s="15" t="s">
        <v>908</v>
      </c>
      <c r="B339" s="16" t="s">
        <v>909</v>
      </c>
      <c r="C339" s="17" t="s">
        <v>910</v>
      </c>
      <c r="D339" s="16" t="s">
        <v>14</v>
      </c>
      <c r="E339" s="16" t="s">
        <v>22</v>
      </c>
      <c r="F339" s="18">
        <v>46</v>
      </c>
      <c r="G339" s="19">
        <v>10.3</v>
      </c>
      <c r="H339" s="20">
        <v>473.8</v>
      </c>
    </row>
    <row r="340" spans="1:8" ht="16.5">
      <c r="A340" s="15" t="s">
        <v>911</v>
      </c>
      <c r="B340" s="16" t="s">
        <v>912</v>
      </c>
      <c r="C340" s="17" t="s">
        <v>913</v>
      </c>
      <c r="D340" s="16" t="s">
        <v>14</v>
      </c>
      <c r="E340" s="16" t="s">
        <v>22</v>
      </c>
      <c r="F340" s="18">
        <v>24</v>
      </c>
      <c r="G340" s="19">
        <v>11.93</v>
      </c>
      <c r="H340" s="20">
        <v>286.32</v>
      </c>
    </row>
    <row r="341" spans="1:8" ht="16.5">
      <c r="A341" s="15" t="s">
        <v>914</v>
      </c>
      <c r="B341" s="16" t="s">
        <v>915</v>
      </c>
      <c r="C341" s="17" t="s">
        <v>916</v>
      </c>
      <c r="D341" s="16" t="s">
        <v>14</v>
      </c>
      <c r="E341" s="16" t="s">
        <v>22</v>
      </c>
      <c r="F341" s="18">
        <v>24</v>
      </c>
      <c r="G341" s="19">
        <v>46.14</v>
      </c>
      <c r="H341" s="20">
        <v>1107.3599999999999</v>
      </c>
    </row>
    <row r="342" spans="1:8" ht="16.5">
      <c r="A342" s="15" t="s">
        <v>917</v>
      </c>
      <c r="B342" s="16" t="s">
        <v>918</v>
      </c>
      <c r="C342" s="17" t="s">
        <v>919</v>
      </c>
      <c r="D342" s="16" t="s">
        <v>14</v>
      </c>
      <c r="E342" s="16" t="s">
        <v>22</v>
      </c>
      <c r="F342" s="18">
        <v>74</v>
      </c>
      <c r="G342" s="19">
        <v>13.22</v>
      </c>
      <c r="H342" s="20">
        <v>978.28</v>
      </c>
    </row>
    <row r="343" spans="1:8" ht="16.5">
      <c r="A343" s="15" t="s">
        <v>920</v>
      </c>
      <c r="B343" s="16" t="s">
        <v>921</v>
      </c>
      <c r="C343" s="17" t="s">
        <v>922</v>
      </c>
      <c r="D343" s="16" t="s">
        <v>14</v>
      </c>
      <c r="E343" s="16" t="s">
        <v>22</v>
      </c>
      <c r="F343" s="18">
        <v>8</v>
      </c>
      <c r="G343" s="19">
        <v>20.260000000000002</v>
      </c>
      <c r="H343" s="20">
        <v>162.08000000000001</v>
      </c>
    </row>
    <row r="344" spans="1:8">
      <c r="A344" s="15" t="s">
        <v>923</v>
      </c>
      <c r="B344" s="16" t="s">
        <v>924</v>
      </c>
      <c r="C344" s="17" t="s">
        <v>925</v>
      </c>
      <c r="D344" s="16" t="s">
        <v>14</v>
      </c>
      <c r="E344" s="16" t="s">
        <v>22</v>
      </c>
      <c r="F344" s="18">
        <v>5</v>
      </c>
      <c r="G344" s="19">
        <v>68.88</v>
      </c>
      <c r="H344" s="20">
        <v>344.4</v>
      </c>
    </row>
    <row r="345" spans="1:8" ht="16.5">
      <c r="A345" s="15" t="s">
        <v>926</v>
      </c>
      <c r="B345" s="16" t="s">
        <v>927</v>
      </c>
      <c r="C345" s="17" t="s">
        <v>928</v>
      </c>
      <c r="D345" s="16" t="s">
        <v>26</v>
      </c>
      <c r="E345" s="16" t="s">
        <v>22</v>
      </c>
      <c r="F345" s="18">
        <v>3</v>
      </c>
      <c r="G345" s="19">
        <v>61.23</v>
      </c>
      <c r="H345" s="20">
        <v>183.69</v>
      </c>
    </row>
    <row r="346" spans="1:8" ht="16.5">
      <c r="A346" s="15" t="s">
        <v>929</v>
      </c>
      <c r="B346" s="16" t="s">
        <v>930</v>
      </c>
      <c r="C346" s="17" t="s">
        <v>931</v>
      </c>
      <c r="D346" s="16" t="s">
        <v>14</v>
      </c>
      <c r="E346" s="16" t="s">
        <v>22</v>
      </c>
      <c r="F346" s="18">
        <v>13</v>
      </c>
      <c r="G346" s="19">
        <v>58.31</v>
      </c>
      <c r="H346" s="20">
        <v>758.03</v>
      </c>
    </row>
    <row r="347" spans="1:8" ht="16.5">
      <c r="A347" s="15" t="s">
        <v>932</v>
      </c>
      <c r="B347" s="16" t="s">
        <v>933</v>
      </c>
      <c r="C347" s="17" t="s">
        <v>934</v>
      </c>
      <c r="D347" s="16" t="s">
        <v>14</v>
      </c>
      <c r="E347" s="16" t="s">
        <v>22</v>
      </c>
      <c r="F347" s="18">
        <v>21</v>
      </c>
      <c r="G347" s="19">
        <v>22.72</v>
      </c>
      <c r="H347" s="20">
        <v>477.12</v>
      </c>
    </row>
    <row r="348" spans="1:8" ht="16.5">
      <c r="A348" s="15" t="s">
        <v>935</v>
      </c>
      <c r="B348" s="16" t="s">
        <v>936</v>
      </c>
      <c r="C348" s="17" t="s">
        <v>937</v>
      </c>
      <c r="D348" s="16" t="s">
        <v>14</v>
      </c>
      <c r="E348" s="16" t="s">
        <v>22</v>
      </c>
      <c r="F348" s="18">
        <v>9</v>
      </c>
      <c r="G348" s="19">
        <v>15.01</v>
      </c>
      <c r="H348" s="20">
        <v>135.09</v>
      </c>
    </row>
    <row r="349" spans="1:8" ht="16.5">
      <c r="A349" s="15" t="s">
        <v>938</v>
      </c>
      <c r="B349" s="16" t="s">
        <v>939</v>
      </c>
      <c r="C349" s="17" t="s">
        <v>940</v>
      </c>
      <c r="D349" s="16" t="s">
        <v>14</v>
      </c>
      <c r="E349" s="16" t="s">
        <v>22</v>
      </c>
      <c r="F349" s="18">
        <v>6</v>
      </c>
      <c r="G349" s="19">
        <v>97.69</v>
      </c>
      <c r="H349" s="20">
        <v>586.14</v>
      </c>
    </row>
    <row r="350" spans="1:8" ht="16.5">
      <c r="A350" s="15" t="s">
        <v>941</v>
      </c>
      <c r="B350" s="16" t="s">
        <v>942</v>
      </c>
      <c r="C350" s="17" t="s">
        <v>943</v>
      </c>
      <c r="D350" s="16" t="s">
        <v>26</v>
      </c>
      <c r="E350" s="16" t="s">
        <v>22</v>
      </c>
      <c r="F350" s="18">
        <v>16</v>
      </c>
      <c r="G350" s="19">
        <v>38.24</v>
      </c>
      <c r="H350" s="20">
        <v>611.84</v>
      </c>
    </row>
    <row r="351" spans="1:8" ht="16.5">
      <c r="A351" s="15" t="s">
        <v>944</v>
      </c>
      <c r="B351" s="16" t="s">
        <v>945</v>
      </c>
      <c r="C351" s="17" t="s">
        <v>946</v>
      </c>
      <c r="D351" s="16" t="s">
        <v>26</v>
      </c>
      <c r="E351" s="16" t="s">
        <v>22</v>
      </c>
      <c r="F351" s="18">
        <v>2</v>
      </c>
      <c r="G351" s="19">
        <v>38.24</v>
      </c>
      <c r="H351" s="20">
        <v>76.48</v>
      </c>
    </row>
    <row r="352" spans="1:8" ht="16.5">
      <c r="A352" s="15" t="s">
        <v>947</v>
      </c>
      <c r="B352" s="16" t="s">
        <v>852</v>
      </c>
      <c r="C352" s="17" t="s">
        <v>853</v>
      </c>
      <c r="D352" s="16" t="s">
        <v>14</v>
      </c>
      <c r="E352" s="16" t="s">
        <v>22</v>
      </c>
      <c r="F352" s="18">
        <v>1</v>
      </c>
      <c r="G352" s="19">
        <v>21.86</v>
      </c>
      <c r="H352" s="20">
        <v>21.86</v>
      </c>
    </row>
    <row r="353" spans="1:8" ht="16.5">
      <c r="A353" s="15" t="s">
        <v>948</v>
      </c>
      <c r="B353" s="16" t="s">
        <v>863</v>
      </c>
      <c r="C353" s="17" t="s">
        <v>864</v>
      </c>
      <c r="D353" s="16" t="s">
        <v>14</v>
      </c>
      <c r="E353" s="16" t="s">
        <v>22</v>
      </c>
      <c r="F353" s="18">
        <v>17</v>
      </c>
      <c r="G353" s="19">
        <v>610.13</v>
      </c>
      <c r="H353" s="20">
        <v>10372.209999999999</v>
      </c>
    </row>
    <row r="354" spans="1:8" ht="16.5">
      <c r="A354" s="15" t="s">
        <v>949</v>
      </c>
      <c r="B354" s="16" t="s">
        <v>950</v>
      </c>
      <c r="C354" s="17" t="s">
        <v>951</v>
      </c>
      <c r="D354" s="16" t="s">
        <v>26</v>
      </c>
      <c r="E354" s="16" t="s">
        <v>22</v>
      </c>
      <c r="F354" s="18">
        <v>4</v>
      </c>
      <c r="G354" s="19">
        <v>46.14</v>
      </c>
      <c r="H354" s="20">
        <v>184.56</v>
      </c>
    </row>
    <row r="355" spans="1:8" ht="16.5">
      <c r="A355" s="15" t="s">
        <v>952</v>
      </c>
      <c r="B355" s="16" t="s">
        <v>953</v>
      </c>
      <c r="C355" s="17" t="s">
        <v>954</v>
      </c>
      <c r="D355" s="16" t="s">
        <v>14</v>
      </c>
      <c r="E355" s="16" t="s">
        <v>22</v>
      </c>
      <c r="F355" s="18">
        <v>28</v>
      </c>
      <c r="G355" s="19">
        <v>17.170000000000002</v>
      </c>
      <c r="H355" s="20">
        <v>480.76</v>
      </c>
    </row>
    <row r="356" spans="1:8">
      <c r="A356" s="13" t="s">
        <v>955</v>
      </c>
      <c r="B356" s="432" t="s">
        <v>956</v>
      </c>
      <c r="C356" s="432"/>
      <c r="D356" s="432"/>
      <c r="E356" s="432"/>
      <c r="F356" s="432"/>
      <c r="G356" s="432"/>
      <c r="H356" s="14">
        <v>32197.3</v>
      </c>
    </row>
    <row r="357" spans="1:8" ht="16.5">
      <c r="A357" s="15" t="s">
        <v>957</v>
      </c>
      <c r="B357" s="16" t="s">
        <v>958</v>
      </c>
      <c r="C357" s="17" t="s">
        <v>959</v>
      </c>
      <c r="D357" s="16" t="s">
        <v>14</v>
      </c>
      <c r="E357" s="16" t="s">
        <v>22</v>
      </c>
      <c r="F357" s="18">
        <v>1</v>
      </c>
      <c r="G357" s="19">
        <v>13847.03</v>
      </c>
      <c r="H357" s="20">
        <v>13847.03</v>
      </c>
    </row>
    <row r="358" spans="1:8" ht="16.5">
      <c r="A358" s="15" t="s">
        <v>960</v>
      </c>
      <c r="B358" s="16" t="s">
        <v>961</v>
      </c>
      <c r="C358" s="17" t="s">
        <v>962</v>
      </c>
      <c r="D358" s="16" t="s">
        <v>14</v>
      </c>
      <c r="E358" s="16" t="s">
        <v>22</v>
      </c>
      <c r="F358" s="18">
        <v>1</v>
      </c>
      <c r="G358" s="19">
        <v>8153.53</v>
      </c>
      <c r="H358" s="20">
        <v>8153.53</v>
      </c>
    </row>
    <row r="359" spans="1:8" ht="16.5">
      <c r="A359" s="15" t="s">
        <v>963</v>
      </c>
      <c r="B359" s="16" t="s">
        <v>964</v>
      </c>
      <c r="C359" s="17" t="s">
        <v>965</v>
      </c>
      <c r="D359" s="16" t="s">
        <v>14</v>
      </c>
      <c r="E359" s="16" t="s">
        <v>22</v>
      </c>
      <c r="F359" s="18">
        <v>1</v>
      </c>
      <c r="G359" s="19">
        <v>10196.74</v>
      </c>
      <c r="H359" s="20">
        <v>10196.74</v>
      </c>
    </row>
    <row r="360" spans="1:8">
      <c r="A360" s="13" t="s">
        <v>966</v>
      </c>
      <c r="B360" s="432" t="s">
        <v>967</v>
      </c>
      <c r="C360" s="432"/>
      <c r="D360" s="432"/>
      <c r="E360" s="432"/>
      <c r="F360" s="432"/>
      <c r="G360" s="432"/>
      <c r="H360" s="14">
        <v>17534.21</v>
      </c>
    </row>
    <row r="361" spans="1:8" ht="16.5">
      <c r="A361" s="15" t="s">
        <v>968</v>
      </c>
      <c r="B361" s="16" t="s">
        <v>891</v>
      </c>
      <c r="C361" s="17" t="s">
        <v>892</v>
      </c>
      <c r="D361" s="16" t="s">
        <v>14</v>
      </c>
      <c r="E361" s="16" t="s">
        <v>22</v>
      </c>
      <c r="F361" s="18">
        <v>46</v>
      </c>
      <c r="G361" s="19">
        <v>17.670000000000002</v>
      </c>
      <c r="H361" s="20">
        <v>812.82</v>
      </c>
    </row>
    <row r="362" spans="1:8" ht="16.5">
      <c r="A362" s="15" t="s">
        <v>969</v>
      </c>
      <c r="B362" s="16" t="s">
        <v>970</v>
      </c>
      <c r="C362" s="17" t="s">
        <v>971</v>
      </c>
      <c r="D362" s="16" t="s">
        <v>14</v>
      </c>
      <c r="E362" s="16" t="s">
        <v>22</v>
      </c>
      <c r="F362" s="18">
        <v>248</v>
      </c>
      <c r="G362" s="19">
        <v>11.81</v>
      </c>
      <c r="H362" s="20">
        <v>2928.88</v>
      </c>
    </row>
    <row r="363" spans="1:8" ht="16.5">
      <c r="A363" s="15" t="s">
        <v>972</v>
      </c>
      <c r="B363" s="16" t="s">
        <v>973</v>
      </c>
      <c r="C363" s="17" t="s">
        <v>974</v>
      </c>
      <c r="D363" s="16" t="s">
        <v>14</v>
      </c>
      <c r="E363" s="16" t="s">
        <v>22</v>
      </c>
      <c r="F363" s="18">
        <v>2</v>
      </c>
      <c r="G363" s="19">
        <v>23.61</v>
      </c>
      <c r="H363" s="20">
        <v>47.22</v>
      </c>
    </row>
    <row r="364" spans="1:8" ht="16.5">
      <c r="A364" s="15" t="s">
        <v>975</v>
      </c>
      <c r="B364" s="16" t="s">
        <v>933</v>
      </c>
      <c r="C364" s="17" t="s">
        <v>934</v>
      </c>
      <c r="D364" s="16" t="s">
        <v>14</v>
      </c>
      <c r="E364" s="16" t="s">
        <v>22</v>
      </c>
      <c r="F364" s="18">
        <v>39</v>
      </c>
      <c r="G364" s="19">
        <v>22.72</v>
      </c>
      <c r="H364" s="20">
        <v>886.08</v>
      </c>
    </row>
    <row r="365" spans="1:8" ht="16.5">
      <c r="A365" s="15" t="s">
        <v>976</v>
      </c>
      <c r="B365" s="16" t="s">
        <v>977</v>
      </c>
      <c r="C365" s="17" t="s">
        <v>978</v>
      </c>
      <c r="D365" s="16" t="s">
        <v>14</v>
      </c>
      <c r="E365" s="16" t="s">
        <v>22</v>
      </c>
      <c r="F365" s="18">
        <v>2</v>
      </c>
      <c r="G365" s="19">
        <v>5.83</v>
      </c>
      <c r="H365" s="20">
        <v>11.66</v>
      </c>
    </row>
    <row r="366" spans="1:8" ht="16.5">
      <c r="A366" s="15" t="s">
        <v>979</v>
      </c>
      <c r="B366" s="16" t="s">
        <v>980</v>
      </c>
      <c r="C366" s="17" t="s">
        <v>981</v>
      </c>
      <c r="D366" s="16" t="s">
        <v>14</v>
      </c>
      <c r="E366" s="16" t="s">
        <v>22</v>
      </c>
      <c r="F366" s="18">
        <v>24</v>
      </c>
      <c r="G366" s="19">
        <v>11.09</v>
      </c>
      <c r="H366" s="20">
        <v>266.16000000000003</v>
      </c>
    </row>
    <row r="367" spans="1:8" ht="16.5">
      <c r="A367" s="15" t="s">
        <v>982</v>
      </c>
      <c r="B367" s="16" t="s">
        <v>876</v>
      </c>
      <c r="C367" s="17" t="s">
        <v>877</v>
      </c>
      <c r="D367" s="16" t="s">
        <v>14</v>
      </c>
      <c r="E367" s="16" t="s">
        <v>30</v>
      </c>
      <c r="F367" s="18">
        <v>388.1</v>
      </c>
      <c r="G367" s="19">
        <v>27.13</v>
      </c>
      <c r="H367" s="20">
        <v>10529.15</v>
      </c>
    </row>
    <row r="368" spans="1:8" ht="16.5">
      <c r="A368" s="15" t="s">
        <v>983</v>
      </c>
      <c r="B368" s="16" t="s">
        <v>984</v>
      </c>
      <c r="C368" s="17" t="s">
        <v>985</v>
      </c>
      <c r="D368" s="16" t="s">
        <v>14</v>
      </c>
      <c r="E368" s="16" t="s">
        <v>22</v>
      </c>
      <c r="F368" s="18">
        <v>2</v>
      </c>
      <c r="G368" s="19">
        <v>88.91</v>
      </c>
      <c r="H368" s="20">
        <v>177.82</v>
      </c>
    </row>
    <row r="369" spans="1:8" ht="16.5">
      <c r="A369" s="15" t="s">
        <v>986</v>
      </c>
      <c r="B369" s="16" t="s">
        <v>987</v>
      </c>
      <c r="C369" s="17" t="s">
        <v>988</v>
      </c>
      <c r="D369" s="16" t="s">
        <v>14</v>
      </c>
      <c r="E369" s="16" t="s">
        <v>22</v>
      </c>
      <c r="F369" s="18">
        <v>6</v>
      </c>
      <c r="G369" s="19">
        <v>44.14</v>
      </c>
      <c r="H369" s="20">
        <v>264.83999999999997</v>
      </c>
    </row>
    <row r="370" spans="1:8" ht="16.5">
      <c r="A370" s="15" t="s">
        <v>989</v>
      </c>
      <c r="B370" s="16" t="s">
        <v>990</v>
      </c>
      <c r="C370" s="17" t="s">
        <v>991</v>
      </c>
      <c r="D370" s="16" t="s">
        <v>14</v>
      </c>
      <c r="E370" s="16" t="s">
        <v>22</v>
      </c>
      <c r="F370" s="18">
        <v>56</v>
      </c>
      <c r="G370" s="19">
        <v>20.37</v>
      </c>
      <c r="H370" s="20">
        <v>1140.72</v>
      </c>
    </row>
    <row r="371" spans="1:8" ht="16.5">
      <c r="A371" s="15" t="s">
        <v>992</v>
      </c>
      <c r="B371" s="16" t="s">
        <v>993</v>
      </c>
      <c r="C371" s="17" t="s">
        <v>994</v>
      </c>
      <c r="D371" s="16" t="s">
        <v>14</v>
      </c>
      <c r="E371" s="16" t="s">
        <v>22</v>
      </c>
      <c r="F371" s="18">
        <v>7</v>
      </c>
      <c r="G371" s="19">
        <v>66.98</v>
      </c>
      <c r="H371" s="20">
        <v>468.86</v>
      </c>
    </row>
    <row r="372" spans="1:8">
      <c r="A372" s="13" t="s">
        <v>995</v>
      </c>
      <c r="B372" s="432" t="s">
        <v>996</v>
      </c>
      <c r="C372" s="432"/>
      <c r="D372" s="432"/>
      <c r="E372" s="432"/>
      <c r="F372" s="432"/>
      <c r="G372" s="432"/>
      <c r="H372" s="14">
        <v>87499.07</v>
      </c>
    </row>
    <row r="373" spans="1:8" ht="16.5">
      <c r="A373" s="15" t="s">
        <v>997</v>
      </c>
      <c r="B373" s="16" t="s">
        <v>998</v>
      </c>
      <c r="C373" s="17" t="s">
        <v>999</v>
      </c>
      <c r="D373" s="16" t="s">
        <v>14</v>
      </c>
      <c r="E373" s="16" t="s">
        <v>22</v>
      </c>
      <c r="F373" s="18">
        <v>6</v>
      </c>
      <c r="G373" s="19">
        <v>309.72000000000003</v>
      </c>
      <c r="H373" s="20">
        <v>1858.32</v>
      </c>
    </row>
    <row r="374" spans="1:8">
      <c r="A374" s="15" t="s">
        <v>1000</v>
      </c>
      <c r="B374" s="16" t="s">
        <v>1001</v>
      </c>
      <c r="C374" s="17" t="s">
        <v>1002</v>
      </c>
      <c r="D374" s="16" t="s">
        <v>14</v>
      </c>
      <c r="E374" s="16" t="s">
        <v>22</v>
      </c>
      <c r="F374" s="18">
        <v>18</v>
      </c>
      <c r="G374" s="19">
        <v>555.22</v>
      </c>
      <c r="H374" s="20">
        <v>9993.9599999999991</v>
      </c>
    </row>
    <row r="375" spans="1:8">
      <c r="A375" s="15" t="s">
        <v>1003</v>
      </c>
      <c r="B375" s="16" t="s">
        <v>1004</v>
      </c>
      <c r="C375" s="17" t="s">
        <v>1005</v>
      </c>
      <c r="D375" s="16" t="s">
        <v>14</v>
      </c>
      <c r="E375" s="16" t="s">
        <v>22</v>
      </c>
      <c r="F375" s="18">
        <v>6</v>
      </c>
      <c r="G375" s="19">
        <v>46.71</v>
      </c>
      <c r="H375" s="20">
        <v>280.26</v>
      </c>
    </row>
    <row r="376" spans="1:8">
      <c r="A376" s="15" t="s">
        <v>1006</v>
      </c>
      <c r="B376" s="16" t="s">
        <v>1007</v>
      </c>
      <c r="C376" s="17" t="s">
        <v>1008</v>
      </c>
      <c r="D376" s="16" t="s">
        <v>14</v>
      </c>
      <c r="E376" s="16" t="s">
        <v>22</v>
      </c>
      <c r="F376" s="18">
        <v>18</v>
      </c>
      <c r="G376" s="19">
        <v>93.52</v>
      </c>
      <c r="H376" s="20">
        <v>1683.36</v>
      </c>
    </row>
    <row r="377" spans="1:8">
      <c r="A377" s="15" t="s">
        <v>1009</v>
      </c>
      <c r="B377" s="16" t="s">
        <v>1010</v>
      </c>
      <c r="C377" s="17" t="s">
        <v>1011</v>
      </c>
      <c r="D377" s="16" t="s">
        <v>26</v>
      </c>
      <c r="E377" s="16" t="s">
        <v>22</v>
      </c>
      <c r="F377" s="18">
        <v>4</v>
      </c>
      <c r="G377" s="19">
        <v>363.63</v>
      </c>
      <c r="H377" s="20">
        <v>1454.52</v>
      </c>
    </row>
    <row r="378" spans="1:8" ht="16.5">
      <c r="A378" s="15" t="s">
        <v>1012</v>
      </c>
      <c r="B378" s="16" t="s">
        <v>1013</v>
      </c>
      <c r="C378" s="17" t="s">
        <v>1014</v>
      </c>
      <c r="D378" s="16" t="s">
        <v>26</v>
      </c>
      <c r="E378" s="16" t="s">
        <v>22</v>
      </c>
      <c r="F378" s="18">
        <v>4</v>
      </c>
      <c r="G378" s="19">
        <v>149.24</v>
      </c>
      <c r="H378" s="20">
        <v>596.96</v>
      </c>
    </row>
    <row r="379" spans="1:8">
      <c r="A379" s="15" t="s">
        <v>1015</v>
      </c>
      <c r="B379" s="16" t="s">
        <v>1016</v>
      </c>
      <c r="C379" s="17" t="s">
        <v>1017</v>
      </c>
      <c r="D379" s="16" t="s">
        <v>14</v>
      </c>
      <c r="E379" s="16" t="s">
        <v>22</v>
      </c>
      <c r="F379" s="18">
        <v>22</v>
      </c>
      <c r="G379" s="19">
        <v>154.58000000000001</v>
      </c>
      <c r="H379" s="20">
        <v>3400.76</v>
      </c>
    </row>
    <row r="380" spans="1:8" ht="16.5">
      <c r="A380" s="15" t="s">
        <v>1018</v>
      </c>
      <c r="B380" s="16" t="s">
        <v>1019</v>
      </c>
      <c r="C380" s="17" t="s">
        <v>1020</v>
      </c>
      <c r="D380" s="16" t="s">
        <v>14</v>
      </c>
      <c r="E380" s="16" t="s">
        <v>22</v>
      </c>
      <c r="F380" s="18">
        <v>6</v>
      </c>
      <c r="G380" s="19">
        <v>318.01</v>
      </c>
      <c r="H380" s="20">
        <v>1908.06</v>
      </c>
    </row>
    <row r="381" spans="1:8">
      <c r="A381" s="15" t="s">
        <v>1021</v>
      </c>
      <c r="B381" s="16" t="s">
        <v>1022</v>
      </c>
      <c r="C381" s="17" t="s">
        <v>1023</v>
      </c>
      <c r="D381" s="16" t="s">
        <v>14</v>
      </c>
      <c r="E381" s="16" t="s">
        <v>22</v>
      </c>
      <c r="F381" s="18">
        <v>6</v>
      </c>
      <c r="G381" s="19">
        <v>726.58</v>
      </c>
      <c r="H381" s="20">
        <v>4359.4799999999996</v>
      </c>
    </row>
    <row r="382" spans="1:8">
      <c r="A382" s="15" t="s">
        <v>1024</v>
      </c>
      <c r="B382" s="16" t="s">
        <v>1025</v>
      </c>
      <c r="C382" s="17" t="s">
        <v>1026</v>
      </c>
      <c r="D382" s="16" t="s">
        <v>14</v>
      </c>
      <c r="E382" s="16" t="s">
        <v>22</v>
      </c>
      <c r="F382" s="18">
        <v>10</v>
      </c>
      <c r="G382" s="19">
        <v>234.48</v>
      </c>
      <c r="H382" s="20">
        <v>2344.8000000000002</v>
      </c>
    </row>
    <row r="383" spans="1:8">
      <c r="A383" s="15" t="s">
        <v>1027</v>
      </c>
      <c r="B383" s="16" t="s">
        <v>1028</v>
      </c>
      <c r="C383" s="17" t="s">
        <v>1029</v>
      </c>
      <c r="D383" s="16" t="s">
        <v>26</v>
      </c>
      <c r="E383" s="16" t="s">
        <v>22</v>
      </c>
      <c r="F383" s="18">
        <v>7</v>
      </c>
      <c r="G383" s="19">
        <v>234.48</v>
      </c>
      <c r="H383" s="20">
        <v>1641.36</v>
      </c>
    </row>
    <row r="384" spans="1:8">
      <c r="A384" s="15" t="s">
        <v>1030</v>
      </c>
      <c r="B384" s="16" t="s">
        <v>1031</v>
      </c>
      <c r="C384" s="17" t="s">
        <v>1032</v>
      </c>
      <c r="D384" s="16" t="s">
        <v>14</v>
      </c>
      <c r="E384" s="16" t="s">
        <v>22</v>
      </c>
      <c r="F384" s="18">
        <v>1</v>
      </c>
      <c r="G384" s="19">
        <v>257.13</v>
      </c>
      <c r="H384" s="20">
        <v>257.13</v>
      </c>
    </row>
    <row r="385" spans="1:8" ht="16.5">
      <c r="A385" s="15" t="s">
        <v>1033</v>
      </c>
      <c r="B385" s="16" t="s">
        <v>1034</v>
      </c>
      <c r="C385" s="17" t="s">
        <v>1035</v>
      </c>
      <c r="D385" s="16" t="s">
        <v>14</v>
      </c>
      <c r="E385" s="16" t="s">
        <v>22</v>
      </c>
      <c r="F385" s="18">
        <v>42</v>
      </c>
      <c r="G385" s="19">
        <v>52.96</v>
      </c>
      <c r="H385" s="20">
        <v>2224.3200000000002</v>
      </c>
    </row>
    <row r="386" spans="1:8">
      <c r="A386" s="15" t="s">
        <v>1036</v>
      </c>
      <c r="B386" s="16" t="s">
        <v>1037</v>
      </c>
      <c r="C386" s="17" t="s">
        <v>1038</v>
      </c>
      <c r="D386" s="16" t="s">
        <v>14</v>
      </c>
      <c r="E386" s="16" t="s">
        <v>22</v>
      </c>
      <c r="F386" s="18">
        <v>11</v>
      </c>
      <c r="G386" s="19">
        <v>56.97</v>
      </c>
      <c r="H386" s="20">
        <v>626.66999999999996</v>
      </c>
    </row>
    <row r="387" spans="1:8">
      <c r="A387" s="15" t="s">
        <v>1039</v>
      </c>
      <c r="B387" s="16" t="s">
        <v>1040</v>
      </c>
      <c r="C387" s="17" t="s">
        <v>1041</v>
      </c>
      <c r="D387" s="16" t="s">
        <v>14</v>
      </c>
      <c r="E387" s="16" t="s">
        <v>22</v>
      </c>
      <c r="F387" s="18">
        <v>53</v>
      </c>
      <c r="G387" s="19">
        <v>10.99</v>
      </c>
      <c r="H387" s="20">
        <v>582.47</v>
      </c>
    </row>
    <row r="388" spans="1:8">
      <c r="A388" s="15" t="s">
        <v>1042</v>
      </c>
      <c r="B388" s="16" t="s">
        <v>1043</v>
      </c>
      <c r="C388" s="17" t="s">
        <v>1044</v>
      </c>
      <c r="D388" s="16" t="s">
        <v>26</v>
      </c>
      <c r="E388" s="16" t="s">
        <v>22</v>
      </c>
      <c r="F388" s="18">
        <v>28</v>
      </c>
      <c r="G388" s="19">
        <v>110.78</v>
      </c>
      <c r="H388" s="20">
        <v>3101.84</v>
      </c>
    </row>
    <row r="389" spans="1:8" ht="16.5">
      <c r="A389" s="15" t="s">
        <v>1045</v>
      </c>
      <c r="B389" s="16" t="s">
        <v>1046</v>
      </c>
      <c r="C389" s="17" t="s">
        <v>1047</v>
      </c>
      <c r="D389" s="16" t="s">
        <v>14</v>
      </c>
      <c r="E389" s="16" t="s">
        <v>22</v>
      </c>
      <c r="F389" s="18">
        <v>19</v>
      </c>
      <c r="G389" s="19">
        <v>68.260000000000005</v>
      </c>
      <c r="H389" s="20">
        <v>1296.94</v>
      </c>
    </row>
    <row r="390" spans="1:8">
      <c r="A390" s="15" t="s">
        <v>1048</v>
      </c>
      <c r="B390" s="16" t="s">
        <v>1049</v>
      </c>
      <c r="C390" s="17" t="s">
        <v>1050</v>
      </c>
      <c r="D390" s="16" t="s">
        <v>26</v>
      </c>
      <c r="E390" s="16" t="s">
        <v>22</v>
      </c>
      <c r="F390" s="18">
        <v>2</v>
      </c>
      <c r="G390" s="19">
        <v>194.96</v>
      </c>
      <c r="H390" s="20">
        <v>389.92</v>
      </c>
    </row>
    <row r="391" spans="1:8">
      <c r="A391" s="15" t="s">
        <v>1051</v>
      </c>
      <c r="B391" s="16" t="s">
        <v>1052</v>
      </c>
      <c r="C391" s="17" t="s">
        <v>1053</v>
      </c>
      <c r="D391" s="16" t="s">
        <v>14</v>
      </c>
      <c r="E391" s="16" t="s">
        <v>22</v>
      </c>
      <c r="F391" s="18">
        <v>15</v>
      </c>
      <c r="G391" s="19">
        <v>43.49</v>
      </c>
      <c r="H391" s="20">
        <v>652.35</v>
      </c>
    </row>
    <row r="392" spans="1:8">
      <c r="A392" s="15" t="s">
        <v>1054</v>
      </c>
      <c r="B392" s="16" t="s">
        <v>1055</v>
      </c>
      <c r="C392" s="17" t="s">
        <v>1056</v>
      </c>
      <c r="D392" s="16" t="s">
        <v>26</v>
      </c>
      <c r="E392" s="16" t="s">
        <v>22</v>
      </c>
      <c r="F392" s="18">
        <v>4</v>
      </c>
      <c r="G392" s="19">
        <v>267.99</v>
      </c>
      <c r="H392" s="20">
        <v>1071.96</v>
      </c>
    </row>
    <row r="393" spans="1:8">
      <c r="A393" s="15" t="s">
        <v>1057</v>
      </c>
      <c r="B393" s="16" t="s">
        <v>1058</v>
      </c>
      <c r="C393" s="17" t="s">
        <v>1059</v>
      </c>
      <c r="D393" s="16" t="s">
        <v>26</v>
      </c>
      <c r="E393" s="16" t="s">
        <v>22</v>
      </c>
      <c r="F393" s="18">
        <v>4</v>
      </c>
      <c r="G393" s="19">
        <v>116.85</v>
      </c>
      <c r="H393" s="20">
        <v>467.4</v>
      </c>
    </row>
    <row r="394" spans="1:8">
      <c r="A394" s="15" t="s">
        <v>1060</v>
      </c>
      <c r="B394" s="16" t="s">
        <v>1061</v>
      </c>
      <c r="C394" s="17" t="s">
        <v>1062</v>
      </c>
      <c r="D394" s="16" t="s">
        <v>14</v>
      </c>
      <c r="E394" s="16" t="s">
        <v>22</v>
      </c>
      <c r="F394" s="18">
        <v>45</v>
      </c>
      <c r="G394" s="19">
        <v>42.66</v>
      </c>
      <c r="H394" s="20">
        <v>1919.7</v>
      </c>
    </row>
    <row r="395" spans="1:8">
      <c r="A395" s="15" t="s">
        <v>1063</v>
      </c>
      <c r="B395" s="16" t="s">
        <v>1064</v>
      </c>
      <c r="C395" s="17" t="s">
        <v>1065</v>
      </c>
      <c r="D395" s="16" t="s">
        <v>14</v>
      </c>
      <c r="E395" s="16" t="s">
        <v>22</v>
      </c>
      <c r="F395" s="18">
        <v>13</v>
      </c>
      <c r="G395" s="19">
        <v>95.14</v>
      </c>
      <c r="H395" s="20">
        <v>1236.82</v>
      </c>
    </row>
    <row r="396" spans="1:8" ht="16.5">
      <c r="A396" s="15" t="s">
        <v>1066</v>
      </c>
      <c r="B396" s="16" t="s">
        <v>1067</v>
      </c>
      <c r="C396" s="17" t="s">
        <v>1068</v>
      </c>
      <c r="D396" s="16" t="s">
        <v>26</v>
      </c>
      <c r="E396" s="16" t="s">
        <v>22</v>
      </c>
      <c r="F396" s="18">
        <v>12</v>
      </c>
      <c r="G396" s="19">
        <v>276.04000000000002</v>
      </c>
      <c r="H396" s="20">
        <v>3312.48</v>
      </c>
    </row>
    <row r="397" spans="1:8" ht="16.5">
      <c r="A397" s="15" t="s">
        <v>1069</v>
      </c>
      <c r="B397" s="16" t="s">
        <v>1070</v>
      </c>
      <c r="C397" s="17" t="s">
        <v>1071</v>
      </c>
      <c r="D397" s="16" t="s">
        <v>14</v>
      </c>
      <c r="E397" s="16" t="s">
        <v>22</v>
      </c>
      <c r="F397" s="18">
        <v>6</v>
      </c>
      <c r="G397" s="19">
        <v>291.10000000000002</v>
      </c>
      <c r="H397" s="20">
        <v>1746.6</v>
      </c>
    </row>
    <row r="398" spans="1:8" ht="16.5">
      <c r="A398" s="15" t="s">
        <v>1072</v>
      </c>
      <c r="B398" s="16" t="s">
        <v>1073</v>
      </c>
      <c r="C398" s="17" t="s">
        <v>1074</v>
      </c>
      <c r="D398" s="16" t="s">
        <v>14</v>
      </c>
      <c r="E398" s="16" t="s">
        <v>22</v>
      </c>
      <c r="F398" s="18">
        <v>9</v>
      </c>
      <c r="G398" s="19">
        <v>301.12</v>
      </c>
      <c r="H398" s="20">
        <v>2710.08</v>
      </c>
    </row>
    <row r="399" spans="1:8">
      <c r="A399" s="15" t="s">
        <v>1075</v>
      </c>
      <c r="B399" s="16" t="s">
        <v>1076</v>
      </c>
      <c r="C399" s="17" t="s">
        <v>1077</v>
      </c>
      <c r="D399" s="16" t="s">
        <v>14</v>
      </c>
      <c r="E399" s="16" t="s">
        <v>22</v>
      </c>
      <c r="F399" s="18">
        <v>1</v>
      </c>
      <c r="G399" s="19">
        <v>884.66</v>
      </c>
      <c r="H399" s="20">
        <v>884.66</v>
      </c>
    </row>
    <row r="400" spans="1:8" ht="16.5">
      <c r="A400" s="15" t="s">
        <v>1078</v>
      </c>
      <c r="B400" s="16" t="s">
        <v>1079</v>
      </c>
      <c r="C400" s="17" t="s">
        <v>1080</v>
      </c>
      <c r="D400" s="16" t="s">
        <v>26</v>
      </c>
      <c r="E400" s="16" t="s">
        <v>22</v>
      </c>
      <c r="F400" s="18">
        <v>24</v>
      </c>
      <c r="G400" s="19">
        <v>353.16</v>
      </c>
      <c r="H400" s="20">
        <v>8475.84</v>
      </c>
    </row>
    <row r="401" spans="1:8">
      <c r="A401" s="15" t="s">
        <v>1081</v>
      </c>
      <c r="B401" s="16" t="s">
        <v>1082</v>
      </c>
      <c r="C401" s="17" t="s">
        <v>1083</v>
      </c>
      <c r="D401" s="16" t="s">
        <v>26</v>
      </c>
      <c r="E401" s="16" t="s">
        <v>22</v>
      </c>
      <c r="F401" s="18">
        <v>27</v>
      </c>
      <c r="G401" s="19">
        <v>107.71</v>
      </c>
      <c r="H401" s="20">
        <v>2908.17</v>
      </c>
    </row>
    <row r="402" spans="1:8">
      <c r="A402" s="15" t="s">
        <v>1084</v>
      </c>
      <c r="B402" s="16" t="s">
        <v>1085</v>
      </c>
      <c r="C402" s="17" t="s">
        <v>1086</v>
      </c>
      <c r="D402" s="16" t="s">
        <v>26</v>
      </c>
      <c r="E402" s="16" t="s">
        <v>22</v>
      </c>
      <c r="F402" s="18">
        <v>20</v>
      </c>
      <c r="G402" s="19">
        <v>82.96</v>
      </c>
      <c r="H402" s="20">
        <v>1659.2</v>
      </c>
    </row>
    <row r="403" spans="1:8" ht="16.5">
      <c r="A403" s="15" t="s">
        <v>1087</v>
      </c>
      <c r="B403" s="16" t="s">
        <v>1088</v>
      </c>
      <c r="C403" s="17" t="s">
        <v>1089</v>
      </c>
      <c r="D403" s="16" t="s">
        <v>14</v>
      </c>
      <c r="E403" s="16" t="s">
        <v>22</v>
      </c>
      <c r="F403" s="18">
        <v>23</v>
      </c>
      <c r="G403" s="19">
        <v>90.42</v>
      </c>
      <c r="H403" s="20">
        <v>2079.66</v>
      </c>
    </row>
    <row r="404" spans="1:8">
      <c r="A404" s="15" t="s">
        <v>1090</v>
      </c>
      <c r="B404" s="16" t="s">
        <v>1091</v>
      </c>
      <c r="C404" s="17" t="s">
        <v>1092</v>
      </c>
      <c r="D404" s="16" t="s">
        <v>26</v>
      </c>
      <c r="E404" s="16" t="s">
        <v>15</v>
      </c>
      <c r="F404" s="18">
        <v>16.899999999999999</v>
      </c>
      <c r="G404" s="19">
        <v>798.02</v>
      </c>
      <c r="H404" s="20">
        <v>13486.54</v>
      </c>
    </row>
    <row r="405" spans="1:8" ht="16.5">
      <c r="A405" s="15" t="s">
        <v>1093</v>
      </c>
      <c r="B405" s="16" t="s">
        <v>1094</v>
      </c>
      <c r="C405" s="17" t="s">
        <v>1095</v>
      </c>
      <c r="D405" s="16" t="s">
        <v>14</v>
      </c>
      <c r="E405" s="16" t="s">
        <v>22</v>
      </c>
      <c r="F405" s="18">
        <v>17</v>
      </c>
      <c r="G405" s="19">
        <v>66.37</v>
      </c>
      <c r="H405" s="20">
        <v>1128.29</v>
      </c>
    </row>
    <row r="406" spans="1:8" ht="16.5">
      <c r="A406" s="15" t="s">
        <v>1096</v>
      </c>
      <c r="B406" s="16" t="s">
        <v>1097</v>
      </c>
      <c r="C406" s="17" t="s">
        <v>1098</v>
      </c>
      <c r="D406" s="16" t="s">
        <v>14</v>
      </c>
      <c r="E406" s="16" t="s">
        <v>22</v>
      </c>
      <c r="F406" s="18">
        <v>6</v>
      </c>
      <c r="G406" s="19">
        <v>97.71</v>
      </c>
      <c r="H406" s="20">
        <v>586.26</v>
      </c>
    </row>
    <row r="407" spans="1:8">
      <c r="A407" s="15" t="s">
        <v>1099</v>
      </c>
      <c r="B407" s="16" t="s">
        <v>1100</v>
      </c>
      <c r="C407" s="17" t="s">
        <v>1101</v>
      </c>
      <c r="D407" s="16" t="s">
        <v>26</v>
      </c>
      <c r="E407" s="16" t="s">
        <v>22</v>
      </c>
      <c r="F407" s="18">
        <v>24</v>
      </c>
      <c r="G407" s="19">
        <v>146.66</v>
      </c>
      <c r="H407" s="20">
        <v>3519.84</v>
      </c>
    </row>
    <row r="408" spans="1:8">
      <c r="A408" s="15" t="s">
        <v>1102</v>
      </c>
      <c r="B408" s="16" t="s">
        <v>1103</v>
      </c>
      <c r="C408" s="17" t="s">
        <v>1104</v>
      </c>
      <c r="D408" s="16" t="s">
        <v>26</v>
      </c>
      <c r="E408" s="16" t="s">
        <v>22</v>
      </c>
      <c r="F408" s="18">
        <v>23</v>
      </c>
      <c r="G408" s="19">
        <v>71.83</v>
      </c>
      <c r="H408" s="20">
        <v>1652.09</v>
      </c>
    </row>
    <row r="409" spans="1:8">
      <c r="A409" s="13" t="s">
        <v>1105</v>
      </c>
      <c r="B409" s="432" t="s">
        <v>1106</v>
      </c>
      <c r="C409" s="432"/>
      <c r="D409" s="432"/>
      <c r="E409" s="432"/>
      <c r="F409" s="432"/>
      <c r="G409" s="432"/>
      <c r="H409" s="14">
        <v>3869.2</v>
      </c>
    </row>
    <row r="410" spans="1:8">
      <c r="A410" s="15" t="s">
        <v>1107</v>
      </c>
      <c r="B410" s="16" t="s">
        <v>1108</v>
      </c>
      <c r="C410" s="17" t="s">
        <v>1109</v>
      </c>
      <c r="D410" s="16" t="s">
        <v>14</v>
      </c>
      <c r="E410" s="16" t="s">
        <v>22</v>
      </c>
      <c r="F410" s="18">
        <v>2</v>
      </c>
      <c r="G410" s="19">
        <v>32.94</v>
      </c>
      <c r="H410" s="20">
        <v>65.88</v>
      </c>
    </row>
    <row r="411" spans="1:8">
      <c r="A411" s="15" t="s">
        <v>1110</v>
      </c>
      <c r="B411" s="16" t="s">
        <v>1111</v>
      </c>
      <c r="C411" s="17" t="s">
        <v>1112</v>
      </c>
      <c r="D411" s="16" t="s">
        <v>14</v>
      </c>
      <c r="E411" s="16" t="s">
        <v>22</v>
      </c>
      <c r="F411" s="18">
        <v>4</v>
      </c>
      <c r="G411" s="19">
        <v>39.380000000000003</v>
      </c>
      <c r="H411" s="20">
        <v>157.52000000000001</v>
      </c>
    </row>
    <row r="412" spans="1:8">
      <c r="A412" s="15" t="s">
        <v>1113</v>
      </c>
      <c r="B412" s="16" t="s">
        <v>1114</v>
      </c>
      <c r="C412" s="17" t="s">
        <v>1115</v>
      </c>
      <c r="D412" s="16" t="s">
        <v>26</v>
      </c>
      <c r="E412" s="16" t="s">
        <v>22</v>
      </c>
      <c r="F412" s="18">
        <v>1</v>
      </c>
      <c r="G412" s="19">
        <v>674.27</v>
      </c>
      <c r="H412" s="20">
        <v>674.27</v>
      </c>
    </row>
    <row r="413" spans="1:8">
      <c r="A413" s="15" t="s">
        <v>1116</v>
      </c>
      <c r="B413" s="16" t="s">
        <v>1117</v>
      </c>
      <c r="C413" s="17" t="s">
        <v>1118</v>
      </c>
      <c r="D413" s="16" t="s">
        <v>14</v>
      </c>
      <c r="E413" s="16" t="s">
        <v>22</v>
      </c>
      <c r="F413" s="18">
        <v>2</v>
      </c>
      <c r="G413" s="19">
        <v>29.6</v>
      </c>
      <c r="H413" s="20">
        <v>59.2</v>
      </c>
    </row>
    <row r="414" spans="1:8" ht="16.5">
      <c r="A414" s="15" t="s">
        <v>1119</v>
      </c>
      <c r="B414" s="16" t="s">
        <v>1120</v>
      </c>
      <c r="C414" s="17" t="s">
        <v>1121</v>
      </c>
      <c r="D414" s="16" t="s">
        <v>14</v>
      </c>
      <c r="E414" s="16" t="s">
        <v>30</v>
      </c>
      <c r="F414" s="18">
        <v>53</v>
      </c>
      <c r="G414" s="19">
        <v>39.619999999999997</v>
      </c>
      <c r="H414" s="20">
        <v>2099.86</v>
      </c>
    </row>
    <row r="415" spans="1:8" ht="16.5">
      <c r="A415" s="15" t="s">
        <v>1122</v>
      </c>
      <c r="B415" s="16" t="s">
        <v>1123</v>
      </c>
      <c r="C415" s="17" t="s">
        <v>1124</v>
      </c>
      <c r="D415" s="16" t="s">
        <v>14</v>
      </c>
      <c r="E415" s="16" t="s">
        <v>22</v>
      </c>
      <c r="F415" s="18">
        <v>1</v>
      </c>
      <c r="G415" s="19">
        <v>41.98</v>
      </c>
      <c r="H415" s="20">
        <v>41.98</v>
      </c>
    </row>
    <row r="416" spans="1:8">
      <c r="A416" s="15" t="s">
        <v>1125</v>
      </c>
      <c r="B416" s="16" t="s">
        <v>1126</v>
      </c>
      <c r="C416" s="17" t="s">
        <v>1127</v>
      </c>
      <c r="D416" s="16" t="s">
        <v>26</v>
      </c>
      <c r="E416" s="16" t="s">
        <v>22</v>
      </c>
      <c r="F416" s="18">
        <v>1</v>
      </c>
      <c r="G416" s="19">
        <v>14.09</v>
      </c>
      <c r="H416" s="20">
        <v>14.09</v>
      </c>
    </row>
    <row r="417" spans="1:8" ht="16.5">
      <c r="A417" s="15" t="s">
        <v>1128</v>
      </c>
      <c r="B417" s="16" t="s">
        <v>1129</v>
      </c>
      <c r="C417" s="17" t="s">
        <v>1130</v>
      </c>
      <c r="D417" s="16" t="s">
        <v>14</v>
      </c>
      <c r="E417" s="16" t="s">
        <v>22</v>
      </c>
      <c r="F417" s="18">
        <v>8</v>
      </c>
      <c r="G417" s="19">
        <v>22.49</v>
      </c>
      <c r="H417" s="20">
        <v>179.92</v>
      </c>
    </row>
    <row r="418" spans="1:8">
      <c r="A418" s="15" t="s">
        <v>1131</v>
      </c>
      <c r="B418" s="16" t="s">
        <v>1132</v>
      </c>
      <c r="C418" s="17" t="s">
        <v>1133</v>
      </c>
      <c r="D418" s="16" t="s">
        <v>26</v>
      </c>
      <c r="E418" s="16" t="s">
        <v>22</v>
      </c>
      <c r="F418" s="18">
        <v>4</v>
      </c>
      <c r="G418" s="19">
        <v>24.59</v>
      </c>
      <c r="H418" s="20">
        <v>98.36</v>
      </c>
    </row>
    <row r="419" spans="1:8" ht="16.5">
      <c r="A419" s="15" t="s">
        <v>1134</v>
      </c>
      <c r="B419" s="16" t="s">
        <v>1135</v>
      </c>
      <c r="C419" s="17" t="s">
        <v>1136</v>
      </c>
      <c r="D419" s="16" t="s">
        <v>14</v>
      </c>
      <c r="E419" s="16" t="s">
        <v>22</v>
      </c>
      <c r="F419" s="18">
        <v>2</v>
      </c>
      <c r="G419" s="19">
        <v>51.13</v>
      </c>
      <c r="H419" s="20">
        <v>102.26</v>
      </c>
    </row>
    <row r="420" spans="1:8" ht="16.5">
      <c r="A420" s="15" t="s">
        <v>1137</v>
      </c>
      <c r="B420" s="16" t="s">
        <v>1138</v>
      </c>
      <c r="C420" s="17" t="s">
        <v>1139</v>
      </c>
      <c r="D420" s="16" t="s">
        <v>14</v>
      </c>
      <c r="E420" s="16" t="s">
        <v>22</v>
      </c>
      <c r="F420" s="18">
        <v>6</v>
      </c>
      <c r="G420" s="19">
        <v>51.13</v>
      </c>
      <c r="H420" s="20">
        <v>306.77999999999997</v>
      </c>
    </row>
    <row r="421" spans="1:8" ht="16.5">
      <c r="A421" s="15" t="s">
        <v>1140</v>
      </c>
      <c r="B421" s="16" t="s">
        <v>1141</v>
      </c>
      <c r="C421" s="17" t="s">
        <v>1142</v>
      </c>
      <c r="D421" s="16" t="s">
        <v>14</v>
      </c>
      <c r="E421" s="16" t="s">
        <v>22</v>
      </c>
      <c r="F421" s="18">
        <v>2</v>
      </c>
      <c r="G421" s="19">
        <v>34.54</v>
      </c>
      <c r="H421" s="20">
        <v>69.08</v>
      </c>
    </row>
    <row r="422" spans="1:8">
      <c r="A422" s="13" t="s">
        <v>1143</v>
      </c>
      <c r="B422" s="432" t="s">
        <v>1144</v>
      </c>
      <c r="C422" s="432"/>
      <c r="D422" s="432"/>
      <c r="E422" s="432"/>
      <c r="F422" s="432"/>
      <c r="G422" s="432"/>
      <c r="H422" s="14">
        <v>56447.58</v>
      </c>
    </row>
    <row r="423" spans="1:8">
      <c r="A423" s="13" t="s">
        <v>1145</v>
      </c>
      <c r="B423" s="432" t="s">
        <v>1146</v>
      </c>
      <c r="C423" s="432"/>
      <c r="D423" s="432"/>
      <c r="E423" s="432"/>
      <c r="F423" s="432"/>
      <c r="G423" s="432"/>
      <c r="H423" s="14">
        <v>2235.92</v>
      </c>
    </row>
    <row r="424" spans="1:8" ht="16.5">
      <c r="A424" s="15" t="s">
        <v>1147</v>
      </c>
      <c r="B424" s="16" t="s">
        <v>1148</v>
      </c>
      <c r="C424" s="17" t="s">
        <v>1149</v>
      </c>
      <c r="D424" s="16" t="s">
        <v>14</v>
      </c>
      <c r="E424" s="16" t="s">
        <v>22</v>
      </c>
      <c r="F424" s="18">
        <v>8</v>
      </c>
      <c r="G424" s="19">
        <v>243.99</v>
      </c>
      <c r="H424" s="20">
        <v>1951.92</v>
      </c>
    </row>
    <row r="425" spans="1:8" ht="16.5">
      <c r="A425" s="15" t="s">
        <v>1150</v>
      </c>
      <c r="B425" s="16" t="s">
        <v>1151</v>
      </c>
      <c r="C425" s="17" t="s">
        <v>1152</v>
      </c>
      <c r="D425" s="16" t="s">
        <v>14</v>
      </c>
      <c r="E425" s="16" t="s">
        <v>22</v>
      </c>
      <c r="F425" s="18">
        <v>1</v>
      </c>
      <c r="G425" s="19">
        <v>284</v>
      </c>
      <c r="H425" s="20">
        <v>284</v>
      </c>
    </row>
    <row r="426" spans="1:8">
      <c r="A426" s="13" t="s">
        <v>1153</v>
      </c>
      <c r="B426" s="432" t="s">
        <v>1154</v>
      </c>
      <c r="C426" s="432"/>
      <c r="D426" s="432"/>
      <c r="E426" s="432"/>
      <c r="F426" s="432"/>
      <c r="G426" s="432"/>
      <c r="H426" s="14">
        <v>7719.6</v>
      </c>
    </row>
    <row r="427" spans="1:8" ht="16.5">
      <c r="A427" s="15" t="s">
        <v>1155</v>
      </c>
      <c r="B427" s="16" t="s">
        <v>1156</v>
      </c>
      <c r="C427" s="17" t="s">
        <v>1157</v>
      </c>
      <c r="D427" s="16" t="s">
        <v>14</v>
      </c>
      <c r="E427" s="16" t="s">
        <v>22</v>
      </c>
      <c r="F427" s="18">
        <v>2</v>
      </c>
      <c r="G427" s="19">
        <v>2087.5300000000002</v>
      </c>
      <c r="H427" s="20">
        <v>4175.0600000000004</v>
      </c>
    </row>
    <row r="428" spans="1:8" ht="16.5">
      <c r="A428" s="15" t="s">
        <v>1158</v>
      </c>
      <c r="B428" s="16" t="s">
        <v>1159</v>
      </c>
      <c r="C428" s="17" t="s">
        <v>1160</v>
      </c>
      <c r="D428" s="16" t="s">
        <v>14</v>
      </c>
      <c r="E428" s="16" t="s">
        <v>22</v>
      </c>
      <c r="F428" s="18">
        <v>1</v>
      </c>
      <c r="G428" s="19">
        <v>3544.54</v>
      </c>
      <c r="H428" s="20">
        <v>3544.54</v>
      </c>
    </row>
    <row r="429" spans="1:8">
      <c r="A429" s="13" t="s">
        <v>1161</v>
      </c>
      <c r="B429" s="432" t="s">
        <v>861</v>
      </c>
      <c r="C429" s="432"/>
      <c r="D429" s="432"/>
      <c r="E429" s="432"/>
      <c r="F429" s="432"/>
      <c r="G429" s="432"/>
      <c r="H429" s="14">
        <v>18339.54</v>
      </c>
    </row>
    <row r="430" spans="1:8" ht="16.5">
      <c r="A430" s="15" t="s">
        <v>1162</v>
      </c>
      <c r="B430" s="16" t="s">
        <v>775</v>
      </c>
      <c r="C430" s="17" t="s">
        <v>776</v>
      </c>
      <c r="D430" s="16" t="s">
        <v>14</v>
      </c>
      <c r="E430" s="16" t="s">
        <v>22</v>
      </c>
      <c r="F430" s="18">
        <v>2</v>
      </c>
      <c r="G430" s="19">
        <v>108.26</v>
      </c>
      <c r="H430" s="20">
        <v>216.52</v>
      </c>
    </row>
    <row r="431" spans="1:8">
      <c r="A431" s="15" t="s">
        <v>1163</v>
      </c>
      <c r="B431" s="16" t="s">
        <v>1164</v>
      </c>
      <c r="C431" s="17" t="s">
        <v>1165</v>
      </c>
      <c r="D431" s="16" t="s">
        <v>14</v>
      </c>
      <c r="E431" s="16" t="s">
        <v>22</v>
      </c>
      <c r="F431" s="18">
        <v>1</v>
      </c>
      <c r="G431" s="19">
        <v>184.53</v>
      </c>
      <c r="H431" s="20">
        <v>184.53</v>
      </c>
    </row>
    <row r="432" spans="1:8">
      <c r="A432" s="15" t="s">
        <v>1166</v>
      </c>
      <c r="B432" s="16" t="s">
        <v>772</v>
      </c>
      <c r="C432" s="17" t="s">
        <v>773</v>
      </c>
      <c r="D432" s="16" t="s">
        <v>14</v>
      </c>
      <c r="E432" s="16" t="s">
        <v>22</v>
      </c>
      <c r="F432" s="18">
        <v>4</v>
      </c>
      <c r="G432" s="19">
        <v>224.35</v>
      </c>
      <c r="H432" s="20">
        <v>897.4</v>
      </c>
    </row>
    <row r="433" spans="1:8">
      <c r="A433" s="15" t="s">
        <v>1167</v>
      </c>
      <c r="B433" s="16" t="s">
        <v>1168</v>
      </c>
      <c r="C433" s="17" t="s">
        <v>1169</v>
      </c>
      <c r="D433" s="16" t="s">
        <v>14</v>
      </c>
      <c r="E433" s="16" t="s">
        <v>22</v>
      </c>
      <c r="F433" s="18">
        <v>1</v>
      </c>
      <c r="G433" s="19">
        <v>266.27</v>
      </c>
      <c r="H433" s="20">
        <v>266.27</v>
      </c>
    </row>
    <row r="434" spans="1:8">
      <c r="A434" s="15" t="s">
        <v>1170</v>
      </c>
      <c r="B434" s="16" t="s">
        <v>1171</v>
      </c>
      <c r="C434" s="17" t="s">
        <v>1172</v>
      </c>
      <c r="D434" s="16" t="s">
        <v>14</v>
      </c>
      <c r="E434" s="16" t="s">
        <v>22</v>
      </c>
      <c r="F434" s="18">
        <v>2</v>
      </c>
      <c r="G434" s="19">
        <v>529.74</v>
      </c>
      <c r="H434" s="20">
        <v>1059.48</v>
      </c>
    </row>
    <row r="435" spans="1:8">
      <c r="A435" s="15" t="s">
        <v>1173</v>
      </c>
      <c r="B435" s="16" t="s">
        <v>1174</v>
      </c>
      <c r="C435" s="17" t="s">
        <v>1175</v>
      </c>
      <c r="D435" s="16" t="s">
        <v>14</v>
      </c>
      <c r="E435" s="16" t="s">
        <v>22</v>
      </c>
      <c r="F435" s="18">
        <v>2</v>
      </c>
      <c r="G435" s="19">
        <v>728.7</v>
      </c>
      <c r="H435" s="20">
        <v>1457.4</v>
      </c>
    </row>
    <row r="436" spans="1:8" ht="16.5">
      <c r="A436" s="15" t="s">
        <v>1176</v>
      </c>
      <c r="B436" s="16" t="s">
        <v>1177</v>
      </c>
      <c r="C436" s="17" t="s">
        <v>1178</v>
      </c>
      <c r="D436" s="16" t="s">
        <v>26</v>
      </c>
      <c r="E436" s="16" t="s">
        <v>22</v>
      </c>
      <c r="F436" s="18">
        <v>2</v>
      </c>
      <c r="G436" s="19">
        <v>182.94</v>
      </c>
      <c r="H436" s="20">
        <v>365.88</v>
      </c>
    </row>
    <row r="437" spans="1:8">
      <c r="A437" s="15" t="s">
        <v>1179</v>
      </c>
      <c r="B437" s="16" t="s">
        <v>1180</v>
      </c>
      <c r="C437" s="17" t="s">
        <v>1181</v>
      </c>
      <c r="D437" s="16" t="s">
        <v>14</v>
      </c>
      <c r="E437" s="16" t="s">
        <v>22</v>
      </c>
      <c r="F437" s="18">
        <v>1</v>
      </c>
      <c r="G437" s="19">
        <v>146.66</v>
      </c>
      <c r="H437" s="20">
        <v>146.66</v>
      </c>
    </row>
    <row r="438" spans="1:8">
      <c r="A438" s="15" t="s">
        <v>1182</v>
      </c>
      <c r="B438" s="16" t="s">
        <v>1111</v>
      </c>
      <c r="C438" s="17" t="s">
        <v>1112</v>
      </c>
      <c r="D438" s="16" t="s">
        <v>14</v>
      </c>
      <c r="E438" s="16" t="s">
        <v>22</v>
      </c>
      <c r="F438" s="18">
        <v>2</v>
      </c>
      <c r="G438" s="19">
        <v>39.380000000000003</v>
      </c>
      <c r="H438" s="20">
        <v>78.760000000000005</v>
      </c>
    </row>
    <row r="439" spans="1:8">
      <c r="A439" s="15" t="s">
        <v>1183</v>
      </c>
      <c r="B439" s="16" t="s">
        <v>1184</v>
      </c>
      <c r="C439" s="17" t="s">
        <v>1185</v>
      </c>
      <c r="D439" s="16" t="s">
        <v>26</v>
      </c>
      <c r="E439" s="16" t="s">
        <v>22</v>
      </c>
      <c r="F439" s="18">
        <v>2</v>
      </c>
      <c r="G439" s="19">
        <v>4344.8900000000003</v>
      </c>
      <c r="H439" s="20">
        <v>8689.7800000000007</v>
      </c>
    </row>
    <row r="440" spans="1:8">
      <c r="A440" s="15" t="s">
        <v>1186</v>
      </c>
      <c r="B440" s="16" t="s">
        <v>1187</v>
      </c>
      <c r="C440" s="17" t="s">
        <v>1188</v>
      </c>
      <c r="D440" s="16" t="s">
        <v>26</v>
      </c>
      <c r="E440" s="16" t="s">
        <v>22</v>
      </c>
      <c r="F440" s="18">
        <v>1</v>
      </c>
      <c r="G440" s="19">
        <v>489.88</v>
      </c>
      <c r="H440" s="20">
        <v>489.88</v>
      </c>
    </row>
    <row r="441" spans="1:8">
      <c r="A441" s="15" t="s">
        <v>1189</v>
      </c>
      <c r="B441" s="16" t="s">
        <v>1190</v>
      </c>
      <c r="C441" s="17" t="s">
        <v>1191</v>
      </c>
      <c r="D441" s="16" t="s">
        <v>26</v>
      </c>
      <c r="E441" s="16" t="s">
        <v>1192</v>
      </c>
      <c r="F441" s="18">
        <v>1</v>
      </c>
      <c r="G441" s="19">
        <v>557.16</v>
      </c>
      <c r="H441" s="20">
        <v>557.16</v>
      </c>
    </row>
    <row r="442" spans="1:8">
      <c r="A442" s="15" t="s">
        <v>1193</v>
      </c>
      <c r="B442" s="16" t="s">
        <v>1194</v>
      </c>
      <c r="C442" s="17" t="s">
        <v>1195</v>
      </c>
      <c r="D442" s="16" t="s">
        <v>26</v>
      </c>
      <c r="E442" s="16" t="s">
        <v>1192</v>
      </c>
      <c r="F442" s="18">
        <v>1</v>
      </c>
      <c r="G442" s="19">
        <v>2809.09</v>
      </c>
      <c r="H442" s="20">
        <v>2809.09</v>
      </c>
    </row>
    <row r="443" spans="1:8" ht="16.5">
      <c r="A443" s="15" t="s">
        <v>1196</v>
      </c>
      <c r="B443" s="16" t="s">
        <v>1197</v>
      </c>
      <c r="C443" s="17" t="s">
        <v>1198</v>
      </c>
      <c r="D443" s="16" t="s">
        <v>14</v>
      </c>
      <c r="E443" s="16" t="s">
        <v>22</v>
      </c>
      <c r="F443" s="18">
        <v>1</v>
      </c>
      <c r="G443" s="19">
        <v>1120.73</v>
      </c>
      <c r="H443" s="20">
        <v>1120.73</v>
      </c>
    </row>
    <row r="444" spans="1:8">
      <c r="A444" s="13" t="s">
        <v>1199</v>
      </c>
      <c r="B444" s="432" t="s">
        <v>871</v>
      </c>
      <c r="C444" s="432"/>
      <c r="D444" s="432"/>
      <c r="E444" s="432"/>
      <c r="F444" s="432"/>
      <c r="G444" s="432"/>
      <c r="H444" s="14">
        <v>22507.56</v>
      </c>
    </row>
    <row r="445" spans="1:8" ht="16.5">
      <c r="A445" s="15" t="s">
        <v>1200</v>
      </c>
      <c r="B445" s="16" t="s">
        <v>1201</v>
      </c>
      <c r="C445" s="17" t="s">
        <v>1202</v>
      </c>
      <c r="D445" s="16" t="s">
        <v>14</v>
      </c>
      <c r="E445" s="16" t="s">
        <v>22</v>
      </c>
      <c r="F445" s="18">
        <v>16</v>
      </c>
      <c r="G445" s="19">
        <v>20.12</v>
      </c>
      <c r="H445" s="20">
        <v>321.92</v>
      </c>
    </row>
    <row r="446" spans="1:8" ht="16.5">
      <c r="A446" s="15" t="s">
        <v>1203</v>
      </c>
      <c r="B446" s="16" t="s">
        <v>1204</v>
      </c>
      <c r="C446" s="17" t="s">
        <v>1205</v>
      </c>
      <c r="D446" s="16" t="s">
        <v>26</v>
      </c>
      <c r="E446" s="16" t="s">
        <v>22</v>
      </c>
      <c r="F446" s="18">
        <v>5</v>
      </c>
      <c r="G446" s="19">
        <v>71.91</v>
      </c>
      <c r="H446" s="20">
        <v>359.55</v>
      </c>
    </row>
    <row r="447" spans="1:8" ht="24.75">
      <c r="A447" s="15" t="s">
        <v>1206</v>
      </c>
      <c r="B447" s="16" t="s">
        <v>1207</v>
      </c>
      <c r="C447" s="17" t="s">
        <v>1208</v>
      </c>
      <c r="D447" s="16" t="s">
        <v>14</v>
      </c>
      <c r="E447" s="16" t="s">
        <v>22</v>
      </c>
      <c r="F447" s="18">
        <v>22</v>
      </c>
      <c r="G447" s="19">
        <v>109.28</v>
      </c>
      <c r="H447" s="20">
        <v>2404.16</v>
      </c>
    </row>
    <row r="448" spans="1:8" ht="24.75">
      <c r="A448" s="15" t="s">
        <v>1209</v>
      </c>
      <c r="B448" s="16" t="s">
        <v>1210</v>
      </c>
      <c r="C448" s="17" t="s">
        <v>1211</v>
      </c>
      <c r="D448" s="16" t="s">
        <v>14</v>
      </c>
      <c r="E448" s="16" t="s">
        <v>22</v>
      </c>
      <c r="F448" s="18">
        <v>9</v>
      </c>
      <c r="G448" s="19">
        <v>149.93</v>
      </c>
      <c r="H448" s="20">
        <v>1349.37</v>
      </c>
    </row>
    <row r="449" spans="1:8" ht="16.5">
      <c r="A449" s="15" t="s">
        <v>1212</v>
      </c>
      <c r="B449" s="16" t="s">
        <v>1213</v>
      </c>
      <c r="C449" s="17" t="s">
        <v>1214</v>
      </c>
      <c r="D449" s="16" t="s">
        <v>26</v>
      </c>
      <c r="E449" s="16" t="s">
        <v>22</v>
      </c>
      <c r="F449" s="18">
        <v>5</v>
      </c>
      <c r="G449" s="19">
        <v>35.18</v>
      </c>
      <c r="H449" s="20">
        <v>175.9</v>
      </c>
    </row>
    <row r="450" spans="1:8" ht="16.5">
      <c r="A450" s="15" t="s">
        <v>1215</v>
      </c>
      <c r="B450" s="16" t="s">
        <v>1216</v>
      </c>
      <c r="C450" s="17" t="s">
        <v>1217</v>
      </c>
      <c r="D450" s="16" t="s">
        <v>14</v>
      </c>
      <c r="E450" s="16" t="s">
        <v>30</v>
      </c>
      <c r="F450" s="18">
        <v>1.05</v>
      </c>
      <c r="G450" s="19">
        <v>45.04</v>
      </c>
      <c r="H450" s="20">
        <v>47.29</v>
      </c>
    </row>
    <row r="451" spans="1:8" ht="16.5">
      <c r="A451" s="15" t="s">
        <v>1218</v>
      </c>
      <c r="B451" s="16" t="s">
        <v>1219</v>
      </c>
      <c r="C451" s="17" t="s">
        <v>1220</v>
      </c>
      <c r="D451" s="16" t="s">
        <v>14</v>
      </c>
      <c r="E451" s="16" t="s">
        <v>30</v>
      </c>
      <c r="F451" s="18">
        <v>0.23</v>
      </c>
      <c r="G451" s="19">
        <v>55.45</v>
      </c>
      <c r="H451" s="20">
        <v>12.75</v>
      </c>
    </row>
    <row r="452" spans="1:8" ht="16.5">
      <c r="A452" s="15" t="s">
        <v>1221</v>
      </c>
      <c r="B452" s="16" t="s">
        <v>1222</v>
      </c>
      <c r="C452" s="17" t="s">
        <v>1223</v>
      </c>
      <c r="D452" s="16" t="s">
        <v>14</v>
      </c>
      <c r="E452" s="16" t="s">
        <v>30</v>
      </c>
      <c r="F452" s="18">
        <v>1.52</v>
      </c>
      <c r="G452" s="19">
        <v>63.77</v>
      </c>
      <c r="H452" s="20">
        <v>96.93</v>
      </c>
    </row>
    <row r="453" spans="1:8" ht="16.5">
      <c r="A453" s="15" t="s">
        <v>1224</v>
      </c>
      <c r="B453" s="16" t="s">
        <v>1225</v>
      </c>
      <c r="C453" s="17" t="s">
        <v>1226</v>
      </c>
      <c r="D453" s="16" t="s">
        <v>14</v>
      </c>
      <c r="E453" s="16" t="s">
        <v>30</v>
      </c>
      <c r="F453" s="18">
        <v>0.35</v>
      </c>
      <c r="G453" s="19">
        <v>88.77</v>
      </c>
      <c r="H453" s="20">
        <v>31.07</v>
      </c>
    </row>
    <row r="454" spans="1:8" ht="16.5">
      <c r="A454" s="15" t="s">
        <v>1227</v>
      </c>
      <c r="B454" s="16" t="s">
        <v>1228</v>
      </c>
      <c r="C454" s="17" t="s">
        <v>1229</v>
      </c>
      <c r="D454" s="16" t="s">
        <v>14</v>
      </c>
      <c r="E454" s="16" t="s">
        <v>30</v>
      </c>
      <c r="F454" s="18">
        <v>96.2</v>
      </c>
      <c r="G454" s="19">
        <v>109.09</v>
      </c>
      <c r="H454" s="20">
        <v>10494.46</v>
      </c>
    </row>
    <row r="455" spans="1:8" ht="16.5">
      <c r="A455" s="15" t="s">
        <v>1230</v>
      </c>
      <c r="B455" s="16" t="s">
        <v>1231</v>
      </c>
      <c r="C455" s="17" t="s">
        <v>1232</v>
      </c>
      <c r="D455" s="16" t="s">
        <v>14</v>
      </c>
      <c r="E455" s="16" t="s">
        <v>30</v>
      </c>
      <c r="F455" s="18">
        <v>8.1999999999999993</v>
      </c>
      <c r="G455" s="19">
        <v>144.15</v>
      </c>
      <c r="H455" s="20">
        <v>1182.03</v>
      </c>
    </row>
    <row r="456" spans="1:8" ht="16.5">
      <c r="A456" s="15" t="s">
        <v>1233</v>
      </c>
      <c r="B456" s="16" t="s">
        <v>1234</v>
      </c>
      <c r="C456" s="17" t="s">
        <v>1235</v>
      </c>
      <c r="D456" s="16" t="s">
        <v>14</v>
      </c>
      <c r="E456" s="16" t="s">
        <v>22</v>
      </c>
      <c r="F456" s="18">
        <v>5</v>
      </c>
      <c r="G456" s="19">
        <v>46.06</v>
      </c>
      <c r="H456" s="20">
        <v>230.3</v>
      </c>
    </row>
    <row r="457" spans="1:8" ht="16.5">
      <c r="A457" s="15" t="s">
        <v>1236</v>
      </c>
      <c r="B457" s="16" t="s">
        <v>1237</v>
      </c>
      <c r="C457" s="17" t="s">
        <v>1238</v>
      </c>
      <c r="D457" s="16" t="s">
        <v>14</v>
      </c>
      <c r="E457" s="16" t="s">
        <v>22</v>
      </c>
      <c r="F457" s="18">
        <v>9</v>
      </c>
      <c r="G457" s="19">
        <v>80.040000000000006</v>
      </c>
      <c r="H457" s="20">
        <v>720.36</v>
      </c>
    </row>
    <row r="458" spans="1:8" ht="16.5">
      <c r="A458" s="15" t="s">
        <v>1239</v>
      </c>
      <c r="B458" s="16" t="s">
        <v>1240</v>
      </c>
      <c r="C458" s="17" t="s">
        <v>1241</v>
      </c>
      <c r="D458" s="16" t="s">
        <v>14</v>
      </c>
      <c r="E458" s="16" t="s">
        <v>22</v>
      </c>
      <c r="F458" s="18">
        <v>5</v>
      </c>
      <c r="G458" s="19">
        <v>20.010000000000002</v>
      </c>
      <c r="H458" s="20">
        <v>100.05</v>
      </c>
    </row>
    <row r="459" spans="1:8">
      <c r="A459" s="15" t="s">
        <v>1242</v>
      </c>
      <c r="B459" s="16" t="s">
        <v>1243</v>
      </c>
      <c r="C459" s="17" t="s">
        <v>1244</v>
      </c>
      <c r="D459" s="16" t="s">
        <v>14</v>
      </c>
      <c r="E459" s="16" t="s">
        <v>22</v>
      </c>
      <c r="F459" s="18">
        <v>5</v>
      </c>
      <c r="G459" s="19">
        <v>57.48</v>
      </c>
      <c r="H459" s="20">
        <v>287.39999999999998</v>
      </c>
    </row>
    <row r="460" spans="1:8">
      <c r="A460" s="15" t="s">
        <v>1245</v>
      </c>
      <c r="B460" s="16" t="s">
        <v>1246</v>
      </c>
      <c r="C460" s="17" t="s">
        <v>1247</v>
      </c>
      <c r="D460" s="16" t="s">
        <v>26</v>
      </c>
      <c r="E460" s="16" t="s">
        <v>22</v>
      </c>
      <c r="F460" s="18">
        <v>5</v>
      </c>
      <c r="G460" s="19">
        <v>19.28</v>
      </c>
      <c r="H460" s="20">
        <v>96.4</v>
      </c>
    </row>
    <row r="461" spans="1:8" ht="16.5">
      <c r="A461" s="15" t="s">
        <v>1248</v>
      </c>
      <c r="B461" s="16" t="s">
        <v>1249</v>
      </c>
      <c r="C461" s="17" t="s">
        <v>1250</v>
      </c>
      <c r="D461" s="16" t="s">
        <v>14</v>
      </c>
      <c r="E461" s="16" t="s">
        <v>22</v>
      </c>
      <c r="F461" s="18">
        <v>1</v>
      </c>
      <c r="G461" s="19">
        <v>56.76</v>
      </c>
      <c r="H461" s="20">
        <v>56.76</v>
      </c>
    </row>
    <row r="462" spans="1:8" ht="16.5">
      <c r="A462" s="15" t="s">
        <v>1251</v>
      </c>
      <c r="B462" s="16" t="s">
        <v>1252</v>
      </c>
      <c r="C462" s="17" t="s">
        <v>1253</v>
      </c>
      <c r="D462" s="16" t="s">
        <v>26</v>
      </c>
      <c r="E462" s="16" t="s">
        <v>22</v>
      </c>
      <c r="F462" s="18">
        <v>2</v>
      </c>
      <c r="G462" s="19">
        <v>78.11</v>
      </c>
      <c r="H462" s="20">
        <v>156.22</v>
      </c>
    </row>
    <row r="463" spans="1:8" ht="16.5">
      <c r="A463" s="15" t="s">
        <v>1254</v>
      </c>
      <c r="B463" s="16" t="s">
        <v>1255</v>
      </c>
      <c r="C463" s="17" t="s">
        <v>1256</v>
      </c>
      <c r="D463" s="16" t="s">
        <v>14</v>
      </c>
      <c r="E463" s="16" t="s">
        <v>22</v>
      </c>
      <c r="F463" s="18">
        <v>1</v>
      </c>
      <c r="G463" s="19">
        <v>231.88</v>
      </c>
      <c r="H463" s="20">
        <v>231.88</v>
      </c>
    </row>
    <row r="464" spans="1:8" ht="16.5">
      <c r="A464" s="15" t="s">
        <v>1257</v>
      </c>
      <c r="B464" s="16" t="s">
        <v>1258</v>
      </c>
      <c r="C464" s="17" t="s">
        <v>1259</v>
      </c>
      <c r="D464" s="16" t="s">
        <v>26</v>
      </c>
      <c r="E464" s="16" t="s">
        <v>22</v>
      </c>
      <c r="F464" s="18">
        <v>1</v>
      </c>
      <c r="G464" s="19">
        <v>297.39999999999998</v>
      </c>
      <c r="H464" s="20">
        <v>297.39999999999998</v>
      </c>
    </row>
    <row r="465" spans="1:8" ht="16.5">
      <c r="A465" s="15" t="s">
        <v>1260</v>
      </c>
      <c r="B465" s="16" t="s">
        <v>1261</v>
      </c>
      <c r="C465" s="17" t="s">
        <v>1262</v>
      </c>
      <c r="D465" s="16" t="s">
        <v>26</v>
      </c>
      <c r="E465" s="16" t="s">
        <v>22</v>
      </c>
      <c r="F465" s="18">
        <v>2</v>
      </c>
      <c r="G465" s="19">
        <v>226.82</v>
      </c>
      <c r="H465" s="20">
        <v>453.64</v>
      </c>
    </row>
    <row r="466" spans="1:8" ht="16.5">
      <c r="A466" s="15" t="s">
        <v>1263</v>
      </c>
      <c r="B466" s="16" t="s">
        <v>1264</v>
      </c>
      <c r="C466" s="17" t="s">
        <v>1265</v>
      </c>
      <c r="D466" s="16" t="s">
        <v>26</v>
      </c>
      <c r="E466" s="16" t="s">
        <v>22</v>
      </c>
      <c r="F466" s="18">
        <v>1</v>
      </c>
      <c r="G466" s="19">
        <v>251.97</v>
      </c>
      <c r="H466" s="20">
        <v>251.97</v>
      </c>
    </row>
    <row r="467" spans="1:8" ht="16.5">
      <c r="A467" s="15" t="s">
        <v>1266</v>
      </c>
      <c r="B467" s="16" t="s">
        <v>1267</v>
      </c>
      <c r="C467" s="17" t="s">
        <v>1268</v>
      </c>
      <c r="D467" s="16" t="s">
        <v>26</v>
      </c>
      <c r="E467" s="16" t="s">
        <v>22</v>
      </c>
      <c r="F467" s="18">
        <v>2</v>
      </c>
      <c r="G467" s="19">
        <v>277.12</v>
      </c>
      <c r="H467" s="20">
        <v>554.24</v>
      </c>
    </row>
    <row r="468" spans="1:8" ht="16.5">
      <c r="A468" s="15" t="s">
        <v>1269</v>
      </c>
      <c r="B468" s="16" t="s">
        <v>1270</v>
      </c>
      <c r="C468" s="17" t="s">
        <v>1271</v>
      </c>
      <c r="D468" s="16" t="s">
        <v>14</v>
      </c>
      <c r="E468" s="16" t="s">
        <v>22</v>
      </c>
      <c r="F468" s="18">
        <v>2</v>
      </c>
      <c r="G468" s="19">
        <v>302.27999999999997</v>
      </c>
      <c r="H468" s="20">
        <v>604.55999999999995</v>
      </c>
    </row>
    <row r="469" spans="1:8">
      <c r="A469" s="15" t="s">
        <v>1272</v>
      </c>
      <c r="B469" s="16" t="s">
        <v>1273</v>
      </c>
      <c r="C469" s="17" t="s">
        <v>1274</v>
      </c>
      <c r="D469" s="16" t="s">
        <v>26</v>
      </c>
      <c r="E469" s="16" t="s">
        <v>22</v>
      </c>
      <c r="F469" s="18">
        <v>1</v>
      </c>
      <c r="G469" s="19">
        <v>48.89</v>
      </c>
      <c r="H469" s="20">
        <v>48.89</v>
      </c>
    </row>
    <row r="470" spans="1:8">
      <c r="A470" s="15" t="s">
        <v>1275</v>
      </c>
      <c r="B470" s="16" t="s">
        <v>1276</v>
      </c>
      <c r="C470" s="17" t="s">
        <v>1274</v>
      </c>
      <c r="D470" s="16" t="s">
        <v>26</v>
      </c>
      <c r="E470" s="16" t="s">
        <v>22</v>
      </c>
      <c r="F470" s="18">
        <v>1</v>
      </c>
      <c r="G470" s="19">
        <v>70.69</v>
      </c>
      <c r="H470" s="20">
        <v>70.69</v>
      </c>
    </row>
    <row r="471" spans="1:8">
      <c r="A471" s="15" t="s">
        <v>1277</v>
      </c>
      <c r="B471" s="16" t="s">
        <v>1278</v>
      </c>
      <c r="C471" s="17" t="s">
        <v>1279</v>
      </c>
      <c r="D471" s="16" t="s">
        <v>26</v>
      </c>
      <c r="E471" s="16" t="s">
        <v>22</v>
      </c>
      <c r="F471" s="18">
        <v>2</v>
      </c>
      <c r="G471" s="19">
        <v>150.11000000000001</v>
      </c>
      <c r="H471" s="20">
        <v>300.22000000000003</v>
      </c>
    </row>
    <row r="472" spans="1:8">
      <c r="A472" s="15" t="s">
        <v>1280</v>
      </c>
      <c r="B472" s="16" t="s">
        <v>1281</v>
      </c>
      <c r="C472" s="17" t="s">
        <v>1282</v>
      </c>
      <c r="D472" s="16" t="s">
        <v>26</v>
      </c>
      <c r="E472" s="16" t="s">
        <v>22</v>
      </c>
      <c r="F472" s="18">
        <v>1</v>
      </c>
      <c r="G472" s="19">
        <v>150.11000000000001</v>
      </c>
      <c r="H472" s="20">
        <v>150.11000000000001</v>
      </c>
    </row>
    <row r="473" spans="1:8">
      <c r="A473" s="15" t="s">
        <v>1283</v>
      </c>
      <c r="B473" s="16" t="s">
        <v>1284</v>
      </c>
      <c r="C473" s="17" t="s">
        <v>1285</v>
      </c>
      <c r="D473" s="16" t="s">
        <v>26</v>
      </c>
      <c r="E473" s="16" t="s">
        <v>22</v>
      </c>
      <c r="F473" s="18">
        <v>2</v>
      </c>
      <c r="G473" s="19">
        <v>153.72999999999999</v>
      </c>
      <c r="H473" s="20">
        <v>307.45999999999998</v>
      </c>
    </row>
    <row r="474" spans="1:8">
      <c r="A474" s="15" t="s">
        <v>1286</v>
      </c>
      <c r="B474" s="16" t="s">
        <v>1287</v>
      </c>
      <c r="C474" s="17" t="s">
        <v>1288</v>
      </c>
      <c r="D474" s="16" t="s">
        <v>26</v>
      </c>
      <c r="E474" s="16" t="s">
        <v>22</v>
      </c>
      <c r="F474" s="18">
        <v>4</v>
      </c>
      <c r="G474" s="19">
        <v>204.64</v>
      </c>
      <c r="H474" s="20">
        <v>818.56</v>
      </c>
    </row>
    <row r="475" spans="1:8">
      <c r="A475" s="15" t="s">
        <v>1289</v>
      </c>
      <c r="B475" s="16" t="s">
        <v>1290</v>
      </c>
      <c r="C475" s="17" t="s">
        <v>1291</v>
      </c>
      <c r="D475" s="16" t="s">
        <v>26</v>
      </c>
      <c r="E475" s="16" t="s">
        <v>22</v>
      </c>
      <c r="F475" s="18">
        <v>1</v>
      </c>
      <c r="G475" s="19">
        <v>95.84</v>
      </c>
      <c r="H475" s="20">
        <v>95.84</v>
      </c>
    </row>
    <row r="476" spans="1:8" ht="16.5">
      <c r="A476" s="15" t="s">
        <v>1292</v>
      </c>
      <c r="B476" s="16" t="s">
        <v>1293</v>
      </c>
      <c r="C476" s="17" t="s">
        <v>1294</v>
      </c>
      <c r="D476" s="16" t="s">
        <v>14</v>
      </c>
      <c r="E476" s="16" t="s">
        <v>22</v>
      </c>
      <c r="F476" s="18">
        <v>2</v>
      </c>
      <c r="G476" s="19">
        <v>36.89</v>
      </c>
      <c r="H476" s="20">
        <v>73.78</v>
      </c>
    </row>
    <row r="477" spans="1:8">
      <c r="A477" s="15" t="s">
        <v>1295</v>
      </c>
      <c r="B477" s="16" t="s">
        <v>1296</v>
      </c>
      <c r="C477" s="17" t="s">
        <v>1297</v>
      </c>
      <c r="D477" s="16" t="s">
        <v>26</v>
      </c>
      <c r="E477" s="16" t="s">
        <v>22</v>
      </c>
      <c r="F477" s="18">
        <v>1</v>
      </c>
      <c r="G477" s="19">
        <v>26.33</v>
      </c>
      <c r="H477" s="20">
        <v>26.33</v>
      </c>
    </row>
    <row r="478" spans="1:8" ht="16.5">
      <c r="A478" s="15" t="s">
        <v>1298</v>
      </c>
      <c r="B478" s="16" t="s">
        <v>1299</v>
      </c>
      <c r="C478" s="17" t="s">
        <v>1300</v>
      </c>
      <c r="D478" s="16" t="s">
        <v>14</v>
      </c>
      <c r="E478" s="16" t="s">
        <v>22</v>
      </c>
      <c r="F478" s="18">
        <v>2</v>
      </c>
      <c r="G478" s="19">
        <v>39.369999999999997</v>
      </c>
      <c r="H478" s="20">
        <v>78.739999999999995</v>
      </c>
    </row>
    <row r="479" spans="1:8">
      <c r="A479" s="15" t="s">
        <v>1301</v>
      </c>
      <c r="B479" s="16" t="s">
        <v>1302</v>
      </c>
      <c r="C479" s="17" t="s">
        <v>1303</v>
      </c>
      <c r="D479" s="16" t="s">
        <v>26</v>
      </c>
      <c r="E479" s="16" t="s">
        <v>22</v>
      </c>
      <c r="F479" s="18">
        <v>1</v>
      </c>
      <c r="G479" s="19">
        <v>20.329999999999998</v>
      </c>
      <c r="H479" s="20">
        <v>20.329999999999998</v>
      </c>
    </row>
    <row r="480" spans="1:8">
      <c r="A480" s="13" t="s">
        <v>1304</v>
      </c>
      <c r="B480" s="432" t="s">
        <v>1305</v>
      </c>
      <c r="C480" s="432"/>
      <c r="D480" s="432"/>
      <c r="E480" s="432"/>
      <c r="F480" s="432"/>
      <c r="G480" s="432"/>
      <c r="H480" s="14">
        <v>5644.96</v>
      </c>
    </row>
    <row r="481" spans="1:8" ht="16.5">
      <c r="A481" s="15" t="s">
        <v>1306</v>
      </c>
      <c r="B481" s="16" t="s">
        <v>1307</v>
      </c>
      <c r="C481" s="17" t="s">
        <v>1308</v>
      </c>
      <c r="D481" s="16" t="s">
        <v>14</v>
      </c>
      <c r="E481" s="16" t="s">
        <v>22</v>
      </c>
      <c r="F481" s="18">
        <v>36</v>
      </c>
      <c r="G481" s="19">
        <v>26.91</v>
      </c>
      <c r="H481" s="20">
        <v>968.76</v>
      </c>
    </row>
    <row r="482" spans="1:8">
      <c r="A482" s="15" t="s">
        <v>1309</v>
      </c>
      <c r="B482" s="16" t="s">
        <v>1310</v>
      </c>
      <c r="C482" s="17" t="s">
        <v>1311</v>
      </c>
      <c r="D482" s="16" t="s">
        <v>26</v>
      </c>
      <c r="E482" s="16" t="s">
        <v>22</v>
      </c>
      <c r="F482" s="18">
        <v>80</v>
      </c>
      <c r="G482" s="19">
        <v>45.68</v>
      </c>
      <c r="H482" s="20">
        <v>3654.4</v>
      </c>
    </row>
    <row r="483" spans="1:8" ht="16.5">
      <c r="A483" s="15" t="s">
        <v>1312</v>
      </c>
      <c r="B483" s="16" t="s">
        <v>1313</v>
      </c>
      <c r="C483" s="17" t="s">
        <v>1314</v>
      </c>
      <c r="D483" s="16" t="s">
        <v>14</v>
      </c>
      <c r="E483" s="16" t="s">
        <v>15</v>
      </c>
      <c r="F483" s="18">
        <v>12</v>
      </c>
      <c r="G483" s="19">
        <v>85.15</v>
      </c>
      <c r="H483" s="20">
        <v>1021.8</v>
      </c>
    </row>
    <row r="484" spans="1:8">
      <c r="A484" s="13" t="s">
        <v>1315</v>
      </c>
      <c r="B484" s="432" t="s">
        <v>1316</v>
      </c>
      <c r="C484" s="432"/>
      <c r="D484" s="432"/>
      <c r="E484" s="432"/>
      <c r="F484" s="432"/>
      <c r="G484" s="432"/>
      <c r="H484" s="14">
        <v>359694.36</v>
      </c>
    </row>
    <row r="485" spans="1:8">
      <c r="A485" s="13" t="s">
        <v>1317</v>
      </c>
      <c r="B485" s="432" t="s">
        <v>1318</v>
      </c>
      <c r="C485" s="432"/>
      <c r="D485" s="432"/>
      <c r="E485" s="432"/>
      <c r="F485" s="432"/>
      <c r="G485" s="432"/>
      <c r="H485" s="14">
        <v>30.06</v>
      </c>
    </row>
    <row r="486" spans="1:8">
      <c r="A486" s="15" t="s">
        <v>1319</v>
      </c>
      <c r="B486" s="16" t="s">
        <v>1320</v>
      </c>
      <c r="C486" s="17" t="s">
        <v>1321</v>
      </c>
      <c r="D486" s="16" t="s">
        <v>26</v>
      </c>
      <c r="E486" s="16" t="s">
        <v>5</v>
      </c>
      <c r="F486" s="18">
        <v>1</v>
      </c>
      <c r="G486" s="19">
        <v>17.66</v>
      </c>
      <c r="H486" s="20">
        <v>17.66</v>
      </c>
    </row>
    <row r="487" spans="1:8">
      <c r="A487" s="15" t="s">
        <v>1322</v>
      </c>
      <c r="B487" s="16" t="s">
        <v>1323</v>
      </c>
      <c r="C487" s="17" t="s">
        <v>1324</v>
      </c>
      <c r="D487" s="16" t="s">
        <v>26</v>
      </c>
      <c r="E487" s="16" t="s">
        <v>5</v>
      </c>
      <c r="F487" s="18">
        <v>1</v>
      </c>
      <c r="G487" s="19">
        <v>12.4</v>
      </c>
      <c r="H487" s="20">
        <v>12.4</v>
      </c>
    </row>
    <row r="488" spans="1:8">
      <c r="A488" s="13" t="s">
        <v>1325</v>
      </c>
      <c r="B488" s="432" t="s">
        <v>1326</v>
      </c>
      <c r="C488" s="432"/>
      <c r="D488" s="432"/>
      <c r="E488" s="432"/>
      <c r="F488" s="432"/>
      <c r="G488" s="432"/>
      <c r="H488" s="14">
        <v>3043.05</v>
      </c>
    </row>
    <row r="489" spans="1:8">
      <c r="A489" s="15" t="s">
        <v>1327</v>
      </c>
      <c r="B489" s="16" t="s">
        <v>1328</v>
      </c>
      <c r="C489" s="17" t="s">
        <v>1329</v>
      </c>
      <c r="D489" s="16" t="s">
        <v>26</v>
      </c>
      <c r="E489" s="16" t="s">
        <v>5</v>
      </c>
      <c r="F489" s="18">
        <v>4</v>
      </c>
      <c r="G489" s="19">
        <v>4.0599999999999996</v>
      </c>
      <c r="H489" s="20">
        <v>16.239999999999998</v>
      </c>
    </row>
    <row r="490" spans="1:8">
      <c r="A490" s="15" t="s">
        <v>1330</v>
      </c>
      <c r="B490" s="16" t="s">
        <v>1331</v>
      </c>
      <c r="C490" s="17" t="s">
        <v>1332</v>
      </c>
      <c r="D490" s="16" t="s">
        <v>26</v>
      </c>
      <c r="E490" s="16" t="s">
        <v>5</v>
      </c>
      <c r="F490" s="18">
        <v>4</v>
      </c>
      <c r="G490" s="19">
        <v>2.08</v>
      </c>
      <c r="H490" s="20">
        <v>8.32</v>
      </c>
    </row>
    <row r="491" spans="1:8" ht="16.5">
      <c r="A491" s="15" t="s">
        <v>1333</v>
      </c>
      <c r="B491" s="16" t="s">
        <v>1334</v>
      </c>
      <c r="C491" s="17" t="s">
        <v>1335</v>
      </c>
      <c r="D491" s="16" t="s">
        <v>14</v>
      </c>
      <c r="E491" s="16" t="s">
        <v>22</v>
      </c>
      <c r="F491" s="18">
        <v>236</v>
      </c>
      <c r="G491" s="19">
        <v>11</v>
      </c>
      <c r="H491" s="20">
        <v>2596</v>
      </c>
    </row>
    <row r="492" spans="1:8">
      <c r="A492" s="15" t="s">
        <v>1336</v>
      </c>
      <c r="B492" s="16" t="s">
        <v>1337</v>
      </c>
      <c r="C492" s="17" t="s">
        <v>1338</v>
      </c>
      <c r="D492" s="16" t="s">
        <v>14</v>
      </c>
      <c r="E492" s="16" t="s">
        <v>22</v>
      </c>
      <c r="F492" s="18">
        <v>2</v>
      </c>
      <c r="G492" s="19">
        <v>15.98</v>
      </c>
      <c r="H492" s="20">
        <v>31.96</v>
      </c>
    </row>
    <row r="493" spans="1:8" ht="16.5">
      <c r="A493" s="15" t="s">
        <v>1339</v>
      </c>
      <c r="B493" s="16" t="s">
        <v>1340</v>
      </c>
      <c r="C493" s="17" t="s">
        <v>1341</v>
      </c>
      <c r="D493" s="16" t="s">
        <v>14</v>
      </c>
      <c r="E493" s="16" t="s">
        <v>22</v>
      </c>
      <c r="F493" s="18">
        <v>1</v>
      </c>
      <c r="G493" s="19">
        <v>31.01</v>
      </c>
      <c r="H493" s="20">
        <v>31.01</v>
      </c>
    </row>
    <row r="494" spans="1:8">
      <c r="A494" s="15" t="s">
        <v>1342</v>
      </c>
      <c r="B494" s="16" t="s">
        <v>1334</v>
      </c>
      <c r="C494" s="17" t="s">
        <v>1343</v>
      </c>
      <c r="D494" s="16" t="s">
        <v>14</v>
      </c>
      <c r="E494" s="16" t="s">
        <v>22</v>
      </c>
      <c r="F494" s="18">
        <v>34</v>
      </c>
      <c r="G494" s="19">
        <v>6.97</v>
      </c>
      <c r="H494" s="20">
        <v>236.98</v>
      </c>
    </row>
    <row r="495" spans="1:8" ht="16.5">
      <c r="A495" s="15" t="s">
        <v>1344</v>
      </c>
      <c r="B495" s="16" t="s">
        <v>1345</v>
      </c>
      <c r="C495" s="17" t="s">
        <v>1346</v>
      </c>
      <c r="D495" s="16" t="s">
        <v>14</v>
      </c>
      <c r="E495" s="16" t="s">
        <v>22</v>
      </c>
      <c r="F495" s="18">
        <v>1</v>
      </c>
      <c r="G495" s="19">
        <v>9.1199999999999992</v>
      </c>
      <c r="H495" s="20">
        <v>9.1199999999999992</v>
      </c>
    </row>
    <row r="496" spans="1:8" ht="16.5">
      <c r="A496" s="15" t="s">
        <v>1347</v>
      </c>
      <c r="B496" s="16" t="s">
        <v>1348</v>
      </c>
      <c r="C496" s="17" t="s">
        <v>1349</v>
      </c>
      <c r="D496" s="16" t="s">
        <v>26</v>
      </c>
      <c r="E496" s="16" t="s">
        <v>22</v>
      </c>
      <c r="F496" s="18">
        <v>2</v>
      </c>
      <c r="G496" s="19">
        <v>17.63</v>
      </c>
      <c r="H496" s="20">
        <v>35.26</v>
      </c>
    </row>
    <row r="497" spans="1:8" ht="16.5">
      <c r="A497" s="15" t="s">
        <v>1350</v>
      </c>
      <c r="B497" s="16" t="s">
        <v>1351</v>
      </c>
      <c r="C497" s="17" t="s">
        <v>1352</v>
      </c>
      <c r="D497" s="16" t="s">
        <v>14</v>
      </c>
      <c r="E497" s="16" t="s">
        <v>22</v>
      </c>
      <c r="F497" s="18">
        <v>4</v>
      </c>
      <c r="G497" s="19">
        <v>5.34</v>
      </c>
      <c r="H497" s="20">
        <v>21.36</v>
      </c>
    </row>
    <row r="498" spans="1:8" ht="16.5">
      <c r="A498" s="15" t="s">
        <v>1353</v>
      </c>
      <c r="B498" s="16" t="s">
        <v>1354</v>
      </c>
      <c r="C498" s="17" t="s">
        <v>1355</v>
      </c>
      <c r="D498" s="16" t="s">
        <v>14</v>
      </c>
      <c r="E498" s="16" t="s">
        <v>22</v>
      </c>
      <c r="F498" s="18">
        <v>4</v>
      </c>
      <c r="G498" s="19">
        <v>14.2</v>
      </c>
      <c r="H498" s="20">
        <v>56.8</v>
      </c>
    </row>
    <row r="499" spans="1:8">
      <c r="A499" s="13" t="s">
        <v>1356</v>
      </c>
      <c r="B499" s="432" t="s">
        <v>1357</v>
      </c>
      <c r="C499" s="432"/>
      <c r="D499" s="432"/>
      <c r="E499" s="432"/>
      <c r="F499" s="432"/>
      <c r="G499" s="432"/>
      <c r="H499" s="14">
        <v>14122.61</v>
      </c>
    </row>
    <row r="500" spans="1:8">
      <c r="A500" s="15" t="s">
        <v>1358</v>
      </c>
      <c r="B500" s="16" t="s">
        <v>1331</v>
      </c>
      <c r="C500" s="17" t="s">
        <v>1332</v>
      </c>
      <c r="D500" s="16" t="s">
        <v>26</v>
      </c>
      <c r="E500" s="16" t="s">
        <v>5</v>
      </c>
      <c r="F500" s="18">
        <v>1809</v>
      </c>
      <c r="G500" s="19">
        <v>2.08</v>
      </c>
      <c r="H500" s="20">
        <v>3762.72</v>
      </c>
    </row>
    <row r="501" spans="1:8">
      <c r="A501" s="15" t="s">
        <v>1359</v>
      </c>
      <c r="B501" s="16" t="s">
        <v>1360</v>
      </c>
      <c r="C501" s="17" t="s">
        <v>1361</v>
      </c>
      <c r="D501" s="16" t="s">
        <v>26</v>
      </c>
      <c r="E501" s="16" t="s">
        <v>5</v>
      </c>
      <c r="F501" s="18">
        <v>27</v>
      </c>
      <c r="G501" s="19">
        <v>0.88</v>
      </c>
      <c r="H501" s="20">
        <v>23.76</v>
      </c>
    </row>
    <row r="502" spans="1:8" ht="16.5">
      <c r="A502" s="15" t="s">
        <v>1362</v>
      </c>
      <c r="B502" s="16" t="s">
        <v>1363</v>
      </c>
      <c r="C502" s="17" t="s">
        <v>1364</v>
      </c>
      <c r="D502" s="16" t="s">
        <v>26</v>
      </c>
      <c r="E502" s="16" t="s">
        <v>5</v>
      </c>
      <c r="F502" s="18">
        <v>1136</v>
      </c>
      <c r="G502" s="19">
        <v>0.71</v>
      </c>
      <c r="H502" s="20">
        <v>806.56</v>
      </c>
    </row>
    <row r="503" spans="1:8">
      <c r="A503" s="15" t="s">
        <v>1365</v>
      </c>
      <c r="B503" s="16" t="s">
        <v>1366</v>
      </c>
      <c r="C503" s="17" t="s">
        <v>1367</v>
      </c>
      <c r="D503" s="16" t="s">
        <v>26</v>
      </c>
      <c r="E503" s="16" t="s">
        <v>5</v>
      </c>
      <c r="F503" s="18">
        <v>1516</v>
      </c>
      <c r="G503" s="19">
        <v>0.83</v>
      </c>
      <c r="H503" s="20">
        <v>1258.28</v>
      </c>
    </row>
    <row r="504" spans="1:8" ht="16.5">
      <c r="A504" s="15" t="s">
        <v>1368</v>
      </c>
      <c r="B504" s="16" t="s">
        <v>1369</v>
      </c>
      <c r="C504" s="17" t="s">
        <v>1370</v>
      </c>
      <c r="D504" s="16" t="s">
        <v>14</v>
      </c>
      <c r="E504" s="16" t="s">
        <v>30</v>
      </c>
      <c r="F504" s="18">
        <v>200</v>
      </c>
      <c r="G504" s="19">
        <v>28.54</v>
      </c>
      <c r="H504" s="20">
        <v>5708</v>
      </c>
    </row>
    <row r="505" spans="1:8">
      <c r="A505" s="15" t="s">
        <v>1371</v>
      </c>
      <c r="B505" s="16" t="s">
        <v>1372</v>
      </c>
      <c r="C505" s="17" t="s">
        <v>1373</v>
      </c>
      <c r="D505" s="16" t="s">
        <v>26</v>
      </c>
      <c r="E505" s="16" t="s">
        <v>92</v>
      </c>
      <c r="F505" s="18">
        <v>253</v>
      </c>
      <c r="G505" s="19">
        <v>7.63</v>
      </c>
      <c r="H505" s="20">
        <v>1930.39</v>
      </c>
    </row>
    <row r="506" spans="1:8">
      <c r="A506" s="15" t="s">
        <v>1374</v>
      </c>
      <c r="B506" s="16" t="s">
        <v>1375</v>
      </c>
      <c r="C506" s="17" t="s">
        <v>1376</v>
      </c>
      <c r="D506" s="16" t="s">
        <v>14</v>
      </c>
      <c r="E506" s="16" t="s">
        <v>22</v>
      </c>
      <c r="F506" s="18">
        <v>1</v>
      </c>
      <c r="G506" s="19">
        <v>13.9</v>
      </c>
      <c r="H506" s="20">
        <v>13.9</v>
      </c>
    </row>
    <row r="507" spans="1:8">
      <c r="A507" s="15" t="s">
        <v>1377</v>
      </c>
      <c r="B507" s="16" t="s">
        <v>1378</v>
      </c>
      <c r="C507" s="17" t="s">
        <v>1379</v>
      </c>
      <c r="D507" s="16" t="s">
        <v>26</v>
      </c>
      <c r="E507" s="16" t="s">
        <v>92</v>
      </c>
      <c r="F507" s="18">
        <v>1</v>
      </c>
      <c r="G507" s="19">
        <v>75.36</v>
      </c>
      <c r="H507" s="20">
        <v>75.36</v>
      </c>
    </row>
    <row r="508" spans="1:8">
      <c r="A508" s="15" t="s">
        <v>1380</v>
      </c>
      <c r="B508" s="16" t="s">
        <v>1381</v>
      </c>
      <c r="C508" s="17" t="s">
        <v>1382</v>
      </c>
      <c r="D508" s="16" t="s">
        <v>14</v>
      </c>
      <c r="E508" s="16" t="s">
        <v>22</v>
      </c>
      <c r="F508" s="18">
        <v>2</v>
      </c>
      <c r="G508" s="19">
        <v>77.69</v>
      </c>
      <c r="H508" s="20">
        <v>155.38</v>
      </c>
    </row>
    <row r="509" spans="1:8">
      <c r="A509" s="15" t="s">
        <v>1383</v>
      </c>
      <c r="B509" s="16" t="s">
        <v>1384</v>
      </c>
      <c r="C509" s="17" t="s">
        <v>1385</v>
      </c>
      <c r="D509" s="16" t="s">
        <v>26</v>
      </c>
      <c r="E509" s="16" t="s">
        <v>30</v>
      </c>
      <c r="F509" s="18">
        <v>2.2000000000000002</v>
      </c>
      <c r="G509" s="19">
        <v>12.9</v>
      </c>
      <c r="H509" s="20">
        <v>28.38</v>
      </c>
    </row>
    <row r="510" spans="1:8">
      <c r="A510" s="15" t="s">
        <v>1386</v>
      </c>
      <c r="B510" s="16" t="s">
        <v>1387</v>
      </c>
      <c r="C510" s="17" t="s">
        <v>1388</v>
      </c>
      <c r="D510" s="16" t="s">
        <v>26</v>
      </c>
      <c r="E510" s="16" t="s">
        <v>22</v>
      </c>
      <c r="F510" s="18">
        <v>1</v>
      </c>
      <c r="G510" s="19">
        <v>53.94</v>
      </c>
      <c r="H510" s="20">
        <v>53.94</v>
      </c>
    </row>
    <row r="511" spans="1:8">
      <c r="A511" s="15" t="s">
        <v>1389</v>
      </c>
      <c r="B511" s="16" t="s">
        <v>1390</v>
      </c>
      <c r="C511" s="17" t="s">
        <v>1391</v>
      </c>
      <c r="D511" s="16" t="s">
        <v>26</v>
      </c>
      <c r="E511" s="16" t="s">
        <v>22</v>
      </c>
      <c r="F511" s="18">
        <v>1</v>
      </c>
      <c r="G511" s="19">
        <v>32.6</v>
      </c>
      <c r="H511" s="20">
        <v>32.6</v>
      </c>
    </row>
    <row r="512" spans="1:8">
      <c r="A512" s="15" t="s">
        <v>1392</v>
      </c>
      <c r="B512" s="16" t="s">
        <v>1393</v>
      </c>
      <c r="C512" s="17" t="s">
        <v>1394</v>
      </c>
      <c r="D512" s="16" t="s">
        <v>26</v>
      </c>
      <c r="E512" s="16" t="s">
        <v>22</v>
      </c>
      <c r="F512" s="18">
        <v>5</v>
      </c>
      <c r="G512" s="19">
        <v>22.52</v>
      </c>
      <c r="H512" s="20">
        <v>112.6</v>
      </c>
    </row>
    <row r="513" spans="1:8">
      <c r="A513" s="15" t="s">
        <v>1395</v>
      </c>
      <c r="B513" s="16" t="s">
        <v>1396</v>
      </c>
      <c r="C513" s="17" t="s">
        <v>1397</v>
      </c>
      <c r="D513" s="16" t="s">
        <v>14</v>
      </c>
      <c r="E513" s="16" t="s">
        <v>22</v>
      </c>
      <c r="F513" s="18">
        <v>1</v>
      </c>
      <c r="G513" s="19">
        <v>111.68</v>
      </c>
      <c r="H513" s="20">
        <v>111.68</v>
      </c>
    </row>
    <row r="514" spans="1:8">
      <c r="A514" s="15" t="s">
        <v>1398</v>
      </c>
      <c r="B514" s="16" t="s">
        <v>1399</v>
      </c>
      <c r="C514" s="17" t="s">
        <v>1400</v>
      </c>
      <c r="D514" s="16" t="s">
        <v>14</v>
      </c>
      <c r="E514" s="16" t="s">
        <v>22</v>
      </c>
      <c r="F514" s="18">
        <v>1</v>
      </c>
      <c r="G514" s="19">
        <v>7.82</v>
      </c>
      <c r="H514" s="20">
        <v>7.82</v>
      </c>
    </row>
    <row r="515" spans="1:8" ht="16.5">
      <c r="A515" s="15" t="s">
        <v>1401</v>
      </c>
      <c r="B515" s="16" t="s">
        <v>1402</v>
      </c>
      <c r="C515" s="17" t="s">
        <v>1403</v>
      </c>
      <c r="D515" s="16" t="s">
        <v>26</v>
      </c>
      <c r="E515" s="16" t="s">
        <v>22</v>
      </c>
      <c r="F515" s="18">
        <v>16</v>
      </c>
      <c r="G515" s="19">
        <v>0.71</v>
      </c>
      <c r="H515" s="20">
        <v>11.36</v>
      </c>
    </row>
    <row r="516" spans="1:8">
      <c r="A516" s="15" t="s">
        <v>1404</v>
      </c>
      <c r="B516" s="16" t="s">
        <v>1405</v>
      </c>
      <c r="C516" s="17" t="s">
        <v>1406</v>
      </c>
      <c r="D516" s="16" t="s">
        <v>26</v>
      </c>
      <c r="E516" s="16" t="s">
        <v>22</v>
      </c>
      <c r="F516" s="18">
        <v>1</v>
      </c>
      <c r="G516" s="19">
        <v>29.88</v>
      </c>
      <c r="H516" s="20">
        <v>29.88</v>
      </c>
    </row>
    <row r="517" spans="1:8">
      <c r="A517" s="13" t="s">
        <v>1407</v>
      </c>
      <c r="B517" s="432" t="s">
        <v>1408</v>
      </c>
      <c r="C517" s="432"/>
      <c r="D517" s="432"/>
      <c r="E517" s="432"/>
      <c r="F517" s="432"/>
      <c r="G517" s="432"/>
      <c r="H517" s="14">
        <v>180089.14</v>
      </c>
    </row>
    <row r="518" spans="1:8" ht="16.5">
      <c r="A518" s="15" t="s">
        <v>1409</v>
      </c>
      <c r="B518" s="16" t="s">
        <v>1410</v>
      </c>
      <c r="C518" s="17" t="s">
        <v>1411</v>
      </c>
      <c r="D518" s="16" t="s">
        <v>14</v>
      </c>
      <c r="E518" s="16" t="s">
        <v>30</v>
      </c>
      <c r="F518" s="18">
        <v>47.1</v>
      </c>
      <c r="G518" s="19">
        <v>147.06</v>
      </c>
      <c r="H518" s="20">
        <v>6926.53</v>
      </c>
    </row>
    <row r="519" spans="1:8" ht="16.5">
      <c r="A519" s="15" t="s">
        <v>1412</v>
      </c>
      <c r="B519" s="16" t="s">
        <v>1413</v>
      </c>
      <c r="C519" s="17" t="s">
        <v>1414</v>
      </c>
      <c r="D519" s="16" t="s">
        <v>14</v>
      </c>
      <c r="E519" s="16" t="s">
        <v>30</v>
      </c>
      <c r="F519" s="18">
        <v>14.4</v>
      </c>
      <c r="G519" s="19">
        <v>180.2</v>
      </c>
      <c r="H519" s="20">
        <v>2594.88</v>
      </c>
    </row>
    <row r="520" spans="1:8" ht="16.5">
      <c r="A520" s="15" t="s">
        <v>1415</v>
      </c>
      <c r="B520" s="16" t="s">
        <v>1416</v>
      </c>
      <c r="C520" s="17" t="s">
        <v>1417</v>
      </c>
      <c r="D520" s="16" t="s">
        <v>14</v>
      </c>
      <c r="E520" s="16" t="s">
        <v>30</v>
      </c>
      <c r="F520" s="18">
        <v>188.4</v>
      </c>
      <c r="G520" s="19">
        <v>308.36</v>
      </c>
      <c r="H520" s="20">
        <v>58095.02</v>
      </c>
    </row>
    <row r="521" spans="1:8" ht="16.5">
      <c r="A521" s="15" t="s">
        <v>1418</v>
      </c>
      <c r="B521" s="16" t="s">
        <v>1419</v>
      </c>
      <c r="C521" s="17" t="s">
        <v>1420</v>
      </c>
      <c r="D521" s="16" t="s">
        <v>14</v>
      </c>
      <c r="E521" s="16" t="s">
        <v>30</v>
      </c>
      <c r="F521" s="18">
        <v>288.5</v>
      </c>
      <c r="G521" s="19">
        <v>15.89</v>
      </c>
      <c r="H521" s="20">
        <v>4584.2700000000004</v>
      </c>
    </row>
    <row r="522" spans="1:8" ht="16.5">
      <c r="A522" s="15" t="s">
        <v>1421</v>
      </c>
      <c r="B522" s="16" t="s">
        <v>1410</v>
      </c>
      <c r="C522" s="17" t="s">
        <v>1411</v>
      </c>
      <c r="D522" s="16" t="s">
        <v>14</v>
      </c>
      <c r="E522" s="16" t="s">
        <v>30</v>
      </c>
      <c r="F522" s="18">
        <v>35.799999999999997</v>
      </c>
      <c r="G522" s="19">
        <v>147.06</v>
      </c>
      <c r="H522" s="20">
        <v>5264.75</v>
      </c>
    </row>
    <row r="523" spans="1:8" ht="16.5">
      <c r="A523" s="15" t="s">
        <v>1422</v>
      </c>
      <c r="B523" s="16" t="s">
        <v>1423</v>
      </c>
      <c r="C523" s="17" t="s">
        <v>1424</v>
      </c>
      <c r="D523" s="16" t="s">
        <v>14</v>
      </c>
      <c r="E523" s="16" t="s">
        <v>30</v>
      </c>
      <c r="F523" s="18">
        <v>75.8</v>
      </c>
      <c r="G523" s="19">
        <v>24.07</v>
      </c>
      <c r="H523" s="20">
        <v>1824.51</v>
      </c>
    </row>
    <row r="524" spans="1:8" ht="16.5">
      <c r="A524" s="15" t="s">
        <v>1425</v>
      </c>
      <c r="B524" s="16" t="s">
        <v>1426</v>
      </c>
      <c r="C524" s="17" t="s">
        <v>1427</v>
      </c>
      <c r="D524" s="16" t="s">
        <v>14</v>
      </c>
      <c r="E524" s="16" t="s">
        <v>30</v>
      </c>
      <c r="F524" s="18">
        <v>59</v>
      </c>
      <c r="G524" s="19">
        <v>6.82</v>
      </c>
      <c r="H524" s="20">
        <v>402.38</v>
      </c>
    </row>
    <row r="525" spans="1:8" ht="16.5">
      <c r="A525" s="15" t="s">
        <v>1428</v>
      </c>
      <c r="B525" s="16" t="s">
        <v>1429</v>
      </c>
      <c r="C525" s="17" t="s">
        <v>1430</v>
      </c>
      <c r="D525" s="16" t="s">
        <v>14</v>
      </c>
      <c r="E525" s="16" t="s">
        <v>30</v>
      </c>
      <c r="F525" s="18">
        <v>129</v>
      </c>
      <c r="G525" s="19">
        <v>49.27</v>
      </c>
      <c r="H525" s="20">
        <v>6355.83</v>
      </c>
    </row>
    <row r="526" spans="1:8" ht="16.5">
      <c r="A526" s="15" t="s">
        <v>1431</v>
      </c>
      <c r="B526" s="16" t="s">
        <v>1432</v>
      </c>
      <c r="C526" s="17" t="s">
        <v>1433</v>
      </c>
      <c r="D526" s="16" t="s">
        <v>14</v>
      </c>
      <c r="E526" s="16" t="s">
        <v>30</v>
      </c>
      <c r="F526" s="18">
        <v>739</v>
      </c>
      <c r="G526" s="19">
        <v>9.6199999999999992</v>
      </c>
      <c r="H526" s="20">
        <v>7109.18</v>
      </c>
    </row>
    <row r="527" spans="1:8" ht="16.5">
      <c r="A527" s="15" t="s">
        <v>1434</v>
      </c>
      <c r="B527" s="16" t="s">
        <v>1435</v>
      </c>
      <c r="C527" s="17" t="s">
        <v>1436</v>
      </c>
      <c r="D527" s="16" t="s">
        <v>14</v>
      </c>
      <c r="E527" s="16" t="s">
        <v>30</v>
      </c>
      <c r="F527" s="18">
        <v>524.79999999999995</v>
      </c>
      <c r="G527" s="19">
        <v>89.45</v>
      </c>
      <c r="H527" s="20">
        <v>46943.360000000001</v>
      </c>
    </row>
    <row r="528" spans="1:8" ht="16.5">
      <c r="A528" s="15" t="s">
        <v>1437</v>
      </c>
      <c r="B528" s="16" t="s">
        <v>1438</v>
      </c>
      <c r="C528" s="17" t="s">
        <v>1439</v>
      </c>
      <c r="D528" s="16" t="s">
        <v>14</v>
      </c>
      <c r="E528" s="16" t="s">
        <v>30</v>
      </c>
      <c r="F528" s="18">
        <v>3983.2</v>
      </c>
      <c r="G528" s="19">
        <v>2.87</v>
      </c>
      <c r="H528" s="20">
        <v>11431.78</v>
      </c>
    </row>
    <row r="529" spans="1:8" ht="16.5">
      <c r="A529" s="15" t="s">
        <v>1440</v>
      </c>
      <c r="B529" s="16" t="s">
        <v>1441</v>
      </c>
      <c r="C529" s="17" t="s">
        <v>1442</v>
      </c>
      <c r="D529" s="16" t="s">
        <v>14</v>
      </c>
      <c r="E529" s="16" t="s">
        <v>30</v>
      </c>
      <c r="F529" s="18">
        <v>9.6999999999999993</v>
      </c>
      <c r="G529" s="19">
        <v>14.82</v>
      </c>
      <c r="H529" s="20">
        <v>143.75</v>
      </c>
    </row>
    <row r="530" spans="1:8" ht="16.5">
      <c r="A530" s="15" t="s">
        <v>1443</v>
      </c>
      <c r="B530" s="16" t="s">
        <v>1444</v>
      </c>
      <c r="C530" s="17" t="s">
        <v>1445</v>
      </c>
      <c r="D530" s="16" t="s">
        <v>14</v>
      </c>
      <c r="E530" s="16" t="s">
        <v>30</v>
      </c>
      <c r="F530" s="18">
        <v>4433.5</v>
      </c>
      <c r="G530" s="19">
        <v>4.1399999999999997</v>
      </c>
      <c r="H530" s="20">
        <v>18354.689999999999</v>
      </c>
    </row>
    <row r="531" spans="1:8" ht="16.5">
      <c r="A531" s="15" t="s">
        <v>1446</v>
      </c>
      <c r="B531" s="16" t="s">
        <v>1447</v>
      </c>
      <c r="C531" s="17" t="s">
        <v>1448</v>
      </c>
      <c r="D531" s="16" t="s">
        <v>14</v>
      </c>
      <c r="E531" s="16" t="s">
        <v>30</v>
      </c>
      <c r="F531" s="18">
        <v>57.3</v>
      </c>
      <c r="G531" s="19">
        <v>23.62</v>
      </c>
      <c r="H531" s="20">
        <v>1353.43</v>
      </c>
    </row>
    <row r="532" spans="1:8" ht="16.5">
      <c r="A532" s="15" t="s">
        <v>1449</v>
      </c>
      <c r="B532" s="16" t="s">
        <v>1450</v>
      </c>
      <c r="C532" s="17" t="s">
        <v>1451</v>
      </c>
      <c r="D532" s="16" t="s">
        <v>14</v>
      </c>
      <c r="E532" s="16" t="s">
        <v>30</v>
      </c>
      <c r="F532" s="18">
        <v>670.9</v>
      </c>
      <c r="G532" s="19">
        <v>6.4</v>
      </c>
      <c r="H532" s="20">
        <v>4293.76</v>
      </c>
    </row>
    <row r="533" spans="1:8" ht="16.5">
      <c r="A533" s="15" t="s">
        <v>1452</v>
      </c>
      <c r="B533" s="16" t="s">
        <v>1429</v>
      </c>
      <c r="C533" s="17" t="s">
        <v>1430</v>
      </c>
      <c r="D533" s="16" t="s">
        <v>14</v>
      </c>
      <c r="E533" s="16" t="s">
        <v>30</v>
      </c>
      <c r="F533" s="18">
        <v>74.7</v>
      </c>
      <c r="G533" s="19">
        <v>49.27</v>
      </c>
      <c r="H533" s="20">
        <v>3680.47</v>
      </c>
    </row>
    <row r="534" spans="1:8" ht="16.5">
      <c r="A534" s="15" t="s">
        <v>1453</v>
      </c>
      <c r="B534" s="16" t="s">
        <v>1454</v>
      </c>
      <c r="C534" s="17" t="s">
        <v>1455</v>
      </c>
      <c r="D534" s="16" t="s">
        <v>14</v>
      </c>
      <c r="E534" s="16" t="s">
        <v>30</v>
      </c>
      <c r="F534" s="18">
        <v>81.900000000000006</v>
      </c>
      <c r="G534" s="19">
        <v>8.92</v>
      </c>
      <c r="H534" s="20">
        <v>730.55</v>
      </c>
    </row>
    <row r="535" spans="1:8">
      <c r="A535" s="13" t="s">
        <v>1456</v>
      </c>
      <c r="B535" s="432" t="s">
        <v>1457</v>
      </c>
      <c r="C535" s="432"/>
      <c r="D535" s="432"/>
      <c r="E535" s="432"/>
      <c r="F535" s="432"/>
      <c r="G535" s="432"/>
      <c r="H535" s="14">
        <v>3697.58</v>
      </c>
    </row>
    <row r="536" spans="1:8">
      <c r="A536" s="15" t="s">
        <v>1458</v>
      </c>
      <c r="B536" s="16" t="s">
        <v>1459</v>
      </c>
      <c r="C536" s="17" t="s">
        <v>1460</v>
      </c>
      <c r="D536" s="16" t="s">
        <v>14</v>
      </c>
      <c r="E536" s="16" t="s">
        <v>22</v>
      </c>
      <c r="F536" s="18">
        <v>3</v>
      </c>
      <c r="G536" s="19">
        <v>43.76</v>
      </c>
      <c r="H536" s="20">
        <v>131.28</v>
      </c>
    </row>
    <row r="537" spans="1:8" ht="16.5">
      <c r="A537" s="15" t="s">
        <v>1461</v>
      </c>
      <c r="B537" s="16" t="s">
        <v>1462</v>
      </c>
      <c r="C537" s="17" t="s">
        <v>1463</v>
      </c>
      <c r="D537" s="16" t="s">
        <v>14</v>
      </c>
      <c r="E537" s="16" t="s">
        <v>22</v>
      </c>
      <c r="F537" s="18">
        <v>2</v>
      </c>
      <c r="G537" s="19">
        <v>62.27</v>
      </c>
      <c r="H537" s="20">
        <v>124.54</v>
      </c>
    </row>
    <row r="538" spans="1:8" ht="16.5">
      <c r="A538" s="15" t="s">
        <v>1464</v>
      </c>
      <c r="B538" s="16" t="s">
        <v>1465</v>
      </c>
      <c r="C538" s="17" t="s">
        <v>1466</v>
      </c>
      <c r="D538" s="16" t="s">
        <v>14</v>
      </c>
      <c r="E538" s="16" t="s">
        <v>22</v>
      </c>
      <c r="F538" s="18">
        <v>14</v>
      </c>
      <c r="G538" s="19">
        <v>245.84</v>
      </c>
      <c r="H538" s="20">
        <v>3441.76</v>
      </c>
    </row>
    <row r="539" spans="1:8">
      <c r="A539" s="13" t="s">
        <v>1467</v>
      </c>
      <c r="B539" s="432" t="s">
        <v>1468</v>
      </c>
      <c r="C539" s="432"/>
      <c r="D539" s="432"/>
      <c r="E539" s="432"/>
      <c r="F539" s="432"/>
      <c r="G539" s="432"/>
      <c r="H539" s="14">
        <v>9107.18</v>
      </c>
    </row>
    <row r="540" spans="1:8" ht="16.5">
      <c r="A540" s="15" t="s">
        <v>1469</v>
      </c>
      <c r="B540" s="16" t="s">
        <v>1470</v>
      </c>
      <c r="C540" s="17" t="s">
        <v>1471</v>
      </c>
      <c r="D540" s="16" t="s">
        <v>14</v>
      </c>
      <c r="E540" s="16" t="s">
        <v>22</v>
      </c>
      <c r="F540" s="18">
        <v>5</v>
      </c>
      <c r="G540" s="19">
        <v>40.270000000000003</v>
      </c>
      <c r="H540" s="20">
        <v>201.35</v>
      </c>
    </row>
    <row r="541" spans="1:8" ht="16.5">
      <c r="A541" s="15" t="s">
        <v>1472</v>
      </c>
      <c r="B541" s="16" t="s">
        <v>1473</v>
      </c>
      <c r="C541" s="17" t="s">
        <v>1474</v>
      </c>
      <c r="D541" s="16" t="s">
        <v>14</v>
      </c>
      <c r="E541" s="16" t="s">
        <v>22</v>
      </c>
      <c r="F541" s="18">
        <v>8</v>
      </c>
      <c r="G541" s="19">
        <v>33.18</v>
      </c>
      <c r="H541" s="20">
        <v>265.44</v>
      </c>
    </row>
    <row r="542" spans="1:8" ht="16.5">
      <c r="A542" s="15" t="s">
        <v>1475</v>
      </c>
      <c r="B542" s="16" t="s">
        <v>1476</v>
      </c>
      <c r="C542" s="17" t="s">
        <v>1477</v>
      </c>
      <c r="D542" s="16" t="s">
        <v>14</v>
      </c>
      <c r="E542" s="16" t="s">
        <v>22</v>
      </c>
      <c r="F542" s="18">
        <v>4</v>
      </c>
      <c r="G542" s="19">
        <v>50.86</v>
      </c>
      <c r="H542" s="20">
        <v>203.44</v>
      </c>
    </row>
    <row r="543" spans="1:8" ht="16.5">
      <c r="A543" s="15" t="s">
        <v>1478</v>
      </c>
      <c r="B543" s="16" t="s">
        <v>1479</v>
      </c>
      <c r="C543" s="17" t="s">
        <v>1480</v>
      </c>
      <c r="D543" s="16" t="s">
        <v>14</v>
      </c>
      <c r="E543" s="16" t="s">
        <v>22</v>
      </c>
      <c r="F543" s="18">
        <v>1</v>
      </c>
      <c r="G543" s="19">
        <v>68.53</v>
      </c>
      <c r="H543" s="20">
        <v>68.53</v>
      </c>
    </row>
    <row r="544" spans="1:8">
      <c r="A544" s="15" t="s">
        <v>1481</v>
      </c>
      <c r="B544" s="16" t="s">
        <v>1482</v>
      </c>
      <c r="C544" s="17" t="s">
        <v>1483</v>
      </c>
      <c r="D544" s="16" t="s">
        <v>26</v>
      </c>
      <c r="E544" s="16" t="s">
        <v>22</v>
      </c>
      <c r="F544" s="18">
        <v>30</v>
      </c>
      <c r="G544" s="19">
        <v>15.46</v>
      </c>
      <c r="H544" s="20">
        <v>463.8</v>
      </c>
    </row>
    <row r="545" spans="1:8" ht="16.5">
      <c r="A545" s="15" t="s">
        <v>1484</v>
      </c>
      <c r="B545" s="16" t="s">
        <v>1485</v>
      </c>
      <c r="C545" s="17" t="s">
        <v>1486</v>
      </c>
      <c r="D545" s="16" t="s">
        <v>14</v>
      </c>
      <c r="E545" s="16" t="s">
        <v>22</v>
      </c>
      <c r="F545" s="18">
        <v>189</v>
      </c>
      <c r="G545" s="19">
        <v>12.32</v>
      </c>
      <c r="H545" s="20">
        <v>2328.48</v>
      </c>
    </row>
    <row r="546" spans="1:8" ht="16.5">
      <c r="A546" s="15" t="s">
        <v>1487</v>
      </c>
      <c r="B546" s="16" t="s">
        <v>1488</v>
      </c>
      <c r="C546" s="17" t="s">
        <v>1489</v>
      </c>
      <c r="D546" s="16" t="s">
        <v>14</v>
      </c>
      <c r="E546" s="16" t="s">
        <v>22</v>
      </c>
      <c r="F546" s="18">
        <v>27</v>
      </c>
      <c r="G546" s="19">
        <v>44.1</v>
      </c>
      <c r="H546" s="20">
        <v>1190.7</v>
      </c>
    </row>
    <row r="547" spans="1:8" ht="16.5">
      <c r="A547" s="15" t="s">
        <v>1490</v>
      </c>
      <c r="B547" s="16" t="s">
        <v>1491</v>
      </c>
      <c r="C547" s="17" t="s">
        <v>1492</v>
      </c>
      <c r="D547" s="16" t="s">
        <v>14</v>
      </c>
      <c r="E547" s="16" t="s">
        <v>22</v>
      </c>
      <c r="F547" s="18">
        <v>14</v>
      </c>
      <c r="G547" s="19">
        <v>51.24</v>
      </c>
      <c r="H547" s="20">
        <v>717.36</v>
      </c>
    </row>
    <row r="548" spans="1:8" ht="16.5">
      <c r="A548" s="15" t="s">
        <v>1493</v>
      </c>
      <c r="B548" s="16" t="s">
        <v>1494</v>
      </c>
      <c r="C548" s="17" t="s">
        <v>1495</v>
      </c>
      <c r="D548" s="16" t="s">
        <v>14</v>
      </c>
      <c r="E548" s="16" t="s">
        <v>22</v>
      </c>
      <c r="F548" s="18">
        <v>1</v>
      </c>
      <c r="G548" s="19">
        <v>63.24</v>
      </c>
      <c r="H548" s="20">
        <v>63.24</v>
      </c>
    </row>
    <row r="549" spans="1:8" ht="16.5">
      <c r="A549" s="15" t="s">
        <v>1496</v>
      </c>
      <c r="B549" s="16" t="s">
        <v>1497</v>
      </c>
      <c r="C549" s="17" t="s">
        <v>1498</v>
      </c>
      <c r="D549" s="16" t="s">
        <v>14</v>
      </c>
      <c r="E549" s="16" t="s">
        <v>22</v>
      </c>
      <c r="F549" s="18">
        <v>7</v>
      </c>
      <c r="G549" s="19">
        <v>61.78</v>
      </c>
      <c r="H549" s="20">
        <v>432.46</v>
      </c>
    </row>
    <row r="550" spans="1:8" ht="16.5">
      <c r="A550" s="15" t="s">
        <v>1499</v>
      </c>
      <c r="B550" s="16" t="s">
        <v>1500</v>
      </c>
      <c r="C550" s="17" t="s">
        <v>1501</v>
      </c>
      <c r="D550" s="16" t="s">
        <v>14</v>
      </c>
      <c r="E550" s="16" t="s">
        <v>22</v>
      </c>
      <c r="F550" s="18">
        <v>129</v>
      </c>
      <c r="G550" s="19">
        <v>22.62</v>
      </c>
      <c r="H550" s="20">
        <v>2917.98</v>
      </c>
    </row>
    <row r="551" spans="1:8" ht="16.5">
      <c r="A551" s="15" t="s">
        <v>1502</v>
      </c>
      <c r="B551" s="16" t="s">
        <v>1503</v>
      </c>
      <c r="C551" s="17" t="s">
        <v>1504</v>
      </c>
      <c r="D551" s="16" t="s">
        <v>14</v>
      </c>
      <c r="E551" s="16" t="s">
        <v>22</v>
      </c>
      <c r="F551" s="18">
        <v>10</v>
      </c>
      <c r="G551" s="19">
        <v>25.44</v>
      </c>
      <c r="H551" s="20">
        <v>254.4</v>
      </c>
    </row>
    <row r="552" spans="1:8">
      <c r="A552" s="13" t="s">
        <v>1505</v>
      </c>
      <c r="B552" s="432" t="s">
        <v>1506</v>
      </c>
      <c r="C552" s="432"/>
      <c r="D552" s="432"/>
      <c r="E552" s="432"/>
      <c r="F552" s="432"/>
      <c r="G552" s="432"/>
      <c r="H552" s="14">
        <v>15120.63</v>
      </c>
    </row>
    <row r="553" spans="1:8">
      <c r="A553" s="15" t="s">
        <v>1507</v>
      </c>
      <c r="B553" s="16" t="s">
        <v>1508</v>
      </c>
      <c r="C553" s="17" t="s">
        <v>1509</v>
      </c>
      <c r="D553" s="16" t="s">
        <v>14</v>
      </c>
      <c r="E553" s="16" t="s">
        <v>22</v>
      </c>
      <c r="F553" s="18">
        <v>2</v>
      </c>
      <c r="G553" s="19">
        <v>73.69</v>
      </c>
      <c r="H553" s="20">
        <v>147.38</v>
      </c>
    </row>
    <row r="554" spans="1:8">
      <c r="A554" s="15" t="s">
        <v>1510</v>
      </c>
      <c r="B554" s="16" t="s">
        <v>1511</v>
      </c>
      <c r="C554" s="17" t="s">
        <v>1512</v>
      </c>
      <c r="D554" s="16" t="s">
        <v>14</v>
      </c>
      <c r="E554" s="16" t="s">
        <v>22</v>
      </c>
      <c r="F554" s="18">
        <v>47</v>
      </c>
      <c r="G554" s="19">
        <v>12.13</v>
      </c>
      <c r="H554" s="20">
        <v>570.11</v>
      </c>
    </row>
    <row r="555" spans="1:8">
      <c r="A555" s="15" t="s">
        <v>1513</v>
      </c>
      <c r="B555" s="16" t="s">
        <v>1514</v>
      </c>
      <c r="C555" s="17" t="s">
        <v>1515</v>
      </c>
      <c r="D555" s="16" t="s">
        <v>14</v>
      </c>
      <c r="E555" s="16" t="s">
        <v>22</v>
      </c>
      <c r="F555" s="18">
        <v>8</v>
      </c>
      <c r="G555" s="19">
        <v>12.77</v>
      </c>
      <c r="H555" s="20">
        <v>102.16</v>
      </c>
    </row>
    <row r="556" spans="1:8">
      <c r="A556" s="15" t="s">
        <v>1516</v>
      </c>
      <c r="B556" s="16" t="s">
        <v>1517</v>
      </c>
      <c r="C556" s="17" t="s">
        <v>1518</v>
      </c>
      <c r="D556" s="16" t="s">
        <v>14</v>
      </c>
      <c r="E556" s="16" t="s">
        <v>22</v>
      </c>
      <c r="F556" s="18">
        <v>1</v>
      </c>
      <c r="G556" s="19">
        <v>14.05</v>
      </c>
      <c r="H556" s="20">
        <v>14.05</v>
      </c>
    </row>
    <row r="557" spans="1:8">
      <c r="A557" s="15" t="s">
        <v>1519</v>
      </c>
      <c r="B557" s="16" t="s">
        <v>1520</v>
      </c>
      <c r="C557" s="17" t="s">
        <v>1521</v>
      </c>
      <c r="D557" s="16" t="s">
        <v>14</v>
      </c>
      <c r="E557" s="16" t="s">
        <v>22</v>
      </c>
      <c r="F557" s="18">
        <v>2</v>
      </c>
      <c r="G557" s="19">
        <v>58.85</v>
      </c>
      <c r="H557" s="20">
        <v>117.7</v>
      </c>
    </row>
    <row r="558" spans="1:8">
      <c r="A558" s="15" t="s">
        <v>1522</v>
      </c>
      <c r="B558" s="16" t="s">
        <v>1523</v>
      </c>
      <c r="C558" s="17" t="s">
        <v>1524</v>
      </c>
      <c r="D558" s="16" t="s">
        <v>14</v>
      </c>
      <c r="E558" s="16" t="s">
        <v>22</v>
      </c>
      <c r="F558" s="18">
        <v>11</v>
      </c>
      <c r="G558" s="19">
        <v>60.14</v>
      </c>
      <c r="H558" s="20">
        <v>661.54</v>
      </c>
    </row>
    <row r="559" spans="1:8">
      <c r="A559" s="15" t="s">
        <v>1525</v>
      </c>
      <c r="B559" s="16" t="s">
        <v>1526</v>
      </c>
      <c r="C559" s="17" t="s">
        <v>1527</v>
      </c>
      <c r="D559" s="16" t="s">
        <v>14</v>
      </c>
      <c r="E559" s="16" t="s">
        <v>22</v>
      </c>
      <c r="F559" s="18">
        <v>13</v>
      </c>
      <c r="G559" s="19">
        <v>62.68</v>
      </c>
      <c r="H559" s="20">
        <v>814.84</v>
      </c>
    </row>
    <row r="560" spans="1:8">
      <c r="A560" s="15" t="s">
        <v>1528</v>
      </c>
      <c r="B560" s="16" t="s">
        <v>1529</v>
      </c>
      <c r="C560" s="17" t="s">
        <v>1530</v>
      </c>
      <c r="D560" s="16" t="s">
        <v>14</v>
      </c>
      <c r="E560" s="16" t="s">
        <v>22</v>
      </c>
      <c r="F560" s="18">
        <v>6</v>
      </c>
      <c r="G560" s="19">
        <v>65.8</v>
      </c>
      <c r="H560" s="20">
        <v>394.8</v>
      </c>
    </row>
    <row r="561" spans="1:8">
      <c r="A561" s="15" t="s">
        <v>1531</v>
      </c>
      <c r="B561" s="16" t="s">
        <v>1532</v>
      </c>
      <c r="C561" s="17" t="s">
        <v>1533</v>
      </c>
      <c r="D561" s="16" t="s">
        <v>14</v>
      </c>
      <c r="E561" s="16" t="s">
        <v>22</v>
      </c>
      <c r="F561" s="18">
        <v>4</v>
      </c>
      <c r="G561" s="19">
        <v>440.37</v>
      </c>
      <c r="H561" s="20">
        <v>1761.48</v>
      </c>
    </row>
    <row r="562" spans="1:8">
      <c r="A562" s="15" t="s">
        <v>1534</v>
      </c>
      <c r="B562" s="16" t="s">
        <v>1535</v>
      </c>
      <c r="C562" s="17" t="s">
        <v>1536</v>
      </c>
      <c r="D562" s="16" t="s">
        <v>14</v>
      </c>
      <c r="E562" s="16" t="s">
        <v>22</v>
      </c>
      <c r="F562" s="18">
        <v>2</v>
      </c>
      <c r="G562" s="19">
        <v>75.62</v>
      </c>
      <c r="H562" s="20">
        <v>151.24</v>
      </c>
    </row>
    <row r="563" spans="1:8">
      <c r="A563" s="15" t="s">
        <v>1537</v>
      </c>
      <c r="B563" s="16" t="s">
        <v>1538</v>
      </c>
      <c r="C563" s="17" t="s">
        <v>1539</v>
      </c>
      <c r="D563" s="16" t="s">
        <v>14</v>
      </c>
      <c r="E563" s="16" t="s">
        <v>22</v>
      </c>
      <c r="F563" s="18">
        <v>2</v>
      </c>
      <c r="G563" s="19">
        <v>659.68</v>
      </c>
      <c r="H563" s="20">
        <v>1319.36</v>
      </c>
    </row>
    <row r="564" spans="1:8">
      <c r="A564" s="15" t="s">
        <v>1540</v>
      </c>
      <c r="B564" s="16" t="s">
        <v>1541</v>
      </c>
      <c r="C564" s="17" t="s">
        <v>1542</v>
      </c>
      <c r="D564" s="16" t="s">
        <v>14</v>
      </c>
      <c r="E564" s="16" t="s">
        <v>22</v>
      </c>
      <c r="F564" s="18">
        <v>2</v>
      </c>
      <c r="G564" s="19">
        <v>79.44</v>
      </c>
      <c r="H564" s="20">
        <v>158.88</v>
      </c>
    </row>
    <row r="565" spans="1:8">
      <c r="A565" s="15" t="s">
        <v>1543</v>
      </c>
      <c r="B565" s="16" t="s">
        <v>1544</v>
      </c>
      <c r="C565" s="17" t="s">
        <v>1545</v>
      </c>
      <c r="D565" s="16" t="s">
        <v>14</v>
      </c>
      <c r="E565" s="16" t="s">
        <v>22</v>
      </c>
      <c r="F565" s="18">
        <v>2</v>
      </c>
      <c r="G565" s="19">
        <v>1405.13</v>
      </c>
      <c r="H565" s="20">
        <v>2810.26</v>
      </c>
    </row>
    <row r="566" spans="1:8">
      <c r="A566" s="15" t="s">
        <v>1546</v>
      </c>
      <c r="B566" s="16" t="s">
        <v>1547</v>
      </c>
      <c r="C566" s="17" t="s">
        <v>1548</v>
      </c>
      <c r="D566" s="16" t="s">
        <v>14</v>
      </c>
      <c r="E566" s="16" t="s">
        <v>22</v>
      </c>
      <c r="F566" s="18">
        <v>2</v>
      </c>
      <c r="G566" s="19">
        <v>100.68</v>
      </c>
      <c r="H566" s="20">
        <v>201.36</v>
      </c>
    </row>
    <row r="567" spans="1:8">
      <c r="A567" s="15" t="s">
        <v>1549</v>
      </c>
      <c r="B567" s="16" t="s">
        <v>1550</v>
      </c>
      <c r="C567" s="17" t="s">
        <v>1551</v>
      </c>
      <c r="D567" s="16" t="s">
        <v>14</v>
      </c>
      <c r="E567" s="16" t="s">
        <v>22</v>
      </c>
      <c r="F567" s="18">
        <v>2</v>
      </c>
      <c r="G567" s="19">
        <v>162.66</v>
      </c>
      <c r="H567" s="20">
        <v>325.32</v>
      </c>
    </row>
    <row r="568" spans="1:8">
      <c r="A568" s="15" t="s">
        <v>1552</v>
      </c>
      <c r="B568" s="16" t="s">
        <v>1553</v>
      </c>
      <c r="C568" s="17" t="s">
        <v>1554</v>
      </c>
      <c r="D568" s="16" t="s">
        <v>26</v>
      </c>
      <c r="E568" s="16" t="s">
        <v>22</v>
      </c>
      <c r="F568" s="18">
        <v>36</v>
      </c>
      <c r="G568" s="19">
        <v>79.650000000000006</v>
      </c>
      <c r="H568" s="20">
        <v>2867.4</v>
      </c>
    </row>
    <row r="569" spans="1:8">
      <c r="A569" s="15" t="s">
        <v>1555</v>
      </c>
      <c r="B569" s="16" t="s">
        <v>1556</v>
      </c>
      <c r="C569" s="17" t="s">
        <v>1557</v>
      </c>
      <c r="D569" s="16" t="s">
        <v>14</v>
      </c>
      <c r="E569" s="16" t="s">
        <v>22</v>
      </c>
      <c r="F569" s="18">
        <v>2</v>
      </c>
      <c r="G569" s="19">
        <v>180.92</v>
      </c>
      <c r="H569" s="20">
        <v>361.84</v>
      </c>
    </row>
    <row r="570" spans="1:8">
      <c r="A570" s="15" t="s">
        <v>1558</v>
      </c>
      <c r="B570" s="16" t="s">
        <v>1556</v>
      </c>
      <c r="C570" s="17" t="s">
        <v>1559</v>
      </c>
      <c r="D570" s="16" t="s">
        <v>14</v>
      </c>
      <c r="E570" s="16" t="s">
        <v>22</v>
      </c>
      <c r="F570" s="18">
        <v>1</v>
      </c>
      <c r="G570" s="19">
        <v>181.04</v>
      </c>
      <c r="H570" s="20">
        <v>181.04</v>
      </c>
    </row>
    <row r="571" spans="1:8">
      <c r="A571" s="15" t="s">
        <v>1560</v>
      </c>
      <c r="B571" s="16" t="s">
        <v>1561</v>
      </c>
      <c r="C571" s="17" t="s">
        <v>1562</v>
      </c>
      <c r="D571" s="16" t="s">
        <v>26</v>
      </c>
      <c r="E571" s="16" t="s">
        <v>22</v>
      </c>
      <c r="F571" s="18">
        <v>2</v>
      </c>
      <c r="G571" s="19">
        <v>195.71</v>
      </c>
      <c r="H571" s="20">
        <v>391.42</v>
      </c>
    </row>
    <row r="572" spans="1:8">
      <c r="A572" s="15" t="s">
        <v>1563</v>
      </c>
      <c r="B572" s="16" t="s">
        <v>1564</v>
      </c>
      <c r="C572" s="17" t="s">
        <v>1565</v>
      </c>
      <c r="D572" s="16" t="s">
        <v>26</v>
      </c>
      <c r="E572" s="16" t="s">
        <v>22</v>
      </c>
      <c r="F572" s="18">
        <v>1</v>
      </c>
      <c r="G572" s="19">
        <v>351.88</v>
      </c>
      <c r="H572" s="20">
        <v>351.88</v>
      </c>
    </row>
    <row r="573" spans="1:8">
      <c r="A573" s="15" t="s">
        <v>1566</v>
      </c>
      <c r="B573" s="16" t="s">
        <v>1567</v>
      </c>
      <c r="C573" s="17" t="s">
        <v>1568</v>
      </c>
      <c r="D573" s="16" t="s">
        <v>26</v>
      </c>
      <c r="E573" s="16" t="s">
        <v>22</v>
      </c>
      <c r="F573" s="18">
        <v>1</v>
      </c>
      <c r="G573" s="19">
        <v>302.51</v>
      </c>
      <c r="H573" s="20">
        <v>302.51</v>
      </c>
    </row>
    <row r="574" spans="1:8">
      <c r="A574" s="15" t="s">
        <v>1569</v>
      </c>
      <c r="B574" s="16" t="s">
        <v>1570</v>
      </c>
      <c r="C574" s="17" t="s">
        <v>1571</v>
      </c>
      <c r="D574" s="16" t="s">
        <v>26</v>
      </c>
      <c r="E574" s="16" t="s">
        <v>22</v>
      </c>
      <c r="F574" s="18">
        <v>1</v>
      </c>
      <c r="G574" s="19">
        <v>349.46</v>
      </c>
      <c r="H574" s="20">
        <v>349.46</v>
      </c>
    </row>
    <row r="575" spans="1:8">
      <c r="A575" s="15" t="s">
        <v>1572</v>
      </c>
      <c r="B575" s="16" t="s">
        <v>1573</v>
      </c>
      <c r="C575" s="17" t="s">
        <v>1574</v>
      </c>
      <c r="D575" s="16" t="s">
        <v>26</v>
      </c>
      <c r="E575" s="16" t="s">
        <v>22</v>
      </c>
      <c r="F575" s="18">
        <v>2</v>
      </c>
      <c r="G575" s="19">
        <v>382.3</v>
      </c>
      <c r="H575" s="20">
        <v>764.6</v>
      </c>
    </row>
    <row r="576" spans="1:8">
      <c r="A576" s="13" t="s">
        <v>1575</v>
      </c>
      <c r="B576" s="432" t="s">
        <v>1576</v>
      </c>
      <c r="C576" s="432"/>
      <c r="D576" s="432"/>
      <c r="E576" s="432"/>
      <c r="F576" s="432"/>
      <c r="G576" s="432"/>
      <c r="H576" s="14">
        <v>38506.5</v>
      </c>
    </row>
    <row r="577" spans="1:8" ht="16.5">
      <c r="A577" s="15" t="s">
        <v>1577</v>
      </c>
      <c r="B577" s="16" t="s">
        <v>1578</v>
      </c>
      <c r="C577" s="17" t="s">
        <v>1579</v>
      </c>
      <c r="D577" s="16" t="s">
        <v>26</v>
      </c>
      <c r="E577" s="16" t="s">
        <v>30</v>
      </c>
      <c r="F577" s="18">
        <v>49</v>
      </c>
      <c r="G577" s="19">
        <v>191.5</v>
      </c>
      <c r="H577" s="20">
        <v>9383.5</v>
      </c>
    </row>
    <row r="578" spans="1:8" ht="16.5">
      <c r="A578" s="15" t="s">
        <v>1580</v>
      </c>
      <c r="B578" s="16" t="s">
        <v>1581</v>
      </c>
      <c r="C578" s="17" t="s">
        <v>1582</v>
      </c>
      <c r="D578" s="16" t="s">
        <v>26</v>
      </c>
      <c r="E578" s="16" t="s">
        <v>30</v>
      </c>
      <c r="F578" s="18">
        <v>102.2</v>
      </c>
      <c r="G578" s="19">
        <v>115.43</v>
      </c>
      <c r="H578" s="20">
        <v>11796.95</v>
      </c>
    </row>
    <row r="579" spans="1:8">
      <c r="A579" s="15" t="s">
        <v>1583</v>
      </c>
      <c r="B579" s="16" t="s">
        <v>1323</v>
      </c>
      <c r="C579" s="17" t="s">
        <v>1324</v>
      </c>
      <c r="D579" s="16" t="s">
        <v>26</v>
      </c>
      <c r="E579" s="16" t="s">
        <v>5</v>
      </c>
      <c r="F579" s="18">
        <v>68</v>
      </c>
      <c r="G579" s="19">
        <v>12.4</v>
      </c>
      <c r="H579" s="20">
        <v>843.2</v>
      </c>
    </row>
    <row r="580" spans="1:8" ht="16.5">
      <c r="A580" s="15" t="s">
        <v>1584</v>
      </c>
      <c r="B580" s="16" t="s">
        <v>1585</v>
      </c>
      <c r="C580" s="17" t="s">
        <v>1586</v>
      </c>
      <c r="D580" s="16" t="s">
        <v>26</v>
      </c>
      <c r="E580" s="16" t="s">
        <v>22</v>
      </c>
      <c r="F580" s="18">
        <v>3</v>
      </c>
      <c r="G580" s="19">
        <v>140.56</v>
      </c>
      <c r="H580" s="20">
        <v>421.68</v>
      </c>
    </row>
    <row r="581" spans="1:8" ht="16.5">
      <c r="A581" s="15" t="s">
        <v>1587</v>
      </c>
      <c r="B581" s="16" t="s">
        <v>1588</v>
      </c>
      <c r="C581" s="17" t="s">
        <v>1589</v>
      </c>
      <c r="D581" s="16" t="s">
        <v>26</v>
      </c>
      <c r="E581" s="16" t="s">
        <v>22</v>
      </c>
      <c r="F581" s="18">
        <v>3</v>
      </c>
      <c r="G581" s="19">
        <v>133.25</v>
      </c>
      <c r="H581" s="20">
        <v>399.75</v>
      </c>
    </row>
    <row r="582" spans="1:8">
      <c r="A582" s="15" t="s">
        <v>1590</v>
      </c>
      <c r="B582" s="16" t="s">
        <v>1591</v>
      </c>
      <c r="C582" s="17" t="s">
        <v>1592</v>
      </c>
      <c r="D582" s="16" t="s">
        <v>26</v>
      </c>
      <c r="E582" s="16" t="s">
        <v>5</v>
      </c>
      <c r="F582" s="18">
        <v>1</v>
      </c>
      <c r="G582" s="19">
        <v>112.24</v>
      </c>
      <c r="H582" s="20">
        <v>112.24</v>
      </c>
    </row>
    <row r="583" spans="1:8">
      <c r="A583" s="15" t="s">
        <v>1593</v>
      </c>
      <c r="B583" s="16" t="s">
        <v>1594</v>
      </c>
      <c r="C583" s="17" t="s">
        <v>1595</v>
      </c>
      <c r="D583" s="16" t="s">
        <v>14</v>
      </c>
      <c r="E583" s="16" t="s">
        <v>22</v>
      </c>
      <c r="F583" s="18">
        <v>1</v>
      </c>
      <c r="G583" s="19">
        <v>14.97</v>
      </c>
      <c r="H583" s="20">
        <v>14.97</v>
      </c>
    </row>
    <row r="584" spans="1:8">
      <c r="A584" s="15" t="s">
        <v>1596</v>
      </c>
      <c r="B584" s="16" t="s">
        <v>1597</v>
      </c>
      <c r="C584" s="17" t="s">
        <v>1598</v>
      </c>
      <c r="D584" s="16" t="s">
        <v>14</v>
      </c>
      <c r="E584" s="16" t="s">
        <v>22</v>
      </c>
      <c r="F584" s="18">
        <v>7</v>
      </c>
      <c r="G584" s="19">
        <v>8.27</v>
      </c>
      <c r="H584" s="20">
        <v>57.89</v>
      </c>
    </row>
    <row r="585" spans="1:8" ht="16.5">
      <c r="A585" s="15" t="s">
        <v>1599</v>
      </c>
      <c r="B585" s="16" t="s">
        <v>1600</v>
      </c>
      <c r="C585" s="17" t="s">
        <v>1601</v>
      </c>
      <c r="D585" s="16" t="s">
        <v>26</v>
      </c>
      <c r="E585" s="16" t="s">
        <v>22</v>
      </c>
      <c r="F585" s="18">
        <v>6</v>
      </c>
      <c r="G585" s="19">
        <v>138.26</v>
      </c>
      <c r="H585" s="20">
        <v>829.56</v>
      </c>
    </row>
    <row r="586" spans="1:8">
      <c r="A586" s="15" t="s">
        <v>1602</v>
      </c>
      <c r="B586" s="16" t="s">
        <v>1603</v>
      </c>
      <c r="C586" s="17" t="s">
        <v>1604</v>
      </c>
      <c r="D586" s="16" t="s">
        <v>26</v>
      </c>
      <c r="E586" s="16" t="s">
        <v>22</v>
      </c>
      <c r="F586" s="18">
        <v>3</v>
      </c>
      <c r="G586" s="19">
        <v>22.91</v>
      </c>
      <c r="H586" s="20">
        <v>68.73</v>
      </c>
    </row>
    <row r="587" spans="1:8">
      <c r="A587" s="15" t="s">
        <v>1605</v>
      </c>
      <c r="B587" s="16" t="s">
        <v>1606</v>
      </c>
      <c r="C587" s="17" t="s">
        <v>1607</v>
      </c>
      <c r="D587" s="16" t="s">
        <v>26</v>
      </c>
      <c r="E587" s="16" t="s">
        <v>22</v>
      </c>
      <c r="F587" s="18">
        <v>1</v>
      </c>
      <c r="G587" s="19">
        <v>15.95</v>
      </c>
      <c r="H587" s="20">
        <v>15.95</v>
      </c>
    </row>
    <row r="588" spans="1:8" ht="16.5">
      <c r="A588" s="15" t="s">
        <v>1608</v>
      </c>
      <c r="B588" s="16" t="s">
        <v>1609</v>
      </c>
      <c r="C588" s="17" t="s">
        <v>1610</v>
      </c>
      <c r="D588" s="16" t="s">
        <v>26</v>
      </c>
      <c r="E588" s="16" t="s">
        <v>30</v>
      </c>
      <c r="F588" s="18">
        <v>67.8</v>
      </c>
      <c r="G588" s="19">
        <v>214.78</v>
      </c>
      <c r="H588" s="20">
        <v>14562.08</v>
      </c>
    </row>
    <row r="589" spans="1:8">
      <c r="A589" s="13" t="s">
        <v>1611</v>
      </c>
      <c r="B589" s="432" t="s">
        <v>1612</v>
      </c>
      <c r="C589" s="432"/>
      <c r="D589" s="432"/>
      <c r="E589" s="432"/>
      <c r="F589" s="432"/>
      <c r="G589" s="432"/>
      <c r="H589" s="14">
        <v>23984.44</v>
      </c>
    </row>
    <row r="590" spans="1:8" ht="16.5">
      <c r="A590" s="15" t="s">
        <v>1613</v>
      </c>
      <c r="B590" s="16" t="s">
        <v>1614</v>
      </c>
      <c r="C590" s="17" t="s">
        <v>1615</v>
      </c>
      <c r="D590" s="16" t="s">
        <v>14</v>
      </c>
      <c r="E590" s="16" t="s">
        <v>30</v>
      </c>
      <c r="F590" s="18">
        <v>107.9</v>
      </c>
      <c r="G590" s="19">
        <v>27.11</v>
      </c>
      <c r="H590" s="20">
        <v>2925.17</v>
      </c>
    </row>
    <row r="591" spans="1:8" ht="16.5">
      <c r="A591" s="15" t="s">
        <v>1616</v>
      </c>
      <c r="B591" s="16" t="s">
        <v>1617</v>
      </c>
      <c r="C591" s="17" t="s">
        <v>1618</v>
      </c>
      <c r="D591" s="16" t="s">
        <v>14</v>
      </c>
      <c r="E591" s="16" t="s">
        <v>30</v>
      </c>
      <c r="F591" s="18">
        <v>1526.8</v>
      </c>
      <c r="G591" s="19">
        <v>11.95</v>
      </c>
      <c r="H591" s="20">
        <v>18245.259999999998</v>
      </c>
    </row>
    <row r="592" spans="1:8" ht="16.5">
      <c r="A592" s="15" t="s">
        <v>1619</v>
      </c>
      <c r="B592" s="16" t="s">
        <v>1620</v>
      </c>
      <c r="C592" s="17" t="s">
        <v>1621</v>
      </c>
      <c r="D592" s="16" t="s">
        <v>14</v>
      </c>
      <c r="E592" s="16" t="s">
        <v>30</v>
      </c>
      <c r="F592" s="18">
        <v>17.2</v>
      </c>
      <c r="G592" s="19">
        <v>8.9600000000000009</v>
      </c>
      <c r="H592" s="20">
        <v>154.11000000000001</v>
      </c>
    </row>
    <row r="593" spans="1:8" ht="16.5">
      <c r="A593" s="15" t="s">
        <v>1622</v>
      </c>
      <c r="B593" s="16" t="s">
        <v>1623</v>
      </c>
      <c r="C593" s="17" t="s">
        <v>1624</v>
      </c>
      <c r="D593" s="16" t="s">
        <v>14</v>
      </c>
      <c r="E593" s="16" t="s">
        <v>30</v>
      </c>
      <c r="F593" s="18">
        <v>45.9</v>
      </c>
      <c r="G593" s="19">
        <v>18.86</v>
      </c>
      <c r="H593" s="20">
        <v>865.67</v>
      </c>
    </row>
    <row r="594" spans="1:8" ht="16.5">
      <c r="A594" s="15" t="s">
        <v>1625</v>
      </c>
      <c r="B594" s="16" t="s">
        <v>1626</v>
      </c>
      <c r="C594" s="17" t="s">
        <v>1627</v>
      </c>
      <c r="D594" s="16" t="s">
        <v>26</v>
      </c>
      <c r="E594" s="16" t="s">
        <v>30</v>
      </c>
      <c r="F594" s="18">
        <v>36</v>
      </c>
      <c r="G594" s="19">
        <v>27.1</v>
      </c>
      <c r="H594" s="20">
        <v>975.6</v>
      </c>
    </row>
    <row r="595" spans="1:8" ht="16.5">
      <c r="A595" s="15" t="s">
        <v>1628</v>
      </c>
      <c r="B595" s="16" t="s">
        <v>1629</v>
      </c>
      <c r="C595" s="17" t="s">
        <v>1630</v>
      </c>
      <c r="D595" s="16" t="s">
        <v>14</v>
      </c>
      <c r="E595" s="16" t="s">
        <v>30</v>
      </c>
      <c r="F595" s="18">
        <v>6</v>
      </c>
      <c r="G595" s="19">
        <v>13.46</v>
      </c>
      <c r="H595" s="20">
        <v>80.760000000000005</v>
      </c>
    </row>
    <row r="596" spans="1:8" ht="16.5">
      <c r="A596" s="15" t="s">
        <v>1631</v>
      </c>
      <c r="B596" s="16" t="s">
        <v>1629</v>
      </c>
      <c r="C596" s="17" t="s">
        <v>1632</v>
      </c>
      <c r="D596" s="16" t="s">
        <v>14</v>
      </c>
      <c r="E596" s="16" t="s">
        <v>30</v>
      </c>
      <c r="F596" s="18">
        <v>6</v>
      </c>
      <c r="G596" s="19">
        <v>22.8</v>
      </c>
      <c r="H596" s="20">
        <v>136.80000000000001</v>
      </c>
    </row>
    <row r="597" spans="1:8" ht="16.5">
      <c r="A597" s="15" t="s">
        <v>1633</v>
      </c>
      <c r="B597" s="16" t="s">
        <v>1634</v>
      </c>
      <c r="C597" s="17" t="s">
        <v>1635</v>
      </c>
      <c r="D597" s="16" t="s">
        <v>14</v>
      </c>
      <c r="E597" s="16" t="s">
        <v>30</v>
      </c>
      <c r="F597" s="18">
        <v>2.2999999999999998</v>
      </c>
      <c r="G597" s="19">
        <v>37.65</v>
      </c>
      <c r="H597" s="20">
        <v>86.6</v>
      </c>
    </row>
    <row r="598" spans="1:8" ht="16.5">
      <c r="A598" s="15" t="s">
        <v>1636</v>
      </c>
      <c r="B598" s="16" t="s">
        <v>1637</v>
      </c>
      <c r="C598" s="17" t="s">
        <v>1638</v>
      </c>
      <c r="D598" s="16" t="s">
        <v>14</v>
      </c>
      <c r="E598" s="16" t="s">
        <v>30</v>
      </c>
      <c r="F598" s="18">
        <v>17.8</v>
      </c>
      <c r="G598" s="19">
        <v>24.3</v>
      </c>
      <c r="H598" s="20">
        <v>432.54</v>
      </c>
    </row>
    <row r="599" spans="1:8">
      <c r="A599" s="15" t="s">
        <v>1639</v>
      </c>
      <c r="B599" s="16" t="s">
        <v>1640</v>
      </c>
      <c r="C599" s="17" t="s">
        <v>1641</v>
      </c>
      <c r="D599" s="16" t="s">
        <v>14</v>
      </c>
      <c r="E599" s="16" t="s">
        <v>22</v>
      </c>
      <c r="F599" s="18">
        <v>3</v>
      </c>
      <c r="G599" s="19">
        <v>27.31</v>
      </c>
      <c r="H599" s="20">
        <v>81.93</v>
      </c>
    </row>
    <row r="600" spans="1:8">
      <c r="A600" s="13" t="s">
        <v>1642</v>
      </c>
      <c r="B600" s="432" t="s">
        <v>1643</v>
      </c>
      <c r="C600" s="432"/>
      <c r="D600" s="432"/>
      <c r="E600" s="432"/>
      <c r="F600" s="432"/>
      <c r="G600" s="432"/>
      <c r="H600" s="14">
        <v>4428.8999999999996</v>
      </c>
    </row>
    <row r="601" spans="1:8">
      <c r="A601" s="15" t="s">
        <v>1644</v>
      </c>
      <c r="B601" s="16" t="s">
        <v>1645</v>
      </c>
      <c r="C601" s="17" t="s">
        <v>1646</v>
      </c>
      <c r="D601" s="16" t="s">
        <v>26</v>
      </c>
      <c r="E601" s="16" t="s">
        <v>30</v>
      </c>
      <c r="F601" s="18">
        <v>53</v>
      </c>
      <c r="G601" s="19">
        <v>14.05</v>
      </c>
      <c r="H601" s="20">
        <v>744.65</v>
      </c>
    </row>
    <row r="602" spans="1:8" ht="16.5">
      <c r="A602" s="15" t="s">
        <v>1647</v>
      </c>
      <c r="B602" s="16" t="s">
        <v>1648</v>
      </c>
      <c r="C602" s="17" t="s">
        <v>1649</v>
      </c>
      <c r="D602" s="16" t="s">
        <v>14</v>
      </c>
      <c r="E602" s="16" t="s">
        <v>30</v>
      </c>
      <c r="F602" s="18">
        <v>45.3</v>
      </c>
      <c r="G602" s="19">
        <v>22.85</v>
      </c>
      <c r="H602" s="20">
        <v>1035.1099999999999</v>
      </c>
    </row>
    <row r="603" spans="1:8">
      <c r="A603" s="15" t="s">
        <v>1650</v>
      </c>
      <c r="B603" s="16" t="s">
        <v>1651</v>
      </c>
      <c r="C603" s="17" t="s">
        <v>1652</v>
      </c>
      <c r="D603" s="16" t="s">
        <v>26</v>
      </c>
      <c r="E603" s="16" t="s">
        <v>30</v>
      </c>
      <c r="F603" s="18">
        <v>45.3</v>
      </c>
      <c r="G603" s="19">
        <v>58.48</v>
      </c>
      <c r="H603" s="20">
        <v>2649.14</v>
      </c>
    </row>
    <row r="604" spans="1:8">
      <c r="A604" s="13" t="s">
        <v>1653</v>
      </c>
      <c r="B604" s="432" t="s">
        <v>1654</v>
      </c>
      <c r="C604" s="432"/>
      <c r="D604" s="432"/>
      <c r="E604" s="432"/>
      <c r="F604" s="432"/>
      <c r="G604" s="432"/>
      <c r="H604" s="14">
        <v>57423.56</v>
      </c>
    </row>
    <row r="605" spans="1:8" ht="16.5">
      <c r="A605" s="15" t="s">
        <v>1655</v>
      </c>
      <c r="B605" s="16" t="s">
        <v>1656</v>
      </c>
      <c r="C605" s="17" t="s">
        <v>1657</v>
      </c>
      <c r="D605" s="16" t="s">
        <v>14</v>
      </c>
      <c r="E605" s="16" t="s">
        <v>22</v>
      </c>
      <c r="F605" s="18">
        <v>16</v>
      </c>
      <c r="G605" s="19">
        <v>120.66</v>
      </c>
      <c r="H605" s="20">
        <v>1930.56</v>
      </c>
    </row>
    <row r="606" spans="1:8" ht="16.5">
      <c r="A606" s="15" t="s">
        <v>1658</v>
      </c>
      <c r="B606" s="16" t="s">
        <v>1659</v>
      </c>
      <c r="C606" s="17" t="s">
        <v>1660</v>
      </c>
      <c r="D606" s="16" t="s">
        <v>14</v>
      </c>
      <c r="E606" s="16" t="s">
        <v>22</v>
      </c>
      <c r="F606" s="18">
        <v>7</v>
      </c>
      <c r="G606" s="19">
        <v>315.95999999999998</v>
      </c>
      <c r="H606" s="20">
        <v>2211.7199999999998</v>
      </c>
    </row>
    <row r="607" spans="1:8" ht="16.5">
      <c r="A607" s="15" t="s">
        <v>1661</v>
      </c>
      <c r="B607" s="16" t="s">
        <v>1662</v>
      </c>
      <c r="C607" s="17" t="s">
        <v>1663</v>
      </c>
      <c r="D607" s="16" t="s">
        <v>26</v>
      </c>
      <c r="E607" s="16" t="s">
        <v>22</v>
      </c>
      <c r="F607" s="18">
        <v>14</v>
      </c>
      <c r="G607" s="19">
        <v>288.33999999999997</v>
      </c>
      <c r="H607" s="20">
        <v>4036.76</v>
      </c>
    </row>
    <row r="608" spans="1:8" ht="16.5">
      <c r="A608" s="15" t="s">
        <v>1664</v>
      </c>
      <c r="B608" s="16" t="s">
        <v>1665</v>
      </c>
      <c r="C608" s="17" t="s">
        <v>1666</v>
      </c>
      <c r="D608" s="16" t="s">
        <v>14</v>
      </c>
      <c r="E608" s="16" t="s">
        <v>22</v>
      </c>
      <c r="F608" s="18">
        <v>40</v>
      </c>
      <c r="G608" s="19">
        <v>288.33999999999997</v>
      </c>
      <c r="H608" s="20">
        <v>11533.6</v>
      </c>
    </row>
    <row r="609" spans="1:8" ht="16.5">
      <c r="A609" s="15" t="s">
        <v>1667</v>
      </c>
      <c r="B609" s="16" t="s">
        <v>1668</v>
      </c>
      <c r="C609" s="17" t="s">
        <v>1669</v>
      </c>
      <c r="D609" s="16" t="s">
        <v>26</v>
      </c>
      <c r="E609" s="16" t="s">
        <v>22</v>
      </c>
      <c r="F609" s="18">
        <v>105</v>
      </c>
      <c r="G609" s="19">
        <v>315.82</v>
      </c>
      <c r="H609" s="20">
        <v>33161.1</v>
      </c>
    </row>
    <row r="610" spans="1:8" ht="16.5">
      <c r="A610" s="15" t="s">
        <v>1670</v>
      </c>
      <c r="B610" s="16" t="s">
        <v>1671</v>
      </c>
      <c r="C610" s="17" t="s">
        <v>1672</v>
      </c>
      <c r="D610" s="16" t="s">
        <v>14</v>
      </c>
      <c r="E610" s="16" t="s">
        <v>22</v>
      </c>
      <c r="F610" s="18">
        <v>9</v>
      </c>
      <c r="G610" s="19">
        <v>323.58</v>
      </c>
      <c r="H610" s="20">
        <v>2912.22</v>
      </c>
    </row>
    <row r="611" spans="1:8" ht="16.5">
      <c r="A611" s="15" t="s">
        <v>1673</v>
      </c>
      <c r="B611" s="16" t="s">
        <v>1671</v>
      </c>
      <c r="C611" s="17" t="s">
        <v>1674</v>
      </c>
      <c r="D611" s="16" t="s">
        <v>14</v>
      </c>
      <c r="E611" s="16" t="s">
        <v>22</v>
      </c>
      <c r="F611" s="18">
        <v>4</v>
      </c>
      <c r="G611" s="19">
        <v>323.58</v>
      </c>
      <c r="H611" s="20">
        <v>1294.32</v>
      </c>
    </row>
    <row r="612" spans="1:8" ht="16.5">
      <c r="A612" s="15" t="s">
        <v>1675</v>
      </c>
      <c r="B612" s="16" t="s">
        <v>1676</v>
      </c>
      <c r="C612" s="17" t="s">
        <v>1677</v>
      </c>
      <c r="D612" s="16" t="s">
        <v>14</v>
      </c>
      <c r="E612" s="16" t="s">
        <v>22</v>
      </c>
      <c r="F612" s="18">
        <v>1</v>
      </c>
      <c r="G612" s="19">
        <v>343.28</v>
      </c>
      <c r="H612" s="20">
        <v>343.28</v>
      </c>
    </row>
    <row r="613" spans="1:8">
      <c r="A613" s="13" t="s">
        <v>1678</v>
      </c>
      <c r="B613" s="432" t="s">
        <v>1679</v>
      </c>
      <c r="C613" s="432"/>
      <c r="D613" s="432"/>
      <c r="E613" s="432"/>
      <c r="F613" s="432"/>
      <c r="G613" s="432"/>
      <c r="H613" s="14">
        <v>10140.709999999999</v>
      </c>
    </row>
    <row r="614" spans="1:8">
      <c r="A614" s="15" t="s">
        <v>1680</v>
      </c>
      <c r="B614" s="16" t="s">
        <v>1681</v>
      </c>
      <c r="C614" s="17" t="s">
        <v>1682</v>
      </c>
      <c r="D614" s="16" t="s">
        <v>14</v>
      </c>
      <c r="E614" s="16" t="s">
        <v>22</v>
      </c>
      <c r="F614" s="18">
        <v>1</v>
      </c>
      <c r="G614" s="19">
        <v>186.23</v>
      </c>
      <c r="H614" s="20">
        <v>186.23</v>
      </c>
    </row>
    <row r="615" spans="1:8" ht="16.5">
      <c r="A615" s="15" t="s">
        <v>1683</v>
      </c>
      <c r="B615" s="16" t="s">
        <v>1684</v>
      </c>
      <c r="C615" s="17" t="s">
        <v>1685</v>
      </c>
      <c r="D615" s="16" t="s">
        <v>26</v>
      </c>
      <c r="E615" s="16" t="s">
        <v>22</v>
      </c>
      <c r="F615" s="18">
        <v>8</v>
      </c>
      <c r="G615" s="19">
        <v>1244.31</v>
      </c>
      <c r="H615" s="20">
        <v>9954.48</v>
      </c>
    </row>
    <row r="616" spans="1:8">
      <c r="A616" s="13" t="s">
        <v>1686</v>
      </c>
      <c r="B616" s="432" t="s">
        <v>1687</v>
      </c>
      <c r="C616" s="432"/>
      <c r="D616" s="432"/>
      <c r="E616" s="432"/>
      <c r="F616" s="432"/>
      <c r="G616" s="432"/>
      <c r="H616" s="14">
        <v>23416.47</v>
      </c>
    </row>
    <row r="617" spans="1:8">
      <c r="A617" s="13" t="s">
        <v>1688</v>
      </c>
      <c r="B617" s="432" t="s">
        <v>1689</v>
      </c>
      <c r="C617" s="432"/>
      <c r="D617" s="432"/>
      <c r="E617" s="432"/>
      <c r="F617" s="432"/>
      <c r="G617" s="432"/>
      <c r="H617" s="14">
        <v>18923.02</v>
      </c>
    </row>
    <row r="618" spans="1:8" ht="16.5">
      <c r="A618" s="15" t="s">
        <v>1690</v>
      </c>
      <c r="B618" s="16" t="s">
        <v>1691</v>
      </c>
      <c r="C618" s="17" t="s">
        <v>1692</v>
      </c>
      <c r="D618" s="16" t="s">
        <v>14</v>
      </c>
      <c r="E618" s="16" t="s">
        <v>30</v>
      </c>
      <c r="F618" s="18">
        <v>22.6</v>
      </c>
      <c r="G618" s="19">
        <v>4.6399999999999997</v>
      </c>
      <c r="H618" s="20">
        <v>104.86</v>
      </c>
    </row>
    <row r="619" spans="1:8" ht="16.5">
      <c r="A619" s="15" t="s">
        <v>1693</v>
      </c>
      <c r="B619" s="16" t="s">
        <v>1426</v>
      </c>
      <c r="C619" s="17" t="s">
        <v>1427</v>
      </c>
      <c r="D619" s="16" t="s">
        <v>14</v>
      </c>
      <c r="E619" s="16" t="s">
        <v>30</v>
      </c>
      <c r="F619" s="18">
        <v>132.4</v>
      </c>
      <c r="G619" s="19">
        <v>6.82</v>
      </c>
      <c r="H619" s="20">
        <v>902.97</v>
      </c>
    </row>
    <row r="620" spans="1:8" ht="16.5">
      <c r="A620" s="15" t="s">
        <v>1694</v>
      </c>
      <c r="B620" s="16" t="s">
        <v>1695</v>
      </c>
      <c r="C620" s="17" t="s">
        <v>1696</v>
      </c>
      <c r="D620" s="16" t="s">
        <v>14</v>
      </c>
      <c r="E620" s="16" t="s">
        <v>30</v>
      </c>
      <c r="F620" s="18">
        <v>16.899999999999999</v>
      </c>
      <c r="G620" s="19">
        <v>26.98</v>
      </c>
      <c r="H620" s="20">
        <v>455.96</v>
      </c>
    </row>
    <row r="621" spans="1:8" ht="16.5">
      <c r="A621" s="15" t="s">
        <v>1697</v>
      </c>
      <c r="B621" s="16" t="s">
        <v>1698</v>
      </c>
      <c r="C621" s="17" t="s">
        <v>1699</v>
      </c>
      <c r="D621" s="16" t="s">
        <v>14</v>
      </c>
      <c r="E621" s="16" t="s">
        <v>30</v>
      </c>
      <c r="F621" s="18">
        <v>154.9</v>
      </c>
      <c r="G621" s="19">
        <v>45.86</v>
      </c>
      <c r="H621" s="20">
        <v>7103.71</v>
      </c>
    </row>
    <row r="622" spans="1:8" ht="16.5">
      <c r="A622" s="15" t="s">
        <v>1700</v>
      </c>
      <c r="B622" s="16" t="s">
        <v>1701</v>
      </c>
      <c r="C622" s="17" t="s">
        <v>1702</v>
      </c>
      <c r="D622" s="16" t="s">
        <v>14</v>
      </c>
      <c r="E622" s="16" t="s">
        <v>30</v>
      </c>
      <c r="F622" s="18">
        <v>138</v>
      </c>
      <c r="G622" s="19">
        <v>75.040000000000006</v>
      </c>
      <c r="H622" s="20">
        <v>10355.52</v>
      </c>
    </row>
    <row r="623" spans="1:8">
      <c r="A623" s="13" t="s">
        <v>1703</v>
      </c>
      <c r="B623" s="432" t="s">
        <v>1704</v>
      </c>
      <c r="C623" s="432"/>
      <c r="D623" s="432"/>
      <c r="E623" s="432"/>
      <c r="F623" s="432"/>
      <c r="G623" s="432"/>
      <c r="H623" s="14">
        <v>4493.45</v>
      </c>
    </row>
    <row r="624" spans="1:8" ht="16.5">
      <c r="A624" s="15" t="s">
        <v>1705</v>
      </c>
      <c r="B624" s="16" t="s">
        <v>662</v>
      </c>
      <c r="C624" s="17" t="s">
        <v>663</v>
      </c>
      <c r="D624" s="16" t="s">
        <v>14</v>
      </c>
      <c r="E624" s="16" t="s">
        <v>30</v>
      </c>
      <c r="F624" s="18">
        <v>128.80000000000001</v>
      </c>
      <c r="G624" s="19">
        <v>28.5</v>
      </c>
      <c r="H624" s="20">
        <v>3670.8</v>
      </c>
    </row>
    <row r="625" spans="1:8" ht="16.5">
      <c r="A625" s="15" t="s">
        <v>1706</v>
      </c>
      <c r="B625" s="16" t="s">
        <v>716</v>
      </c>
      <c r="C625" s="17" t="s">
        <v>717</v>
      </c>
      <c r="D625" s="16" t="s">
        <v>14</v>
      </c>
      <c r="E625" s="16" t="s">
        <v>22</v>
      </c>
      <c r="F625" s="18">
        <v>24</v>
      </c>
      <c r="G625" s="19">
        <v>18.54</v>
      </c>
      <c r="H625" s="20">
        <v>444.96</v>
      </c>
    </row>
    <row r="626" spans="1:8" ht="16.5">
      <c r="A626" s="15" t="s">
        <v>1707</v>
      </c>
      <c r="B626" s="16" t="s">
        <v>704</v>
      </c>
      <c r="C626" s="17" t="s">
        <v>705</v>
      </c>
      <c r="D626" s="16" t="s">
        <v>14</v>
      </c>
      <c r="E626" s="16" t="s">
        <v>22</v>
      </c>
      <c r="F626" s="18">
        <v>19</v>
      </c>
      <c r="G626" s="19">
        <v>18.48</v>
      </c>
      <c r="H626" s="20">
        <v>351.12</v>
      </c>
    </row>
    <row r="627" spans="1:8" ht="16.5">
      <c r="A627" s="15" t="s">
        <v>1708</v>
      </c>
      <c r="B627" s="16" t="s">
        <v>746</v>
      </c>
      <c r="C627" s="17" t="s">
        <v>747</v>
      </c>
      <c r="D627" s="16" t="s">
        <v>14</v>
      </c>
      <c r="E627" s="16" t="s">
        <v>22</v>
      </c>
      <c r="F627" s="18">
        <v>1</v>
      </c>
      <c r="G627" s="19">
        <v>26.57</v>
      </c>
      <c r="H627" s="20">
        <v>26.57</v>
      </c>
    </row>
    <row r="628" spans="1:8">
      <c r="A628" s="13" t="s">
        <v>1709</v>
      </c>
      <c r="B628" s="432" t="s">
        <v>1710</v>
      </c>
      <c r="C628" s="432"/>
      <c r="D628" s="432"/>
      <c r="E628" s="432"/>
      <c r="F628" s="432"/>
      <c r="G628" s="432"/>
      <c r="H628" s="14">
        <v>62673.68</v>
      </c>
    </row>
    <row r="629" spans="1:8">
      <c r="A629" s="13" t="s">
        <v>1711</v>
      </c>
      <c r="B629" s="432" t="s">
        <v>1712</v>
      </c>
      <c r="C629" s="432"/>
      <c r="D629" s="432"/>
      <c r="E629" s="432"/>
      <c r="F629" s="432"/>
      <c r="G629" s="432"/>
      <c r="H629" s="14">
        <v>16655.87</v>
      </c>
    </row>
    <row r="630" spans="1:8">
      <c r="A630" s="15" t="s">
        <v>1713</v>
      </c>
      <c r="B630" s="16" t="s">
        <v>1714</v>
      </c>
      <c r="C630" s="17" t="s">
        <v>1715</v>
      </c>
      <c r="D630" s="16" t="s">
        <v>14</v>
      </c>
      <c r="E630" s="16" t="s">
        <v>22</v>
      </c>
      <c r="F630" s="18">
        <v>28</v>
      </c>
      <c r="G630" s="19">
        <v>56.89</v>
      </c>
      <c r="H630" s="20">
        <v>1592.92</v>
      </c>
    </row>
    <row r="631" spans="1:8">
      <c r="A631" s="15" t="s">
        <v>1716</v>
      </c>
      <c r="B631" s="16" t="s">
        <v>1717</v>
      </c>
      <c r="C631" s="17" t="s">
        <v>1718</v>
      </c>
      <c r="D631" s="16" t="s">
        <v>26</v>
      </c>
      <c r="E631" s="16" t="s">
        <v>22</v>
      </c>
      <c r="F631" s="18">
        <v>1</v>
      </c>
      <c r="G631" s="19">
        <v>5218.1000000000004</v>
      </c>
      <c r="H631" s="20">
        <v>5218.1000000000004</v>
      </c>
    </row>
    <row r="632" spans="1:8">
      <c r="A632" s="15" t="s">
        <v>1719</v>
      </c>
      <c r="B632" s="16" t="s">
        <v>1720</v>
      </c>
      <c r="C632" s="17" t="s">
        <v>1721</v>
      </c>
      <c r="D632" s="16" t="s">
        <v>26</v>
      </c>
      <c r="E632" s="16" t="s">
        <v>22</v>
      </c>
      <c r="F632" s="18">
        <v>48</v>
      </c>
      <c r="G632" s="19">
        <v>55.37</v>
      </c>
      <c r="H632" s="20">
        <v>2657.76</v>
      </c>
    </row>
    <row r="633" spans="1:8">
      <c r="A633" s="15" t="s">
        <v>1722</v>
      </c>
      <c r="B633" s="16" t="s">
        <v>1723</v>
      </c>
      <c r="C633" s="17" t="s">
        <v>1724</v>
      </c>
      <c r="D633" s="16" t="s">
        <v>14</v>
      </c>
      <c r="E633" s="16" t="s">
        <v>22</v>
      </c>
      <c r="F633" s="18">
        <v>3</v>
      </c>
      <c r="G633" s="19">
        <v>1605.26</v>
      </c>
      <c r="H633" s="20">
        <v>4815.78</v>
      </c>
    </row>
    <row r="634" spans="1:8">
      <c r="A634" s="15" t="s">
        <v>1725</v>
      </c>
      <c r="B634" s="16" t="s">
        <v>1726</v>
      </c>
      <c r="C634" s="17" t="s">
        <v>1727</v>
      </c>
      <c r="D634" s="16" t="s">
        <v>26</v>
      </c>
      <c r="E634" s="16" t="s">
        <v>22</v>
      </c>
      <c r="F634" s="18">
        <v>1</v>
      </c>
      <c r="G634" s="19">
        <v>138.54</v>
      </c>
      <c r="H634" s="20">
        <v>138.54</v>
      </c>
    </row>
    <row r="635" spans="1:8">
      <c r="A635" s="15" t="s">
        <v>1728</v>
      </c>
      <c r="B635" s="16" t="s">
        <v>1729</v>
      </c>
      <c r="C635" s="17" t="s">
        <v>1730</v>
      </c>
      <c r="D635" s="16" t="s">
        <v>26</v>
      </c>
      <c r="E635" s="16" t="s">
        <v>1192</v>
      </c>
      <c r="F635" s="18">
        <v>2</v>
      </c>
      <c r="G635" s="19">
        <v>25.62</v>
      </c>
      <c r="H635" s="20">
        <v>51.24</v>
      </c>
    </row>
    <row r="636" spans="1:8">
      <c r="A636" s="15" t="s">
        <v>1731</v>
      </c>
      <c r="B636" s="16" t="s">
        <v>1732</v>
      </c>
      <c r="C636" s="17" t="s">
        <v>1733</v>
      </c>
      <c r="D636" s="16" t="s">
        <v>26</v>
      </c>
      <c r="E636" s="16" t="s">
        <v>22</v>
      </c>
      <c r="F636" s="18">
        <v>1</v>
      </c>
      <c r="G636" s="19">
        <v>178.84</v>
      </c>
      <c r="H636" s="20">
        <v>178.84</v>
      </c>
    </row>
    <row r="637" spans="1:8">
      <c r="A637" s="15" t="s">
        <v>1734</v>
      </c>
      <c r="B637" s="16" t="s">
        <v>1735</v>
      </c>
      <c r="C637" s="17" t="s">
        <v>1736</v>
      </c>
      <c r="D637" s="16" t="s">
        <v>14</v>
      </c>
      <c r="E637" s="16" t="s">
        <v>22</v>
      </c>
      <c r="F637" s="18">
        <v>1</v>
      </c>
      <c r="G637" s="19">
        <v>1971.84</v>
      </c>
      <c r="H637" s="20">
        <v>1971.84</v>
      </c>
    </row>
    <row r="638" spans="1:8">
      <c r="A638" s="15" t="s">
        <v>1737</v>
      </c>
      <c r="B638" s="16" t="s">
        <v>1738</v>
      </c>
      <c r="C638" s="17" t="s">
        <v>1739</v>
      </c>
      <c r="D638" s="16" t="s">
        <v>26</v>
      </c>
      <c r="E638" s="16" t="s">
        <v>22</v>
      </c>
      <c r="F638" s="18">
        <v>1</v>
      </c>
      <c r="G638" s="19">
        <v>30.85</v>
      </c>
      <c r="H638" s="20">
        <v>30.85</v>
      </c>
    </row>
    <row r="639" spans="1:8">
      <c r="A639" s="13" t="s">
        <v>1740</v>
      </c>
      <c r="B639" s="432" t="s">
        <v>861</v>
      </c>
      <c r="C639" s="432"/>
      <c r="D639" s="432"/>
      <c r="E639" s="432"/>
      <c r="F639" s="432"/>
      <c r="G639" s="432"/>
      <c r="H639" s="14">
        <v>6036.1</v>
      </c>
    </row>
    <row r="640" spans="1:8" ht="16.5">
      <c r="A640" s="15" t="s">
        <v>1741</v>
      </c>
      <c r="B640" s="16" t="s">
        <v>1334</v>
      </c>
      <c r="C640" s="17" t="s">
        <v>1335</v>
      </c>
      <c r="D640" s="16" t="s">
        <v>14</v>
      </c>
      <c r="E640" s="16" t="s">
        <v>22</v>
      </c>
      <c r="F640" s="18">
        <v>42</v>
      </c>
      <c r="G640" s="19">
        <v>11</v>
      </c>
      <c r="H640" s="20">
        <v>462</v>
      </c>
    </row>
    <row r="641" spans="1:8">
      <c r="A641" s="15" t="s">
        <v>1742</v>
      </c>
      <c r="B641" s="16" t="s">
        <v>1331</v>
      </c>
      <c r="C641" s="17" t="s">
        <v>1332</v>
      </c>
      <c r="D641" s="16" t="s">
        <v>26</v>
      </c>
      <c r="E641" s="16" t="s">
        <v>5</v>
      </c>
      <c r="F641" s="18">
        <v>697</v>
      </c>
      <c r="G641" s="19">
        <v>2.08</v>
      </c>
      <c r="H641" s="20">
        <v>1449.76</v>
      </c>
    </row>
    <row r="642" spans="1:8">
      <c r="A642" s="15" t="s">
        <v>1743</v>
      </c>
      <c r="B642" s="16" t="s">
        <v>1360</v>
      </c>
      <c r="C642" s="17" t="s">
        <v>1361</v>
      </c>
      <c r="D642" s="16" t="s">
        <v>26</v>
      </c>
      <c r="E642" s="16" t="s">
        <v>5</v>
      </c>
      <c r="F642" s="18">
        <v>23</v>
      </c>
      <c r="G642" s="19">
        <v>0.88</v>
      </c>
      <c r="H642" s="20">
        <v>20.239999999999998</v>
      </c>
    </row>
    <row r="643" spans="1:8">
      <c r="A643" s="15" t="s">
        <v>1744</v>
      </c>
      <c r="B643" s="16" t="s">
        <v>1745</v>
      </c>
      <c r="C643" s="17" t="s">
        <v>1746</v>
      </c>
      <c r="D643" s="16" t="s">
        <v>26</v>
      </c>
      <c r="E643" s="16" t="s">
        <v>5</v>
      </c>
      <c r="F643" s="18">
        <v>481</v>
      </c>
      <c r="G643" s="19">
        <v>2.84</v>
      </c>
      <c r="H643" s="20">
        <v>1366.04</v>
      </c>
    </row>
    <row r="644" spans="1:8">
      <c r="A644" s="15" t="s">
        <v>1747</v>
      </c>
      <c r="B644" s="16" t="s">
        <v>1366</v>
      </c>
      <c r="C644" s="17" t="s">
        <v>1367</v>
      </c>
      <c r="D644" s="16" t="s">
        <v>26</v>
      </c>
      <c r="E644" s="16" t="s">
        <v>5</v>
      </c>
      <c r="F644" s="18">
        <v>593</v>
      </c>
      <c r="G644" s="19">
        <v>0.83</v>
      </c>
      <c r="H644" s="20">
        <v>492.19</v>
      </c>
    </row>
    <row r="645" spans="1:8">
      <c r="A645" s="15" t="s">
        <v>1748</v>
      </c>
      <c r="B645" s="16" t="s">
        <v>1749</v>
      </c>
      <c r="C645" s="17" t="s">
        <v>1750</v>
      </c>
      <c r="D645" s="16" t="s">
        <v>14</v>
      </c>
      <c r="E645" s="16" t="s">
        <v>92</v>
      </c>
      <c r="F645" s="18">
        <v>39.24</v>
      </c>
      <c r="G645" s="19">
        <v>14.58</v>
      </c>
      <c r="H645" s="20">
        <v>572.12</v>
      </c>
    </row>
    <row r="646" spans="1:8" ht="16.5">
      <c r="A646" s="15" t="s">
        <v>1751</v>
      </c>
      <c r="B646" s="16" t="s">
        <v>1752</v>
      </c>
      <c r="C646" s="17" t="s">
        <v>1753</v>
      </c>
      <c r="D646" s="16" t="s">
        <v>14</v>
      </c>
      <c r="E646" s="16" t="s">
        <v>22</v>
      </c>
      <c r="F646" s="18">
        <v>65</v>
      </c>
      <c r="G646" s="19">
        <v>25.75</v>
      </c>
      <c r="H646" s="20">
        <v>1673.75</v>
      </c>
    </row>
    <row r="647" spans="1:8">
      <c r="A647" s="13" t="s">
        <v>1754</v>
      </c>
      <c r="B647" s="432" t="s">
        <v>1755</v>
      </c>
      <c r="C647" s="432"/>
      <c r="D647" s="432"/>
      <c r="E647" s="432"/>
      <c r="F647" s="432"/>
      <c r="G647" s="432"/>
      <c r="H647" s="14">
        <v>5522.11</v>
      </c>
    </row>
    <row r="648" spans="1:8">
      <c r="A648" s="15" t="s">
        <v>1756</v>
      </c>
      <c r="B648" s="16" t="s">
        <v>1757</v>
      </c>
      <c r="C648" s="17" t="s">
        <v>1758</v>
      </c>
      <c r="D648" s="16" t="s">
        <v>26</v>
      </c>
      <c r="E648" s="16" t="s">
        <v>22</v>
      </c>
      <c r="F648" s="18">
        <v>5</v>
      </c>
      <c r="G648" s="19">
        <v>425.88</v>
      </c>
      <c r="H648" s="20">
        <v>2129.4</v>
      </c>
    </row>
    <row r="649" spans="1:8">
      <c r="A649" s="15" t="s">
        <v>1759</v>
      </c>
      <c r="B649" s="16" t="s">
        <v>1760</v>
      </c>
      <c r="C649" s="17" t="s">
        <v>1761</v>
      </c>
      <c r="D649" s="16" t="s">
        <v>14</v>
      </c>
      <c r="E649" s="16" t="s">
        <v>22</v>
      </c>
      <c r="F649" s="18">
        <v>4</v>
      </c>
      <c r="G649" s="19">
        <v>537.1</v>
      </c>
      <c r="H649" s="20">
        <v>2148.4</v>
      </c>
    </row>
    <row r="650" spans="1:8" ht="16.5">
      <c r="A650" s="15" t="s">
        <v>1762</v>
      </c>
      <c r="B650" s="16" t="s">
        <v>1684</v>
      </c>
      <c r="C650" s="17" t="s">
        <v>1685</v>
      </c>
      <c r="D650" s="16" t="s">
        <v>26</v>
      </c>
      <c r="E650" s="16" t="s">
        <v>22</v>
      </c>
      <c r="F650" s="18">
        <v>1</v>
      </c>
      <c r="G650" s="19">
        <v>1244.31</v>
      </c>
      <c r="H650" s="20">
        <v>1244.31</v>
      </c>
    </row>
    <row r="651" spans="1:8">
      <c r="A651" s="13" t="s">
        <v>1763</v>
      </c>
      <c r="B651" s="432" t="s">
        <v>1764</v>
      </c>
      <c r="C651" s="432"/>
      <c r="D651" s="432"/>
      <c r="E651" s="432"/>
      <c r="F651" s="432"/>
      <c r="G651" s="432"/>
      <c r="H651" s="14">
        <v>2023.7</v>
      </c>
    </row>
    <row r="652" spans="1:8">
      <c r="A652" s="15" t="s">
        <v>1765</v>
      </c>
      <c r="B652" s="16" t="s">
        <v>1714</v>
      </c>
      <c r="C652" s="17" t="s">
        <v>1715</v>
      </c>
      <c r="D652" s="16" t="s">
        <v>14</v>
      </c>
      <c r="E652" s="16" t="s">
        <v>22</v>
      </c>
      <c r="F652" s="18">
        <v>28</v>
      </c>
      <c r="G652" s="19">
        <v>56.89</v>
      </c>
      <c r="H652" s="20">
        <v>1592.92</v>
      </c>
    </row>
    <row r="653" spans="1:8">
      <c r="A653" s="15" t="s">
        <v>1766</v>
      </c>
      <c r="B653" s="16" t="s">
        <v>1767</v>
      </c>
      <c r="C653" s="17" t="s">
        <v>1768</v>
      </c>
      <c r="D653" s="16" t="s">
        <v>26</v>
      </c>
      <c r="E653" s="16" t="s">
        <v>22</v>
      </c>
      <c r="F653" s="18">
        <v>14</v>
      </c>
      <c r="G653" s="19">
        <v>30.77</v>
      </c>
      <c r="H653" s="20">
        <v>430.78</v>
      </c>
    </row>
    <row r="654" spans="1:8">
      <c r="A654" s="13" t="s">
        <v>1769</v>
      </c>
      <c r="B654" s="432" t="s">
        <v>1770</v>
      </c>
      <c r="C654" s="432"/>
      <c r="D654" s="432"/>
      <c r="E654" s="432"/>
      <c r="F654" s="432"/>
      <c r="G654" s="432"/>
      <c r="H654" s="14">
        <v>21973.72</v>
      </c>
    </row>
    <row r="655" spans="1:8" ht="16.5">
      <c r="A655" s="15" t="s">
        <v>1771</v>
      </c>
      <c r="B655" s="16" t="s">
        <v>1772</v>
      </c>
      <c r="C655" s="17" t="s">
        <v>1773</v>
      </c>
      <c r="D655" s="16" t="s">
        <v>26</v>
      </c>
      <c r="E655" s="16" t="s">
        <v>30</v>
      </c>
      <c r="F655" s="18">
        <v>77.599999999999994</v>
      </c>
      <c r="G655" s="19">
        <v>150.28</v>
      </c>
      <c r="H655" s="20">
        <v>11661.73</v>
      </c>
    </row>
    <row r="656" spans="1:8" ht="16.5">
      <c r="A656" s="15" t="s">
        <v>1774</v>
      </c>
      <c r="B656" s="16" t="s">
        <v>1614</v>
      </c>
      <c r="C656" s="17" t="s">
        <v>1615</v>
      </c>
      <c r="D656" s="16" t="s">
        <v>14</v>
      </c>
      <c r="E656" s="16" t="s">
        <v>30</v>
      </c>
      <c r="F656" s="18">
        <v>4.2</v>
      </c>
      <c r="G656" s="19">
        <v>27.11</v>
      </c>
      <c r="H656" s="20">
        <v>113.86</v>
      </c>
    </row>
    <row r="657" spans="1:8" ht="16.5">
      <c r="A657" s="15" t="s">
        <v>1775</v>
      </c>
      <c r="B657" s="16" t="s">
        <v>1776</v>
      </c>
      <c r="C657" s="17" t="s">
        <v>1777</v>
      </c>
      <c r="D657" s="16" t="s">
        <v>14</v>
      </c>
      <c r="E657" s="16" t="s">
        <v>30</v>
      </c>
      <c r="F657" s="18">
        <v>258.39999999999998</v>
      </c>
      <c r="G657" s="19">
        <v>21.35</v>
      </c>
      <c r="H657" s="20">
        <v>5516.84</v>
      </c>
    </row>
    <row r="658" spans="1:8" ht="16.5">
      <c r="A658" s="15" t="s">
        <v>1778</v>
      </c>
      <c r="B658" s="16" t="s">
        <v>1779</v>
      </c>
      <c r="C658" s="17" t="s">
        <v>1780</v>
      </c>
      <c r="D658" s="16" t="s">
        <v>14</v>
      </c>
      <c r="E658" s="16" t="s">
        <v>30</v>
      </c>
      <c r="F658" s="18">
        <v>51.8</v>
      </c>
      <c r="G658" s="19">
        <v>21.43</v>
      </c>
      <c r="H658" s="20">
        <v>1110.07</v>
      </c>
    </row>
    <row r="659" spans="1:8" ht="16.5">
      <c r="A659" s="15" t="s">
        <v>1781</v>
      </c>
      <c r="B659" s="16" t="s">
        <v>1782</v>
      </c>
      <c r="C659" s="17" t="s">
        <v>1783</v>
      </c>
      <c r="D659" s="16" t="s">
        <v>14</v>
      </c>
      <c r="E659" s="16" t="s">
        <v>30</v>
      </c>
      <c r="F659" s="18">
        <v>46.9</v>
      </c>
      <c r="G659" s="19">
        <v>55.36</v>
      </c>
      <c r="H659" s="20">
        <v>2596.38</v>
      </c>
    </row>
    <row r="660" spans="1:8">
      <c r="A660" s="15" t="s">
        <v>1784</v>
      </c>
      <c r="B660" s="16" t="s">
        <v>1785</v>
      </c>
      <c r="C660" s="17" t="s">
        <v>1786</v>
      </c>
      <c r="D660" s="16" t="s">
        <v>26</v>
      </c>
      <c r="E660" s="16" t="s">
        <v>5</v>
      </c>
      <c r="F660" s="18">
        <v>1</v>
      </c>
      <c r="G660" s="19">
        <v>271.86</v>
      </c>
      <c r="H660" s="20">
        <v>271.86</v>
      </c>
    </row>
    <row r="661" spans="1:8">
      <c r="A661" s="15" t="s">
        <v>1787</v>
      </c>
      <c r="B661" s="16" t="s">
        <v>1591</v>
      </c>
      <c r="C661" s="17" t="s">
        <v>1592</v>
      </c>
      <c r="D661" s="16" t="s">
        <v>26</v>
      </c>
      <c r="E661" s="16" t="s">
        <v>5</v>
      </c>
      <c r="F661" s="18">
        <v>3</v>
      </c>
      <c r="G661" s="19">
        <v>112.24</v>
      </c>
      <c r="H661" s="20">
        <v>336.72</v>
      </c>
    </row>
    <row r="662" spans="1:8">
      <c r="A662" s="15" t="s">
        <v>1788</v>
      </c>
      <c r="B662" s="16" t="s">
        <v>1323</v>
      </c>
      <c r="C662" s="17" t="s">
        <v>1324</v>
      </c>
      <c r="D662" s="16" t="s">
        <v>26</v>
      </c>
      <c r="E662" s="16" t="s">
        <v>5</v>
      </c>
      <c r="F662" s="18">
        <v>12</v>
      </c>
      <c r="G662" s="19">
        <v>12.4</v>
      </c>
      <c r="H662" s="20">
        <v>148.80000000000001</v>
      </c>
    </row>
    <row r="663" spans="1:8">
      <c r="A663" s="15" t="s">
        <v>1789</v>
      </c>
      <c r="B663" s="16" t="s">
        <v>1790</v>
      </c>
      <c r="C663" s="17" t="s">
        <v>1791</v>
      </c>
      <c r="D663" s="16" t="s">
        <v>26</v>
      </c>
      <c r="E663" s="16" t="s">
        <v>22</v>
      </c>
      <c r="F663" s="18">
        <v>5</v>
      </c>
      <c r="G663" s="19">
        <v>15.84</v>
      </c>
      <c r="H663" s="20">
        <v>79.2</v>
      </c>
    </row>
    <row r="664" spans="1:8" ht="16.5">
      <c r="A664" s="15" t="s">
        <v>1792</v>
      </c>
      <c r="B664" s="16" t="s">
        <v>1600</v>
      </c>
      <c r="C664" s="17" t="s">
        <v>1793</v>
      </c>
      <c r="D664" s="16" t="s">
        <v>26</v>
      </c>
      <c r="E664" s="16" t="s">
        <v>22</v>
      </c>
      <c r="F664" s="18">
        <v>1</v>
      </c>
      <c r="G664" s="19">
        <v>138.26</v>
      </c>
      <c r="H664" s="20">
        <v>138.26</v>
      </c>
    </row>
    <row r="665" spans="1:8">
      <c r="A665" s="13" t="s">
        <v>1794</v>
      </c>
      <c r="B665" s="432" t="s">
        <v>1795</v>
      </c>
      <c r="C665" s="432"/>
      <c r="D665" s="432"/>
      <c r="E665" s="432"/>
      <c r="F665" s="432"/>
      <c r="G665" s="432"/>
      <c r="H665" s="14">
        <v>10462.18</v>
      </c>
    </row>
    <row r="666" spans="1:8" ht="16.5">
      <c r="A666" s="15" t="s">
        <v>1796</v>
      </c>
      <c r="B666" s="16" t="s">
        <v>1797</v>
      </c>
      <c r="C666" s="17" t="s">
        <v>1798</v>
      </c>
      <c r="D666" s="16" t="s">
        <v>14</v>
      </c>
      <c r="E666" s="16" t="s">
        <v>30</v>
      </c>
      <c r="F666" s="18">
        <v>1209.5</v>
      </c>
      <c r="G666" s="19">
        <v>8.65</v>
      </c>
      <c r="H666" s="20">
        <v>10462.18</v>
      </c>
    </row>
    <row r="667" spans="1:8">
      <c r="A667" s="13" t="s">
        <v>1799</v>
      </c>
      <c r="B667" s="432" t="s">
        <v>1800</v>
      </c>
      <c r="C667" s="432"/>
      <c r="D667" s="432"/>
      <c r="E667" s="432"/>
      <c r="F667" s="432"/>
      <c r="G667" s="432"/>
      <c r="H667" s="14">
        <v>11417.94</v>
      </c>
    </row>
    <row r="668" spans="1:8">
      <c r="A668" s="15" t="s">
        <v>1801</v>
      </c>
      <c r="B668" s="16" t="s">
        <v>1802</v>
      </c>
      <c r="C668" s="17" t="s">
        <v>1803</v>
      </c>
      <c r="D668" s="16" t="s">
        <v>26</v>
      </c>
      <c r="E668" s="16" t="s">
        <v>22</v>
      </c>
      <c r="F668" s="18">
        <v>4</v>
      </c>
      <c r="G668" s="19">
        <v>385.63</v>
      </c>
      <c r="H668" s="20">
        <v>1542.52</v>
      </c>
    </row>
    <row r="669" spans="1:8">
      <c r="A669" s="15" t="s">
        <v>1804</v>
      </c>
      <c r="B669" s="16" t="s">
        <v>1805</v>
      </c>
      <c r="C669" s="17" t="s">
        <v>1806</v>
      </c>
      <c r="D669" s="16" t="s">
        <v>26</v>
      </c>
      <c r="E669" s="16" t="s">
        <v>30</v>
      </c>
      <c r="F669" s="18">
        <v>7.7</v>
      </c>
      <c r="G669" s="19">
        <v>110.62</v>
      </c>
      <c r="H669" s="20">
        <v>851.77</v>
      </c>
    </row>
    <row r="670" spans="1:8">
      <c r="A670" s="15" t="s">
        <v>1807</v>
      </c>
      <c r="B670" s="16" t="s">
        <v>1808</v>
      </c>
      <c r="C670" s="17" t="s">
        <v>1809</v>
      </c>
      <c r="D670" s="16" t="s">
        <v>26</v>
      </c>
      <c r="E670" s="16" t="s">
        <v>1192</v>
      </c>
      <c r="F670" s="18">
        <v>1</v>
      </c>
      <c r="G670" s="19">
        <v>9023.65</v>
      </c>
      <c r="H670" s="20">
        <v>9023.65</v>
      </c>
    </row>
    <row r="671" spans="1:8">
      <c r="A671" s="13" t="s">
        <v>1810</v>
      </c>
      <c r="B671" s="432" t="s">
        <v>1811</v>
      </c>
      <c r="C671" s="432"/>
      <c r="D671" s="432"/>
      <c r="E671" s="432"/>
      <c r="F671" s="432"/>
      <c r="G671" s="432"/>
      <c r="H671" s="14">
        <v>30990.03</v>
      </c>
    </row>
    <row r="672" spans="1:8">
      <c r="A672" s="15" t="s">
        <v>1812</v>
      </c>
      <c r="B672" s="16" t="s">
        <v>1813</v>
      </c>
      <c r="C672" s="17" t="s">
        <v>1814</v>
      </c>
      <c r="D672" s="16" t="s">
        <v>14</v>
      </c>
      <c r="E672" s="16" t="s">
        <v>22</v>
      </c>
      <c r="F672" s="18">
        <v>15</v>
      </c>
      <c r="G672" s="19">
        <v>47.77</v>
      </c>
      <c r="H672" s="20">
        <v>716.55</v>
      </c>
    </row>
    <row r="673" spans="1:8">
      <c r="A673" s="15" t="s">
        <v>1815</v>
      </c>
      <c r="B673" s="16" t="s">
        <v>1816</v>
      </c>
      <c r="C673" s="17" t="s">
        <v>1817</v>
      </c>
      <c r="D673" s="16" t="s">
        <v>14</v>
      </c>
      <c r="E673" s="16" t="s">
        <v>22</v>
      </c>
      <c r="F673" s="18">
        <v>15</v>
      </c>
      <c r="G673" s="19">
        <v>74.760000000000005</v>
      </c>
      <c r="H673" s="20">
        <v>1121.4000000000001</v>
      </c>
    </row>
    <row r="674" spans="1:8">
      <c r="A674" s="15" t="s">
        <v>1818</v>
      </c>
      <c r="B674" s="16" t="s">
        <v>1819</v>
      </c>
      <c r="C674" s="17" t="s">
        <v>1820</v>
      </c>
      <c r="D674" s="16" t="s">
        <v>14</v>
      </c>
      <c r="E674" s="16" t="s">
        <v>22</v>
      </c>
      <c r="F674" s="18">
        <v>48</v>
      </c>
      <c r="G674" s="19">
        <v>24.71</v>
      </c>
      <c r="H674" s="20">
        <v>1186.08</v>
      </c>
    </row>
    <row r="675" spans="1:8">
      <c r="A675" s="15" t="s">
        <v>1821</v>
      </c>
      <c r="B675" s="16" t="s">
        <v>1822</v>
      </c>
      <c r="C675" s="17" t="s">
        <v>1823</v>
      </c>
      <c r="D675" s="16" t="s">
        <v>14</v>
      </c>
      <c r="E675" s="16" t="s">
        <v>30</v>
      </c>
      <c r="F675" s="18">
        <v>310</v>
      </c>
      <c r="G675" s="19">
        <v>53.92</v>
      </c>
      <c r="H675" s="20">
        <v>16715.2</v>
      </c>
    </row>
    <row r="676" spans="1:8">
      <c r="A676" s="15" t="s">
        <v>1824</v>
      </c>
      <c r="B676" s="16" t="s">
        <v>1825</v>
      </c>
      <c r="C676" s="17" t="s">
        <v>1826</v>
      </c>
      <c r="D676" s="16" t="s">
        <v>26</v>
      </c>
      <c r="E676" s="16" t="s">
        <v>22</v>
      </c>
      <c r="F676" s="18">
        <v>20</v>
      </c>
      <c r="G676" s="19">
        <v>66.36</v>
      </c>
      <c r="H676" s="20">
        <v>1327.2</v>
      </c>
    </row>
    <row r="677" spans="1:8">
      <c r="A677" s="15" t="s">
        <v>1827</v>
      </c>
      <c r="B677" s="16" t="s">
        <v>1828</v>
      </c>
      <c r="C677" s="17" t="s">
        <v>1829</v>
      </c>
      <c r="D677" s="16" t="s">
        <v>1830</v>
      </c>
      <c r="E677" s="16" t="s">
        <v>30</v>
      </c>
      <c r="F677" s="18">
        <v>120</v>
      </c>
      <c r="G677" s="19">
        <v>15.31</v>
      </c>
      <c r="H677" s="20">
        <v>1837.2</v>
      </c>
    </row>
    <row r="678" spans="1:8">
      <c r="A678" s="15" t="s">
        <v>1831</v>
      </c>
      <c r="B678" s="16" t="s">
        <v>1832</v>
      </c>
      <c r="C678" s="17" t="s">
        <v>1833</v>
      </c>
      <c r="D678" s="16" t="s">
        <v>14</v>
      </c>
      <c r="E678" s="16" t="s">
        <v>22</v>
      </c>
      <c r="F678" s="18">
        <v>280</v>
      </c>
      <c r="G678" s="19">
        <v>28.88</v>
      </c>
      <c r="H678" s="20">
        <v>8086.4</v>
      </c>
    </row>
    <row r="679" spans="1:8">
      <c r="A679" s="13" t="s">
        <v>1834</v>
      </c>
      <c r="B679" s="432" t="s">
        <v>1835</v>
      </c>
      <c r="C679" s="432"/>
      <c r="D679" s="432"/>
      <c r="E679" s="432"/>
      <c r="F679" s="432"/>
      <c r="G679" s="432"/>
      <c r="H679" s="14">
        <v>251138.31</v>
      </c>
    </row>
    <row r="680" spans="1:8">
      <c r="A680" s="15" t="s">
        <v>1836</v>
      </c>
      <c r="B680" s="16" t="s">
        <v>1837</v>
      </c>
      <c r="C680" s="17" t="s">
        <v>1838</v>
      </c>
      <c r="D680" s="16" t="s">
        <v>26</v>
      </c>
      <c r="E680" s="16" t="s">
        <v>22</v>
      </c>
      <c r="F680" s="18">
        <v>1</v>
      </c>
      <c r="G680" s="19">
        <v>4427.2</v>
      </c>
      <c r="H680" s="20">
        <v>4427.2</v>
      </c>
    </row>
    <row r="681" spans="1:8" ht="16.5">
      <c r="A681" s="15" t="s">
        <v>1839</v>
      </c>
      <c r="B681" s="16" t="s">
        <v>1840</v>
      </c>
      <c r="C681" s="17" t="s">
        <v>1841</v>
      </c>
      <c r="D681" s="16" t="s">
        <v>26</v>
      </c>
      <c r="E681" s="16" t="s">
        <v>15</v>
      </c>
      <c r="F681" s="18">
        <v>64.53</v>
      </c>
      <c r="G681" s="19">
        <v>1325.68</v>
      </c>
      <c r="H681" s="20">
        <v>85546.13</v>
      </c>
    </row>
    <row r="682" spans="1:8">
      <c r="A682" s="15" t="s">
        <v>1842</v>
      </c>
      <c r="B682" s="16" t="s">
        <v>1843</v>
      </c>
      <c r="C682" s="17" t="s">
        <v>1844</v>
      </c>
      <c r="D682" s="16" t="s">
        <v>26</v>
      </c>
      <c r="E682" s="16" t="s">
        <v>15</v>
      </c>
      <c r="F682" s="18">
        <v>2.21</v>
      </c>
      <c r="G682" s="19">
        <v>1325.68</v>
      </c>
      <c r="H682" s="20">
        <v>2929.75</v>
      </c>
    </row>
    <row r="683" spans="1:8">
      <c r="A683" s="15" t="s">
        <v>1845</v>
      </c>
      <c r="B683" s="16" t="s">
        <v>1846</v>
      </c>
      <c r="C683" s="17" t="s">
        <v>1847</v>
      </c>
      <c r="D683" s="16" t="s">
        <v>26</v>
      </c>
      <c r="E683" s="16" t="s">
        <v>15</v>
      </c>
      <c r="F683" s="18">
        <v>53.79</v>
      </c>
      <c r="G683" s="19">
        <v>1239.6400000000001</v>
      </c>
      <c r="H683" s="20">
        <v>66680.240000000005</v>
      </c>
    </row>
    <row r="684" spans="1:8">
      <c r="A684" s="15" t="s">
        <v>1848</v>
      </c>
      <c r="B684" s="16" t="s">
        <v>1849</v>
      </c>
      <c r="C684" s="17" t="s">
        <v>1850</v>
      </c>
      <c r="D684" s="16" t="s">
        <v>26</v>
      </c>
      <c r="E684" s="16" t="s">
        <v>15</v>
      </c>
      <c r="F684" s="18">
        <v>96.67</v>
      </c>
      <c r="G684" s="19">
        <v>238.71</v>
      </c>
      <c r="H684" s="20">
        <v>23076.1</v>
      </c>
    </row>
    <row r="685" spans="1:8" ht="16.5">
      <c r="A685" s="15" t="s">
        <v>1851</v>
      </c>
      <c r="B685" s="16" t="s">
        <v>1852</v>
      </c>
      <c r="C685" s="17" t="s">
        <v>1853</v>
      </c>
      <c r="D685" s="16" t="s">
        <v>14</v>
      </c>
      <c r="E685" s="16" t="s">
        <v>30</v>
      </c>
      <c r="F685" s="18">
        <v>132</v>
      </c>
      <c r="G685" s="19">
        <v>228.54</v>
      </c>
      <c r="H685" s="20">
        <v>30167.279999999999</v>
      </c>
    </row>
    <row r="686" spans="1:8" ht="16.5">
      <c r="A686" s="15" t="s">
        <v>1854</v>
      </c>
      <c r="B686" s="16" t="s">
        <v>1855</v>
      </c>
      <c r="C686" s="17" t="s">
        <v>1856</v>
      </c>
      <c r="D686" s="16" t="s">
        <v>26</v>
      </c>
      <c r="E686" s="16" t="s">
        <v>30</v>
      </c>
      <c r="F686" s="18">
        <v>8.4499999999999993</v>
      </c>
      <c r="G686" s="19">
        <v>228.54</v>
      </c>
      <c r="H686" s="20">
        <v>1931.16</v>
      </c>
    </row>
    <row r="687" spans="1:8" ht="16.5">
      <c r="A687" s="15" t="s">
        <v>1857</v>
      </c>
      <c r="B687" s="16" t="s">
        <v>1858</v>
      </c>
      <c r="C687" s="17" t="s">
        <v>1859</v>
      </c>
      <c r="D687" s="16" t="s">
        <v>14</v>
      </c>
      <c r="E687" s="16" t="s">
        <v>22</v>
      </c>
      <c r="F687" s="18">
        <v>301</v>
      </c>
      <c r="G687" s="19">
        <v>34.79</v>
      </c>
      <c r="H687" s="20">
        <v>10471.790000000001</v>
      </c>
    </row>
    <row r="688" spans="1:8">
      <c r="A688" s="15" t="s">
        <v>1860</v>
      </c>
      <c r="B688" s="16" t="s">
        <v>1861</v>
      </c>
      <c r="C688" s="17" t="s">
        <v>1862</v>
      </c>
      <c r="D688" s="16" t="s">
        <v>14</v>
      </c>
      <c r="E688" s="16" t="s">
        <v>30</v>
      </c>
      <c r="F688" s="18">
        <v>23.86</v>
      </c>
      <c r="G688" s="19">
        <v>161.18</v>
      </c>
      <c r="H688" s="20">
        <v>3845.75</v>
      </c>
    </row>
    <row r="689" spans="1:8">
      <c r="A689" s="15" t="s">
        <v>1863</v>
      </c>
      <c r="B689" s="16" t="s">
        <v>1864</v>
      </c>
      <c r="C689" s="17" t="s">
        <v>1865</v>
      </c>
      <c r="D689" s="16" t="s">
        <v>26</v>
      </c>
      <c r="E689" s="16" t="s">
        <v>15</v>
      </c>
      <c r="F689" s="18">
        <v>5.44</v>
      </c>
      <c r="G689" s="19">
        <v>667.57</v>
      </c>
      <c r="H689" s="20">
        <v>3631.58</v>
      </c>
    </row>
    <row r="690" spans="1:8">
      <c r="A690" s="15" t="s">
        <v>1866</v>
      </c>
      <c r="B690" s="16" t="s">
        <v>1867</v>
      </c>
      <c r="C690" s="17" t="s">
        <v>1868</v>
      </c>
      <c r="D690" s="16" t="s">
        <v>26</v>
      </c>
      <c r="E690" s="16" t="s">
        <v>1869</v>
      </c>
      <c r="F690" s="18">
        <v>1</v>
      </c>
      <c r="G690" s="19">
        <v>3011.85</v>
      </c>
      <c r="H690" s="20">
        <v>3011.85</v>
      </c>
    </row>
    <row r="691" spans="1:8">
      <c r="A691" s="15" t="s">
        <v>1870</v>
      </c>
      <c r="B691" s="16" t="s">
        <v>1871</v>
      </c>
      <c r="C691" s="17" t="s">
        <v>1872</v>
      </c>
      <c r="D691" s="16" t="s">
        <v>26</v>
      </c>
      <c r="E691" s="16" t="s">
        <v>1869</v>
      </c>
      <c r="F691" s="18">
        <v>1</v>
      </c>
      <c r="G691" s="19">
        <v>10638.32</v>
      </c>
      <c r="H691" s="20">
        <v>10638.32</v>
      </c>
    </row>
    <row r="692" spans="1:8">
      <c r="A692" s="15" t="s">
        <v>1873</v>
      </c>
      <c r="B692" s="16" t="s">
        <v>1874</v>
      </c>
      <c r="C692" s="17" t="s">
        <v>1875</v>
      </c>
      <c r="D692" s="16" t="s">
        <v>26</v>
      </c>
      <c r="E692" s="16" t="s">
        <v>1869</v>
      </c>
      <c r="F692" s="18">
        <v>1</v>
      </c>
      <c r="G692" s="19">
        <v>4781.16</v>
      </c>
      <c r="H692" s="20">
        <v>4781.16</v>
      </c>
    </row>
    <row r="693" spans="1:8">
      <c r="A693" s="13" t="s">
        <v>1876</v>
      </c>
      <c r="B693" s="432" t="s">
        <v>1877</v>
      </c>
      <c r="C693" s="432"/>
      <c r="D693" s="432"/>
      <c r="E693" s="432"/>
      <c r="F693" s="432"/>
      <c r="G693" s="432"/>
      <c r="H693" s="14">
        <v>202911.78</v>
      </c>
    </row>
    <row r="694" spans="1:8">
      <c r="A694" s="13" t="s">
        <v>1878</v>
      </c>
      <c r="B694" s="432" t="s">
        <v>45</v>
      </c>
      <c r="C694" s="432"/>
      <c r="D694" s="432"/>
      <c r="E694" s="432"/>
      <c r="F694" s="432"/>
      <c r="G694" s="432"/>
      <c r="H694" s="14">
        <v>1533.31</v>
      </c>
    </row>
    <row r="695" spans="1:8" ht="16.5">
      <c r="A695" s="15" t="s">
        <v>1879</v>
      </c>
      <c r="B695" s="16" t="s">
        <v>60</v>
      </c>
      <c r="C695" s="17" t="s">
        <v>61</v>
      </c>
      <c r="D695" s="16" t="s">
        <v>14</v>
      </c>
      <c r="E695" s="16" t="s">
        <v>15</v>
      </c>
      <c r="F695" s="18">
        <v>36.54</v>
      </c>
      <c r="G695" s="19">
        <v>3.15</v>
      </c>
      <c r="H695" s="20">
        <v>115.1</v>
      </c>
    </row>
    <row r="696" spans="1:8" ht="24.75">
      <c r="A696" s="15" t="s">
        <v>1880</v>
      </c>
      <c r="B696" s="16" t="s">
        <v>63</v>
      </c>
      <c r="C696" s="17" t="s">
        <v>64</v>
      </c>
      <c r="D696" s="16" t="s">
        <v>14</v>
      </c>
      <c r="E696" s="16" t="s">
        <v>52</v>
      </c>
      <c r="F696" s="18">
        <v>14.59</v>
      </c>
      <c r="G696" s="19">
        <v>13</v>
      </c>
      <c r="H696" s="20">
        <v>189.67</v>
      </c>
    </row>
    <row r="697" spans="1:8" ht="16.5">
      <c r="A697" s="15" t="s">
        <v>1881</v>
      </c>
      <c r="B697" s="16" t="s">
        <v>54</v>
      </c>
      <c r="C697" s="17" t="s">
        <v>55</v>
      </c>
      <c r="D697" s="16" t="s">
        <v>14</v>
      </c>
      <c r="E697" s="16" t="s">
        <v>52</v>
      </c>
      <c r="F697" s="18">
        <v>29.23</v>
      </c>
      <c r="G697" s="19">
        <v>42.03</v>
      </c>
      <c r="H697" s="20">
        <v>1228.54</v>
      </c>
    </row>
    <row r="698" spans="1:8">
      <c r="A698" s="13" t="s">
        <v>1882</v>
      </c>
      <c r="B698" s="432" t="s">
        <v>1883</v>
      </c>
      <c r="C698" s="432"/>
      <c r="D698" s="432"/>
      <c r="E698" s="432"/>
      <c r="F698" s="432"/>
      <c r="G698" s="432"/>
      <c r="H698" s="14">
        <v>52513.88</v>
      </c>
    </row>
    <row r="699" spans="1:8" ht="16.5">
      <c r="A699" s="15" t="s">
        <v>1884</v>
      </c>
      <c r="B699" s="16" t="s">
        <v>81</v>
      </c>
      <c r="C699" s="17" t="s">
        <v>82</v>
      </c>
      <c r="D699" s="16" t="s">
        <v>14</v>
      </c>
      <c r="E699" s="16" t="s">
        <v>15</v>
      </c>
      <c r="F699" s="18">
        <v>1.83</v>
      </c>
      <c r="G699" s="19">
        <v>50.84</v>
      </c>
      <c r="H699" s="20">
        <v>93.04</v>
      </c>
    </row>
    <row r="700" spans="1:8" ht="16.5">
      <c r="A700" s="15" t="s">
        <v>1885</v>
      </c>
      <c r="B700" s="16" t="s">
        <v>103</v>
      </c>
      <c r="C700" s="17" t="s">
        <v>104</v>
      </c>
      <c r="D700" s="16" t="s">
        <v>14</v>
      </c>
      <c r="E700" s="16" t="s">
        <v>52</v>
      </c>
      <c r="F700" s="18">
        <v>14.76</v>
      </c>
      <c r="G700" s="19">
        <v>1850.25</v>
      </c>
      <c r="H700" s="20">
        <v>27309.69</v>
      </c>
    </row>
    <row r="701" spans="1:8" ht="16.5">
      <c r="A701" s="15" t="s">
        <v>1886</v>
      </c>
      <c r="B701" s="16" t="s">
        <v>87</v>
      </c>
      <c r="C701" s="17" t="s">
        <v>88</v>
      </c>
      <c r="D701" s="16" t="s">
        <v>14</v>
      </c>
      <c r="E701" s="16" t="s">
        <v>15</v>
      </c>
      <c r="F701" s="18">
        <v>89.74</v>
      </c>
      <c r="G701" s="19">
        <v>70.45</v>
      </c>
      <c r="H701" s="20">
        <v>6322.18</v>
      </c>
    </row>
    <row r="702" spans="1:8">
      <c r="A702" s="15" t="s">
        <v>1887</v>
      </c>
      <c r="B702" s="16" t="s">
        <v>1888</v>
      </c>
      <c r="C702" s="17" t="s">
        <v>1889</v>
      </c>
      <c r="D702" s="16" t="s">
        <v>14</v>
      </c>
      <c r="E702" s="16" t="s">
        <v>92</v>
      </c>
      <c r="F702" s="18">
        <v>585.54</v>
      </c>
      <c r="G702" s="19">
        <v>18.36</v>
      </c>
      <c r="H702" s="20">
        <v>10750.51</v>
      </c>
    </row>
    <row r="703" spans="1:8">
      <c r="A703" s="15" t="s">
        <v>1890</v>
      </c>
      <c r="B703" s="16" t="s">
        <v>107</v>
      </c>
      <c r="C703" s="17" t="s">
        <v>108</v>
      </c>
      <c r="D703" s="16" t="s">
        <v>14</v>
      </c>
      <c r="E703" s="16" t="s">
        <v>92</v>
      </c>
      <c r="F703" s="18">
        <v>352.14</v>
      </c>
      <c r="G703" s="19">
        <v>16.2</v>
      </c>
      <c r="H703" s="20">
        <v>5704.67</v>
      </c>
    </row>
    <row r="704" spans="1:8" ht="16.5">
      <c r="A704" s="15" t="s">
        <v>1891</v>
      </c>
      <c r="B704" s="16" t="s">
        <v>97</v>
      </c>
      <c r="C704" s="17" t="s">
        <v>98</v>
      </c>
      <c r="D704" s="16" t="s">
        <v>14</v>
      </c>
      <c r="E704" s="16" t="s">
        <v>92</v>
      </c>
      <c r="F704" s="18">
        <v>95.58</v>
      </c>
      <c r="G704" s="19">
        <v>18.8</v>
      </c>
      <c r="H704" s="20">
        <v>1796.9</v>
      </c>
    </row>
    <row r="705" spans="1:8" ht="16.5">
      <c r="A705" s="15" t="s">
        <v>1892</v>
      </c>
      <c r="B705" s="16" t="s">
        <v>116</v>
      </c>
      <c r="C705" s="17" t="s">
        <v>117</v>
      </c>
      <c r="D705" s="16" t="s">
        <v>14</v>
      </c>
      <c r="E705" s="16" t="s">
        <v>92</v>
      </c>
      <c r="F705" s="18">
        <v>14.55</v>
      </c>
      <c r="G705" s="19">
        <v>12.7</v>
      </c>
      <c r="H705" s="20">
        <v>184.79</v>
      </c>
    </row>
    <row r="706" spans="1:8" ht="16.5">
      <c r="A706" s="15" t="s">
        <v>1893</v>
      </c>
      <c r="B706" s="16" t="s">
        <v>119</v>
      </c>
      <c r="C706" s="17" t="s">
        <v>120</v>
      </c>
      <c r="D706" s="16" t="s">
        <v>14</v>
      </c>
      <c r="E706" s="16" t="s">
        <v>92</v>
      </c>
      <c r="F706" s="18">
        <v>29.22</v>
      </c>
      <c r="G706" s="19">
        <v>12.05</v>
      </c>
      <c r="H706" s="20">
        <v>352.1</v>
      </c>
    </row>
    <row r="707" spans="1:8">
      <c r="A707" s="13" t="s">
        <v>1894</v>
      </c>
      <c r="B707" s="432" t="s">
        <v>125</v>
      </c>
      <c r="C707" s="432"/>
      <c r="D707" s="432"/>
      <c r="E707" s="432"/>
      <c r="F707" s="432"/>
      <c r="G707" s="432"/>
      <c r="H707" s="14">
        <v>63453.75</v>
      </c>
    </row>
    <row r="708" spans="1:8">
      <c r="A708" s="13" t="s">
        <v>1895</v>
      </c>
      <c r="B708" s="432" t="s">
        <v>127</v>
      </c>
      <c r="C708" s="432"/>
      <c r="D708" s="432"/>
      <c r="E708" s="432"/>
      <c r="F708" s="432"/>
      <c r="G708" s="432"/>
      <c r="H708" s="14">
        <v>20686.509999999998</v>
      </c>
    </row>
    <row r="709" spans="1:8" ht="16.5">
      <c r="A709" s="15" t="s">
        <v>1896</v>
      </c>
      <c r="B709" s="16" t="s">
        <v>129</v>
      </c>
      <c r="C709" s="17" t="s">
        <v>130</v>
      </c>
      <c r="D709" s="16" t="s">
        <v>14</v>
      </c>
      <c r="E709" s="16" t="s">
        <v>15</v>
      </c>
      <c r="F709" s="18">
        <v>104.48</v>
      </c>
      <c r="G709" s="19">
        <v>56.12</v>
      </c>
      <c r="H709" s="20">
        <v>5863.42</v>
      </c>
    </row>
    <row r="710" spans="1:8" ht="16.5">
      <c r="A710" s="15" t="s">
        <v>1897</v>
      </c>
      <c r="B710" s="16" t="s">
        <v>132</v>
      </c>
      <c r="C710" s="17" t="s">
        <v>133</v>
      </c>
      <c r="D710" s="16" t="s">
        <v>14</v>
      </c>
      <c r="E710" s="16" t="s">
        <v>92</v>
      </c>
      <c r="F710" s="18">
        <v>294.01</v>
      </c>
      <c r="G710" s="19">
        <v>13.22</v>
      </c>
      <c r="H710" s="20">
        <v>3886.81</v>
      </c>
    </row>
    <row r="711" spans="1:8" ht="16.5">
      <c r="A711" s="15" t="s">
        <v>1898</v>
      </c>
      <c r="B711" s="16" t="s">
        <v>138</v>
      </c>
      <c r="C711" s="17" t="s">
        <v>139</v>
      </c>
      <c r="D711" s="16" t="s">
        <v>14</v>
      </c>
      <c r="E711" s="16" t="s">
        <v>92</v>
      </c>
      <c r="F711" s="18">
        <v>173.04</v>
      </c>
      <c r="G711" s="19">
        <v>16.09</v>
      </c>
      <c r="H711" s="20">
        <v>2784.21</v>
      </c>
    </row>
    <row r="712" spans="1:8" ht="16.5">
      <c r="A712" s="15" t="s">
        <v>1899</v>
      </c>
      <c r="B712" s="16" t="s">
        <v>141</v>
      </c>
      <c r="C712" s="17" t="s">
        <v>142</v>
      </c>
      <c r="D712" s="16" t="s">
        <v>14</v>
      </c>
      <c r="E712" s="16" t="s">
        <v>52</v>
      </c>
      <c r="F712" s="18">
        <v>4.9800000000000004</v>
      </c>
      <c r="G712" s="19">
        <v>1633.73</v>
      </c>
      <c r="H712" s="20">
        <v>8135.98</v>
      </c>
    </row>
    <row r="713" spans="1:8" ht="16.5">
      <c r="A713" s="15" t="s">
        <v>1900</v>
      </c>
      <c r="B713" s="16" t="s">
        <v>138</v>
      </c>
      <c r="C713" s="17" t="s">
        <v>139</v>
      </c>
      <c r="D713" s="16" t="s">
        <v>14</v>
      </c>
      <c r="E713" s="16" t="s">
        <v>92</v>
      </c>
      <c r="F713" s="18">
        <v>1</v>
      </c>
      <c r="G713" s="19">
        <v>16.09</v>
      </c>
      <c r="H713" s="20">
        <v>16.09</v>
      </c>
    </row>
    <row r="714" spans="1:8">
      <c r="A714" s="13" t="s">
        <v>1901</v>
      </c>
      <c r="B714" s="432" t="s">
        <v>144</v>
      </c>
      <c r="C714" s="432"/>
      <c r="D714" s="432"/>
      <c r="E714" s="432"/>
      <c r="F714" s="432"/>
      <c r="G714" s="432"/>
      <c r="H714" s="14">
        <v>42767.24</v>
      </c>
    </row>
    <row r="715" spans="1:8" ht="16.5">
      <c r="A715" s="15" t="s">
        <v>1902</v>
      </c>
      <c r="B715" s="16" t="s">
        <v>81</v>
      </c>
      <c r="C715" s="17" t="s">
        <v>82</v>
      </c>
      <c r="D715" s="16" t="s">
        <v>14</v>
      </c>
      <c r="E715" s="16" t="s">
        <v>15</v>
      </c>
      <c r="F715" s="18">
        <v>40.299999999999997</v>
      </c>
      <c r="G715" s="19">
        <v>50.84</v>
      </c>
      <c r="H715" s="20">
        <v>2048.85</v>
      </c>
    </row>
    <row r="716" spans="1:8" ht="16.5">
      <c r="A716" s="15" t="s">
        <v>1903</v>
      </c>
      <c r="B716" s="16" t="s">
        <v>129</v>
      </c>
      <c r="C716" s="17" t="s">
        <v>130</v>
      </c>
      <c r="D716" s="16" t="s">
        <v>14</v>
      </c>
      <c r="E716" s="16" t="s">
        <v>15</v>
      </c>
      <c r="F716" s="18">
        <v>163.16999999999999</v>
      </c>
      <c r="G716" s="19">
        <v>56.12</v>
      </c>
      <c r="H716" s="20">
        <v>9157.1</v>
      </c>
    </row>
    <row r="717" spans="1:8" ht="16.5">
      <c r="A717" s="15" t="s">
        <v>1904</v>
      </c>
      <c r="B717" s="16" t="s">
        <v>151</v>
      </c>
      <c r="C717" s="17" t="s">
        <v>152</v>
      </c>
      <c r="D717" s="16" t="s">
        <v>14</v>
      </c>
      <c r="E717" s="16" t="s">
        <v>92</v>
      </c>
      <c r="F717" s="18">
        <v>541.39</v>
      </c>
      <c r="G717" s="19">
        <v>14.7</v>
      </c>
      <c r="H717" s="20">
        <v>7958.43</v>
      </c>
    </row>
    <row r="718" spans="1:8" ht="16.5">
      <c r="A718" s="15" t="s">
        <v>1905</v>
      </c>
      <c r="B718" s="16" t="s">
        <v>132</v>
      </c>
      <c r="C718" s="17" t="s">
        <v>133</v>
      </c>
      <c r="D718" s="16" t="s">
        <v>14</v>
      </c>
      <c r="E718" s="16" t="s">
        <v>92</v>
      </c>
      <c r="F718" s="18">
        <v>3.99</v>
      </c>
      <c r="G718" s="19">
        <v>13.22</v>
      </c>
      <c r="H718" s="20">
        <v>52.75</v>
      </c>
    </row>
    <row r="719" spans="1:8" ht="16.5">
      <c r="A719" s="15" t="s">
        <v>1906</v>
      </c>
      <c r="B719" s="16" t="s">
        <v>135</v>
      </c>
      <c r="C719" s="17" t="s">
        <v>136</v>
      </c>
      <c r="D719" s="16" t="s">
        <v>14</v>
      </c>
      <c r="E719" s="16" t="s">
        <v>92</v>
      </c>
      <c r="F719" s="18">
        <v>8.51</v>
      </c>
      <c r="G719" s="19">
        <v>11.18</v>
      </c>
      <c r="H719" s="20">
        <v>95.14</v>
      </c>
    </row>
    <row r="720" spans="1:8" ht="16.5">
      <c r="A720" s="15" t="s">
        <v>1907</v>
      </c>
      <c r="B720" s="16" t="s">
        <v>156</v>
      </c>
      <c r="C720" s="17" t="s">
        <v>157</v>
      </c>
      <c r="D720" s="16" t="s">
        <v>14</v>
      </c>
      <c r="E720" s="16" t="s">
        <v>92</v>
      </c>
      <c r="F720" s="18">
        <v>40.21</v>
      </c>
      <c r="G720" s="19">
        <v>10.86</v>
      </c>
      <c r="H720" s="20">
        <v>436.68</v>
      </c>
    </row>
    <row r="721" spans="1:8" ht="16.5">
      <c r="A721" s="15" t="s">
        <v>1908</v>
      </c>
      <c r="B721" s="16" t="s">
        <v>138</v>
      </c>
      <c r="C721" s="17" t="s">
        <v>139</v>
      </c>
      <c r="D721" s="16" t="s">
        <v>14</v>
      </c>
      <c r="E721" s="16" t="s">
        <v>92</v>
      </c>
      <c r="F721" s="18">
        <v>202.39</v>
      </c>
      <c r="G721" s="19">
        <v>16.09</v>
      </c>
      <c r="H721" s="20">
        <v>3256.46</v>
      </c>
    </row>
    <row r="722" spans="1:8" ht="16.5">
      <c r="A722" s="15" t="s">
        <v>1909</v>
      </c>
      <c r="B722" s="16" t="s">
        <v>163</v>
      </c>
      <c r="C722" s="17" t="s">
        <v>164</v>
      </c>
      <c r="D722" s="16" t="s">
        <v>14</v>
      </c>
      <c r="E722" s="16" t="s">
        <v>52</v>
      </c>
      <c r="F722" s="18">
        <v>12.09</v>
      </c>
      <c r="G722" s="19">
        <v>1634.56</v>
      </c>
      <c r="H722" s="20">
        <v>19761.830000000002</v>
      </c>
    </row>
    <row r="723" spans="1:8">
      <c r="A723" s="13" t="s">
        <v>1910</v>
      </c>
      <c r="B723" s="432" t="s">
        <v>454</v>
      </c>
      <c r="C723" s="432"/>
      <c r="D723" s="432"/>
      <c r="E723" s="432"/>
      <c r="F723" s="432"/>
      <c r="G723" s="432"/>
      <c r="H723" s="14">
        <v>5410.99</v>
      </c>
    </row>
    <row r="724" spans="1:8">
      <c r="A724" s="15" t="s">
        <v>1911</v>
      </c>
      <c r="B724" s="16" t="s">
        <v>456</v>
      </c>
      <c r="C724" s="17" t="s">
        <v>457</v>
      </c>
      <c r="D724" s="16" t="s">
        <v>26</v>
      </c>
      <c r="E724" s="16" t="s">
        <v>15</v>
      </c>
      <c r="F724" s="18">
        <v>106.81</v>
      </c>
      <c r="G724" s="19">
        <v>50.66</v>
      </c>
      <c r="H724" s="20">
        <v>5410.99</v>
      </c>
    </row>
    <row r="725" spans="1:8">
      <c r="A725" s="13" t="s">
        <v>1912</v>
      </c>
      <c r="B725" s="432" t="s">
        <v>1913</v>
      </c>
      <c r="C725" s="432"/>
      <c r="D725" s="432"/>
      <c r="E725" s="432"/>
      <c r="F725" s="432"/>
      <c r="G725" s="432"/>
      <c r="H725" s="14">
        <v>27870.07</v>
      </c>
    </row>
    <row r="726" spans="1:8" ht="16.5">
      <c r="A726" s="15" t="s">
        <v>1914</v>
      </c>
      <c r="B726" s="16" t="s">
        <v>243</v>
      </c>
      <c r="C726" s="17" t="s">
        <v>244</v>
      </c>
      <c r="D726" s="16" t="s">
        <v>14</v>
      </c>
      <c r="E726" s="16" t="s">
        <v>15</v>
      </c>
      <c r="F726" s="18">
        <v>330.6</v>
      </c>
      <c r="G726" s="19">
        <v>80.430000000000007</v>
      </c>
      <c r="H726" s="20">
        <v>26590.16</v>
      </c>
    </row>
    <row r="727" spans="1:8">
      <c r="A727" s="15" t="s">
        <v>1915</v>
      </c>
      <c r="B727" s="16" t="s">
        <v>252</v>
      </c>
      <c r="C727" s="17" t="s">
        <v>253</v>
      </c>
      <c r="D727" s="16" t="s">
        <v>14</v>
      </c>
      <c r="E727" s="16" t="s">
        <v>30</v>
      </c>
      <c r="F727" s="18">
        <v>171.8</v>
      </c>
      <c r="G727" s="19">
        <v>7.45</v>
      </c>
      <c r="H727" s="20">
        <v>1279.9100000000001</v>
      </c>
    </row>
    <row r="728" spans="1:8">
      <c r="A728" s="13" t="s">
        <v>1916</v>
      </c>
      <c r="B728" s="432" t="s">
        <v>1917</v>
      </c>
      <c r="C728" s="432"/>
      <c r="D728" s="432"/>
      <c r="E728" s="432"/>
      <c r="F728" s="432"/>
      <c r="G728" s="432"/>
      <c r="H728" s="14">
        <v>42780.42</v>
      </c>
    </row>
    <row r="729" spans="1:8" ht="16.5">
      <c r="A729" s="15" t="s">
        <v>1918</v>
      </c>
      <c r="B729" s="16" t="s">
        <v>478</v>
      </c>
      <c r="C729" s="17" t="s">
        <v>479</v>
      </c>
      <c r="D729" s="16" t="s">
        <v>26</v>
      </c>
      <c r="E729" s="16" t="s">
        <v>15</v>
      </c>
      <c r="F729" s="18">
        <v>330.6</v>
      </c>
      <c r="G729" s="19">
        <v>5.0599999999999996</v>
      </c>
      <c r="H729" s="20">
        <v>1672.84</v>
      </c>
    </row>
    <row r="730" spans="1:8" ht="16.5">
      <c r="A730" s="15" t="s">
        <v>1919</v>
      </c>
      <c r="B730" s="16" t="s">
        <v>1920</v>
      </c>
      <c r="C730" s="17" t="s">
        <v>1921</v>
      </c>
      <c r="D730" s="16" t="s">
        <v>26</v>
      </c>
      <c r="E730" s="16" t="s">
        <v>15</v>
      </c>
      <c r="F730" s="18">
        <v>330.6</v>
      </c>
      <c r="G730" s="19">
        <v>5.0599999999999996</v>
      </c>
      <c r="H730" s="20">
        <v>1672.84</v>
      </c>
    </row>
    <row r="731" spans="1:8" ht="16.5">
      <c r="A731" s="15" t="s">
        <v>1922</v>
      </c>
      <c r="B731" s="16" t="s">
        <v>1923</v>
      </c>
      <c r="C731" s="17" t="s">
        <v>1924</v>
      </c>
      <c r="D731" s="16" t="s">
        <v>26</v>
      </c>
      <c r="E731" s="16" t="s">
        <v>15</v>
      </c>
      <c r="F731" s="18">
        <v>330.6</v>
      </c>
      <c r="G731" s="19">
        <v>46.44</v>
      </c>
      <c r="H731" s="20">
        <v>15353.06</v>
      </c>
    </row>
    <row r="732" spans="1:8" ht="16.5">
      <c r="A732" s="15" t="s">
        <v>1925</v>
      </c>
      <c r="B732" s="16" t="s">
        <v>1926</v>
      </c>
      <c r="C732" s="17" t="s">
        <v>1927</v>
      </c>
      <c r="D732" s="16" t="s">
        <v>26</v>
      </c>
      <c r="E732" s="16" t="s">
        <v>15</v>
      </c>
      <c r="F732" s="18">
        <v>330.6</v>
      </c>
      <c r="G732" s="19">
        <v>46.44</v>
      </c>
      <c r="H732" s="20">
        <v>15353.06</v>
      </c>
    </row>
    <row r="733" spans="1:8">
      <c r="A733" s="15" t="s">
        <v>1928</v>
      </c>
      <c r="B733" s="16" t="s">
        <v>451</v>
      </c>
      <c r="C733" s="17" t="s">
        <v>452</v>
      </c>
      <c r="D733" s="16" t="s">
        <v>14</v>
      </c>
      <c r="E733" s="16" t="s">
        <v>30</v>
      </c>
      <c r="F733" s="18">
        <v>177.7</v>
      </c>
      <c r="G733" s="19">
        <v>49.12</v>
      </c>
      <c r="H733" s="20">
        <v>8728.6200000000008</v>
      </c>
    </row>
    <row r="734" spans="1:8">
      <c r="A734" s="13" t="s">
        <v>1929</v>
      </c>
      <c r="B734" s="432" t="s">
        <v>1930</v>
      </c>
      <c r="C734" s="432"/>
      <c r="D734" s="432"/>
      <c r="E734" s="432"/>
      <c r="F734" s="432"/>
      <c r="G734" s="432"/>
      <c r="H734" s="14">
        <v>9349.36</v>
      </c>
    </row>
    <row r="735" spans="1:8">
      <c r="A735" s="15" t="s">
        <v>1931</v>
      </c>
      <c r="B735" s="16" t="s">
        <v>1932</v>
      </c>
      <c r="C735" s="17" t="s">
        <v>1933</v>
      </c>
      <c r="D735" s="16" t="s">
        <v>26</v>
      </c>
      <c r="E735" s="16" t="s">
        <v>15</v>
      </c>
      <c r="F735" s="18">
        <v>330.6</v>
      </c>
      <c r="G735" s="19">
        <v>14.14</v>
      </c>
      <c r="H735" s="20">
        <v>4674.68</v>
      </c>
    </row>
    <row r="736" spans="1:8" ht="16.5">
      <c r="A736" s="15" t="s">
        <v>1934</v>
      </c>
      <c r="B736" s="16" t="s">
        <v>1935</v>
      </c>
      <c r="C736" s="17" t="s">
        <v>1936</v>
      </c>
      <c r="D736" s="16" t="s">
        <v>26</v>
      </c>
      <c r="E736" s="16" t="s">
        <v>15</v>
      </c>
      <c r="F736" s="18">
        <v>330.6</v>
      </c>
      <c r="G736" s="19">
        <v>14.14</v>
      </c>
      <c r="H736" s="20">
        <v>4674.68</v>
      </c>
    </row>
    <row r="737" spans="1:8">
      <c r="A737" s="13" t="s">
        <v>1937</v>
      </c>
      <c r="B737" s="432" t="s">
        <v>1938</v>
      </c>
      <c r="C737" s="432"/>
      <c r="D737" s="432"/>
      <c r="E737" s="432"/>
      <c r="F737" s="432"/>
      <c r="G737" s="432"/>
      <c r="H737" s="14">
        <v>5077.5</v>
      </c>
    </row>
    <row r="738" spans="1:8">
      <c r="A738" s="15" t="s">
        <v>1939</v>
      </c>
      <c r="B738" s="16" t="s">
        <v>1940</v>
      </c>
      <c r="C738" s="17" t="s">
        <v>1941</v>
      </c>
      <c r="D738" s="16" t="s">
        <v>14</v>
      </c>
      <c r="E738" s="16" t="s">
        <v>15</v>
      </c>
      <c r="F738" s="18">
        <v>1545.99</v>
      </c>
      <c r="G738" s="19">
        <v>2.09</v>
      </c>
      <c r="H738" s="20">
        <v>3231.12</v>
      </c>
    </row>
    <row r="739" spans="1:8" ht="16.5">
      <c r="A739" s="15" t="s">
        <v>1942</v>
      </c>
      <c r="B739" s="16" t="s">
        <v>12</v>
      </c>
      <c r="C739" s="17" t="s">
        <v>13</v>
      </c>
      <c r="D739" s="16" t="s">
        <v>14</v>
      </c>
      <c r="E739" s="16" t="s">
        <v>15</v>
      </c>
      <c r="F739" s="18">
        <v>6</v>
      </c>
      <c r="G739" s="19">
        <v>307.73</v>
      </c>
      <c r="H739" s="20">
        <v>1846.38</v>
      </c>
    </row>
    <row r="740" spans="1:8">
      <c r="A740" s="11"/>
      <c r="B740" s="11"/>
      <c r="C740" s="11"/>
      <c r="D740" s="11"/>
      <c r="E740" s="11"/>
      <c r="F740" s="431" t="s">
        <v>1943</v>
      </c>
      <c r="G740" s="431"/>
      <c r="H740" s="14">
        <v>1275207.52</v>
      </c>
    </row>
    <row r="741" spans="1:8">
      <c r="A741" s="11"/>
      <c r="B741" s="11"/>
      <c r="C741" s="11"/>
      <c r="D741" s="11"/>
      <c r="E741" s="11"/>
      <c r="F741" s="431" t="s">
        <v>1944</v>
      </c>
      <c r="G741" s="431"/>
      <c r="H741" s="14">
        <v>5100830.07</v>
      </c>
    </row>
    <row r="742" spans="1:8">
      <c r="A742" s="11"/>
      <c r="B742" s="11"/>
      <c r="C742" s="11"/>
      <c r="D742" s="11"/>
      <c r="E742" s="11"/>
      <c r="F742" s="431" t="s">
        <v>1945</v>
      </c>
      <c r="G742" s="431"/>
      <c r="H742" s="14">
        <v>6376037.5899999999</v>
      </c>
    </row>
    <row r="743" spans="1:8" ht="15.75" thickBot="1">
      <c r="A743" s="11"/>
      <c r="B743" s="11"/>
      <c r="C743" s="11"/>
      <c r="D743" s="11"/>
      <c r="E743" s="11"/>
      <c r="F743" s="21"/>
      <c r="G743" s="21"/>
      <c r="H743" s="328"/>
    </row>
    <row r="744" spans="1:8" ht="263.45" customHeight="1" thickBot="1">
      <c r="A744" s="428" t="s">
        <v>2599</v>
      </c>
      <c r="B744" s="429"/>
      <c r="C744" s="429"/>
      <c r="D744" s="429"/>
      <c r="E744" s="429"/>
      <c r="F744" s="429"/>
      <c r="G744" s="429"/>
      <c r="H744" s="430"/>
    </row>
  </sheetData>
  <mergeCells count="104">
    <mergeCell ref="B34:G34"/>
    <mergeCell ref="B37:G37"/>
    <mergeCell ref="B44:G44"/>
    <mergeCell ref="B54:G54"/>
    <mergeCell ref="B55:G55"/>
    <mergeCell ref="B13:G13"/>
    <mergeCell ref="B15:G15"/>
    <mergeCell ref="B25:G25"/>
    <mergeCell ref="B33:G33"/>
    <mergeCell ref="B90:G90"/>
    <mergeCell ref="B95:G95"/>
    <mergeCell ref="B100:G100"/>
    <mergeCell ref="B101:G101"/>
    <mergeCell ref="B103:G103"/>
    <mergeCell ref="B61:G61"/>
    <mergeCell ref="B72:G72"/>
    <mergeCell ref="B79:G79"/>
    <mergeCell ref="B87:G87"/>
    <mergeCell ref="B89:G89"/>
    <mergeCell ref="B135:G135"/>
    <mergeCell ref="B153:G153"/>
    <mergeCell ref="B156:G156"/>
    <mergeCell ref="B170:G170"/>
    <mergeCell ref="B177:G177"/>
    <mergeCell ref="B110:G110"/>
    <mergeCell ref="B114:G114"/>
    <mergeCell ref="B115:G115"/>
    <mergeCell ref="B122:G122"/>
    <mergeCell ref="B127:G127"/>
    <mergeCell ref="B223:G223"/>
    <mergeCell ref="B224:G224"/>
    <mergeCell ref="B233:G233"/>
    <mergeCell ref="B236:G236"/>
    <mergeCell ref="B240:G240"/>
    <mergeCell ref="B184:G184"/>
    <mergeCell ref="B185:G185"/>
    <mergeCell ref="B200:G200"/>
    <mergeCell ref="B201:G201"/>
    <mergeCell ref="B214:G214"/>
    <mergeCell ref="B298:G298"/>
    <mergeCell ref="B300:G300"/>
    <mergeCell ref="B305:G305"/>
    <mergeCell ref="B306:G306"/>
    <mergeCell ref="B322:G322"/>
    <mergeCell ref="B248:G248"/>
    <mergeCell ref="B249:G249"/>
    <mergeCell ref="B251:G251"/>
    <mergeCell ref="B252:G252"/>
    <mergeCell ref="B290:G290"/>
    <mergeCell ref="B409:G409"/>
    <mergeCell ref="B422:G422"/>
    <mergeCell ref="B423:G423"/>
    <mergeCell ref="B426:G426"/>
    <mergeCell ref="B429:G429"/>
    <mergeCell ref="B325:G325"/>
    <mergeCell ref="B326:G326"/>
    <mergeCell ref="B356:G356"/>
    <mergeCell ref="B360:G360"/>
    <mergeCell ref="B372:G372"/>
    <mergeCell ref="B499:G499"/>
    <mergeCell ref="B517:G517"/>
    <mergeCell ref="B535:G535"/>
    <mergeCell ref="B539:G539"/>
    <mergeCell ref="B552:G552"/>
    <mergeCell ref="B444:G444"/>
    <mergeCell ref="B480:G480"/>
    <mergeCell ref="B484:G484"/>
    <mergeCell ref="B485:G485"/>
    <mergeCell ref="B488:G488"/>
    <mergeCell ref="B665:G665"/>
    <mergeCell ref="B616:G616"/>
    <mergeCell ref="B617:G617"/>
    <mergeCell ref="B623:G623"/>
    <mergeCell ref="B628:G628"/>
    <mergeCell ref="B629:G629"/>
    <mergeCell ref="B576:G576"/>
    <mergeCell ref="B589:G589"/>
    <mergeCell ref="B600:G600"/>
    <mergeCell ref="B604:G604"/>
    <mergeCell ref="B613:G613"/>
    <mergeCell ref="A1:H3"/>
    <mergeCell ref="F7:H7"/>
    <mergeCell ref="F741:G741"/>
    <mergeCell ref="F742:G742"/>
    <mergeCell ref="A744:H744"/>
    <mergeCell ref="B725:G725"/>
    <mergeCell ref="B728:G728"/>
    <mergeCell ref="B734:G734"/>
    <mergeCell ref="B737:G737"/>
    <mergeCell ref="F740:G740"/>
    <mergeCell ref="B698:G698"/>
    <mergeCell ref="B707:G707"/>
    <mergeCell ref="B708:G708"/>
    <mergeCell ref="B714:G714"/>
    <mergeCell ref="B723:G723"/>
    <mergeCell ref="B667:G667"/>
    <mergeCell ref="B671:G671"/>
    <mergeCell ref="B679:G679"/>
    <mergeCell ref="B693:G693"/>
    <mergeCell ref="B694:G694"/>
    <mergeCell ref="B639:G639"/>
    <mergeCell ref="B647:G647"/>
    <mergeCell ref="B651:G651"/>
    <mergeCell ref="B654:G654"/>
  </mergeCells>
  <pageMargins left="0.511811024" right="0.511811024" top="0.78740157499999996" bottom="0.78740157499999996" header="0.31496062000000002" footer="0.31496062000000002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4D4D0-7033-4F79-8A19-595A8A88EA8C}">
  <dimension ref="A1:H744"/>
  <sheetViews>
    <sheetView showGridLines="0" workbookViewId="0">
      <selection activeCell="O747" sqref="O747"/>
    </sheetView>
  </sheetViews>
  <sheetFormatPr defaultRowHeight="15"/>
  <cols>
    <col min="1" max="1" width="6.85546875" customWidth="1"/>
    <col min="2" max="2" width="8.140625" customWidth="1"/>
    <col min="3" max="3" width="72.85546875" customWidth="1"/>
    <col min="6" max="6" width="11.42578125" customWidth="1"/>
    <col min="7" max="7" width="10.140625" customWidth="1"/>
    <col min="8" max="8" width="20.85546875" customWidth="1"/>
  </cols>
  <sheetData>
    <row r="1" spans="1:8" ht="15" customHeight="1">
      <c r="A1" s="413" t="s">
        <v>2563</v>
      </c>
      <c r="B1" s="414"/>
      <c r="C1" s="414"/>
      <c r="D1" s="414"/>
      <c r="E1" s="414"/>
      <c r="F1" s="414"/>
      <c r="G1" s="414"/>
      <c r="H1" s="415"/>
    </row>
    <row r="2" spans="1:8" ht="15" customHeight="1">
      <c r="A2" s="416"/>
      <c r="B2" s="417"/>
      <c r="C2" s="417"/>
      <c r="D2" s="417"/>
      <c r="E2" s="417"/>
      <c r="F2" s="417"/>
      <c r="G2" s="417"/>
      <c r="H2" s="418"/>
    </row>
    <row r="3" spans="1:8" ht="15" customHeight="1" thickBot="1">
      <c r="A3" s="419"/>
      <c r="B3" s="420"/>
      <c r="C3" s="420"/>
      <c r="D3" s="420"/>
      <c r="E3" s="420"/>
      <c r="F3" s="420"/>
      <c r="G3" s="420"/>
      <c r="H3" s="421"/>
    </row>
    <row r="4" spans="1:8" ht="15" customHeight="1">
      <c r="A4" s="278"/>
      <c r="B4" s="279"/>
      <c r="C4" s="279"/>
      <c r="D4" s="280"/>
      <c r="E4" s="280"/>
      <c r="F4" s="281"/>
      <c r="G4" s="281"/>
      <c r="H4" s="282"/>
    </row>
    <row r="5" spans="1:8" ht="15" customHeight="1">
      <c r="A5" s="283" t="s">
        <v>2570</v>
      </c>
      <c r="B5" s="284"/>
      <c r="C5" s="284"/>
      <c r="D5" s="285"/>
      <c r="E5" s="286"/>
      <c r="F5" s="287"/>
      <c r="G5" s="288" t="s">
        <v>2564</v>
      </c>
      <c r="H5" s="289">
        <v>0.25</v>
      </c>
    </row>
    <row r="6" spans="1:8" ht="15" customHeight="1" thickBot="1">
      <c r="A6" s="283" t="s">
        <v>2574</v>
      </c>
      <c r="B6" s="284"/>
      <c r="C6" s="284"/>
      <c r="D6" s="285"/>
      <c r="E6" s="286"/>
      <c r="F6" s="287"/>
      <c r="G6" s="288"/>
      <c r="H6" s="290"/>
    </row>
    <row r="7" spans="1:8" ht="15" customHeight="1" thickBot="1">
      <c r="A7" s="283" t="s">
        <v>2571</v>
      </c>
      <c r="B7" s="284"/>
      <c r="C7" s="284"/>
      <c r="D7" s="285"/>
      <c r="E7" s="286"/>
      <c r="F7" s="422" t="s">
        <v>2565</v>
      </c>
      <c r="G7" s="423"/>
      <c r="H7" s="424"/>
    </row>
    <row r="8" spans="1:8" ht="15" customHeight="1">
      <c r="A8" s="283"/>
      <c r="B8" s="284"/>
      <c r="C8" s="284"/>
      <c r="D8" s="285"/>
      <c r="E8" s="291"/>
      <c r="F8" s="292" t="s">
        <v>14</v>
      </c>
      <c r="G8" s="293" t="s">
        <v>2566</v>
      </c>
      <c r="H8" s="294" t="s">
        <v>2567</v>
      </c>
    </row>
    <row r="9" spans="1:8" ht="15" customHeight="1">
      <c r="A9" s="283"/>
      <c r="B9" s="295"/>
      <c r="C9" s="295"/>
      <c r="D9" s="295"/>
      <c r="E9" s="295"/>
      <c r="F9" s="296" t="s">
        <v>2568</v>
      </c>
      <c r="G9" s="297">
        <v>193</v>
      </c>
      <c r="H9" s="298" t="s">
        <v>2567</v>
      </c>
    </row>
    <row r="10" spans="1:8" ht="15" customHeight="1" thickBot="1">
      <c r="A10" s="283"/>
      <c r="B10" s="295"/>
      <c r="C10" s="295"/>
      <c r="D10" s="295"/>
      <c r="E10" s="295"/>
      <c r="F10" s="299" t="s">
        <v>26</v>
      </c>
      <c r="G10" s="300" t="s">
        <v>26</v>
      </c>
      <c r="H10" s="301"/>
    </row>
    <row r="11" spans="1:8" ht="15" customHeight="1" thickBot="1">
      <c r="A11" s="302"/>
      <c r="B11" s="303"/>
      <c r="C11" s="303"/>
      <c r="D11" s="304"/>
      <c r="E11" s="305"/>
      <c r="F11" s="306"/>
      <c r="G11" s="307"/>
      <c r="H11" s="308"/>
    </row>
    <row r="12" spans="1:8" ht="15" customHeight="1">
      <c r="A12" s="309"/>
      <c r="B12" s="309"/>
      <c r="C12" s="309"/>
      <c r="D12" s="310" t="s">
        <v>2569</v>
      </c>
      <c r="E12" s="309"/>
      <c r="F12" s="311"/>
      <c r="G12" s="314"/>
      <c r="H12" s="315"/>
    </row>
    <row r="13" spans="1:8" ht="9" customHeight="1">
      <c r="A13" s="1"/>
      <c r="B13" s="426" t="s">
        <v>0</v>
      </c>
      <c r="C13" s="426"/>
      <c r="D13" s="426"/>
      <c r="E13" s="426"/>
      <c r="F13" s="426"/>
      <c r="G13" s="426"/>
      <c r="H13" s="1"/>
    </row>
    <row r="14" spans="1:8" ht="16.5">
      <c r="A14" s="23" t="s">
        <v>1</v>
      </c>
      <c r="B14" s="23" t="s">
        <v>2</v>
      </c>
      <c r="C14" s="23" t="s">
        <v>3</v>
      </c>
      <c r="D14" s="23" t="s">
        <v>4</v>
      </c>
      <c r="E14" s="23" t="s">
        <v>5</v>
      </c>
      <c r="F14" s="23" t="s">
        <v>6</v>
      </c>
      <c r="G14" s="23" t="s">
        <v>7</v>
      </c>
      <c r="H14" s="23" t="s">
        <v>8</v>
      </c>
    </row>
    <row r="15" spans="1:8">
      <c r="A15" s="24" t="s">
        <v>9</v>
      </c>
      <c r="B15" s="433" t="s">
        <v>10</v>
      </c>
      <c r="C15" s="433"/>
      <c r="D15" s="433"/>
      <c r="E15" s="433"/>
      <c r="F15" s="433"/>
      <c r="G15" s="433"/>
      <c r="H15" s="25">
        <v>390774.82</v>
      </c>
    </row>
    <row r="16" spans="1:8" ht="16.5">
      <c r="A16" s="26" t="s">
        <v>11</v>
      </c>
      <c r="B16" s="27" t="s">
        <v>12</v>
      </c>
      <c r="C16" s="28" t="s">
        <v>13</v>
      </c>
      <c r="D16" s="27" t="s">
        <v>14</v>
      </c>
      <c r="E16" s="27" t="s">
        <v>15</v>
      </c>
      <c r="F16" s="29">
        <v>6.48</v>
      </c>
      <c r="G16" s="30">
        <v>313.3</v>
      </c>
      <c r="H16" s="31">
        <v>2030.18</v>
      </c>
    </row>
    <row r="17" spans="1:8">
      <c r="A17" s="26" t="s">
        <v>16</v>
      </c>
      <c r="B17" s="27" t="s">
        <v>17</v>
      </c>
      <c r="C17" s="28" t="s">
        <v>18</v>
      </c>
      <c r="D17" s="27" t="s">
        <v>14</v>
      </c>
      <c r="E17" s="27" t="s">
        <v>15</v>
      </c>
      <c r="F17" s="29">
        <v>501.6</v>
      </c>
      <c r="G17" s="30">
        <v>89.83</v>
      </c>
      <c r="H17" s="31">
        <v>45058.73</v>
      </c>
    </row>
    <row r="18" spans="1:8" ht="16.5">
      <c r="A18" s="26" t="s">
        <v>19</v>
      </c>
      <c r="B18" s="27" t="s">
        <v>20</v>
      </c>
      <c r="C18" s="28" t="s">
        <v>21</v>
      </c>
      <c r="D18" s="27" t="s">
        <v>14</v>
      </c>
      <c r="E18" s="27" t="s">
        <v>22</v>
      </c>
      <c r="F18" s="29">
        <v>1</v>
      </c>
      <c r="G18" s="30">
        <v>1962.74</v>
      </c>
      <c r="H18" s="31">
        <v>1962.74</v>
      </c>
    </row>
    <row r="19" spans="1:8">
      <c r="A19" s="26" t="s">
        <v>23</v>
      </c>
      <c r="B19" s="27" t="s">
        <v>24</v>
      </c>
      <c r="C19" s="28" t="s">
        <v>25</v>
      </c>
      <c r="D19" s="27" t="s">
        <v>26</v>
      </c>
      <c r="E19" s="27" t="s">
        <v>22</v>
      </c>
      <c r="F19" s="29">
        <v>1</v>
      </c>
      <c r="G19" s="30">
        <v>2883.45</v>
      </c>
      <c r="H19" s="31">
        <v>2883.45</v>
      </c>
    </row>
    <row r="20" spans="1:8" ht="16.5">
      <c r="A20" s="26" t="s">
        <v>27</v>
      </c>
      <c r="B20" s="27" t="s">
        <v>28</v>
      </c>
      <c r="C20" s="28" t="s">
        <v>29</v>
      </c>
      <c r="D20" s="27" t="s">
        <v>14</v>
      </c>
      <c r="E20" s="27" t="s">
        <v>30</v>
      </c>
      <c r="F20" s="29">
        <v>254</v>
      </c>
      <c r="G20" s="30">
        <v>57.78</v>
      </c>
      <c r="H20" s="31">
        <v>14676.12</v>
      </c>
    </row>
    <row r="21" spans="1:8">
      <c r="A21" s="26" t="s">
        <v>31</v>
      </c>
      <c r="B21" s="27" t="s">
        <v>32</v>
      </c>
      <c r="C21" s="28" t="s">
        <v>33</v>
      </c>
      <c r="D21" s="27" t="s">
        <v>26</v>
      </c>
      <c r="E21" s="27" t="s">
        <v>22</v>
      </c>
      <c r="F21" s="29">
        <v>1</v>
      </c>
      <c r="G21" s="30">
        <v>299307.40000000002</v>
      </c>
      <c r="H21" s="31">
        <v>299307.40000000002</v>
      </c>
    </row>
    <row r="22" spans="1:8" ht="16.5">
      <c r="A22" s="26" t="s">
        <v>34</v>
      </c>
      <c r="B22" s="27" t="s">
        <v>35</v>
      </c>
      <c r="C22" s="28" t="s">
        <v>36</v>
      </c>
      <c r="D22" s="27" t="s">
        <v>26</v>
      </c>
      <c r="E22" s="27" t="s">
        <v>37</v>
      </c>
      <c r="F22" s="29">
        <v>10</v>
      </c>
      <c r="G22" s="30">
        <v>820</v>
      </c>
      <c r="H22" s="31">
        <v>8200</v>
      </c>
    </row>
    <row r="23" spans="1:8" ht="16.5">
      <c r="A23" s="26" t="s">
        <v>38</v>
      </c>
      <c r="B23" s="27" t="s">
        <v>39</v>
      </c>
      <c r="C23" s="28" t="s">
        <v>40</v>
      </c>
      <c r="D23" s="27" t="s">
        <v>26</v>
      </c>
      <c r="E23" s="27" t="s">
        <v>37</v>
      </c>
      <c r="F23" s="29">
        <v>10</v>
      </c>
      <c r="G23" s="30">
        <v>640.62</v>
      </c>
      <c r="H23" s="31">
        <v>6406.2</v>
      </c>
    </row>
    <row r="24" spans="1:8" ht="16.5">
      <c r="A24" s="26" t="s">
        <v>41</v>
      </c>
      <c r="B24" s="27" t="s">
        <v>42</v>
      </c>
      <c r="C24" s="28" t="s">
        <v>43</v>
      </c>
      <c r="D24" s="27" t="s">
        <v>26</v>
      </c>
      <c r="E24" s="27" t="s">
        <v>37</v>
      </c>
      <c r="F24" s="29">
        <v>10</v>
      </c>
      <c r="G24" s="30">
        <v>1025</v>
      </c>
      <c r="H24" s="31">
        <v>10250</v>
      </c>
    </row>
    <row r="25" spans="1:8">
      <c r="A25" s="24" t="s">
        <v>44</v>
      </c>
      <c r="B25" s="433" t="s">
        <v>45</v>
      </c>
      <c r="C25" s="433"/>
      <c r="D25" s="433"/>
      <c r="E25" s="433"/>
      <c r="F25" s="433"/>
      <c r="G25" s="433"/>
      <c r="H25" s="25">
        <v>63728.13</v>
      </c>
    </row>
    <row r="26" spans="1:8" ht="16.5">
      <c r="A26" s="26" t="s">
        <v>46</v>
      </c>
      <c r="B26" s="27" t="s">
        <v>47</v>
      </c>
      <c r="C26" s="28" t="s">
        <v>48</v>
      </c>
      <c r="D26" s="27" t="s">
        <v>14</v>
      </c>
      <c r="E26" s="27" t="s">
        <v>15</v>
      </c>
      <c r="F26" s="29">
        <v>2925</v>
      </c>
      <c r="G26" s="30">
        <v>0.56999999999999995</v>
      </c>
      <c r="H26" s="31">
        <v>1667.25</v>
      </c>
    </row>
    <row r="27" spans="1:8" ht="16.5">
      <c r="A27" s="26" t="s">
        <v>49</v>
      </c>
      <c r="B27" s="27" t="s">
        <v>50</v>
      </c>
      <c r="C27" s="28" t="s">
        <v>51</v>
      </c>
      <c r="D27" s="27" t="s">
        <v>14</v>
      </c>
      <c r="E27" s="27" t="s">
        <v>52</v>
      </c>
      <c r="F27" s="29">
        <v>585</v>
      </c>
      <c r="G27" s="30">
        <v>65.69</v>
      </c>
      <c r="H27" s="31">
        <v>38428.65</v>
      </c>
    </row>
    <row r="28" spans="1:8" ht="16.5">
      <c r="A28" s="26" t="s">
        <v>53</v>
      </c>
      <c r="B28" s="27" t="s">
        <v>54</v>
      </c>
      <c r="C28" s="28" t="s">
        <v>55</v>
      </c>
      <c r="D28" s="27" t="s">
        <v>14</v>
      </c>
      <c r="E28" s="27" t="s">
        <v>52</v>
      </c>
      <c r="F28" s="29">
        <v>107.36</v>
      </c>
      <c r="G28" s="30">
        <v>37.4</v>
      </c>
      <c r="H28" s="31">
        <v>4015.26</v>
      </c>
    </row>
    <row r="29" spans="1:8" ht="16.5">
      <c r="A29" s="26" t="s">
        <v>56</v>
      </c>
      <c r="B29" s="27" t="s">
        <v>57</v>
      </c>
      <c r="C29" s="28" t="s">
        <v>58</v>
      </c>
      <c r="D29" s="27" t="s">
        <v>14</v>
      </c>
      <c r="E29" s="27" t="s">
        <v>52</v>
      </c>
      <c r="F29" s="29">
        <v>41.4</v>
      </c>
      <c r="G29" s="30">
        <v>51.38</v>
      </c>
      <c r="H29" s="31">
        <v>2127.13</v>
      </c>
    </row>
    <row r="30" spans="1:8" ht="16.5">
      <c r="A30" s="26" t="s">
        <v>59</v>
      </c>
      <c r="B30" s="27" t="s">
        <v>60</v>
      </c>
      <c r="C30" s="28" t="s">
        <v>61</v>
      </c>
      <c r="D30" s="27" t="s">
        <v>14</v>
      </c>
      <c r="E30" s="27" t="s">
        <v>15</v>
      </c>
      <c r="F30" s="29">
        <v>47.9</v>
      </c>
      <c r="G30" s="30">
        <v>2.86</v>
      </c>
      <c r="H30" s="31">
        <v>136.99</v>
      </c>
    </row>
    <row r="31" spans="1:8" ht="24.75">
      <c r="A31" s="26" t="s">
        <v>62</v>
      </c>
      <c r="B31" s="27" t="s">
        <v>63</v>
      </c>
      <c r="C31" s="28" t="s">
        <v>64</v>
      </c>
      <c r="D31" s="27" t="s">
        <v>14</v>
      </c>
      <c r="E31" s="27" t="s">
        <v>52</v>
      </c>
      <c r="F31" s="29">
        <v>84.02</v>
      </c>
      <c r="G31" s="30">
        <v>10.87</v>
      </c>
      <c r="H31" s="31">
        <v>913.3</v>
      </c>
    </row>
    <row r="32" spans="1:8" ht="16.5">
      <c r="A32" s="26" t="s">
        <v>65</v>
      </c>
      <c r="B32" s="27" t="s">
        <v>66</v>
      </c>
      <c r="C32" s="28" t="s">
        <v>67</v>
      </c>
      <c r="D32" s="27" t="s">
        <v>14</v>
      </c>
      <c r="E32" s="27" t="s">
        <v>52</v>
      </c>
      <c r="F32" s="29">
        <v>247.36</v>
      </c>
      <c r="G32" s="30">
        <v>66.459999999999994</v>
      </c>
      <c r="H32" s="31">
        <v>16439.55</v>
      </c>
    </row>
    <row r="33" spans="1:8">
      <c r="A33" s="24" t="s">
        <v>68</v>
      </c>
      <c r="B33" s="433" t="s">
        <v>69</v>
      </c>
      <c r="C33" s="433"/>
      <c r="D33" s="433"/>
      <c r="E33" s="433"/>
      <c r="F33" s="433"/>
      <c r="G33" s="433"/>
      <c r="H33" s="25">
        <v>102021.22</v>
      </c>
    </row>
    <row r="34" spans="1:8">
      <c r="A34" s="24" t="s">
        <v>70</v>
      </c>
      <c r="B34" s="433" t="s">
        <v>71</v>
      </c>
      <c r="C34" s="433"/>
      <c r="D34" s="433"/>
      <c r="E34" s="433"/>
      <c r="F34" s="433"/>
      <c r="G34" s="433"/>
      <c r="H34" s="25">
        <v>42128.77</v>
      </c>
    </row>
    <row r="35" spans="1:8" ht="16.5">
      <c r="A35" s="26" t="s">
        <v>72</v>
      </c>
      <c r="B35" s="27" t="s">
        <v>73</v>
      </c>
      <c r="C35" s="28" t="s">
        <v>74</v>
      </c>
      <c r="D35" s="27" t="s">
        <v>14</v>
      </c>
      <c r="E35" s="27" t="s">
        <v>52</v>
      </c>
      <c r="F35" s="29">
        <v>34.35</v>
      </c>
      <c r="G35" s="30">
        <v>1143.8</v>
      </c>
      <c r="H35" s="31">
        <v>39289.53</v>
      </c>
    </row>
    <row r="36" spans="1:8" ht="16.5">
      <c r="A36" s="26" t="s">
        <v>75</v>
      </c>
      <c r="B36" s="27" t="s">
        <v>76</v>
      </c>
      <c r="C36" s="28" t="s">
        <v>77</v>
      </c>
      <c r="D36" s="27" t="s">
        <v>14</v>
      </c>
      <c r="E36" s="27" t="s">
        <v>52</v>
      </c>
      <c r="F36" s="29">
        <v>3.44</v>
      </c>
      <c r="G36" s="30">
        <v>825.36</v>
      </c>
      <c r="H36" s="31">
        <v>2839.24</v>
      </c>
    </row>
    <row r="37" spans="1:8">
      <c r="A37" s="24" t="s">
        <v>78</v>
      </c>
      <c r="B37" s="433" t="s">
        <v>79</v>
      </c>
      <c r="C37" s="433"/>
      <c r="D37" s="433"/>
      <c r="E37" s="433"/>
      <c r="F37" s="433"/>
      <c r="G37" s="433"/>
      <c r="H37" s="25">
        <v>7075.86</v>
      </c>
    </row>
    <row r="38" spans="1:8" ht="16.5">
      <c r="A38" s="26" t="s">
        <v>80</v>
      </c>
      <c r="B38" s="27" t="s">
        <v>81</v>
      </c>
      <c r="C38" s="28" t="s">
        <v>82</v>
      </c>
      <c r="D38" s="27" t="s">
        <v>14</v>
      </c>
      <c r="E38" s="27" t="s">
        <v>15</v>
      </c>
      <c r="F38" s="29">
        <v>7.56</v>
      </c>
      <c r="G38" s="30">
        <v>35.71</v>
      </c>
      <c r="H38" s="31">
        <v>269.97000000000003</v>
      </c>
    </row>
    <row r="39" spans="1:8" ht="16.5">
      <c r="A39" s="26" t="s">
        <v>83</v>
      </c>
      <c r="B39" s="27" t="s">
        <v>84</v>
      </c>
      <c r="C39" s="28" t="s">
        <v>85</v>
      </c>
      <c r="D39" s="27" t="s">
        <v>14</v>
      </c>
      <c r="E39" s="27" t="s">
        <v>52</v>
      </c>
      <c r="F39" s="29">
        <v>3.13</v>
      </c>
      <c r="G39" s="30">
        <v>741.57</v>
      </c>
      <c r="H39" s="31">
        <v>2321.11</v>
      </c>
    </row>
    <row r="40" spans="1:8" ht="16.5">
      <c r="A40" s="26" t="s">
        <v>86</v>
      </c>
      <c r="B40" s="27" t="s">
        <v>87</v>
      </c>
      <c r="C40" s="28" t="s">
        <v>88</v>
      </c>
      <c r="D40" s="27" t="s">
        <v>14</v>
      </c>
      <c r="E40" s="27" t="s">
        <v>15</v>
      </c>
      <c r="F40" s="29">
        <v>19.46</v>
      </c>
      <c r="G40" s="30">
        <v>79.819999999999993</v>
      </c>
      <c r="H40" s="31">
        <v>1553.3</v>
      </c>
    </row>
    <row r="41" spans="1:8" ht="16.5">
      <c r="A41" s="26" t="s">
        <v>89</v>
      </c>
      <c r="B41" s="27" t="s">
        <v>90</v>
      </c>
      <c r="C41" s="28" t="s">
        <v>91</v>
      </c>
      <c r="D41" s="27" t="s">
        <v>14</v>
      </c>
      <c r="E41" s="27" t="s">
        <v>92</v>
      </c>
      <c r="F41" s="29">
        <v>129.56</v>
      </c>
      <c r="G41" s="30">
        <v>15.07</v>
      </c>
      <c r="H41" s="31">
        <v>1952.47</v>
      </c>
    </row>
    <row r="42" spans="1:8" ht="16.5">
      <c r="A42" s="26" t="s">
        <v>93</v>
      </c>
      <c r="B42" s="27" t="s">
        <v>94</v>
      </c>
      <c r="C42" s="28" t="s">
        <v>95</v>
      </c>
      <c r="D42" s="27" t="s">
        <v>14</v>
      </c>
      <c r="E42" s="27" t="s">
        <v>92</v>
      </c>
      <c r="F42" s="29">
        <v>54.16</v>
      </c>
      <c r="G42" s="30">
        <v>13.53</v>
      </c>
      <c r="H42" s="31">
        <v>732.78</v>
      </c>
    </row>
    <row r="43" spans="1:8" ht="16.5">
      <c r="A43" s="26" t="s">
        <v>96</v>
      </c>
      <c r="B43" s="27" t="s">
        <v>97</v>
      </c>
      <c r="C43" s="28" t="s">
        <v>98</v>
      </c>
      <c r="D43" s="27" t="s">
        <v>14</v>
      </c>
      <c r="E43" s="27" t="s">
        <v>92</v>
      </c>
      <c r="F43" s="29">
        <v>14.45</v>
      </c>
      <c r="G43" s="30">
        <v>17.04</v>
      </c>
      <c r="H43" s="31">
        <v>246.23</v>
      </c>
    </row>
    <row r="44" spans="1:8">
      <c r="A44" s="24" t="s">
        <v>99</v>
      </c>
      <c r="B44" s="433" t="s">
        <v>100</v>
      </c>
      <c r="C44" s="433"/>
      <c r="D44" s="433"/>
      <c r="E44" s="433"/>
      <c r="F44" s="433"/>
      <c r="G44" s="433"/>
      <c r="H44" s="25">
        <v>52816.59</v>
      </c>
    </row>
    <row r="45" spans="1:8" ht="16.5">
      <c r="A45" s="26" t="s">
        <v>101</v>
      </c>
      <c r="B45" s="27" t="s">
        <v>81</v>
      </c>
      <c r="C45" s="28" t="s">
        <v>82</v>
      </c>
      <c r="D45" s="27" t="s">
        <v>14</v>
      </c>
      <c r="E45" s="27" t="s">
        <v>15</v>
      </c>
      <c r="F45" s="29">
        <v>20.21</v>
      </c>
      <c r="G45" s="30">
        <v>35.71</v>
      </c>
      <c r="H45" s="31">
        <v>721.7</v>
      </c>
    </row>
    <row r="46" spans="1:8" ht="16.5">
      <c r="A46" s="26" t="s">
        <v>102</v>
      </c>
      <c r="B46" s="27" t="s">
        <v>103</v>
      </c>
      <c r="C46" s="28" t="s">
        <v>104</v>
      </c>
      <c r="D46" s="27" t="s">
        <v>14</v>
      </c>
      <c r="E46" s="27" t="s">
        <v>52</v>
      </c>
      <c r="F46" s="29">
        <v>20.32</v>
      </c>
      <c r="G46" s="30">
        <v>710.57</v>
      </c>
      <c r="H46" s="31">
        <v>14438.78</v>
      </c>
    </row>
    <row r="47" spans="1:8" ht="16.5">
      <c r="A47" s="26" t="s">
        <v>105</v>
      </c>
      <c r="B47" s="27" t="s">
        <v>87</v>
      </c>
      <c r="C47" s="28" t="s">
        <v>88</v>
      </c>
      <c r="D47" s="27" t="s">
        <v>14</v>
      </c>
      <c r="E47" s="27" t="s">
        <v>15</v>
      </c>
      <c r="F47" s="29">
        <v>213.82</v>
      </c>
      <c r="G47" s="30">
        <v>79.819999999999993</v>
      </c>
      <c r="H47" s="31">
        <v>17067.11</v>
      </c>
    </row>
    <row r="48" spans="1:8">
      <c r="A48" s="26" t="s">
        <v>106</v>
      </c>
      <c r="B48" s="27" t="s">
        <v>107</v>
      </c>
      <c r="C48" s="28" t="s">
        <v>108</v>
      </c>
      <c r="D48" s="27" t="s">
        <v>14</v>
      </c>
      <c r="E48" s="27" t="s">
        <v>92</v>
      </c>
      <c r="F48" s="29">
        <v>872.12</v>
      </c>
      <c r="G48" s="30">
        <v>14.69</v>
      </c>
      <c r="H48" s="31">
        <v>12811.44</v>
      </c>
    </row>
    <row r="49" spans="1:8">
      <c r="A49" s="26" t="s">
        <v>109</v>
      </c>
      <c r="B49" s="27" t="s">
        <v>110</v>
      </c>
      <c r="C49" s="28" t="s">
        <v>111</v>
      </c>
      <c r="D49" s="27" t="s">
        <v>14</v>
      </c>
      <c r="E49" s="27" t="s">
        <v>92</v>
      </c>
      <c r="F49" s="29">
        <v>135.97999999999999</v>
      </c>
      <c r="G49" s="30">
        <v>18.2</v>
      </c>
      <c r="H49" s="31">
        <v>2474.84</v>
      </c>
    </row>
    <row r="50" spans="1:8">
      <c r="A50" s="26" t="s">
        <v>112</v>
      </c>
      <c r="B50" s="27" t="s">
        <v>113</v>
      </c>
      <c r="C50" s="28" t="s">
        <v>114</v>
      </c>
      <c r="D50" s="27" t="s">
        <v>14</v>
      </c>
      <c r="E50" s="27" t="s">
        <v>92</v>
      </c>
      <c r="F50" s="29">
        <v>213.48</v>
      </c>
      <c r="G50" s="30">
        <v>19.86</v>
      </c>
      <c r="H50" s="31">
        <v>4239.71</v>
      </c>
    </row>
    <row r="51" spans="1:8" ht="16.5">
      <c r="A51" s="26" t="s">
        <v>115</v>
      </c>
      <c r="B51" s="27" t="s">
        <v>116</v>
      </c>
      <c r="C51" s="28" t="s">
        <v>117</v>
      </c>
      <c r="D51" s="27" t="s">
        <v>14</v>
      </c>
      <c r="E51" s="27" t="s">
        <v>92</v>
      </c>
      <c r="F51" s="29">
        <v>37.83</v>
      </c>
      <c r="G51" s="30">
        <v>11.55</v>
      </c>
      <c r="H51" s="31">
        <v>436.94</v>
      </c>
    </row>
    <row r="52" spans="1:8" ht="16.5">
      <c r="A52" s="26" t="s">
        <v>118</v>
      </c>
      <c r="B52" s="27" t="s">
        <v>119</v>
      </c>
      <c r="C52" s="28" t="s">
        <v>120</v>
      </c>
      <c r="D52" s="27" t="s">
        <v>14</v>
      </c>
      <c r="E52" s="27" t="s">
        <v>92</v>
      </c>
      <c r="F52" s="29">
        <v>41.38</v>
      </c>
      <c r="G52" s="30">
        <v>10.98</v>
      </c>
      <c r="H52" s="31">
        <v>454.35</v>
      </c>
    </row>
    <row r="53" spans="1:8">
      <c r="A53" s="26" t="s">
        <v>121</v>
      </c>
      <c r="B53" s="27" t="s">
        <v>122</v>
      </c>
      <c r="C53" s="28" t="s">
        <v>123</v>
      </c>
      <c r="D53" s="27" t="s">
        <v>14</v>
      </c>
      <c r="E53" s="27" t="s">
        <v>92</v>
      </c>
      <c r="F53" s="29">
        <v>14.11</v>
      </c>
      <c r="G53" s="30">
        <v>12.17</v>
      </c>
      <c r="H53" s="31">
        <v>171.72</v>
      </c>
    </row>
    <row r="54" spans="1:8">
      <c r="A54" s="24" t="s">
        <v>124</v>
      </c>
      <c r="B54" s="433" t="s">
        <v>125</v>
      </c>
      <c r="C54" s="433"/>
      <c r="D54" s="433"/>
      <c r="E54" s="433"/>
      <c r="F54" s="433"/>
      <c r="G54" s="433"/>
      <c r="H54" s="25">
        <v>759191.25</v>
      </c>
    </row>
    <row r="55" spans="1:8">
      <c r="A55" s="24" t="s">
        <v>126</v>
      </c>
      <c r="B55" s="433" t="s">
        <v>127</v>
      </c>
      <c r="C55" s="433"/>
      <c r="D55" s="433"/>
      <c r="E55" s="433"/>
      <c r="F55" s="433"/>
      <c r="G55" s="433"/>
      <c r="H55" s="25">
        <v>87412.43</v>
      </c>
    </row>
    <row r="56" spans="1:8" ht="16.5">
      <c r="A56" s="26" t="s">
        <v>128</v>
      </c>
      <c r="B56" s="27" t="s">
        <v>129</v>
      </c>
      <c r="C56" s="28" t="s">
        <v>130</v>
      </c>
      <c r="D56" s="27" t="s">
        <v>14</v>
      </c>
      <c r="E56" s="27" t="s">
        <v>15</v>
      </c>
      <c r="F56" s="29">
        <v>605.94000000000005</v>
      </c>
      <c r="G56" s="30">
        <v>59.85</v>
      </c>
      <c r="H56" s="31">
        <v>36265.51</v>
      </c>
    </row>
    <row r="57" spans="1:8" ht="16.5">
      <c r="A57" s="26" t="s">
        <v>131</v>
      </c>
      <c r="B57" s="27" t="s">
        <v>132</v>
      </c>
      <c r="C57" s="28" t="s">
        <v>133</v>
      </c>
      <c r="D57" s="27" t="s">
        <v>14</v>
      </c>
      <c r="E57" s="27" t="s">
        <v>92</v>
      </c>
      <c r="F57" s="29">
        <v>1560.82</v>
      </c>
      <c r="G57" s="30">
        <v>12.01</v>
      </c>
      <c r="H57" s="31">
        <v>18745.45</v>
      </c>
    </row>
    <row r="58" spans="1:8" ht="16.5">
      <c r="A58" s="26" t="s">
        <v>134</v>
      </c>
      <c r="B58" s="27" t="s">
        <v>135</v>
      </c>
      <c r="C58" s="28" t="s">
        <v>136</v>
      </c>
      <c r="D58" s="27" t="s">
        <v>14</v>
      </c>
      <c r="E58" s="27" t="s">
        <v>92</v>
      </c>
      <c r="F58" s="29">
        <v>46.94</v>
      </c>
      <c r="G58" s="30">
        <v>10.18</v>
      </c>
      <c r="H58" s="31">
        <v>477.85</v>
      </c>
    </row>
    <row r="59" spans="1:8" ht="16.5">
      <c r="A59" s="26" t="s">
        <v>137</v>
      </c>
      <c r="B59" s="27" t="s">
        <v>138</v>
      </c>
      <c r="C59" s="28" t="s">
        <v>139</v>
      </c>
      <c r="D59" s="27" t="s">
        <v>14</v>
      </c>
      <c r="E59" s="27" t="s">
        <v>92</v>
      </c>
      <c r="F59" s="29">
        <v>880.4</v>
      </c>
      <c r="G59" s="30">
        <v>14.61</v>
      </c>
      <c r="H59" s="31">
        <v>12862.64</v>
      </c>
    </row>
    <row r="60" spans="1:8" ht="16.5">
      <c r="A60" s="26" t="s">
        <v>140</v>
      </c>
      <c r="B60" s="27" t="s">
        <v>141</v>
      </c>
      <c r="C60" s="28" t="s">
        <v>142</v>
      </c>
      <c r="D60" s="27" t="s">
        <v>14</v>
      </c>
      <c r="E60" s="27" t="s">
        <v>52</v>
      </c>
      <c r="F60" s="29">
        <v>29.76</v>
      </c>
      <c r="G60" s="30">
        <v>640.49</v>
      </c>
      <c r="H60" s="31">
        <v>19060.98</v>
      </c>
    </row>
    <row r="61" spans="1:8">
      <c r="A61" s="24" t="s">
        <v>143</v>
      </c>
      <c r="B61" s="433" t="s">
        <v>144</v>
      </c>
      <c r="C61" s="433"/>
      <c r="D61" s="433"/>
      <c r="E61" s="433"/>
      <c r="F61" s="433"/>
      <c r="G61" s="433"/>
      <c r="H61" s="25">
        <v>260045.49</v>
      </c>
    </row>
    <row r="62" spans="1:8" ht="16.5">
      <c r="A62" s="26" t="s">
        <v>145</v>
      </c>
      <c r="B62" s="27" t="s">
        <v>81</v>
      </c>
      <c r="C62" s="28" t="s">
        <v>82</v>
      </c>
      <c r="D62" s="27" t="s">
        <v>14</v>
      </c>
      <c r="E62" s="27" t="s">
        <v>15</v>
      </c>
      <c r="F62" s="29">
        <v>191</v>
      </c>
      <c r="G62" s="30">
        <v>35.71</v>
      </c>
      <c r="H62" s="31">
        <v>6820.61</v>
      </c>
    </row>
    <row r="63" spans="1:8" ht="16.5">
      <c r="A63" s="26" t="s">
        <v>146</v>
      </c>
      <c r="B63" s="27" t="s">
        <v>129</v>
      </c>
      <c r="C63" s="28" t="s">
        <v>130</v>
      </c>
      <c r="D63" s="27" t="s">
        <v>14</v>
      </c>
      <c r="E63" s="27" t="s">
        <v>15</v>
      </c>
      <c r="F63" s="29">
        <v>1673.1</v>
      </c>
      <c r="G63" s="30">
        <v>59.85</v>
      </c>
      <c r="H63" s="31">
        <v>100135.03999999999</v>
      </c>
    </row>
    <row r="64" spans="1:8" ht="16.5">
      <c r="A64" s="26" t="s">
        <v>147</v>
      </c>
      <c r="B64" s="27" t="s">
        <v>148</v>
      </c>
      <c r="C64" s="28" t="s">
        <v>149</v>
      </c>
      <c r="D64" s="27" t="s">
        <v>14</v>
      </c>
      <c r="E64" s="27" t="s">
        <v>92</v>
      </c>
      <c r="F64" s="29">
        <v>23.7</v>
      </c>
      <c r="G64" s="30">
        <v>14.03</v>
      </c>
      <c r="H64" s="31">
        <v>332.51</v>
      </c>
    </row>
    <row r="65" spans="1:8" ht="16.5">
      <c r="A65" s="26" t="s">
        <v>150</v>
      </c>
      <c r="B65" s="27" t="s">
        <v>151</v>
      </c>
      <c r="C65" s="28" t="s">
        <v>152</v>
      </c>
      <c r="D65" s="27" t="s">
        <v>14</v>
      </c>
      <c r="E65" s="27" t="s">
        <v>92</v>
      </c>
      <c r="F65" s="29">
        <v>2752.7</v>
      </c>
      <c r="G65" s="30">
        <v>13.36</v>
      </c>
      <c r="H65" s="31">
        <v>36776.07</v>
      </c>
    </row>
    <row r="66" spans="1:8" ht="16.5">
      <c r="A66" s="26" t="s">
        <v>153</v>
      </c>
      <c r="B66" s="27" t="s">
        <v>132</v>
      </c>
      <c r="C66" s="28" t="s">
        <v>133</v>
      </c>
      <c r="D66" s="27" t="s">
        <v>14</v>
      </c>
      <c r="E66" s="27" t="s">
        <v>92</v>
      </c>
      <c r="F66" s="29">
        <v>573.70000000000005</v>
      </c>
      <c r="G66" s="30">
        <v>12.01</v>
      </c>
      <c r="H66" s="31">
        <v>6890.14</v>
      </c>
    </row>
    <row r="67" spans="1:8" ht="16.5">
      <c r="A67" s="26" t="s">
        <v>154</v>
      </c>
      <c r="B67" s="27" t="s">
        <v>135</v>
      </c>
      <c r="C67" s="28" t="s">
        <v>136</v>
      </c>
      <c r="D67" s="27" t="s">
        <v>14</v>
      </c>
      <c r="E67" s="27" t="s">
        <v>92</v>
      </c>
      <c r="F67" s="29">
        <v>876.4</v>
      </c>
      <c r="G67" s="30">
        <v>10.18</v>
      </c>
      <c r="H67" s="31">
        <v>8921.75</v>
      </c>
    </row>
    <row r="68" spans="1:8" ht="16.5">
      <c r="A68" s="26" t="s">
        <v>155</v>
      </c>
      <c r="B68" s="27" t="s">
        <v>156</v>
      </c>
      <c r="C68" s="28" t="s">
        <v>157</v>
      </c>
      <c r="D68" s="27" t="s">
        <v>14</v>
      </c>
      <c r="E68" s="27" t="s">
        <v>92</v>
      </c>
      <c r="F68" s="29">
        <v>385.1</v>
      </c>
      <c r="G68" s="30">
        <v>9.9</v>
      </c>
      <c r="H68" s="31">
        <v>3812.49</v>
      </c>
    </row>
    <row r="69" spans="1:8" ht="16.5">
      <c r="A69" s="26" t="s">
        <v>158</v>
      </c>
      <c r="B69" s="27" t="s">
        <v>159</v>
      </c>
      <c r="C69" s="28" t="s">
        <v>160</v>
      </c>
      <c r="D69" s="27" t="s">
        <v>14</v>
      </c>
      <c r="E69" s="27" t="s">
        <v>92</v>
      </c>
      <c r="F69" s="29">
        <v>122.6</v>
      </c>
      <c r="G69" s="30">
        <v>11.3</v>
      </c>
      <c r="H69" s="31">
        <v>1385.38</v>
      </c>
    </row>
    <row r="70" spans="1:8" ht="16.5">
      <c r="A70" s="26" t="s">
        <v>161</v>
      </c>
      <c r="B70" s="27" t="s">
        <v>138</v>
      </c>
      <c r="C70" s="28" t="s">
        <v>139</v>
      </c>
      <c r="D70" s="27" t="s">
        <v>14</v>
      </c>
      <c r="E70" s="27" t="s">
        <v>92</v>
      </c>
      <c r="F70" s="29">
        <v>1746.5</v>
      </c>
      <c r="G70" s="30">
        <v>14.61</v>
      </c>
      <c r="H70" s="31">
        <v>25516.37</v>
      </c>
    </row>
    <row r="71" spans="1:8" ht="16.5">
      <c r="A71" s="26" t="s">
        <v>162</v>
      </c>
      <c r="B71" s="27" t="s">
        <v>163</v>
      </c>
      <c r="C71" s="28" t="s">
        <v>164</v>
      </c>
      <c r="D71" s="27" t="s">
        <v>14</v>
      </c>
      <c r="E71" s="27" t="s">
        <v>52</v>
      </c>
      <c r="F71" s="29">
        <v>108.4</v>
      </c>
      <c r="G71" s="30">
        <v>640.73</v>
      </c>
      <c r="H71" s="31">
        <v>69455.13</v>
      </c>
    </row>
    <row r="72" spans="1:8">
      <c r="A72" s="24" t="s">
        <v>165</v>
      </c>
      <c r="B72" s="433" t="s">
        <v>166</v>
      </c>
      <c r="C72" s="433"/>
      <c r="D72" s="433"/>
      <c r="E72" s="433"/>
      <c r="F72" s="433"/>
      <c r="G72" s="433"/>
      <c r="H72" s="25">
        <v>9162.43</v>
      </c>
    </row>
    <row r="73" spans="1:8">
      <c r="A73" s="26" t="s">
        <v>167</v>
      </c>
      <c r="B73" s="27" t="s">
        <v>168</v>
      </c>
      <c r="C73" s="28" t="s">
        <v>169</v>
      </c>
      <c r="D73" s="27" t="s">
        <v>14</v>
      </c>
      <c r="E73" s="27" t="s">
        <v>30</v>
      </c>
      <c r="F73" s="29">
        <v>43.7</v>
      </c>
      <c r="G73" s="30">
        <v>26.07</v>
      </c>
      <c r="H73" s="31">
        <v>1139.26</v>
      </c>
    </row>
    <row r="74" spans="1:8">
      <c r="A74" s="26" t="s">
        <v>170</v>
      </c>
      <c r="B74" s="27" t="s">
        <v>171</v>
      </c>
      <c r="C74" s="28" t="s">
        <v>172</v>
      </c>
      <c r="D74" s="27" t="s">
        <v>14</v>
      </c>
      <c r="E74" s="27" t="s">
        <v>30</v>
      </c>
      <c r="F74" s="29">
        <v>8.9</v>
      </c>
      <c r="G74" s="30">
        <v>54.32</v>
      </c>
      <c r="H74" s="31">
        <v>483.45</v>
      </c>
    </row>
    <row r="75" spans="1:8">
      <c r="A75" s="26" t="s">
        <v>173</v>
      </c>
      <c r="B75" s="27" t="s">
        <v>174</v>
      </c>
      <c r="C75" s="28" t="s">
        <v>175</v>
      </c>
      <c r="D75" s="27" t="s">
        <v>14</v>
      </c>
      <c r="E75" s="27" t="s">
        <v>30</v>
      </c>
      <c r="F75" s="29">
        <v>9.4</v>
      </c>
      <c r="G75" s="30">
        <v>55.13</v>
      </c>
      <c r="H75" s="31">
        <v>518.22</v>
      </c>
    </row>
    <row r="76" spans="1:8">
      <c r="A76" s="26" t="s">
        <v>176</v>
      </c>
      <c r="B76" s="27" t="s">
        <v>177</v>
      </c>
      <c r="C76" s="28" t="s">
        <v>178</v>
      </c>
      <c r="D76" s="27" t="s">
        <v>14</v>
      </c>
      <c r="E76" s="27" t="s">
        <v>30</v>
      </c>
      <c r="F76" s="29">
        <v>7</v>
      </c>
      <c r="G76" s="30">
        <v>43.28</v>
      </c>
      <c r="H76" s="31">
        <v>302.95999999999998</v>
      </c>
    </row>
    <row r="77" spans="1:8">
      <c r="A77" s="26" t="s">
        <v>179</v>
      </c>
      <c r="B77" s="27" t="s">
        <v>180</v>
      </c>
      <c r="C77" s="28" t="s">
        <v>181</v>
      </c>
      <c r="D77" s="27" t="s">
        <v>14</v>
      </c>
      <c r="E77" s="27" t="s">
        <v>30</v>
      </c>
      <c r="F77" s="29">
        <v>122.7</v>
      </c>
      <c r="G77" s="30">
        <v>51.31</v>
      </c>
      <c r="H77" s="31">
        <v>6295.74</v>
      </c>
    </row>
    <row r="78" spans="1:8">
      <c r="A78" s="26" t="s">
        <v>182</v>
      </c>
      <c r="B78" s="27" t="s">
        <v>183</v>
      </c>
      <c r="C78" s="28" t="s">
        <v>184</v>
      </c>
      <c r="D78" s="27" t="s">
        <v>14</v>
      </c>
      <c r="E78" s="27" t="s">
        <v>30</v>
      </c>
      <c r="F78" s="29">
        <v>16.600000000000001</v>
      </c>
      <c r="G78" s="30">
        <v>25.47</v>
      </c>
      <c r="H78" s="31">
        <v>422.8</v>
      </c>
    </row>
    <row r="79" spans="1:8">
      <c r="A79" s="24" t="s">
        <v>185</v>
      </c>
      <c r="B79" s="433" t="s">
        <v>186</v>
      </c>
      <c r="C79" s="433"/>
      <c r="D79" s="433"/>
      <c r="E79" s="433"/>
      <c r="F79" s="433"/>
      <c r="G79" s="433"/>
      <c r="H79" s="25">
        <v>12015.24</v>
      </c>
    </row>
    <row r="80" spans="1:8" ht="16.5">
      <c r="A80" s="26" t="s">
        <v>187</v>
      </c>
      <c r="B80" s="27" t="s">
        <v>188</v>
      </c>
      <c r="C80" s="28" t="s">
        <v>189</v>
      </c>
      <c r="D80" s="27" t="s">
        <v>14</v>
      </c>
      <c r="E80" s="27" t="s">
        <v>15</v>
      </c>
      <c r="F80" s="29">
        <v>37.799999999999997</v>
      </c>
      <c r="G80" s="30">
        <v>58.81</v>
      </c>
      <c r="H80" s="31">
        <v>2223.02</v>
      </c>
    </row>
    <row r="81" spans="1:8" ht="16.5">
      <c r="A81" s="26" t="s">
        <v>190</v>
      </c>
      <c r="B81" s="27" t="s">
        <v>191</v>
      </c>
      <c r="C81" s="28" t="s">
        <v>192</v>
      </c>
      <c r="D81" s="27" t="s">
        <v>14</v>
      </c>
      <c r="E81" s="27" t="s">
        <v>92</v>
      </c>
      <c r="F81" s="29">
        <v>13.8</v>
      </c>
      <c r="G81" s="30">
        <v>13.57</v>
      </c>
      <c r="H81" s="31">
        <v>187.27</v>
      </c>
    </row>
    <row r="82" spans="1:8" ht="16.5">
      <c r="A82" s="26" t="s">
        <v>193</v>
      </c>
      <c r="B82" s="27" t="s">
        <v>194</v>
      </c>
      <c r="C82" s="28" t="s">
        <v>195</v>
      </c>
      <c r="D82" s="27" t="s">
        <v>14</v>
      </c>
      <c r="E82" s="27" t="s">
        <v>92</v>
      </c>
      <c r="F82" s="29">
        <v>49.3</v>
      </c>
      <c r="G82" s="30">
        <v>12.92</v>
      </c>
      <c r="H82" s="31">
        <v>636.96</v>
      </c>
    </row>
    <row r="83" spans="1:8" ht="16.5">
      <c r="A83" s="26" t="s">
        <v>196</v>
      </c>
      <c r="B83" s="27" t="s">
        <v>197</v>
      </c>
      <c r="C83" s="28" t="s">
        <v>198</v>
      </c>
      <c r="D83" s="27" t="s">
        <v>14</v>
      </c>
      <c r="E83" s="27" t="s">
        <v>92</v>
      </c>
      <c r="F83" s="29">
        <v>453.1</v>
      </c>
      <c r="G83" s="30">
        <v>9.66</v>
      </c>
      <c r="H83" s="31">
        <v>4376.95</v>
      </c>
    </row>
    <row r="84" spans="1:8" ht="16.5">
      <c r="A84" s="26" t="s">
        <v>199</v>
      </c>
      <c r="B84" s="27" t="s">
        <v>200</v>
      </c>
      <c r="C84" s="28" t="s">
        <v>201</v>
      </c>
      <c r="D84" s="27" t="s">
        <v>14</v>
      </c>
      <c r="E84" s="27" t="s">
        <v>92</v>
      </c>
      <c r="F84" s="29">
        <v>3.5</v>
      </c>
      <c r="G84" s="30">
        <v>11.15</v>
      </c>
      <c r="H84" s="31">
        <v>39.03</v>
      </c>
    </row>
    <row r="85" spans="1:8" ht="16.5">
      <c r="A85" s="26" t="s">
        <v>202</v>
      </c>
      <c r="B85" s="27" t="s">
        <v>203</v>
      </c>
      <c r="C85" s="28" t="s">
        <v>204</v>
      </c>
      <c r="D85" s="27" t="s">
        <v>14</v>
      </c>
      <c r="E85" s="27" t="s">
        <v>92</v>
      </c>
      <c r="F85" s="29">
        <v>0.2</v>
      </c>
      <c r="G85" s="30">
        <v>14.14</v>
      </c>
      <c r="H85" s="31">
        <v>2.83</v>
      </c>
    </row>
    <row r="86" spans="1:8" ht="16.5">
      <c r="A86" s="26" t="s">
        <v>205</v>
      </c>
      <c r="B86" s="27" t="s">
        <v>163</v>
      </c>
      <c r="C86" s="28" t="s">
        <v>164</v>
      </c>
      <c r="D86" s="27" t="s">
        <v>14</v>
      </c>
      <c r="E86" s="27" t="s">
        <v>52</v>
      </c>
      <c r="F86" s="29">
        <v>7.1</v>
      </c>
      <c r="G86" s="30">
        <v>640.73</v>
      </c>
      <c r="H86" s="31">
        <v>4549.18</v>
      </c>
    </row>
    <row r="87" spans="1:8">
      <c r="A87" s="24" t="s">
        <v>206</v>
      </c>
      <c r="B87" s="433" t="s">
        <v>207</v>
      </c>
      <c r="C87" s="433"/>
      <c r="D87" s="433"/>
      <c r="E87" s="433"/>
      <c r="F87" s="433"/>
      <c r="G87" s="433"/>
      <c r="H87" s="25">
        <v>253730.1</v>
      </c>
    </row>
    <row r="88" spans="1:8" ht="16.5">
      <c r="A88" s="26" t="s">
        <v>208</v>
      </c>
      <c r="B88" s="27" t="s">
        <v>209</v>
      </c>
      <c r="C88" s="28" t="s">
        <v>210</v>
      </c>
      <c r="D88" s="27" t="s">
        <v>14</v>
      </c>
      <c r="E88" s="27" t="s">
        <v>92</v>
      </c>
      <c r="F88" s="29">
        <v>19006</v>
      </c>
      <c r="G88" s="30">
        <v>13.35</v>
      </c>
      <c r="H88" s="31">
        <v>253730.1</v>
      </c>
    </row>
    <row r="89" spans="1:8">
      <c r="A89" s="24" t="s">
        <v>211</v>
      </c>
      <c r="B89" s="433" t="s">
        <v>212</v>
      </c>
      <c r="C89" s="433"/>
      <c r="D89" s="433"/>
      <c r="E89" s="433"/>
      <c r="F89" s="433"/>
      <c r="G89" s="433"/>
      <c r="H89" s="25">
        <v>136825.56</v>
      </c>
    </row>
    <row r="90" spans="1:8">
      <c r="A90" s="24" t="s">
        <v>213</v>
      </c>
      <c r="B90" s="433" t="s">
        <v>214</v>
      </c>
      <c r="C90" s="433"/>
      <c r="D90" s="433"/>
      <c r="E90" s="433"/>
      <c r="F90" s="433"/>
      <c r="G90" s="433"/>
      <c r="H90" s="25">
        <v>101240.36</v>
      </c>
    </row>
    <row r="91" spans="1:8" ht="16.5">
      <c r="A91" s="26" t="s">
        <v>215</v>
      </c>
      <c r="B91" s="27" t="s">
        <v>216</v>
      </c>
      <c r="C91" s="28" t="s">
        <v>217</v>
      </c>
      <c r="D91" s="27" t="s">
        <v>14</v>
      </c>
      <c r="E91" s="27" t="s">
        <v>15</v>
      </c>
      <c r="F91" s="29">
        <v>1394.71</v>
      </c>
      <c r="G91" s="30">
        <v>3.08</v>
      </c>
      <c r="H91" s="31">
        <v>4295.71</v>
      </c>
    </row>
    <row r="92" spans="1:8">
      <c r="A92" s="26" t="s">
        <v>218</v>
      </c>
      <c r="B92" s="27" t="s">
        <v>219</v>
      </c>
      <c r="C92" s="28" t="s">
        <v>220</v>
      </c>
      <c r="D92" s="27" t="s">
        <v>14</v>
      </c>
      <c r="E92" s="27" t="s">
        <v>52</v>
      </c>
      <c r="F92" s="29">
        <v>69.739999999999995</v>
      </c>
      <c r="G92" s="30">
        <v>178.58</v>
      </c>
      <c r="H92" s="31">
        <v>12454.17</v>
      </c>
    </row>
    <row r="93" spans="1:8" ht="16.5">
      <c r="A93" s="26" t="s">
        <v>221</v>
      </c>
      <c r="B93" s="27" t="s">
        <v>222</v>
      </c>
      <c r="C93" s="28" t="s">
        <v>223</v>
      </c>
      <c r="D93" s="27" t="s">
        <v>14</v>
      </c>
      <c r="E93" s="27" t="s">
        <v>15</v>
      </c>
      <c r="F93" s="29">
        <v>1394.71</v>
      </c>
      <c r="G93" s="30">
        <v>3.14</v>
      </c>
      <c r="H93" s="31">
        <v>4379.3900000000003</v>
      </c>
    </row>
    <row r="94" spans="1:8" ht="16.5">
      <c r="A94" s="26" t="s">
        <v>224</v>
      </c>
      <c r="B94" s="27" t="s">
        <v>225</v>
      </c>
      <c r="C94" s="28" t="s">
        <v>226</v>
      </c>
      <c r="D94" s="27" t="s">
        <v>14</v>
      </c>
      <c r="E94" s="27" t="s">
        <v>52</v>
      </c>
      <c r="F94" s="29">
        <v>111.58</v>
      </c>
      <c r="G94" s="30">
        <v>717.97</v>
      </c>
      <c r="H94" s="31">
        <v>80111.09</v>
      </c>
    </row>
    <row r="95" spans="1:8">
      <c r="A95" s="24" t="s">
        <v>227</v>
      </c>
      <c r="B95" s="433" t="s">
        <v>228</v>
      </c>
      <c r="C95" s="433"/>
      <c r="D95" s="433"/>
      <c r="E95" s="433"/>
      <c r="F95" s="433"/>
      <c r="G95" s="433"/>
      <c r="H95" s="25">
        <v>35585.199999999997</v>
      </c>
    </row>
    <row r="96" spans="1:8" ht="16.5">
      <c r="A96" s="26" t="s">
        <v>229</v>
      </c>
      <c r="B96" s="27" t="s">
        <v>216</v>
      </c>
      <c r="C96" s="28" t="s">
        <v>217</v>
      </c>
      <c r="D96" s="27" t="s">
        <v>14</v>
      </c>
      <c r="E96" s="27" t="s">
        <v>15</v>
      </c>
      <c r="F96" s="29">
        <v>490.26</v>
      </c>
      <c r="G96" s="30">
        <v>3.08</v>
      </c>
      <c r="H96" s="31">
        <v>1510</v>
      </c>
    </row>
    <row r="97" spans="1:8">
      <c r="A97" s="26" t="s">
        <v>230</v>
      </c>
      <c r="B97" s="27" t="s">
        <v>219</v>
      </c>
      <c r="C97" s="28" t="s">
        <v>220</v>
      </c>
      <c r="D97" s="27" t="s">
        <v>14</v>
      </c>
      <c r="E97" s="27" t="s">
        <v>52</v>
      </c>
      <c r="F97" s="29">
        <v>24.51</v>
      </c>
      <c r="G97" s="30">
        <v>178.58</v>
      </c>
      <c r="H97" s="31">
        <v>4377</v>
      </c>
    </row>
    <row r="98" spans="1:8" ht="16.5">
      <c r="A98" s="26" t="s">
        <v>231</v>
      </c>
      <c r="B98" s="27" t="s">
        <v>222</v>
      </c>
      <c r="C98" s="28" t="s">
        <v>223</v>
      </c>
      <c r="D98" s="27" t="s">
        <v>14</v>
      </c>
      <c r="E98" s="27" t="s">
        <v>15</v>
      </c>
      <c r="F98" s="29">
        <v>490.26</v>
      </c>
      <c r="G98" s="30">
        <v>3.14</v>
      </c>
      <c r="H98" s="31">
        <v>1539.42</v>
      </c>
    </row>
    <row r="99" spans="1:8" ht="16.5">
      <c r="A99" s="26" t="s">
        <v>232</v>
      </c>
      <c r="B99" s="27" t="s">
        <v>225</v>
      </c>
      <c r="C99" s="28" t="s">
        <v>226</v>
      </c>
      <c r="D99" s="27" t="s">
        <v>14</v>
      </c>
      <c r="E99" s="27" t="s">
        <v>52</v>
      </c>
      <c r="F99" s="29">
        <v>39.22</v>
      </c>
      <c r="G99" s="30">
        <v>717.97</v>
      </c>
      <c r="H99" s="31">
        <v>28158.78</v>
      </c>
    </row>
    <row r="100" spans="1:8">
      <c r="A100" s="24" t="s">
        <v>233</v>
      </c>
      <c r="B100" s="433" t="s">
        <v>234</v>
      </c>
      <c r="C100" s="433"/>
      <c r="D100" s="433"/>
      <c r="E100" s="433"/>
      <c r="F100" s="433"/>
      <c r="G100" s="433"/>
      <c r="H100" s="25">
        <v>134116.44</v>
      </c>
    </row>
    <row r="101" spans="1:8">
      <c r="A101" s="24" t="s">
        <v>235</v>
      </c>
      <c r="B101" s="433" t="s">
        <v>236</v>
      </c>
      <c r="C101" s="433"/>
      <c r="D101" s="433"/>
      <c r="E101" s="433"/>
      <c r="F101" s="433"/>
      <c r="G101" s="433"/>
      <c r="H101" s="25">
        <v>937.82</v>
      </c>
    </row>
    <row r="102" spans="1:8" ht="16.5">
      <c r="A102" s="26" t="s">
        <v>237</v>
      </c>
      <c r="B102" s="27" t="s">
        <v>238</v>
      </c>
      <c r="C102" s="28" t="s">
        <v>239</v>
      </c>
      <c r="D102" s="27" t="s">
        <v>14</v>
      </c>
      <c r="E102" s="27" t="s">
        <v>15</v>
      </c>
      <c r="F102" s="29">
        <v>4.8</v>
      </c>
      <c r="G102" s="30">
        <v>195.38</v>
      </c>
      <c r="H102" s="31">
        <v>937.82</v>
      </c>
    </row>
    <row r="103" spans="1:8">
      <c r="A103" s="24" t="s">
        <v>240</v>
      </c>
      <c r="B103" s="433" t="s">
        <v>241</v>
      </c>
      <c r="C103" s="433"/>
      <c r="D103" s="433"/>
      <c r="E103" s="433"/>
      <c r="F103" s="433"/>
      <c r="G103" s="433"/>
      <c r="H103" s="25">
        <v>115683.97</v>
      </c>
    </row>
    <row r="104" spans="1:8" ht="16.5">
      <c r="A104" s="26" t="s">
        <v>242</v>
      </c>
      <c r="B104" s="27" t="s">
        <v>243</v>
      </c>
      <c r="C104" s="28" t="s">
        <v>244</v>
      </c>
      <c r="D104" s="27" t="s">
        <v>14</v>
      </c>
      <c r="E104" s="27" t="s">
        <v>15</v>
      </c>
      <c r="F104" s="29">
        <v>778.74</v>
      </c>
      <c r="G104" s="30">
        <v>73</v>
      </c>
      <c r="H104" s="31">
        <v>56848.02</v>
      </c>
    </row>
    <row r="105" spans="1:8" ht="16.5">
      <c r="A105" s="26" t="s">
        <v>245</v>
      </c>
      <c r="B105" s="27" t="s">
        <v>246</v>
      </c>
      <c r="C105" s="28" t="s">
        <v>247</v>
      </c>
      <c r="D105" s="27" t="s">
        <v>14</v>
      </c>
      <c r="E105" s="27" t="s">
        <v>15</v>
      </c>
      <c r="F105" s="29">
        <v>931.08</v>
      </c>
      <c r="G105" s="30">
        <v>54.48</v>
      </c>
      <c r="H105" s="31">
        <v>50725.24</v>
      </c>
    </row>
    <row r="106" spans="1:8" ht="16.5">
      <c r="A106" s="26" t="s">
        <v>248</v>
      </c>
      <c r="B106" s="27" t="s">
        <v>249</v>
      </c>
      <c r="C106" s="28" t="s">
        <v>250</v>
      </c>
      <c r="D106" s="27" t="s">
        <v>14</v>
      </c>
      <c r="E106" s="27" t="s">
        <v>15</v>
      </c>
      <c r="F106" s="29">
        <v>17.16</v>
      </c>
      <c r="G106" s="30">
        <v>84.3</v>
      </c>
      <c r="H106" s="31">
        <v>1446.59</v>
      </c>
    </row>
    <row r="107" spans="1:8">
      <c r="A107" s="26" t="s">
        <v>251</v>
      </c>
      <c r="B107" s="27" t="s">
        <v>252</v>
      </c>
      <c r="C107" s="28" t="s">
        <v>253</v>
      </c>
      <c r="D107" s="27" t="s">
        <v>14</v>
      </c>
      <c r="E107" s="27" t="s">
        <v>30</v>
      </c>
      <c r="F107" s="29">
        <v>636.52</v>
      </c>
      <c r="G107" s="30">
        <v>6.15</v>
      </c>
      <c r="H107" s="31">
        <v>3914.6</v>
      </c>
    </row>
    <row r="108" spans="1:8" ht="16.5">
      <c r="A108" s="26" t="s">
        <v>254</v>
      </c>
      <c r="B108" s="27" t="s">
        <v>255</v>
      </c>
      <c r="C108" s="28" t="s">
        <v>256</v>
      </c>
      <c r="D108" s="27" t="s">
        <v>14</v>
      </c>
      <c r="E108" s="27" t="s">
        <v>15</v>
      </c>
      <c r="F108" s="29">
        <v>14.71</v>
      </c>
      <c r="G108" s="30">
        <v>130.94</v>
      </c>
      <c r="H108" s="31">
        <v>1926.13</v>
      </c>
    </row>
    <row r="109" spans="1:8" ht="16.5">
      <c r="A109" s="26" t="s">
        <v>257</v>
      </c>
      <c r="B109" s="27" t="s">
        <v>258</v>
      </c>
      <c r="C109" s="28" t="s">
        <v>259</v>
      </c>
      <c r="D109" s="27" t="s">
        <v>14</v>
      </c>
      <c r="E109" s="27" t="s">
        <v>15</v>
      </c>
      <c r="F109" s="29">
        <v>9.5299999999999994</v>
      </c>
      <c r="G109" s="30">
        <v>86.4</v>
      </c>
      <c r="H109" s="31">
        <v>823.39</v>
      </c>
    </row>
    <row r="110" spans="1:8">
      <c r="A110" s="24" t="s">
        <v>260</v>
      </c>
      <c r="B110" s="433" t="s">
        <v>261</v>
      </c>
      <c r="C110" s="433"/>
      <c r="D110" s="433"/>
      <c r="E110" s="433"/>
      <c r="F110" s="433"/>
      <c r="G110" s="433"/>
      <c r="H110" s="25">
        <v>17494.650000000001</v>
      </c>
    </row>
    <row r="111" spans="1:8" ht="16.5">
      <c r="A111" s="26" t="s">
        <v>262</v>
      </c>
      <c r="B111" s="27" t="s">
        <v>263</v>
      </c>
      <c r="C111" s="28" t="s">
        <v>264</v>
      </c>
      <c r="D111" s="27" t="s">
        <v>14</v>
      </c>
      <c r="E111" s="27" t="s">
        <v>15</v>
      </c>
      <c r="F111" s="29">
        <v>14.36</v>
      </c>
      <c r="G111" s="30">
        <v>814.66</v>
      </c>
      <c r="H111" s="31">
        <v>11698.52</v>
      </c>
    </row>
    <row r="112" spans="1:8">
      <c r="A112" s="26" t="s">
        <v>265</v>
      </c>
      <c r="B112" s="27" t="s">
        <v>266</v>
      </c>
      <c r="C112" s="28" t="s">
        <v>267</v>
      </c>
      <c r="D112" s="27" t="s">
        <v>14</v>
      </c>
      <c r="E112" s="27" t="s">
        <v>15</v>
      </c>
      <c r="F112" s="29">
        <v>5.94</v>
      </c>
      <c r="G112" s="30">
        <v>525.11</v>
      </c>
      <c r="H112" s="31">
        <v>3119.15</v>
      </c>
    </row>
    <row r="113" spans="1:8">
      <c r="A113" s="26" t="s">
        <v>268</v>
      </c>
      <c r="B113" s="27" t="s">
        <v>269</v>
      </c>
      <c r="C113" s="28" t="s">
        <v>270</v>
      </c>
      <c r="D113" s="27" t="s">
        <v>14</v>
      </c>
      <c r="E113" s="27" t="s">
        <v>15</v>
      </c>
      <c r="F113" s="29">
        <v>5.38</v>
      </c>
      <c r="G113" s="30">
        <v>497.58</v>
      </c>
      <c r="H113" s="31">
        <v>2676.98</v>
      </c>
    </row>
    <row r="114" spans="1:8">
      <c r="A114" s="24" t="s">
        <v>271</v>
      </c>
      <c r="B114" s="433" t="s">
        <v>272</v>
      </c>
      <c r="C114" s="433"/>
      <c r="D114" s="433"/>
      <c r="E114" s="433"/>
      <c r="F114" s="433"/>
      <c r="G114" s="433"/>
      <c r="H114" s="25">
        <v>451813.2</v>
      </c>
    </row>
    <row r="115" spans="1:8">
      <c r="A115" s="24" t="s">
        <v>273</v>
      </c>
      <c r="B115" s="433" t="s">
        <v>274</v>
      </c>
      <c r="C115" s="433"/>
      <c r="D115" s="433"/>
      <c r="E115" s="433"/>
      <c r="F115" s="433"/>
      <c r="G115" s="433"/>
      <c r="H115" s="25">
        <v>51251.78</v>
      </c>
    </row>
    <row r="116" spans="1:8" ht="24.75">
      <c r="A116" s="26" t="s">
        <v>275</v>
      </c>
      <c r="B116" s="27" t="s">
        <v>276</v>
      </c>
      <c r="C116" s="28" t="s">
        <v>277</v>
      </c>
      <c r="D116" s="27" t="s">
        <v>26</v>
      </c>
      <c r="E116" s="27" t="s">
        <v>22</v>
      </c>
      <c r="F116" s="29">
        <v>17</v>
      </c>
      <c r="G116" s="30">
        <v>998.92</v>
      </c>
      <c r="H116" s="31">
        <v>16981.64</v>
      </c>
    </row>
    <row r="117" spans="1:8" ht="24.75">
      <c r="A117" s="26" t="s">
        <v>278</v>
      </c>
      <c r="B117" s="27" t="s">
        <v>279</v>
      </c>
      <c r="C117" s="28" t="s">
        <v>280</v>
      </c>
      <c r="D117" s="27" t="s">
        <v>26</v>
      </c>
      <c r="E117" s="27" t="s">
        <v>22</v>
      </c>
      <c r="F117" s="29">
        <v>2</v>
      </c>
      <c r="G117" s="30">
        <v>1870.21</v>
      </c>
      <c r="H117" s="31">
        <v>3740.42</v>
      </c>
    </row>
    <row r="118" spans="1:8" ht="24.75">
      <c r="A118" s="26" t="s">
        <v>281</v>
      </c>
      <c r="B118" s="27" t="s">
        <v>282</v>
      </c>
      <c r="C118" s="28" t="s">
        <v>283</v>
      </c>
      <c r="D118" s="27" t="s">
        <v>26</v>
      </c>
      <c r="E118" s="27" t="s">
        <v>22</v>
      </c>
      <c r="F118" s="29">
        <v>4</v>
      </c>
      <c r="G118" s="30">
        <v>998.92</v>
      </c>
      <c r="H118" s="31">
        <v>3995.68</v>
      </c>
    </row>
    <row r="119" spans="1:8" ht="24.75">
      <c r="A119" s="26" t="s">
        <v>284</v>
      </c>
      <c r="B119" s="27" t="s">
        <v>285</v>
      </c>
      <c r="C119" s="28" t="s">
        <v>286</v>
      </c>
      <c r="D119" s="27" t="s">
        <v>26</v>
      </c>
      <c r="E119" s="27" t="s">
        <v>22</v>
      </c>
      <c r="F119" s="29">
        <v>10</v>
      </c>
      <c r="G119" s="30">
        <v>1870.21</v>
      </c>
      <c r="H119" s="31">
        <v>18702.099999999999</v>
      </c>
    </row>
    <row r="120" spans="1:8" ht="16.5">
      <c r="A120" s="26" t="s">
        <v>287</v>
      </c>
      <c r="B120" s="27" t="s">
        <v>288</v>
      </c>
      <c r="C120" s="28" t="s">
        <v>289</v>
      </c>
      <c r="D120" s="27" t="s">
        <v>26</v>
      </c>
      <c r="E120" s="27" t="s">
        <v>22</v>
      </c>
      <c r="F120" s="29">
        <v>8</v>
      </c>
      <c r="G120" s="30">
        <v>916.05</v>
      </c>
      <c r="H120" s="31">
        <v>7328.4</v>
      </c>
    </row>
    <row r="121" spans="1:8">
      <c r="A121" s="26" t="s">
        <v>290</v>
      </c>
      <c r="B121" s="27" t="s">
        <v>291</v>
      </c>
      <c r="C121" s="28" t="s">
        <v>292</v>
      </c>
      <c r="D121" s="27" t="s">
        <v>26</v>
      </c>
      <c r="E121" s="27" t="s">
        <v>15</v>
      </c>
      <c r="F121" s="29">
        <v>2.2999999999999998</v>
      </c>
      <c r="G121" s="30">
        <v>218.93</v>
      </c>
      <c r="H121" s="31">
        <v>503.54</v>
      </c>
    </row>
    <row r="122" spans="1:8">
      <c r="A122" s="24" t="s">
        <v>293</v>
      </c>
      <c r="B122" s="433" t="s">
        <v>294</v>
      </c>
      <c r="C122" s="433"/>
      <c r="D122" s="433"/>
      <c r="E122" s="433"/>
      <c r="F122" s="433"/>
      <c r="G122" s="433"/>
      <c r="H122" s="25">
        <v>10503.25</v>
      </c>
    </row>
    <row r="123" spans="1:8">
      <c r="A123" s="26" t="s">
        <v>295</v>
      </c>
      <c r="B123" s="27" t="s">
        <v>296</v>
      </c>
      <c r="C123" s="28" t="s">
        <v>297</v>
      </c>
      <c r="D123" s="27" t="s">
        <v>14</v>
      </c>
      <c r="E123" s="27" t="s">
        <v>22</v>
      </c>
      <c r="F123" s="29">
        <v>8</v>
      </c>
      <c r="G123" s="30">
        <v>80.709999999999994</v>
      </c>
      <c r="H123" s="31">
        <v>645.67999999999995</v>
      </c>
    </row>
    <row r="124" spans="1:8" ht="16.5">
      <c r="A124" s="26" t="s">
        <v>298</v>
      </c>
      <c r="B124" s="27" t="s">
        <v>299</v>
      </c>
      <c r="C124" s="28" t="s">
        <v>300</v>
      </c>
      <c r="D124" s="27" t="s">
        <v>14</v>
      </c>
      <c r="E124" s="27" t="s">
        <v>22</v>
      </c>
      <c r="F124" s="29">
        <v>4</v>
      </c>
      <c r="G124" s="30">
        <v>320.02999999999997</v>
      </c>
      <c r="H124" s="31">
        <v>1280.1199999999999</v>
      </c>
    </row>
    <row r="125" spans="1:8">
      <c r="A125" s="26" t="s">
        <v>301</v>
      </c>
      <c r="B125" s="27" t="s">
        <v>302</v>
      </c>
      <c r="C125" s="28" t="s">
        <v>303</v>
      </c>
      <c r="D125" s="27" t="s">
        <v>26</v>
      </c>
      <c r="E125" s="27" t="s">
        <v>304</v>
      </c>
      <c r="F125" s="29">
        <v>19.84</v>
      </c>
      <c r="G125" s="30">
        <v>266.29000000000002</v>
      </c>
      <c r="H125" s="31">
        <v>5283.19</v>
      </c>
    </row>
    <row r="126" spans="1:8">
      <c r="A126" s="26" t="s">
        <v>305</v>
      </c>
      <c r="B126" s="27" t="s">
        <v>306</v>
      </c>
      <c r="C126" s="28" t="s">
        <v>307</v>
      </c>
      <c r="D126" s="27" t="s">
        <v>14</v>
      </c>
      <c r="E126" s="27" t="s">
        <v>15</v>
      </c>
      <c r="F126" s="29">
        <v>205.25</v>
      </c>
      <c r="G126" s="30">
        <v>16.05</v>
      </c>
      <c r="H126" s="31">
        <v>3294.26</v>
      </c>
    </row>
    <row r="127" spans="1:8">
      <c r="A127" s="24" t="s">
        <v>308</v>
      </c>
      <c r="B127" s="433" t="s">
        <v>309</v>
      </c>
      <c r="C127" s="433"/>
      <c r="D127" s="433"/>
      <c r="E127" s="433"/>
      <c r="F127" s="433"/>
      <c r="G127" s="433"/>
      <c r="H127" s="25">
        <v>84264.37</v>
      </c>
    </row>
    <row r="128" spans="1:8" ht="16.5">
      <c r="A128" s="26" t="s">
        <v>310</v>
      </c>
      <c r="B128" s="27" t="s">
        <v>311</v>
      </c>
      <c r="C128" s="28" t="s">
        <v>312</v>
      </c>
      <c r="D128" s="27" t="s">
        <v>26</v>
      </c>
      <c r="E128" s="27" t="s">
        <v>22</v>
      </c>
      <c r="F128" s="29">
        <v>1</v>
      </c>
      <c r="G128" s="30">
        <v>851.26</v>
      </c>
      <c r="H128" s="31">
        <v>851.26</v>
      </c>
    </row>
    <row r="129" spans="1:8" ht="16.5">
      <c r="A129" s="26" t="s">
        <v>313</v>
      </c>
      <c r="B129" s="27" t="s">
        <v>314</v>
      </c>
      <c r="C129" s="28" t="s">
        <v>315</v>
      </c>
      <c r="D129" s="27" t="s">
        <v>26</v>
      </c>
      <c r="E129" s="27" t="s">
        <v>15</v>
      </c>
      <c r="F129" s="29">
        <v>1.68</v>
      </c>
      <c r="G129" s="30">
        <v>665.61</v>
      </c>
      <c r="H129" s="31">
        <v>1118.22</v>
      </c>
    </row>
    <row r="130" spans="1:8" ht="16.5">
      <c r="A130" s="26" t="s">
        <v>316</v>
      </c>
      <c r="B130" s="27" t="s">
        <v>317</v>
      </c>
      <c r="C130" s="28" t="s">
        <v>318</v>
      </c>
      <c r="D130" s="27" t="s">
        <v>26</v>
      </c>
      <c r="E130" s="27" t="s">
        <v>15</v>
      </c>
      <c r="F130" s="29">
        <v>6.72</v>
      </c>
      <c r="G130" s="30">
        <v>665.61</v>
      </c>
      <c r="H130" s="31">
        <v>4472.8999999999996</v>
      </c>
    </row>
    <row r="131" spans="1:8" ht="24.75">
      <c r="A131" s="26" t="s">
        <v>319</v>
      </c>
      <c r="B131" s="27" t="s">
        <v>320</v>
      </c>
      <c r="C131" s="28" t="s">
        <v>321</v>
      </c>
      <c r="D131" s="27" t="s">
        <v>26</v>
      </c>
      <c r="E131" s="27" t="s">
        <v>15</v>
      </c>
      <c r="F131" s="29">
        <v>143.1</v>
      </c>
      <c r="G131" s="30">
        <v>468.13</v>
      </c>
      <c r="H131" s="31">
        <v>66989.399999999994</v>
      </c>
    </row>
    <row r="132" spans="1:8" ht="16.5">
      <c r="A132" s="26" t="s">
        <v>322</v>
      </c>
      <c r="B132" s="27" t="s">
        <v>323</v>
      </c>
      <c r="C132" s="28" t="s">
        <v>324</v>
      </c>
      <c r="D132" s="27" t="s">
        <v>26</v>
      </c>
      <c r="E132" s="27" t="s">
        <v>15</v>
      </c>
      <c r="F132" s="29">
        <v>5.04</v>
      </c>
      <c r="G132" s="30">
        <v>468.13</v>
      </c>
      <c r="H132" s="31">
        <v>2359.38</v>
      </c>
    </row>
    <row r="133" spans="1:8" ht="16.5">
      <c r="A133" s="26" t="s">
        <v>325</v>
      </c>
      <c r="B133" s="27" t="s">
        <v>326</v>
      </c>
      <c r="C133" s="28" t="s">
        <v>327</v>
      </c>
      <c r="D133" s="27" t="s">
        <v>26</v>
      </c>
      <c r="E133" s="27" t="s">
        <v>15</v>
      </c>
      <c r="F133" s="29">
        <v>7.48</v>
      </c>
      <c r="G133" s="30">
        <v>665.61</v>
      </c>
      <c r="H133" s="31">
        <v>4978.76</v>
      </c>
    </row>
    <row r="134" spans="1:8" ht="24.75">
      <c r="A134" s="26" t="s">
        <v>328</v>
      </c>
      <c r="B134" s="27" t="s">
        <v>329</v>
      </c>
      <c r="C134" s="28" t="s">
        <v>330</v>
      </c>
      <c r="D134" s="27" t="s">
        <v>26</v>
      </c>
      <c r="E134" s="27" t="s">
        <v>15</v>
      </c>
      <c r="F134" s="29">
        <v>5.25</v>
      </c>
      <c r="G134" s="30">
        <v>665.61</v>
      </c>
      <c r="H134" s="31">
        <v>3494.45</v>
      </c>
    </row>
    <row r="135" spans="1:8">
      <c r="A135" s="24" t="s">
        <v>331</v>
      </c>
      <c r="B135" s="433" t="s">
        <v>332</v>
      </c>
      <c r="C135" s="433"/>
      <c r="D135" s="433"/>
      <c r="E135" s="433"/>
      <c r="F135" s="433"/>
      <c r="G135" s="433"/>
      <c r="H135" s="25">
        <v>95822.399999999994</v>
      </c>
    </row>
    <row r="136" spans="1:8" ht="16.5">
      <c r="A136" s="26" t="s">
        <v>333</v>
      </c>
      <c r="B136" s="27" t="s">
        <v>334</v>
      </c>
      <c r="C136" s="28" t="s">
        <v>335</v>
      </c>
      <c r="D136" s="27" t="s">
        <v>26</v>
      </c>
      <c r="E136" s="27" t="s">
        <v>15</v>
      </c>
      <c r="F136" s="29">
        <v>0.88</v>
      </c>
      <c r="G136" s="30">
        <v>674.15</v>
      </c>
      <c r="H136" s="31">
        <v>593.25</v>
      </c>
    </row>
    <row r="137" spans="1:8" ht="16.5">
      <c r="A137" s="26" t="s">
        <v>336</v>
      </c>
      <c r="B137" s="27" t="s">
        <v>337</v>
      </c>
      <c r="C137" s="28" t="s">
        <v>338</v>
      </c>
      <c r="D137" s="27" t="s">
        <v>26</v>
      </c>
      <c r="E137" s="27" t="s">
        <v>15</v>
      </c>
      <c r="F137" s="29">
        <v>1.6</v>
      </c>
      <c r="G137" s="30">
        <v>674.15</v>
      </c>
      <c r="H137" s="31">
        <v>1078.6400000000001</v>
      </c>
    </row>
    <row r="138" spans="1:8" ht="16.5">
      <c r="A138" s="26" t="s">
        <v>339</v>
      </c>
      <c r="B138" s="27" t="s">
        <v>340</v>
      </c>
      <c r="C138" s="28" t="s">
        <v>341</v>
      </c>
      <c r="D138" s="27" t="s">
        <v>26</v>
      </c>
      <c r="E138" s="27" t="s">
        <v>15</v>
      </c>
      <c r="F138" s="29">
        <v>3.22</v>
      </c>
      <c r="G138" s="30">
        <v>724.05</v>
      </c>
      <c r="H138" s="31">
        <v>2331.44</v>
      </c>
    </row>
    <row r="139" spans="1:8" ht="16.5">
      <c r="A139" s="26" t="s">
        <v>342</v>
      </c>
      <c r="B139" s="27" t="s">
        <v>343</v>
      </c>
      <c r="C139" s="28" t="s">
        <v>344</v>
      </c>
      <c r="D139" s="27" t="s">
        <v>26</v>
      </c>
      <c r="E139" s="27" t="s">
        <v>15</v>
      </c>
      <c r="F139" s="29">
        <v>2.0299999999999998</v>
      </c>
      <c r="G139" s="30">
        <v>674.15</v>
      </c>
      <c r="H139" s="31">
        <v>1368.52</v>
      </c>
    </row>
    <row r="140" spans="1:8" ht="16.5">
      <c r="A140" s="26" t="s">
        <v>345</v>
      </c>
      <c r="B140" s="27" t="s">
        <v>346</v>
      </c>
      <c r="C140" s="28" t="s">
        <v>347</v>
      </c>
      <c r="D140" s="27" t="s">
        <v>26</v>
      </c>
      <c r="E140" s="27" t="s">
        <v>15</v>
      </c>
      <c r="F140" s="29">
        <v>2.56</v>
      </c>
      <c r="G140" s="30">
        <v>724.05</v>
      </c>
      <c r="H140" s="31">
        <v>1853.57</v>
      </c>
    </row>
    <row r="141" spans="1:8" ht="16.5">
      <c r="A141" s="26" t="s">
        <v>348</v>
      </c>
      <c r="B141" s="27" t="s">
        <v>349</v>
      </c>
      <c r="C141" s="28" t="s">
        <v>350</v>
      </c>
      <c r="D141" s="27" t="s">
        <v>26</v>
      </c>
      <c r="E141" s="27" t="s">
        <v>15</v>
      </c>
      <c r="F141" s="29">
        <v>2.1</v>
      </c>
      <c r="G141" s="30">
        <v>674.15</v>
      </c>
      <c r="H141" s="31">
        <v>1415.72</v>
      </c>
    </row>
    <row r="142" spans="1:8" ht="16.5">
      <c r="A142" s="26" t="s">
        <v>351</v>
      </c>
      <c r="B142" s="27" t="s">
        <v>352</v>
      </c>
      <c r="C142" s="28" t="s">
        <v>353</v>
      </c>
      <c r="D142" s="27" t="s">
        <v>26</v>
      </c>
      <c r="E142" s="27" t="s">
        <v>15</v>
      </c>
      <c r="F142" s="29">
        <v>11.03</v>
      </c>
      <c r="G142" s="30">
        <v>674.15</v>
      </c>
      <c r="H142" s="31">
        <v>7435.87</v>
      </c>
    </row>
    <row r="143" spans="1:8" ht="16.5">
      <c r="A143" s="26" t="s">
        <v>354</v>
      </c>
      <c r="B143" s="27" t="s">
        <v>355</v>
      </c>
      <c r="C143" s="28" t="s">
        <v>356</v>
      </c>
      <c r="D143" s="27" t="s">
        <v>26</v>
      </c>
      <c r="E143" s="27" t="s">
        <v>15</v>
      </c>
      <c r="F143" s="29">
        <v>6.3</v>
      </c>
      <c r="G143" s="30">
        <v>674.15</v>
      </c>
      <c r="H143" s="31">
        <v>4247.1499999999996</v>
      </c>
    </row>
    <row r="144" spans="1:8" ht="16.5">
      <c r="A144" s="26" t="s">
        <v>357</v>
      </c>
      <c r="B144" s="27" t="s">
        <v>358</v>
      </c>
      <c r="C144" s="28" t="s">
        <v>359</v>
      </c>
      <c r="D144" s="27" t="s">
        <v>26</v>
      </c>
      <c r="E144" s="27" t="s">
        <v>15</v>
      </c>
      <c r="F144" s="29">
        <v>18.899999999999999</v>
      </c>
      <c r="G144" s="30">
        <v>674.15</v>
      </c>
      <c r="H144" s="31">
        <v>12741.44</v>
      </c>
    </row>
    <row r="145" spans="1:8" ht="16.5">
      <c r="A145" s="26" t="s">
        <v>360</v>
      </c>
      <c r="B145" s="27" t="s">
        <v>361</v>
      </c>
      <c r="C145" s="28" t="s">
        <v>362</v>
      </c>
      <c r="D145" s="27" t="s">
        <v>26</v>
      </c>
      <c r="E145" s="27" t="s">
        <v>15</v>
      </c>
      <c r="F145" s="29">
        <v>2.1</v>
      </c>
      <c r="G145" s="30">
        <v>674.15</v>
      </c>
      <c r="H145" s="31">
        <v>1415.72</v>
      </c>
    </row>
    <row r="146" spans="1:8" ht="16.5">
      <c r="A146" s="26" t="s">
        <v>363</v>
      </c>
      <c r="B146" s="27" t="s">
        <v>364</v>
      </c>
      <c r="C146" s="28" t="s">
        <v>365</v>
      </c>
      <c r="D146" s="27" t="s">
        <v>26</v>
      </c>
      <c r="E146" s="27" t="s">
        <v>15</v>
      </c>
      <c r="F146" s="29">
        <v>6.3</v>
      </c>
      <c r="G146" s="30">
        <v>674.15</v>
      </c>
      <c r="H146" s="31">
        <v>4247.1499999999996</v>
      </c>
    </row>
    <row r="147" spans="1:8" ht="16.5">
      <c r="A147" s="26" t="s">
        <v>366</v>
      </c>
      <c r="B147" s="27" t="s">
        <v>367</v>
      </c>
      <c r="C147" s="28" t="s">
        <v>368</v>
      </c>
      <c r="D147" s="27" t="s">
        <v>26</v>
      </c>
      <c r="E147" s="27" t="s">
        <v>15</v>
      </c>
      <c r="F147" s="29">
        <v>8.4</v>
      </c>
      <c r="G147" s="30">
        <v>674.15</v>
      </c>
      <c r="H147" s="31">
        <v>5662.86</v>
      </c>
    </row>
    <row r="148" spans="1:8" ht="16.5">
      <c r="A148" s="26" t="s">
        <v>369</v>
      </c>
      <c r="B148" s="27" t="s">
        <v>370</v>
      </c>
      <c r="C148" s="28" t="s">
        <v>371</v>
      </c>
      <c r="D148" s="27" t="s">
        <v>26</v>
      </c>
      <c r="E148" s="27" t="s">
        <v>15</v>
      </c>
      <c r="F148" s="29">
        <v>12.6</v>
      </c>
      <c r="G148" s="30">
        <v>674.15</v>
      </c>
      <c r="H148" s="31">
        <v>8494.2900000000009</v>
      </c>
    </row>
    <row r="149" spans="1:8" ht="16.5">
      <c r="A149" s="26" t="s">
        <v>372</v>
      </c>
      <c r="B149" s="27" t="s">
        <v>373</v>
      </c>
      <c r="C149" s="28" t="s">
        <v>374</v>
      </c>
      <c r="D149" s="27" t="s">
        <v>26</v>
      </c>
      <c r="E149" s="27" t="s">
        <v>15</v>
      </c>
      <c r="F149" s="29">
        <v>33.6</v>
      </c>
      <c r="G149" s="30">
        <v>674.15</v>
      </c>
      <c r="H149" s="31">
        <v>22651.439999999999</v>
      </c>
    </row>
    <row r="150" spans="1:8" ht="16.5">
      <c r="A150" s="26" t="s">
        <v>375</v>
      </c>
      <c r="B150" s="27" t="s">
        <v>376</v>
      </c>
      <c r="C150" s="28" t="s">
        <v>377</v>
      </c>
      <c r="D150" s="27" t="s">
        <v>26</v>
      </c>
      <c r="E150" s="27" t="s">
        <v>15</v>
      </c>
      <c r="F150" s="29">
        <v>16.8</v>
      </c>
      <c r="G150" s="30">
        <v>674.15</v>
      </c>
      <c r="H150" s="31">
        <v>11325.72</v>
      </c>
    </row>
    <row r="151" spans="1:8" ht="16.5">
      <c r="A151" s="26" t="s">
        <v>378</v>
      </c>
      <c r="B151" s="27" t="s">
        <v>379</v>
      </c>
      <c r="C151" s="28" t="s">
        <v>380</v>
      </c>
      <c r="D151" s="27" t="s">
        <v>26</v>
      </c>
      <c r="E151" s="27" t="s">
        <v>15</v>
      </c>
      <c r="F151" s="29">
        <v>5.44</v>
      </c>
      <c r="G151" s="30">
        <v>724.05</v>
      </c>
      <c r="H151" s="31">
        <v>3938.83</v>
      </c>
    </row>
    <row r="152" spans="1:8">
      <c r="A152" s="26" t="s">
        <v>381</v>
      </c>
      <c r="B152" s="27" t="s">
        <v>382</v>
      </c>
      <c r="C152" s="28" t="s">
        <v>383</v>
      </c>
      <c r="D152" s="27" t="s">
        <v>26</v>
      </c>
      <c r="E152" s="27" t="s">
        <v>15</v>
      </c>
      <c r="F152" s="29">
        <v>28.24</v>
      </c>
      <c r="G152" s="30">
        <v>177.79</v>
      </c>
      <c r="H152" s="31">
        <v>5020.79</v>
      </c>
    </row>
    <row r="153" spans="1:8">
      <c r="A153" s="24" t="s">
        <v>384</v>
      </c>
      <c r="B153" s="433" t="s">
        <v>385</v>
      </c>
      <c r="C153" s="433"/>
      <c r="D153" s="433"/>
      <c r="E153" s="433"/>
      <c r="F153" s="433"/>
      <c r="G153" s="433"/>
      <c r="H153" s="25">
        <v>18816.060000000001</v>
      </c>
    </row>
    <row r="154" spans="1:8">
      <c r="A154" s="26" t="s">
        <v>386</v>
      </c>
      <c r="B154" s="27" t="s">
        <v>387</v>
      </c>
      <c r="C154" s="28" t="s">
        <v>388</v>
      </c>
      <c r="D154" s="27" t="s">
        <v>26</v>
      </c>
      <c r="E154" s="27" t="s">
        <v>15</v>
      </c>
      <c r="F154" s="29">
        <v>8.51</v>
      </c>
      <c r="G154" s="30">
        <v>1171.6099999999999</v>
      </c>
      <c r="H154" s="31">
        <v>9970.4</v>
      </c>
    </row>
    <row r="155" spans="1:8" ht="16.5">
      <c r="A155" s="26" t="s">
        <v>389</v>
      </c>
      <c r="B155" s="27" t="s">
        <v>390</v>
      </c>
      <c r="C155" s="28" t="s">
        <v>391</v>
      </c>
      <c r="D155" s="27" t="s">
        <v>26</v>
      </c>
      <c r="E155" s="27" t="s">
        <v>15</v>
      </c>
      <c r="F155" s="29">
        <v>7.55</v>
      </c>
      <c r="G155" s="30">
        <v>1171.6099999999999</v>
      </c>
      <c r="H155" s="31">
        <v>8845.66</v>
      </c>
    </row>
    <row r="156" spans="1:8">
      <c r="A156" s="24" t="s">
        <v>392</v>
      </c>
      <c r="B156" s="433" t="s">
        <v>393</v>
      </c>
      <c r="C156" s="433"/>
      <c r="D156" s="433"/>
      <c r="E156" s="433"/>
      <c r="F156" s="433"/>
      <c r="G156" s="433"/>
      <c r="H156" s="25">
        <v>191155.34</v>
      </c>
    </row>
    <row r="157" spans="1:8" ht="16.5">
      <c r="A157" s="26" t="s">
        <v>394</v>
      </c>
      <c r="B157" s="27" t="s">
        <v>395</v>
      </c>
      <c r="C157" s="28" t="s">
        <v>396</v>
      </c>
      <c r="D157" s="27" t="s">
        <v>26</v>
      </c>
      <c r="E157" s="27" t="s">
        <v>15</v>
      </c>
      <c r="F157" s="29">
        <v>3.08</v>
      </c>
      <c r="G157" s="30">
        <v>759.93</v>
      </c>
      <c r="H157" s="31">
        <v>2340.58</v>
      </c>
    </row>
    <row r="158" spans="1:8" ht="16.5">
      <c r="A158" s="26" t="s">
        <v>397</v>
      </c>
      <c r="B158" s="27" t="s">
        <v>398</v>
      </c>
      <c r="C158" s="28" t="s">
        <v>399</v>
      </c>
      <c r="D158" s="27" t="s">
        <v>26</v>
      </c>
      <c r="E158" s="27" t="s">
        <v>15</v>
      </c>
      <c r="F158" s="29">
        <v>7.35</v>
      </c>
      <c r="G158" s="30">
        <v>752.43</v>
      </c>
      <c r="H158" s="31">
        <v>5530.36</v>
      </c>
    </row>
    <row r="159" spans="1:8">
      <c r="A159" s="26" t="s">
        <v>400</v>
      </c>
      <c r="B159" s="27" t="s">
        <v>401</v>
      </c>
      <c r="C159" s="28" t="s">
        <v>402</v>
      </c>
      <c r="D159" s="27" t="s">
        <v>26</v>
      </c>
      <c r="E159" s="27" t="s">
        <v>15</v>
      </c>
      <c r="F159" s="29">
        <v>73.25</v>
      </c>
      <c r="G159" s="30">
        <v>737.95</v>
      </c>
      <c r="H159" s="31">
        <v>54054.84</v>
      </c>
    </row>
    <row r="160" spans="1:8">
      <c r="A160" s="26" t="s">
        <v>403</v>
      </c>
      <c r="B160" s="27" t="s">
        <v>404</v>
      </c>
      <c r="C160" s="28" t="s">
        <v>405</v>
      </c>
      <c r="D160" s="27" t="s">
        <v>26</v>
      </c>
      <c r="E160" s="27" t="s">
        <v>15</v>
      </c>
      <c r="F160" s="29">
        <v>66.83</v>
      </c>
      <c r="G160" s="30">
        <v>759.72</v>
      </c>
      <c r="H160" s="31">
        <v>50772.09</v>
      </c>
    </row>
    <row r="161" spans="1:8">
      <c r="A161" s="26" t="s">
        <v>406</v>
      </c>
      <c r="B161" s="27" t="s">
        <v>407</v>
      </c>
      <c r="C161" s="28" t="s">
        <v>408</v>
      </c>
      <c r="D161" s="27" t="s">
        <v>26</v>
      </c>
      <c r="E161" s="27" t="s">
        <v>15</v>
      </c>
      <c r="F161" s="29">
        <v>33.96</v>
      </c>
      <c r="G161" s="30">
        <v>737.95</v>
      </c>
      <c r="H161" s="31">
        <v>25060.78</v>
      </c>
    </row>
    <row r="162" spans="1:8">
      <c r="A162" s="26" t="s">
        <v>409</v>
      </c>
      <c r="B162" s="27" t="s">
        <v>410</v>
      </c>
      <c r="C162" s="28" t="s">
        <v>411</v>
      </c>
      <c r="D162" s="27" t="s">
        <v>26</v>
      </c>
      <c r="E162" s="27" t="s">
        <v>15</v>
      </c>
      <c r="F162" s="29">
        <v>81.37</v>
      </c>
      <c r="G162" s="30">
        <v>266.85000000000002</v>
      </c>
      <c r="H162" s="31">
        <v>21713.58</v>
      </c>
    </row>
    <row r="163" spans="1:8" ht="16.5">
      <c r="A163" s="26" t="s">
        <v>412</v>
      </c>
      <c r="B163" s="27" t="s">
        <v>413</v>
      </c>
      <c r="C163" s="28" t="s">
        <v>414</v>
      </c>
      <c r="D163" s="27" t="s">
        <v>26</v>
      </c>
      <c r="E163" s="27" t="s">
        <v>15</v>
      </c>
      <c r="F163" s="29">
        <v>7.7</v>
      </c>
      <c r="G163" s="30">
        <v>1091.5899999999999</v>
      </c>
      <c r="H163" s="31">
        <v>8405.24</v>
      </c>
    </row>
    <row r="164" spans="1:8" ht="16.5">
      <c r="A164" s="26" t="s">
        <v>415</v>
      </c>
      <c r="B164" s="27" t="s">
        <v>416</v>
      </c>
      <c r="C164" s="28" t="s">
        <v>417</v>
      </c>
      <c r="D164" s="27" t="s">
        <v>26</v>
      </c>
      <c r="E164" s="27" t="s">
        <v>15</v>
      </c>
      <c r="F164" s="29">
        <v>5.6</v>
      </c>
      <c r="G164" s="30">
        <v>1091.5899999999999</v>
      </c>
      <c r="H164" s="31">
        <v>6112.9</v>
      </c>
    </row>
    <row r="165" spans="1:8" ht="16.5">
      <c r="A165" s="26" t="s">
        <v>418</v>
      </c>
      <c r="B165" s="27" t="s">
        <v>419</v>
      </c>
      <c r="C165" s="28" t="s">
        <v>420</v>
      </c>
      <c r="D165" s="27" t="s">
        <v>26</v>
      </c>
      <c r="E165" s="27" t="s">
        <v>15</v>
      </c>
      <c r="F165" s="29">
        <v>2.4</v>
      </c>
      <c r="G165" s="30">
        <v>1091.5899999999999</v>
      </c>
      <c r="H165" s="31">
        <v>2619.8200000000002</v>
      </c>
    </row>
    <row r="166" spans="1:8" ht="16.5">
      <c r="A166" s="26" t="s">
        <v>421</v>
      </c>
      <c r="B166" s="27" t="s">
        <v>422</v>
      </c>
      <c r="C166" s="28" t="s">
        <v>423</v>
      </c>
      <c r="D166" s="27" t="s">
        <v>26</v>
      </c>
      <c r="E166" s="27" t="s">
        <v>15</v>
      </c>
      <c r="F166" s="29">
        <v>2</v>
      </c>
      <c r="G166" s="30">
        <v>1091.5899999999999</v>
      </c>
      <c r="H166" s="31">
        <v>2183.1799999999998</v>
      </c>
    </row>
    <row r="167" spans="1:8">
      <c r="A167" s="26" t="s">
        <v>424</v>
      </c>
      <c r="B167" s="27" t="s">
        <v>425</v>
      </c>
      <c r="C167" s="28" t="s">
        <v>426</v>
      </c>
      <c r="D167" s="27" t="s">
        <v>26</v>
      </c>
      <c r="E167" s="27" t="s">
        <v>15</v>
      </c>
      <c r="F167" s="29">
        <v>0.24</v>
      </c>
      <c r="G167" s="30">
        <v>240.16</v>
      </c>
      <c r="H167" s="31">
        <v>57.64</v>
      </c>
    </row>
    <row r="168" spans="1:8">
      <c r="A168" s="26" t="s">
        <v>427</v>
      </c>
      <c r="B168" s="27" t="s">
        <v>428</v>
      </c>
      <c r="C168" s="28" t="s">
        <v>429</v>
      </c>
      <c r="D168" s="27" t="s">
        <v>26</v>
      </c>
      <c r="E168" s="27" t="s">
        <v>15</v>
      </c>
      <c r="F168" s="29">
        <v>0.24</v>
      </c>
      <c r="G168" s="30">
        <v>240.16</v>
      </c>
      <c r="H168" s="31">
        <v>57.64</v>
      </c>
    </row>
    <row r="169" spans="1:8" ht="16.5">
      <c r="A169" s="26" t="s">
        <v>430</v>
      </c>
      <c r="B169" s="27" t="s">
        <v>431</v>
      </c>
      <c r="C169" s="28" t="s">
        <v>432</v>
      </c>
      <c r="D169" s="27" t="s">
        <v>26</v>
      </c>
      <c r="E169" s="27" t="s">
        <v>15</v>
      </c>
      <c r="F169" s="29">
        <v>16.12</v>
      </c>
      <c r="G169" s="30">
        <v>759.72</v>
      </c>
      <c r="H169" s="31">
        <v>12246.69</v>
      </c>
    </row>
    <row r="170" spans="1:8">
      <c r="A170" s="24" t="s">
        <v>433</v>
      </c>
      <c r="B170" s="433" t="s">
        <v>434</v>
      </c>
      <c r="C170" s="433"/>
      <c r="D170" s="433"/>
      <c r="E170" s="433"/>
      <c r="F170" s="433"/>
      <c r="G170" s="433"/>
      <c r="H170" s="25">
        <v>370575.6</v>
      </c>
    </row>
    <row r="171" spans="1:8" ht="24.75">
      <c r="A171" s="26" t="s">
        <v>435</v>
      </c>
      <c r="B171" s="27" t="s">
        <v>436</v>
      </c>
      <c r="C171" s="28" t="s">
        <v>437</v>
      </c>
      <c r="D171" s="27" t="s">
        <v>26</v>
      </c>
      <c r="E171" s="27" t="s">
        <v>15</v>
      </c>
      <c r="F171" s="29">
        <v>1441</v>
      </c>
      <c r="G171" s="30">
        <v>196.56</v>
      </c>
      <c r="H171" s="31">
        <v>283242.96000000002</v>
      </c>
    </row>
    <row r="172" spans="1:8" ht="16.5">
      <c r="A172" s="26" t="s">
        <v>438</v>
      </c>
      <c r="B172" s="27" t="s">
        <v>439</v>
      </c>
      <c r="C172" s="28" t="s">
        <v>440</v>
      </c>
      <c r="D172" s="27" t="s">
        <v>14</v>
      </c>
      <c r="E172" s="27" t="s">
        <v>30</v>
      </c>
      <c r="F172" s="29">
        <v>33.700000000000003</v>
      </c>
      <c r="G172" s="30">
        <v>109.9</v>
      </c>
      <c r="H172" s="31">
        <v>3703.63</v>
      </c>
    </row>
    <row r="173" spans="1:8" ht="16.5">
      <c r="A173" s="26" t="s">
        <v>441</v>
      </c>
      <c r="B173" s="27" t="s">
        <v>442</v>
      </c>
      <c r="C173" s="28" t="s">
        <v>443</v>
      </c>
      <c r="D173" s="27" t="s">
        <v>14</v>
      </c>
      <c r="E173" s="27" t="s">
        <v>30</v>
      </c>
      <c r="F173" s="29">
        <v>153.1</v>
      </c>
      <c r="G173" s="30">
        <v>213.63</v>
      </c>
      <c r="H173" s="31">
        <v>32706.75</v>
      </c>
    </row>
    <row r="174" spans="1:8">
      <c r="A174" s="26" t="s">
        <v>444</v>
      </c>
      <c r="B174" s="27" t="s">
        <v>445</v>
      </c>
      <c r="C174" s="28" t="s">
        <v>446</v>
      </c>
      <c r="D174" s="27" t="s">
        <v>26</v>
      </c>
      <c r="E174" s="27" t="s">
        <v>30</v>
      </c>
      <c r="F174" s="29">
        <v>86.02</v>
      </c>
      <c r="G174" s="30">
        <v>155.19</v>
      </c>
      <c r="H174" s="31">
        <v>13349.44</v>
      </c>
    </row>
    <row r="175" spans="1:8" ht="16.5">
      <c r="A175" s="26" t="s">
        <v>447</v>
      </c>
      <c r="B175" s="27" t="s">
        <v>448</v>
      </c>
      <c r="C175" s="28" t="s">
        <v>449</v>
      </c>
      <c r="D175" s="27" t="s">
        <v>14</v>
      </c>
      <c r="E175" s="27" t="s">
        <v>30</v>
      </c>
      <c r="F175" s="29">
        <v>311.35000000000002</v>
      </c>
      <c r="G175" s="30">
        <v>73.84</v>
      </c>
      <c r="H175" s="31">
        <v>22990.080000000002</v>
      </c>
    </row>
    <row r="176" spans="1:8">
      <c r="A176" s="26" t="s">
        <v>450</v>
      </c>
      <c r="B176" s="27" t="s">
        <v>451</v>
      </c>
      <c r="C176" s="28" t="s">
        <v>452</v>
      </c>
      <c r="D176" s="27" t="s">
        <v>14</v>
      </c>
      <c r="E176" s="27" t="s">
        <v>30</v>
      </c>
      <c r="F176" s="29">
        <v>266.39999999999998</v>
      </c>
      <c r="G176" s="30">
        <v>54.74</v>
      </c>
      <c r="H176" s="31">
        <v>14582.74</v>
      </c>
    </row>
    <row r="177" spans="1:8">
      <c r="A177" s="24" t="s">
        <v>453</v>
      </c>
      <c r="B177" s="433" t="s">
        <v>454</v>
      </c>
      <c r="C177" s="433"/>
      <c r="D177" s="433"/>
      <c r="E177" s="433"/>
      <c r="F177" s="433"/>
      <c r="G177" s="433"/>
      <c r="H177" s="25">
        <v>76819.33</v>
      </c>
    </row>
    <row r="178" spans="1:8">
      <c r="A178" s="26" t="s">
        <v>455</v>
      </c>
      <c r="B178" s="27" t="s">
        <v>456</v>
      </c>
      <c r="C178" s="28" t="s">
        <v>457</v>
      </c>
      <c r="D178" s="27" t="s">
        <v>26</v>
      </c>
      <c r="E178" s="27" t="s">
        <v>15</v>
      </c>
      <c r="F178" s="29">
        <v>1084.7</v>
      </c>
      <c r="G178" s="30">
        <v>53.72</v>
      </c>
      <c r="H178" s="31">
        <v>58270.080000000002</v>
      </c>
    </row>
    <row r="179" spans="1:8">
      <c r="A179" s="26" t="s">
        <v>458</v>
      </c>
      <c r="B179" s="27" t="s">
        <v>459</v>
      </c>
      <c r="C179" s="28" t="s">
        <v>460</v>
      </c>
      <c r="D179" s="27" t="s">
        <v>26</v>
      </c>
      <c r="E179" s="27" t="s">
        <v>15</v>
      </c>
      <c r="F179" s="29">
        <v>41.56</v>
      </c>
      <c r="G179" s="30">
        <v>53.72</v>
      </c>
      <c r="H179" s="31">
        <v>2232.6</v>
      </c>
    </row>
    <row r="180" spans="1:8">
      <c r="A180" s="26" t="s">
        <v>461</v>
      </c>
      <c r="B180" s="27" t="s">
        <v>462</v>
      </c>
      <c r="C180" s="28" t="s">
        <v>463</v>
      </c>
      <c r="D180" s="27" t="s">
        <v>26</v>
      </c>
      <c r="E180" s="27" t="s">
        <v>15</v>
      </c>
      <c r="F180" s="29">
        <v>179.11</v>
      </c>
      <c r="G180" s="30">
        <v>53.72</v>
      </c>
      <c r="H180" s="31">
        <v>9621.7900000000009</v>
      </c>
    </row>
    <row r="181" spans="1:8">
      <c r="A181" s="26" t="s">
        <v>464</v>
      </c>
      <c r="B181" s="27" t="s">
        <v>465</v>
      </c>
      <c r="C181" s="28" t="s">
        <v>466</v>
      </c>
      <c r="D181" s="27" t="s">
        <v>26</v>
      </c>
      <c r="E181" s="27" t="s">
        <v>15</v>
      </c>
      <c r="F181" s="29">
        <v>50.17</v>
      </c>
      <c r="G181" s="30">
        <v>53.72</v>
      </c>
      <c r="H181" s="31">
        <v>2695.13</v>
      </c>
    </row>
    <row r="182" spans="1:8" ht="16.5">
      <c r="A182" s="26" t="s">
        <v>467</v>
      </c>
      <c r="B182" s="27" t="s">
        <v>468</v>
      </c>
      <c r="C182" s="28" t="s">
        <v>469</v>
      </c>
      <c r="D182" s="27" t="s">
        <v>14</v>
      </c>
      <c r="E182" s="27" t="s">
        <v>15</v>
      </c>
      <c r="F182" s="29">
        <v>41.56</v>
      </c>
      <c r="G182" s="30">
        <v>45.33</v>
      </c>
      <c r="H182" s="31">
        <v>1883.91</v>
      </c>
    </row>
    <row r="183" spans="1:8" ht="16.5">
      <c r="A183" s="26" t="s">
        <v>470</v>
      </c>
      <c r="B183" s="27" t="s">
        <v>471</v>
      </c>
      <c r="C183" s="28" t="s">
        <v>472</v>
      </c>
      <c r="D183" s="27" t="s">
        <v>14</v>
      </c>
      <c r="E183" s="27" t="s">
        <v>15</v>
      </c>
      <c r="F183" s="29">
        <v>41.56</v>
      </c>
      <c r="G183" s="30">
        <v>50.91</v>
      </c>
      <c r="H183" s="31">
        <v>2115.8200000000002</v>
      </c>
    </row>
    <row r="184" spans="1:8">
      <c r="A184" s="24" t="s">
        <v>473</v>
      </c>
      <c r="B184" s="433" t="s">
        <v>474</v>
      </c>
      <c r="C184" s="433"/>
      <c r="D184" s="433"/>
      <c r="E184" s="433"/>
      <c r="F184" s="433"/>
      <c r="G184" s="433"/>
      <c r="H184" s="25">
        <v>426971.67</v>
      </c>
    </row>
    <row r="185" spans="1:8">
      <c r="A185" s="24" t="s">
        <v>475</v>
      </c>
      <c r="B185" s="433" t="s">
        <v>476</v>
      </c>
      <c r="C185" s="433"/>
      <c r="D185" s="433"/>
      <c r="E185" s="433"/>
      <c r="F185" s="433"/>
      <c r="G185" s="433"/>
      <c r="H185" s="25">
        <v>426971.67</v>
      </c>
    </row>
    <row r="186" spans="1:8" ht="16.5">
      <c r="A186" s="26" t="s">
        <v>477</v>
      </c>
      <c r="B186" s="27" t="s">
        <v>478</v>
      </c>
      <c r="C186" s="28" t="s">
        <v>479</v>
      </c>
      <c r="D186" s="27" t="s">
        <v>26</v>
      </c>
      <c r="E186" s="27" t="s">
        <v>15</v>
      </c>
      <c r="F186" s="29">
        <v>2001.17</v>
      </c>
      <c r="G186" s="30">
        <v>4.0199999999999996</v>
      </c>
      <c r="H186" s="31">
        <v>8044.7</v>
      </c>
    </row>
    <row r="187" spans="1:8" ht="16.5">
      <c r="A187" s="26" t="s">
        <v>480</v>
      </c>
      <c r="B187" s="27" t="s">
        <v>481</v>
      </c>
      <c r="C187" s="28" t="s">
        <v>482</v>
      </c>
      <c r="D187" s="27" t="s">
        <v>26</v>
      </c>
      <c r="E187" s="27" t="s">
        <v>15</v>
      </c>
      <c r="F187" s="29">
        <v>1906.28</v>
      </c>
      <c r="G187" s="30">
        <v>4.0199999999999996</v>
      </c>
      <c r="H187" s="31">
        <v>7663.25</v>
      </c>
    </row>
    <row r="188" spans="1:8" ht="16.5">
      <c r="A188" s="26" t="s">
        <v>483</v>
      </c>
      <c r="B188" s="27" t="s">
        <v>484</v>
      </c>
      <c r="C188" s="28" t="s">
        <v>485</v>
      </c>
      <c r="D188" s="27" t="s">
        <v>26</v>
      </c>
      <c r="E188" s="27" t="s">
        <v>15</v>
      </c>
      <c r="F188" s="29">
        <v>1478.38</v>
      </c>
      <c r="G188" s="30">
        <v>38.08</v>
      </c>
      <c r="H188" s="31">
        <v>56296.71</v>
      </c>
    </row>
    <row r="189" spans="1:8" ht="24.75">
      <c r="A189" s="26" t="s">
        <v>486</v>
      </c>
      <c r="B189" s="27" t="s">
        <v>487</v>
      </c>
      <c r="C189" s="28" t="s">
        <v>488</v>
      </c>
      <c r="D189" s="27" t="s">
        <v>26</v>
      </c>
      <c r="E189" s="27" t="s">
        <v>15</v>
      </c>
      <c r="F189" s="29">
        <v>2420.0300000000002</v>
      </c>
      <c r="G189" s="30">
        <v>38.08</v>
      </c>
      <c r="H189" s="31">
        <v>92154.74</v>
      </c>
    </row>
    <row r="190" spans="1:8" ht="24.75">
      <c r="A190" s="26" t="s">
        <v>489</v>
      </c>
      <c r="B190" s="27" t="s">
        <v>490</v>
      </c>
      <c r="C190" s="28" t="s">
        <v>491</v>
      </c>
      <c r="D190" s="27" t="s">
        <v>26</v>
      </c>
      <c r="E190" s="27" t="s">
        <v>15</v>
      </c>
      <c r="F190" s="29">
        <v>1354.58</v>
      </c>
      <c r="G190" s="30">
        <v>38.08</v>
      </c>
      <c r="H190" s="31">
        <v>51582.41</v>
      </c>
    </row>
    <row r="191" spans="1:8" ht="16.5">
      <c r="A191" s="26" t="s">
        <v>492</v>
      </c>
      <c r="B191" s="27" t="s">
        <v>493</v>
      </c>
      <c r="C191" s="28" t="s">
        <v>494</v>
      </c>
      <c r="D191" s="27" t="s">
        <v>14</v>
      </c>
      <c r="E191" s="27" t="s">
        <v>15</v>
      </c>
      <c r="F191" s="29">
        <v>660.81</v>
      </c>
      <c r="G191" s="30">
        <v>68.17</v>
      </c>
      <c r="H191" s="31">
        <v>45047.42</v>
      </c>
    </row>
    <row r="192" spans="1:8" ht="16.5">
      <c r="A192" s="26" t="s">
        <v>495</v>
      </c>
      <c r="B192" s="27" t="s">
        <v>496</v>
      </c>
      <c r="C192" s="28" t="s">
        <v>497</v>
      </c>
      <c r="D192" s="27" t="s">
        <v>26</v>
      </c>
      <c r="E192" s="27" t="s">
        <v>15</v>
      </c>
      <c r="F192" s="29">
        <v>139.66999999999999</v>
      </c>
      <c r="G192" s="30">
        <v>61.72</v>
      </c>
      <c r="H192" s="31">
        <v>8620.43</v>
      </c>
    </row>
    <row r="193" spans="1:8" ht="16.5">
      <c r="A193" s="26" t="s">
        <v>498</v>
      </c>
      <c r="B193" s="27" t="s">
        <v>499</v>
      </c>
      <c r="C193" s="28" t="s">
        <v>500</v>
      </c>
      <c r="D193" s="27" t="s">
        <v>26</v>
      </c>
      <c r="E193" s="27" t="s">
        <v>15</v>
      </c>
      <c r="F193" s="29">
        <v>8.4600000000000009</v>
      </c>
      <c r="G193" s="30">
        <v>61.72</v>
      </c>
      <c r="H193" s="31">
        <v>522.15</v>
      </c>
    </row>
    <row r="194" spans="1:8" ht="16.5">
      <c r="A194" s="26" t="s">
        <v>501</v>
      </c>
      <c r="B194" s="27" t="s">
        <v>502</v>
      </c>
      <c r="C194" s="28" t="s">
        <v>503</v>
      </c>
      <c r="D194" s="27" t="s">
        <v>26</v>
      </c>
      <c r="E194" s="27" t="s">
        <v>15</v>
      </c>
      <c r="F194" s="29">
        <v>15.01</v>
      </c>
      <c r="G194" s="30">
        <v>61.72</v>
      </c>
      <c r="H194" s="31">
        <v>926.42</v>
      </c>
    </row>
    <row r="195" spans="1:8" ht="16.5">
      <c r="A195" s="26" t="s">
        <v>504</v>
      </c>
      <c r="B195" s="27" t="s">
        <v>505</v>
      </c>
      <c r="C195" s="28" t="s">
        <v>506</v>
      </c>
      <c r="D195" s="27" t="s">
        <v>26</v>
      </c>
      <c r="E195" s="27" t="s">
        <v>15</v>
      </c>
      <c r="F195" s="29">
        <v>8.75</v>
      </c>
      <c r="G195" s="30">
        <v>61.72</v>
      </c>
      <c r="H195" s="31">
        <v>540.04999999999995</v>
      </c>
    </row>
    <row r="196" spans="1:8">
      <c r="A196" s="26" t="s">
        <v>507</v>
      </c>
      <c r="B196" s="27" t="s">
        <v>508</v>
      </c>
      <c r="C196" s="28" t="s">
        <v>509</v>
      </c>
      <c r="D196" s="27" t="s">
        <v>26</v>
      </c>
      <c r="E196" s="27" t="s">
        <v>30</v>
      </c>
      <c r="F196" s="29">
        <v>217.5</v>
      </c>
      <c r="G196" s="30">
        <v>31.87</v>
      </c>
      <c r="H196" s="31">
        <v>6931.73</v>
      </c>
    </row>
    <row r="197" spans="1:8">
      <c r="A197" s="26" t="s">
        <v>510</v>
      </c>
      <c r="B197" s="27" t="s">
        <v>511</v>
      </c>
      <c r="C197" s="28" t="s">
        <v>512</v>
      </c>
      <c r="D197" s="27" t="s">
        <v>26</v>
      </c>
      <c r="E197" s="27" t="s">
        <v>30</v>
      </c>
      <c r="F197" s="29">
        <v>69.45</v>
      </c>
      <c r="G197" s="30">
        <v>43.12</v>
      </c>
      <c r="H197" s="31">
        <v>2994.68</v>
      </c>
    </row>
    <row r="198" spans="1:8">
      <c r="A198" s="26" t="s">
        <v>513</v>
      </c>
      <c r="B198" s="27" t="s">
        <v>514</v>
      </c>
      <c r="C198" s="28" t="s">
        <v>515</v>
      </c>
      <c r="D198" s="27" t="s">
        <v>14</v>
      </c>
      <c r="E198" s="27" t="s">
        <v>15</v>
      </c>
      <c r="F198" s="29">
        <v>472.22</v>
      </c>
      <c r="G198" s="30">
        <v>86.25</v>
      </c>
      <c r="H198" s="31">
        <v>40728.980000000003</v>
      </c>
    </row>
    <row r="199" spans="1:8" ht="16.5">
      <c r="A199" s="26" t="s">
        <v>516</v>
      </c>
      <c r="B199" s="27" t="s">
        <v>517</v>
      </c>
      <c r="C199" s="28" t="s">
        <v>518</v>
      </c>
      <c r="D199" s="27" t="s">
        <v>26</v>
      </c>
      <c r="E199" s="27" t="s">
        <v>15</v>
      </c>
      <c r="F199" s="29">
        <v>736.37</v>
      </c>
      <c r="G199" s="30">
        <v>142.47999999999999</v>
      </c>
      <c r="H199" s="31">
        <v>104918</v>
      </c>
    </row>
    <row r="200" spans="1:8">
      <c r="A200" s="24" t="s">
        <v>519</v>
      </c>
      <c r="B200" s="433" t="s">
        <v>520</v>
      </c>
      <c r="C200" s="433"/>
      <c r="D200" s="433"/>
      <c r="E200" s="433"/>
      <c r="F200" s="433"/>
      <c r="G200" s="433"/>
      <c r="H200" s="25">
        <v>293690.73</v>
      </c>
    </row>
    <row r="201" spans="1:8">
      <c r="A201" s="24" t="s">
        <v>521</v>
      </c>
      <c r="B201" s="433" t="s">
        <v>522</v>
      </c>
      <c r="C201" s="433"/>
      <c r="D201" s="433"/>
      <c r="E201" s="433"/>
      <c r="F201" s="433"/>
      <c r="G201" s="433"/>
      <c r="H201" s="25">
        <v>242272.65</v>
      </c>
    </row>
    <row r="202" spans="1:8">
      <c r="A202" s="26" t="s">
        <v>523</v>
      </c>
      <c r="B202" s="27" t="s">
        <v>524</v>
      </c>
      <c r="C202" s="28" t="s">
        <v>525</v>
      </c>
      <c r="D202" s="27" t="s">
        <v>26</v>
      </c>
      <c r="E202" s="27" t="s">
        <v>15</v>
      </c>
      <c r="F202" s="29">
        <v>1394.71</v>
      </c>
      <c r="G202" s="30">
        <v>37.94</v>
      </c>
      <c r="H202" s="31">
        <v>52915.3</v>
      </c>
    </row>
    <row r="203" spans="1:8" ht="24.75">
      <c r="A203" s="26" t="s">
        <v>526</v>
      </c>
      <c r="B203" s="27" t="s">
        <v>527</v>
      </c>
      <c r="C203" s="28" t="s">
        <v>528</v>
      </c>
      <c r="D203" s="27" t="s">
        <v>14</v>
      </c>
      <c r="E203" s="27" t="s">
        <v>15</v>
      </c>
      <c r="F203" s="29">
        <v>412.53</v>
      </c>
      <c r="G203" s="30">
        <v>92.26</v>
      </c>
      <c r="H203" s="31">
        <v>38060.019999999997</v>
      </c>
    </row>
    <row r="204" spans="1:8" ht="16.5">
      <c r="A204" s="26" t="s">
        <v>529</v>
      </c>
      <c r="B204" s="27" t="s">
        <v>530</v>
      </c>
      <c r="C204" s="28" t="s">
        <v>531</v>
      </c>
      <c r="D204" s="27" t="s">
        <v>14</v>
      </c>
      <c r="E204" s="27" t="s">
        <v>15</v>
      </c>
      <c r="F204" s="29">
        <v>348</v>
      </c>
      <c r="G204" s="30">
        <v>96.76</v>
      </c>
      <c r="H204" s="31">
        <v>33672.480000000003</v>
      </c>
    </row>
    <row r="205" spans="1:8" ht="16.5">
      <c r="A205" s="26" t="s">
        <v>532</v>
      </c>
      <c r="B205" s="27" t="s">
        <v>533</v>
      </c>
      <c r="C205" s="28" t="s">
        <v>534</v>
      </c>
      <c r="D205" s="27" t="s">
        <v>14</v>
      </c>
      <c r="E205" s="27" t="s">
        <v>15</v>
      </c>
      <c r="F205" s="29">
        <v>235.9</v>
      </c>
      <c r="G205" s="30">
        <v>55.74</v>
      </c>
      <c r="H205" s="31">
        <v>13149.07</v>
      </c>
    </row>
    <row r="206" spans="1:8">
      <c r="A206" s="26" t="s">
        <v>535</v>
      </c>
      <c r="B206" s="27" t="s">
        <v>536</v>
      </c>
      <c r="C206" s="28" t="s">
        <v>537</v>
      </c>
      <c r="D206" s="27" t="s">
        <v>26</v>
      </c>
      <c r="E206" s="27" t="s">
        <v>15</v>
      </c>
      <c r="F206" s="29">
        <v>398.28</v>
      </c>
      <c r="G206" s="30">
        <v>4.28</v>
      </c>
      <c r="H206" s="31">
        <v>1704.64</v>
      </c>
    </row>
    <row r="207" spans="1:8">
      <c r="A207" s="26" t="s">
        <v>538</v>
      </c>
      <c r="B207" s="27" t="s">
        <v>539</v>
      </c>
      <c r="C207" s="28" t="s">
        <v>540</v>
      </c>
      <c r="D207" s="27" t="s">
        <v>26</v>
      </c>
      <c r="E207" s="27" t="s">
        <v>15</v>
      </c>
      <c r="F207" s="29">
        <v>32.9</v>
      </c>
      <c r="G207" s="30">
        <v>193.75</v>
      </c>
      <c r="H207" s="31">
        <v>6374.38</v>
      </c>
    </row>
    <row r="208" spans="1:8">
      <c r="A208" s="26" t="s">
        <v>541</v>
      </c>
      <c r="B208" s="27" t="s">
        <v>542</v>
      </c>
      <c r="C208" s="28" t="s">
        <v>543</v>
      </c>
      <c r="D208" s="27" t="s">
        <v>26</v>
      </c>
      <c r="E208" s="27" t="s">
        <v>15</v>
      </c>
      <c r="F208" s="29">
        <v>115.08</v>
      </c>
      <c r="G208" s="30">
        <v>193.75</v>
      </c>
      <c r="H208" s="31">
        <v>22296.75</v>
      </c>
    </row>
    <row r="209" spans="1:8">
      <c r="A209" s="26" t="s">
        <v>544</v>
      </c>
      <c r="B209" s="27" t="s">
        <v>545</v>
      </c>
      <c r="C209" s="28" t="s">
        <v>546</v>
      </c>
      <c r="D209" s="27" t="s">
        <v>26</v>
      </c>
      <c r="E209" s="27" t="s">
        <v>15</v>
      </c>
      <c r="F209" s="29">
        <v>30.19</v>
      </c>
      <c r="G209" s="30">
        <v>193.75</v>
      </c>
      <c r="H209" s="31">
        <v>5849.31</v>
      </c>
    </row>
    <row r="210" spans="1:8">
      <c r="A210" s="26" t="s">
        <v>547</v>
      </c>
      <c r="B210" s="27" t="s">
        <v>548</v>
      </c>
      <c r="C210" s="28" t="s">
        <v>549</v>
      </c>
      <c r="D210" s="27" t="s">
        <v>26</v>
      </c>
      <c r="E210" s="27" t="s">
        <v>15</v>
      </c>
      <c r="F210" s="29">
        <v>220.11</v>
      </c>
      <c r="G210" s="30">
        <v>193.75</v>
      </c>
      <c r="H210" s="31">
        <v>42646.31</v>
      </c>
    </row>
    <row r="211" spans="1:8">
      <c r="A211" s="26" t="s">
        <v>550</v>
      </c>
      <c r="B211" s="27" t="s">
        <v>551</v>
      </c>
      <c r="C211" s="28" t="s">
        <v>552</v>
      </c>
      <c r="D211" s="27" t="s">
        <v>14</v>
      </c>
      <c r="E211" s="27" t="s">
        <v>30</v>
      </c>
      <c r="F211" s="29">
        <v>77</v>
      </c>
      <c r="G211" s="30">
        <v>17.54</v>
      </c>
      <c r="H211" s="31">
        <v>1350.58</v>
      </c>
    </row>
    <row r="212" spans="1:8">
      <c r="A212" s="26" t="s">
        <v>553</v>
      </c>
      <c r="B212" s="27" t="s">
        <v>554</v>
      </c>
      <c r="C212" s="28" t="s">
        <v>555</v>
      </c>
      <c r="D212" s="27" t="s">
        <v>14</v>
      </c>
      <c r="E212" s="27" t="s">
        <v>30</v>
      </c>
      <c r="F212" s="29">
        <v>202.29</v>
      </c>
      <c r="G212" s="30">
        <v>63.11</v>
      </c>
      <c r="H212" s="31">
        <v>12766.52</v>
      </c>
    </row>
    <row r="213" spans="1:8">
      <c r="A213" s="26" t="s">
        <v>556</v>
      </c>
      <c r="B213" s="27" t="s">
        <v>557</v>
      </c>
      <c r="C213" s="28" t="s">
        <v>558</v>
      </c>
      <c r="D213" s="27" t="s">
        <v>14</v>
      </c>
      <c r="E213" s="27" t="s">
        <v>30</v>
      </c>
      <c r="F213" s="29">
        <v>107.69</v>
      </c>
      <c r="G213" s="30">
        <v>106.67</v>
      </c>
      <c r="H213" s="31">
        <v>11487.29</v>
      </c>
    </row>
    <row r="214" spans="1:8">
      <c r="A214" s="24" t="s">
        <v>559</v>
      </c>
      <c r="B214" s="433" t="s">
        <v>560</v>
      </c>
      <c r="C214" s="433"/>
      <c r="D214" s="433"/>
      <c r="E214" s="433"/>
      <c r="F214" s="433"/>
      <c r="G214" s="433"/>
      <c r="H214" s="25">
        <v>51418.080000000002</v>
      </c>
    </row>
    <row r="215" spans="1:8" ht="16.5">
      <c r="A215" s="26" t="s">
        <v>561</v>
      </c>
      <c r="B215" s="27" t="s">
        <v>562</v>
      </c>
      <c r="C215" s="28" t="s">
        <v>563</v>
      </c>
      <c r="D215" s="27" t="s">
        <v>14</v>
      </c>
      <c r="E215" s="27" t="s">
        <v>15</v>
      </c>
      <c r="F215" s="29">
        <v>490.26</v>
      </c>
      <c r="G215" s="30">
        <v>41.19</v>
      </c>
      <c r="H215" s="31">
        <v>20193.810000000001</v>
      </c>
    </row>
    <row r="216" spans="1:8" ht="16.5">
      <c r="A216" s="26" t="s">
        <v>564</v>
      </c>
      <c r="B216" s="27" t="s">
        <v>565</v>
      </c>
      <c r="C216" s="28" t="s">
        <v>566</v>
      </c>
      <c r="D216" s="27" t="s">
        <v>14</v>
      </c>
      <c r="E216" s="27" t="s">
        <v>15</v>
      </c>
      <c r="F216" s="29">
        <v>84</v>
      </c>
      <c r="G216" s="30">
        <v>72.56</v>
      </c>
      <c r="H216" s="31">
        <v>6095.04</v>
      </c>
    </row>
    <row r="217" spans="1:8">
      <c r="A217" s="26" t="s">
        <v>567</v>
      </c>
      <c r="B217" s="27" t="s">
        <v>568</v>
      </c>
      <c r="C217" s="28" t="s">
        <v>569</v>
      </c>
      <c r="D217" s="27" t="s">
        <v>26</v>
      </c>
      <c r="E217" s="27" t="s">
        <v>30</v>
      </c>
      <c r="F217" s="29">
        <v>21</v>
      </c>
      <c r="G217" s="30">
        <v>165.03</v>
      </c>
      <c r="H217" s="31">
        <v>3465.63</v>
      </c>
    </row>
    <row r="218" spans="1:8">
      <c r="A218" s="26" t="s">
        <v>570</v>
      </c>
      <c r="B218" s="27" t="s">
        <v>571</v>
      </c>
      <c r="C218" s="28" t="s">
        <v>572</v>
      </c>
      <c r="D218" s="27" t="s">
        <v>26</v>
      </c>
      <c r="E218" s="27" t="s">
        <v>30</v>
      </c>
      <c r="F218" s="29">
        <v>38.76</v>
      </c>
      <c r="G218" s="30">
        <v>165.03</v>
      </c>
      <c r="H218" s="31">
        <v>6396.56</v>
      </c>
    </row>
    <row r="219" spans="1:8">
      <c r="A219" s="26" t="s">
        <v>573</v>
      </c>
      <c r="B219" s="27" t="s">
        <v>574</v>
      </c>
      <c r="C219" s="28" t="s">
        <v>575</v>
      </c>
      <c r="D219" s="27" t="s">
        <v>26</v>
      </c>
      <c r="E219" s="27" t="s">
        <v>15</v>
      </c>
      <c r="F219" s="29">
        <v>3.44</v>
      </c>
      <c r="G219" s="30">
        <v>177.98</v>
      </c>
      <c r="H219" s="31">
        <v>612.25</v>
      </c>
    </row>
    <row r="220" spans="1:8">
      <c r="A220" s="26" t="s">
        <v>576</v>
      </c>
      <c r="B220" s="27" t="s">
        <v>577</v>
      </c>
      <c r="C220" s="28" t="s">
        <v>578</v>
      </c>
      <c r="D220" s="27" t="s">
        <v>26</v>
      </c>
      <c r="E220" s="27" t="s">
        <v>52</v>
      </c>
      <c r="F220" s="29">
        <v>23</v>
      </c>
      <c r="G220" s="30">
        <v>123.53</v>
      </c>
      <c r="H220" s="31">
        <v>2841.19</v>
      </c>
    </row>
    <row r="221" spans="1:8">
      <c r="A221" s="26" t="s">
        <v>579</v>
      </c>
      <c r="B221" s="27" t="s">
        <v>580</v>
      </c>
      <c r="C221" s="28" t="s">
        <v>581</v>
      </c>
      <c r="D221" s="27" t="s">
        <v>14</v>
      </c>
      <c r="E221" s="27" t="s">
        <v>15</v>
      </c>
      <c r="F221" s="29">
        <v>724.76</v>
      </c>
      <c r="G221" s="30">
        <v>16.13</v>
      </c>
      <c r="H221" s="31">
        <v>11690.38</v>
      </c>
    </row>
    <row r="222" spans="1:8">
      <c r="A222" s="26" t="s">
        <v>582</v>
      </c>
      <c r="B222" s="27" t="s">
        <v>583</v>
      </c>
      <c r="C222" s="28" t="s">
        <v>584</v>
      </c>
      <c r="D222" s="27" t="s">
        <v>26</v>
      </c>
      <c r="E222" s="27" t="s">
        <v>30</v>
      </c>
      <c r="F222" s="29">
        <v>6.8</v>
      </c>
      <c r="G222" s="30">
        <v>18.12</v>
      </c>
      <c r="H222" s="31">
        <v>123.22</v>
      </c>
    </row>
    <row r="223" spans="1:8">
      <c r="A223" s="24" t="s">
        <v>585</v>
      </c>
      <c r="B223" s="433" t="s">
        <v>586</v>
      </c>
      <c r="C223" s="433"/>
      <c r="D223" s="433"/>
      <c r="E223" s="433"/>
      <c r="F223" s="433"/>
      <c r="G223" s="433"/>
      <c r="H223" s="25">
        <v>143267.38</v>
      </c>
    </row>
    <row r="224" spans="1:8">
      <c r="A224" s="24" t="s">
        <v>587</v>
      </c>
      <c r="B224" s="433" t="s">
        <v>588</v>
      </c>
      <c r="C224" s="433"/>
      <c r="D224" s="433"/>
      <c r="E224" s="433"/>
      <c r="F224" s="433"/>
      <c r="G224" s="433"/>
      <c r="H224" s="25">
        <v>99921.36</v>
      </c>
    </row>
    <row r="225" spans="1:8">
      <c r="A225" s="26" t="s">
        <v>589</v>
      </c>
      <c r="B225" s="27" t="s">
        <v>590</v>
      </c>
      <c r="C225" s="28" t="s">
        <v>591</v>
      </c>
      <c r="D225" s="27" t="s">
        <v>14</v>
      </c>
      <c r="E225" s="27" t="s">
        <v>15</v>
      </c>
      <c r="F225" s="29">
        <v>2827.9</v>
      </c>
      <c r="G225" s="30">
        <v>15.48</v>
      </c>
      <c r="H225" s="31">
        <v>43775.89</v>
      </c>
    </row>
    <row r="226" spans="1:8">
      <c r="A226" s="26" t="s">
        <v>592</v>
      </c>
      <c r="B226" s="27" t="s">
        <v>593</v>
      </c>
      <c r="C226" s="28" t="s">
        <v>594</v>
      </c>
      <c r="D226" s="27" t="s">
        <v>26</v>
      </c>
      <c r="E226" s="27" t="s">
        <v>15</v>
      </c>
      <c r="F226" s="29">
        <v>2143.17</v>
      </c>
      <c r="G226" s="30">
        <v>12.43</v>
      </c>
      <c r="H226" s="31">
        <v>26639.599999999999</v>
      </c>
    </row>
    <row r="227" spans="1:8">
      <c r="A227" s="26" t="s">
        <v>595</v>
      </c>
      <c r="B227" s="27" t="s">
        <v>596</v>
      </c>
      <c r="C227" s="28" t="s">
        <v>597</v>
      </c>
      <c r="D227" s="27" t="s">
        <v>26</v>
      </c>
      <c r="E227" s="27" t="s">
        <v>15</v>
      </c>
      <c r="F227" s="29">
        <v>14.86</v>
      </c>
      <c r="G227" s="30">
        <v>12.43</v>
      </c>
      <c r="H227" s="31">
        <v>184.71</v>
      </c>
    </row>
    <row r="228" spans="1:8">
      <c r="A228" s="26" t="s">
        <v>598</v>
      </c>
      <c r="B228" s="27" t="s">
        <v>599</v>
      </c>
      <c r="C228" s="28" t="s">
        <v>600</v>
      </c>
      <c r="D228" s="27" t="s">
        <v>26</v>
      </c>
      <c r="E228" s="27" t="s">
        <v>15</v>
      </c>
      <c r="F228" s="29">
        <v>534.91</v>
      </c>
      <c r="G228" s="30">
        <v>12.43</v>
      </c>
      <c r="H228" s="31">
        <v>6648.93</v>
      </c>
    </row>
    <row r="229" spans="1:8">
      <c r="A229" s="26" t="s">
        <v>601</v>
      </c>
      <c r="B229" s="27" t="s">
        <v>602</v>
      </c>
      <c r="C229" s="28" t="s">
        <v>603</v>
      </c>
      <c r="D229" s="27" t="s">
        <v>26</v>
      </c>
      <c r="E229" s="27" t="s">
        <v>15</v>
      </c>
      <c r="F229" s="29">
        <v>152.01</v>
      </c>
      <c r="G229" s="30">
        <v>12.43</v>
      </c>
      <c r="H229" s="31">
        <v>1889.48</v>
      </c>
    </row>
    <row r="230" spans="1:8">
      <c r="A230" s="26" t="s">
        <v>604</v>
      </c>
      <c r="B230" s="27" t="s">
        <v>605</v>
      </c>
      <c r="C230" s="28" t="s">
        <v>606</v>
      </c>
      <c r="D230" s="27" t="s">
        <v>26</v>
      </c>
      <c r="E230" s="27" t="s">
        <v>15</v>
      </c>
      <c r="F230" s="29">
        <v>90.54</v>
      </c>
      <c r="G230" s="30">
        <v>121.77</v>
      </c>
      <c r="H230" s="31">
        <v>11025.06</v>
      </c>
    </row>
    <row r="231" spans="1:8">
      <c r="A231" s="26" t="s">
        <v>607</v>
      </c>
      <c r="B231" s="27" t="s">
        <v>608</v>
      </c>
      <c r="C231" s="28" t="s">
        <v>609</v>
      </c>
      <c r="D231" s="27" t="s">
        <v>26</v>
      </c>
      <c r="E231" s="27" t="s">
        <v>15</v>
      </c>
      <c r="F231" s="29">
        <v>78.13</v>
      </c>
      <c r="G231" s="30">
        <v>121.77</v>
      </c>
      <c r="H231" s="31">
        <v>9513.89</v>
      </c>
    </row>
    <row r="232" spans="1:8">
      <c r="A232" s="26" t="s">
        <v>610</v>
      </c>
      <c r="B232" s="27" t="s">
        <v>611</v>
      </c>
      <c r="C232" s="28" t="s">
        <v>612</v>
      </c>
      <c r="D232" s="27" t="s">
        <v>26</v>
      </c>
      <c r="E232" s="27" t="s">
        <v>15</v>
      </c>
      <c r="F232" s="29">
        <v>15.19</v>
      </c>
      <c r="G232" s="30">
        <v>16.05</v>
      </c>
      <c r="H232" s="31">
        <v>243.8</v>
      </c>
    </row>
    <row r="233" spans="1:8">
      <c r="A233" s="24" t="s">
        <v>613</v>
      </c>
      <c r="B233" s="433" t="s">
        <v>614</v>
      </c>
      <c r="C233" s="433"/>
      <c r="D233" s="433"/>
      <c r="E233" s="433"/>
      <c r="F233" s="433"/>
      <c r="G233" s="433"/>
      <c r="H233" s="25">
        <v>15987.45</v>
      </c>
    </row>
    <row r="234" spans="1:8">
      <c r="A234" s="26" t="s">
        <v>615</v>
      </c>
      <c r="B234" s="27" t="s">
        <v>616</v>
      </c>
      <c r="C234" s="28" t="s">
        <v>617</v>
      </c>
      <c r="D234" s="27" t="s">
        <v>14</v>
      </c>
      <c r="E234" s="27" t="s">
        <v>15</v>
      </c>
      <c r="F234" s="29">
        <v>481.84</v>
      </c>
      <c r="G234" s="30">
        <v>18.64</v>
      </c>
      <c r="H234" s="31">
        <v>8981.5</v>
      </c>
    </row>
    <row r="235" spans="1:8">
      <c r="A235" s="26" t="s">
        <v>618</v>
      </c>
      <c r="B235" s="27" t="s">
        <v>619</v>
      </c>
      <c r="C235" s="28" t="s">
        <v>620</v>
      </c>
      <c r="D235" s="27" t="s">
        <v>14</v>
      </c>
      <c r="E235" s="27" t="s">
        <v>15</v>
      </c>
      <c r="F235" s="29">
        <v>481.84</v>
      </c>
      <c r="G235" s="30">
        <v>14.54</v>
      </c>
      <c r="H235" s="31">
        <v>7005.95</v>
      </c>
    </row>
    <row r="236" spans="1:8">
      <c r="A236" s="24" t="s">
        <v>621</v>
      </c>
      <c r="B236" s="433" t="s">
        <v>622</v>
      </c>
      <c r="C236" s="433"/>
      <c r="D236" s="433"/>
      <c r="E236" s="433"/>
      <c r="F236" s="433"/>
      <c r="G236" s="433"/>
      <c r="H236" s="25">
        <v>508.01</v>
      </c>
    </row>
    <row r="237" spans="1:8">
      <c r="A237" s="26" t="s">
        <v>623</v>
      </c>
      <c r="B237" s="27" t="s">
        <v>624</v>
      </c>
      <c r="C237" s="28" t="s">
        <v>625</v>
      </c>
      <c r="D237" s="27" t="s">
        <v>26</v>
      </c>
      <c r="E237" s="27" t="s">
        <v>15</v>
      </c>
      <c r="F237" s="29">
        <v>2.81</v>
      </c>
      <c r="G237" s="30">
        <v>63.9</v>
      </c>
      <c r="H237" s="31">
        <v>179.56</v>
      </c>
    </row>
    <row r="238" spans="1:8">
      <c r="A238" s="26" t="s">
        <v>626</v>
      </c>
      <c r="B238" s="27" t="s">
        <v>627</v>
      </c>
      <c r="C238" s="28" t="s">
        <v>628</v>
      </c>
      <c r="D238" s="27" t="s">
        <v>26</v>
      </c>
      <c r="E238" s="27" t="s">
        <v>15</v>
      </c>
      <c r="F238" s="29">
        <v>2.4900000000000002</v>
      </c>
      <c r="G238" s="30">
        <v>63.9</v>
      </c>
      <c r="H238" s="31">
        <v>159.11000000000001</v>
      </c>
    </row>
    <row r="239" spans="1:8">
      <c r="A239" s="26" t="s">
        <v>629</v>
      </c>
      <c r="B239" s="27" t="s">
        <v>630</v>
      </c>
      <c r="C239" s="28" t="s">
        <v>631</v>
      </c>
      <c r="D239" s="27" t="s">
        <v>26</v>
      </c>
      <c r="E239" s="27" t="s">
        <v>15</v>
      </c>
      <c r="F239" s="29">
        <v>2.65</v>
      </c>
      <c r="G239" s="30">
        <v>63.9</v>
      </c>
      <c r="H239" s="31">
        <v>169.34</v>
      </c>
    </row>
    <row r="240" spans="1:8">
      <c r="A240" s="24" t="s">
        <v>632</v>
      </c>
      <c r="B240" s="433" t="s">
        <v>633</v>
      </c>
      <c r="C240" s="433"/>
      <c r="D240" s="433"/>
      <c r="E240" s="433"/>
      <c r="F240" s="433"/>
      <c r="G240" s="433"/>
      <c r="H240" s="25">
        <v>1600.06</v>
      </c>
    </row>
    <row r="241" spans="1:8">
      <c r="A241" s="26" t="s">
        <v>634</v>
      </c>
      <c r="B241" s="27" t="s">
        <v>624</v>
      </c>
      <c r="C241" s="28" t="s">
        <v>625</v>
      </c>
      <c r="D241" s="27" t="s">
        <v>26</v>
      </c>
      <c r="E241" s="27" t="s">
        <v>15</v>
      </c>
      <c r="F241" s="29">
        <v>4.47</v>
      </c>
      <c r="G241" s="30">
        <v>63.9</v>
      </c>
      <c r="H241" s="31">
        <v>285.63</v>
      </c>
    </row>
    <row r="242" spans="1:8">
      <c r="A242" s="26" t="s">
        <v>635</v>
      </c>
      <c r="B242" s="27" t="s">
        <v>627</v>
      </c>
      <c r="C242" s="28" t="s">
        <v>628</v>
      </c>
      <c r="D242" s="27" t="s">
        <v>26</v>
      </c>
      <c r="E242" s="27" t="s">
        <v>15</v>
      </c>
      <c r="F242" s="29">
        <v>3.23</v>
      </c>
      <c r="G242" s="30">
        <v>63.9</v>
      </c>
      <c r="H242" s="31">
        <v>206.4</v>
      </c>
    </row>
    <row r="243" spans="1:8">
      <c r="A243" s="26" t="s">
        <v>636</v>
      </c>
      <c r="B243" s="27" t="s">
        <v>630</v>
      </c>
      <c r="C243" s="28" t="s">
        <v>631</v>
      </c>
      <c r="D243" s="27" t="s">
        <v>26</v>
      </c>
      <c r="E243" s="27" t="s">
        <v>15</v>
      </c>
      <c r="F243" s="29">
        <v>1.72</v>
      </c>
      <c r="G243" s="30">
        <v>63.9</v>
      </c>
      <c r="H243" s="31">
        <v>109.91</v>
      </c>
    </row>
    <row r="244" spans="1:8">
      <c r="A244" s="26" t="s">
        <v>637</v>
      </c>
      <c r="B244" s="27" t="s">
        <v>630</v>
      </c>
      <c r="C244" s="28" t="s">
        <v>638</v>
      </c>
      <c r="D244" s="27" t="s">
        <v>26</v>
      </c>
      <c r="E244" s="27" t="s">
        <v>15</v>
      </c>
      <c r="F244" s="29">
        <v>10.49</v>
      </c>
      <c r="G244" s="30">
        <v>63.9</v>
      </c>
      <c r="H244" s="31">
        <v>670.31</v>
      </c>
    </row>
    <row r="245" spans="1:8">
      <c r="A245" s="26" t="s">
        <v>639</v>
      </c>
      <c r="B245" s="27" t="s">
        <v>640</v>
      </c>
      <c r="C245" s="28" t="s">
        <v>641</v>
      </c>
      <c r="D245" s="27" t="s">
        <v>26</v>
      </c>
      <c r="E245" s="27" t="s">
        <v>15</v>
      </c>
      <c r="F245" s="29">
        <v>2.94</v>
      </c>
      <c r="G245" s="30">
        <v>63.9</v>
      </c>
      <c r="H245" s="31">
        <v>187.87</v>
      </c>
    </row>
    <row r="246" spans="1:8">
      <c r="A246" s="26" t="s">
        <v>642</v>
      </c>
      <c r="B246" s="27" t="s">
        <v>643</v>
      </c>
      <c r="C246" s="28" t="s">
        <v>644</v>
      </c>
      <c r="D246" s="27" t="s">
        <v>26</v>
      </c>
      <c r="E246" s="27" t="s">
        <v>15</v>
      </c>
      <c r="F246" s="29">
        <v>1.7</v>
      </c>
      <c r="G246" s="30">
        <v>63.9</v>
      </c>
      <c r="H246" s="31">
        <v>108.63</v>
      </c>
    </row>
    <row r="247" spans="1:8">
      <c r="A247" s="26" t="s">
        <v>645</v>
      </c>
      <c r="B247" s="27" t="s">
        <v>646</v>
      </c>
      <c r="C247" s="28" t="s">
        <v>647</v>
      </c>
      <c r="D247" s="27" t="s">
        <v>26</v>
      </c>
      <c r="E247" s="27" t="s">
        <v>15</v>
      </c>
      <c r="F247" s="29">
        <v>0.49</v>
      </c>
      <c r="G247" s="30">
        <v>63.9</v>
      </c>
      <c r="H247" s="31">
        <v>31.31</v>
      </c>
    </row>
    <row r="248" spans="1:8">
      <c r="A248" s="24" t="s">
        <v>648</v>
      </c>
      <c r="B248" s="433" t="s">
        <v>649</v>
      </c>
      <c r="C248" s="433"/>
      <c r="D248" s="433"/>
      <c r="E248" s="433"/>
      <c r="F248" s="433"/>
      <c r="G248" s="433"/>
      <c r="H248" s="25">
        <v>25250.5</v>
      </c>
    </row>
    <row r="249" spans="1:8">
      <c r="A249" s="24" t="s">
        <v>650</v>
      </c>
      <c r="B249" s="433" t="s">
        <v>207</v>
      </c>
      <c r="C249" s="433"/>
      <c r="D249" s="433"/>
      <c r="E249" s="433"/>
      <c r="F249" s="433"/>
      <c r="G249" s="433"/>
      <c r="H249" s="25">
        <v>0</v>
      </c>
    </row>
    <row r="250" spans="1:8" ht="16.5">
      <c r="A250" s="26" t="s">
        <v>651</v>
      </c>
      <c r="B250" s="27" t="s">
        <v>652</v>
      </c>
      <c r="C250" s="28" t="s">
        <v>653</v>
      </c>
      <c r="D250" s="27" t="s">
        <v>14</v>
      </c>
      <c r="E250" s="27" t="s">
        <v>15</v>
      </c>
      <c r="F250" s="29">
        <v>1836.4</v>
      </c>
      <c r="G250" s="30">
        <v>13.75</v>
      </c>
      <c r="H250" s="31">
        <v>25250.5</v>
      </c>
    </row>
    <row r="251" spans="1:8">
      <c r="A251" s="24" t="s">
        <v>654</v>
      </c>
      <c r="B251" s="433" t="s">
        <v>655</v>
      </c>
      <c r="C251" s="433"/>
      <c r="D251" s="433"/>
      <c r="E251" s="433"/>
      <c r="F251" s="433"/>
      <c r="G251" s="433"/>
      <c r="H251" s="25">
        <v>116722.21</v>
      </c>
    </row>
    <row r="252" spans="1:8">
      <c r="A252" s="24" t="s">
        <v>656</v>
      </c>
      <c r="B252" s="433" t="s">
        <v>657</v>
      </c>
      <c r="C252" s="433"/>
      <c r="D252" s="433"/>
      <c r="E252" s="433"/>
      <c r="F252" s="433"/>
      <c r="G252" s="433"/>
      <c r="H252" s="25">
        <v>58074.96</v>
      </c>
    </row>
    <row r="253" spans="1:8" ht="16.5">
      <c r="A253" s="26" t="s">
        <v>658</v>
      </c>
      <c r="B253" s="27" t="s">
        <v>659</v>
      </c>
      <c r="C253" s="28" t="s">
        <v>660</v>
      </c>
      <c r="D253" s="27" t="s">
        <v>14</v>
      </c>
      <c r="E253" s="27" t="s">
        <v>30</v>
      </c>
      <c r="F253" s="29">
        <v>414.1</v>
      </c>
      <c r="G253" s="30">
        <v>23.78</v>
      </c>
      <c r="H253" s="31">
        <v>9847.2999999999993</v>
      </c>
    </row>
    <row r="254" spans="1:8" ht="16.5">
      <c r="A254" s="26" t="s">
        <v>661</v>
      </c>
      <c r="B254" s="27" t="s">
        <v>662</v>
      </c>
      <c r="C254" s="28" t="s">
        <v>663</v>
      </c>
      <c r="D254" s="27" t="s">
        <v>14</v>
      </c>
      <c r="E254" s="27" t="s">
        <v>30</v>
      </c>
      <c r="F254" s="29">
        <v>15.5</v>
      </c>
      <c r="G254" s="30">
        <v>27.26</v>
      </c>
      <c r="H254" s="31">
        <v>422.53</v>
      </c>
    </row>
    <row r="255" spans="1:8" ht="16.5">
      <c r="A255" s="26" t="s">
        <v>664</v>
      </c>
      <c r="B255" s="27" t="s">
        <v>665</v>
      </c>
      <c r="C255" s="28" t="s">
        <v>666</v>
      </c>
      <c r="D255" s="27" t="s">
        <v>14</v>
      </c>
      <c r="E255" s="27" t="s">
        <v>30</v>
      </c>
      <c r="F255" s="29">
        <v>51.6</v>
      </c>
      <c r="G255" s="30">
        <v>31.01</v>
      </c>
      <c r="H255" s="31">
        <v>1600.12</v>
      </c>
    </row>
    <row r="256" spans="1:8">
      <c r="A256" s="26" t="s">
        <v>667</v>
      </c>
      <c r="B256" s="27" t="s">
        <v>668</v>
      </c>
      <c r="C256" s="28" t="s">
        <v>669</v>
      </c>
      <c r="D256" s="27" t="s">
        <v>14</v>
      </c>
      <c r="E256" s="27" t="s">
        <v>30</v>
      </c>
      <c r="F256" s="29">
        <v>44.4</v>
      </c>
      <c r="G256" s="30">
        <v>31.04</v>
      </c>
      <c r="H256" s="31">
        <v>1378.18</v>
      </c>
    </row>
    <row r="257" spans="1:8">
      <c r="A257" s="26" t="s">
        <v>670</v>
      </c>
      <c r="B257" s="27" t="s">
        <v>671</v>
      </c>
      <c r="C257" s="28" t="s">
        <v>672</v>
      </c>
      <c r="D257" s="27" t="s">
        <v>14</v>
      </c>
      <c r="E257" s="27" t="s">
        <v>30</v>
      </c>
      <c r="F257" s="29">
        <v>316.8</v>
      </c>
      <c r="G257" s="30">
        <v>69.760000000000005</v>
      </c>
      <c r="H257" s="31">
        <v>22099.97</v>
      </c>
    </row>
    <row r="258" spans="1:8" ht="16.5">
      <c r="A258" s="26" t="s">
        <v>673</v>
      </c>
      <c r="B258" s="27" t="s">
        <v>674</v>
      </c>
      <c r="C258" s="28" t="s">
        <v>675</v>
      </c>
      <c r="D258" s="27" t="s">
        <v>14</v>
      </c>
      <c r="E258" s="27" t="s">
        <v>22</v>
      </c>
      <c r="F258" s="29">
        <v>83</v>
      </c>
      <c r="G258" s="30">
        <v>5.91</v>
      </c>
      <c r="H258" s="31">
        <v>490.53</v>
      </c>
    </row>
    <row r="259" spans="1:8" ht="24.75">
      <c r="A259" s="26" t="s">
        <v>676</v>
      </c>
      <c r="B259" s="27" t="s">
        <v>677</v>
      </c>
      <c r="C259" s="28" t="s">
        <v>678</v>
      </c>
      <c r="D259" s="27" t="s">
        <v>14</v>
      </c>
      <c r="E259" s="27" t="s">
        <v>22</v>
      </c>
      <c r="F259" s="29">
        <v>2</v>
      </c>
      <c r="G259" s="30">
        <v>11.95</v>
      </c>
      <c r="H259" s="31">
        <v>23.9</v>
      </c>
    </row>
    <row r="260" spans="1:8" ht="16.5">
      <c r="A260" s="26" t="s">
        <v>679</v>
      </c>
      <c r="B260" s="27" t="s">
        <v>680</v>
      </c>
      <c r="C260" s="28" t="s">
        <v>681</v>
      </c>
      <c r="D260" s="27" t="s">
        <v>14</v>
      </c>
      <c r="E260" s="27" t="s">
        <v>22</v>
      </c>
      <c r="F260" s="29">
        <v>56</v>
      </c>
      <c r="G260" s="30">
        <v>13.38</v>
      </c>
      <c r="H260" s="31">
        <v>749.28</v>
      </c>
    </row>
    <row r="261" spans="1:8" ht="16.5">
      <c r="A261" s="26" t="s">
        <v>682</v>
      </c>
      <c r="B261" s="27" t="s">
        <v>683</v>
      </c>
      <c r="C261" s="28" t="s">
        <v>684</v>
      </c>
      <c r="D261" s="27" t="s">
        <v>14</v>
      </c>
      <c r="E261" s="27" t="s">
        <v>22</v>
      </c>
      <c r="F261" s="29">
        <v>16</v>
      </c>
      <c r="G261" s="30">
        <v>40.520000000000003</v>
      </c>
      <c r="H261" s="31">
        <v>648.32000000000005</v>
      </c>
    </row>
    <row r="262" spans="1:8" ht="16.5">
      <c r="A262" s="26" t="s">
        <v>685</v>
      </c>
      <c r="B262" s="27" t="s">
        <v>686</v>
      </c>
      <c r="C262" s="28" t="s">
        <v>687</v>
      </c>
      <c r="D262" s="27" t="s">
        <v>14</v>
      </c>
      <c r="E262" s="27" t="s">
        <v>22</v>
      </c>
      <c r="F262" s="29">
        <v>16</v>
      </c>
      <c r="G262" s="30">
        <v>14.54</v>
      </c>
      <c r="H262" s="31">
        <v>232.64</v>
      </c>
    </row>
    <row r="263" spans="1:8" ht="16.5">
      <c r="A263" s="26" t="s">
        <v>688</v>
      </c>
      <c r="B263" s="27" t="s">
        <v>689</v>
      </c>
      <c r="C263" s="28" t="s">
        <v>690</v>
      </c>
      <c r="D263" s="27" t="s">
        <v>14</v>
      </c>
      <c r="E263" s="27" t="s">
        <v>22</v>
      </c>
      <c r="F263" s="29">
        <v>38</v>
      </c>
      <c r="G263" s="30">
        <v>16.59</v>
      </c>
      <c r="H263" s="31">
        <v>630.41999999999996</v>
      </c>
    </row>
    <row r="264" spans="1:8" ht="16.5">
      <c r="A264" s="26" t="s">
        <v>691</v>
      </c>
      <c r="B264" s="27" t="s">
        <v>692</v>
      </c>
      <c r="C264" s="28" t="s">
        <v>693</v>
      </c>
      <c r="D264" s="27" t="s">
        <v>26</v>
      </c>
      <c r="E264" s="27" t="s">
        <v>22</v>
      </c>
      <c r="F264" s="29">
        <v>18</v>
      </c>
      <c r="G264" s="30">
        <v>28.94</v>
      </c>
      <c r="H264" s="31">
        <v>520.91999999999996</v>
      </c>
    </row>
    <row r="265" spans="1:8" ht="16.5">
      <c r="A265" s="26" t="s">
        <v>694</v>
      </c>
      <c r="B265" s="27" t="s">
        <v>695</v>
      </c>
      <c r="C265" s="28" t="s">
        <v>696</v>
      </c>
      <c r="D265" s="27" t="s">
        <v>14</v>
      </c>
      <c r="E265" s="27" t="s">
        <v>22</v>
      </c>
      <c r="F265" s="29">
        <v>24</v>
      </c>
      <c r="G265" s="30">
        <v>27.84</v>
      </c>
      <c r="H265" s="31">
        <v>668.16</v>
      </c>
    </row>
    <row r="266" spans="1:8" ht="16.5">
      <c r="A266" s="26" t="s">
        <v>697</v>
      </c>
      <c r="B266" s="27" t="s">
        <v>698</v>
      </c>
      <c r="C266" s="28" t="s">
        <v>699</v>
      </c>
      <c r="D266" s="27" t="s">
        <v>14</v>
      </c>
      <c r="E266" s="27" t="s">
        <v>22</v>
      </c>
      <c r="F266" s="29">
        <v>4</v>
      </c>
      <c r="G266" s="30">
        <v>12.66</v>
      </c>
      <c r="H266" s="31">
        <v>50.64</v>
      </c>
    </row>
    <row r="267" spans="1:8" ht="16.5">
      <c r="A267" s="26" t="s">
        <v>700</v>
      </c>
      <c r="B267" s="27" t="s">
        <v>701</v>
      </c>
      <c r="C267" s="28" t="s">
        <v>702</v>
      </c>
      <c r="D267" s="27" t="s">
        <v>14</v>
      </c>
      <c r="E267" s="27" t="s">
        <v>22</v>
      </c>
      <c r="F267" s="29">
        <v>248</v>
      </c>
      <c r="G267" s="30">
        <v>8.4</v>
      </c>
      <c r="H267" s="31">
        <v>2083.1999999999998</v>
      </c>
    </row>
    <row r="268" spans="1:8" ht="16.5">
      <c r="A268" s="26" t="s">
        <v>703</v>
      </c>
      <c r="B268" s="27" t="s">
        <v>704</v>
      </c>
      <c r="C268" s="28" t="s">
        <v>705</v>
      </c>
      <c r="D268" s="27" t="s">
        <v>14</v>
      </c>
      <c r="E268" s="27" t="s">
        <v>22</v>
      </c>
      <c r="F268" s="29">
        <v>2</v>
      </c>
      <c r="G268" s="30">
        <v>17.47</v>
      </c>
      <c r="H268" s="31">
        <v>34.94</v>
      </c>
    </row>
    <row r="269" spans="1:8" ht="16.5">
      <c r="A269" s="26" t="s">
        <v>706</v>
      </c>
      <c r="B269" s="27" t="s">
        <v>707</v>
      </c>
      <c r="C269" s="28" t="s">
        <v>708</v>
      </c>
      <c r="D269" s="27" t="s">
        <v>14</v>
      </c>
      <c r="E269" s="27" t="s">
        <v>22</v>
      </c>
      <c r="F269" s="29">
        <v>6</v>
      </c>
      <c r="G269" s="30">
        <v>19.059999999999999</v>
      </c>
      <c r="H269" s="31">
        <v>114.36</v>
      </c>
    </row>
    <row r="270" spans="1:8" ht="16.5">
      <c r="A270" s="26" t="s">
        <v>709</v>
      </c>
      <c r="B270" s="27" t="s">
        <v>710</v>
      </c>
      <c r="C270" s="28" t="s">
        <v>711</v>
      </c>
      <c r="D270" s="27" t="s">
        <v>14</v>
      </c>
      <c r="E270" s="27" t="s">
        <v>22</v>
      </c>
      <c r="F270" s="29">
        <v>1</v>
      </c>
      <c r="G270" s="30">
        <v>41.92</v>
      </c>
      <c r="H270" s="31">
        <v>41.92</v>
      </c>
    </row>
    <row r="271" spans="1:8" ht="16.5">
      <c r="A271" s="26" t="s">
        <v>712</v>
      </c>
      <c r="B271" s="27" t="s">
        <v>713</v>
      </c>
      <c r="C271" s="28" t="s">
        <v>714</v>
      </c>
      <c r="D271" s="27" t="s">
        <v>14</v>
      </c>
      <c r="E271" s="27" t="s">
        <v>22</v>
      </c>
      <c r="F271" s="29">
        <v>45</v>
      </c>
      <c r="G271" s="30">
        <v>126.99</v>
      </c>
      <c r="H271" s="31">
        <v>5714.55</v>
      </c>
    </row>
    <row r="272" spans="1:8" ht="16.5">
      <c r="A272" s="26" t="s">
        <v>715</v>
      </c>
      <c r="B272" s="27" t="s">
        <v>716</v>
      </c>
      <c r="C272" s="28" t="s">
        <v>717</v>
      </c>
      <c r="D272" s="27" t="s">
        <v>14</v>
      </c>
      <c r="E272" s="27" t="s">
        <v>22</v>
      </c>
      <c r="F272" s="29">
        <v>1</v>
      </c>
      <c r="G272" s="30">
        <v>17.53</v>
      </c>
      <c r="H272" s="31">
        <v>17.53</v>
      </c>
    </row>
    <row r="273" spans="1:8" ht="16.5">
      <c r="A273" s="26" t="s">
        <v>718</v>
      </c>
      <c r="B273" s="27" t="s">
        <v>719</v>
      </c>
      <c r="C273" s="28" t="s">
        <v>720</v>
      </c>
      <c r="D273" s="27" t="s">
        <v>14</v>
      </c>
      <c r="E273" s="27" t="s">
        <v>22</v>
      </c>
      <c r="F273" s="29">
        <v>2</v>
      </c>
      <c r="G273" s="30">
        <v>9.25</v>
      </c>
      <c r="H273" s="31">
        <v>18.5</v>
      </c>
    </row>
    <row r="274" spans="1:8" ht="16.5">
      <c r="A274" s="26" t="s">
        <v>721</v>
      </c>
      <c r="B274" s="27" t="s">
        <v>722</v>
      </c>
      <c r="C274" s="28" t="s">
        <v>723</v>
      </c>
      <c r="D274" s="27" t="s">
        <v>14</v>
      </c>
      <c r="E274" s="27" t="s">
        <v>22</v>
      </c>
      <c r="F274" s="29">
        <v>40</v>
      </c>
      <c r="G274" s="30">
        <v>6.26</v>
      </c>
      <c r="H274" s="31">
        <v>250.4</v>
      </c>
    </row>
    <row r="275" spans="1:8" ht="16.5">
      <c r="A275" s="26" t="s">
        <v>724</v>
      </c>
      <c r="B275" s="27" t="s">
        <v>725</v>
      </c>
      <c r="C275" s="28" t="s">
        <v>726</v>
      </c>
      <c r="D275" s="27" t="s">
        <v>14</v>
      </c>
      <c r="E275" s="27" t="s">
        <v>22</v>
      </c>
      <c r="F275" s="29">
        <v>16</v>
      </c>
      <c r="G275" s="30">
        <v>14.58</v>
      </c>
      <c r="H275" s="31">
        <v>233.28</v>
      </c>
    </row>
    <row r="276" spans="1:8" ht="16.5">
      <c r="A276" s="26" t="s">
        <v>727</v>
      </c>
      <c r="B276" s="27" t="s">
        <v>728</v>
      </c>
      <c r="C276" s="28" t="s">
        <v>729</v>
      </c>
      <c r="D276" s="27" t="s">
        <v>14</v>
      </c>
      <c r="E276" s="27" t="s">
        <v>22</v>
      </c>
      <c r="F276" s="29">
        <v>63</v>
      </c>
      <c r="G276" s="30">
        <v>11.62</v>
      </c>
      <c r="H276" s="31">
        <v>732.06</v>
      </c>
    </row>
    <row r="277" spans="1:8" ht="16.5">
      <c r="A277" s="26" t="s">
        <v>730</v>
      </c>
      <c r="B277" s="27" t="s">
        <v>731</v>
      </c>
      <c r="C277" s="28" t="s">
        <v>732</v>
      </c>
      <c r="D277" s="27" t="s">
        <v>14</v>
      </c>
      <c r="E277" s="27" t="s">
        <v>22</v>
      </c>
      <c r="F277" s="29">
        <v>8</v>
      </c>
      <c r="G277" s="30">
        <v>29.04</v>
      </c>
      <c r="H277" s="31">
        <v>232.32</v>
      </c>
    </row>
    <row r="278" spans="1:8">
      <c r="A278" s="26" t="s">
        <v>733</v>
      </c>
      <c r="B278" s="27" t="s">
        <v>734</v>
      </c>
      <c r="C278" s="28" t="s">
        <v>735</v>
      </c>
      <c r="D278" s="27" t="s">
        <v>14</v>
      </c>
      <c r="E278" s="27" t="s">
        <v>22</v>
      </c>
      <c r="F278" s="29">
        <v>3</v>
      </c>
      <c r="G278" s="30">
        <v>48.01</v>
      </c>
      <c r="H278" s="31">
        <v>144.03</v>
      </c>
    </row>
    <row r="279" spans="1:8">
      <c r="A279" s="26" t="s">
        <v>736</v>
      </c>
      <c r="B279" s="27" t="s">
        <v>737</v>
      </c>
      <c r="C279" s="28" t="s">
        <v>738</v>
      </c>
      <c r="D279" s="27" t="s">
        <v>14</v>
      </c>
      <c r="E279" s="27" t="s">
        <v>22</v>
      </c>
      <c r="F279" s="29">
        <v>18</v>
      </c>
      <c r="G279" s="30">
        <v>106.97</v>
      </c>
      <c r="H279" s="31">
        <v>1925.46</v>
      </c>
    </row>
    <row r="280" spans="1:8" ht="16.5">
      <c r="A280" s="26" t="s">
        <v>739</v>
      </c>
      <c r="B280" s="27" t="s">
        <v>740</v>
      </c>
      <c r="C280" s="28" t="s">
        <v>741</v>
      </c>
      <c r="D280" s="27" t="s">
        <v>14</v>
      </c>
      <c r="E280" s="27" t="s">
        <v>22</v>
      </c>
      <c r="F280" s="29">
        <v>19</v>
      </c>
      <c r="G280" s="30">
        <v>19.89</v>
      </c>
      <c r="H280" s="31">
        <v>377.91</v>
      </c>
    </row>
    <row r="281" spans="1:8" ht="16.5">
      <c r="A281" s="26" t="s">
        <v>742</v>
      </c>
      <c r="B281" s="27" t="s">
        <v>743</v>
      </c>
      <c r="C281" s="28" t="s">
        <v>744</v>
      </c>
      <c r="D281" s="27" t="s">
        <v>14</v>
      </c>
      <c r="E281" s="27" t="s">
        <v>22</v>
      </c>
      <c r="F281" s="29">
        <v>33</v>
      </c>
      <c r="G281" s="30">
        <v>125.39</v>
      </c>
      <c r="H281" s="31">
        <v>4137.87</v>
      </c>
    </row>
    <row r="282" spans="1:8" ht="16.5">
      <c r="A282" s="26" t="s">
        <v>745</v>
      </c>
      <c r="B282" s="27" t="s">
        <v>746</v>
      </c>
      <c r="C282" s="28" t="s">
        <v>747</v>
      </c>
      <c r="D282" s="27" t="s">
        <v>14</v>
      </c>
      <c r="E282" s="27" t="s">
        <v>22</v>
      </c>
      <c r="F282" s="29">
        <v>1</v>
      </c>
      <c r="G282" s="30">
        <v>25.02</v>
      </c>
      <c r="H282" s="31">
        <v>25.02</v>
      </c>
    </row>
    <row r="283" spans="1:8" ht="16.5">
      <c r="A283" s="26" t="s">
        <v>748</v>
      </c>
      <c r="B283" s="27" t="s">
        <v>749</v>
      </c>
      <c r="C283" s="28" t="s">
        <v>750</v>
      </c>
      <c r="D283" s="27" t="s">
        <v>14</v>
      </c>
      <c r="E283" s="27" t="s">
        <v>22</v>
      </c>
      <c r="F283" s="29">
        <v>4</v>
      </c>
      <c r="G283" s="30">
        <v>20.73</v>
      </c>
      <c r="H283" s="31">
        <v>82.92</v>
      </c>
    </row>
    <row r="284" spans="1:8" ht="16.5">
      <c r="A284" s="26" t="s">
        <v>751</v>
      </c>
      <c r="B284" s="27" t="s">
        <v>752</v>
      </c>
      <c r="C284" s="28" t="s">
        <v>753</v>
      </c>
      <c r="D284" s="27" t="s">
        <v>14</v>
      </c>
      <c r="E284" s="27" t="s">
        <v>22</v>
      </c>
      <c r="F284" s="29">
        <v>38</v>
      </c>
      <c r="G284" s="30">
        <v>16.579999999999998</v>
      </c>
      <c r="H284" s="31">
        <v>630.04</v>
      </c>
    </row>
    <row r="285" spans="1:8" ht="16.5">
      <c r="A285" s="26" t="s">
        <v>754</v>
      </c>
      <c r="B285" s="27" t="s">
        <v>755</v>
      </c>
      <c r="C285" s="28" t="s">
        <v>756</v>
      </c>
      <c r="D285" s="27" t="s">
        <v>14</v>
      </c>
      <c r="E285" s="27" t="s">
        <v>22</v>
      </c>
      <c r="F285" s="29">
        <v>82</v>
      </c>
      <c r="G285" s="30">
        <v>13.11</v>
      </c>
      <c r="H285" s="31">
        <v>1075.02</v>
      </c>
    </row>
    <row r="286" spans="1:8">
      <c r="A286" s="26" t="s">
        <v>757</v>
      </c>
      <c r="B286" s="27" t="s">
        <v>758</v>
      </c>
      <c r="C286" s="28" t="s">
        <v>759</v>
      </c>
      <c r="D286" s="27" t="s">
        <v>26</v>
      </c>
      <c r="E286" s="27" t="s">
        <v>22</v>
      </c>
      <c r="F286" s="29">
        <v>3</v>
      </c>
      <c r="G286" s="30">
        <v>6.26</v>
      </c>
      <c r="H286" s="31">
        <v>18.78</v>
      </c>
    </row>
    <row r="287" spans="1:8" ht="16.5">
      <c r="A287" s="26" t="s">
        <v>760</v>
      </c>
      <c r="B287" s="27" t="s">
        <v>761</v>
      </c>
      <c r="C287" s="28" t="s">
        <v>762</v>
      </c>
      <c r="D287" s="27" t="s">
        <v>14</v>
      </c>
      <c r="E287" s="27" t="s">
        <v>22</v>
      </c>
      <c r="F287" s="29">
        <v>1</v>
      </c>
      <c r="G287" s="30">
        <v>24.42</v>
      </c>
      <c r="H287" s="31">
        <v>24.42</v>
      </c>
    </row>
    <row r="288" spans="1:8">
      <c r="A288" s="26" t="s">
        <v>763</v>
      </c>
      <c r="B288" s="27" t="s">
        <v>764</v>
      </c>
      <c r="C288" s="28" t="s">
        <v>765</v>
      </c>
      <c r="D288" s="27" t="s">
        <v>26</v>
      </c>
      <c r="E288" s="27" t="s">
        <v>22</v>
      </c>
      <c r="F288" s="29">
        <v>24</v>
      </c>
      <c r="G288" s="30">
        <v>31.83</v>
      </c>
      <c r="H288" s="31">
        <v>763.92</v>
      </c>
    </row>
    <row r="289" spans="1:8">
      <c r="A289" s="26" t="s">
        <v>766</v>
      </c>
      <c r="B289" s="27" t="s">
        <v>767</v>
      </c>
      <c r="C289" s="28" t="s">
        <v>768</v>
      </c>
      <c r="D289" s="27" t="s">
        <v>26</v>
      </c>
      <c r="E289" s="27" t="s">
        <v>22</v>
      </c>
      <c r="F289" s="29">
        <v>4</v>
      </c>
      <c r="G289" s="30">
        <v>8.4</v>
      </c>
      <c r="H289" s="31">
        <v>33.6</v>
      </c>
    </row>
    <row r="290" spans="1:8">
      <c r="A290" s="24" t="s">
        <v>769</v>
      </c>
      <c r="B290" s="433" t="s">
        <v>770</v>
      </c>
      <c r="C290" s="433"/>
      <c r="D290" s="433"/>
      <c r="E290" s="433"/>
      <c r="F290" s="433"/>
      <c r="G290" s="433"/>
      <c r="H290" s="25">
        <v>9526.06</v>
      </c>
    </row>
    <row r="291" spans="1:8">
      <c r="A291" s="26" t="s">
        <v>771</v>
      </c>
      <c r="B291" s="27" t="s">
        <v>772</v>
      </c>
      <c r="C291" s="28" t="s">
        <v>773</v>
      </c>
      <c r="D291" s="27" t="s">
        <v>14</v>
      </c>
      <c r="E291" s="27" t="s">
        <v>22</v>
      </c>
      <c r="F291" s="29">
        <v>8</v>
      </c>
      <c r="G291" s="30">
        <v>320.16000000000003</v>
      </c>
      <c r="H291" s="31">
        <v>2561.2800000000002</v>
      </c>
    </row>
    <row r="292" spans="1:8" ht="16.5">
      <c r="A292" s="26" t="s">
        <v>774</v>
      </c>
      <c r="B292" s="27" t="s">
        <v>775</v>
      </c>
      <c r="C292" s="28" t="s">
        <v>776</v>
      </c>
      <c r="D292" s="27" t="s">
        <v>14</v>
      </c>
      <c r="E292" s="27" t="s">
        <v>22</v>
      </c>
      <c r="F292" s="29">
        <v>16</v>
      </c>
      <c r="G292" s="30">
        <v>152.06</v>
      </c>
      <c r="H292" s="31">
        <v>2432.96</v>
      </c>
    </row>
    <row r="293" spans="1:8" ht="16.5">
      <c r="A293" s="26" t="s">
        <v>777</v>
      </c>
      <c r="B293" s="27" t="s">
        <v>778</v>
      </c>
      <c r="C293" s="28" t="s">
        <v>779</v>
      </c>
      <c r="D293" s="27" t="s">
        <v>14</v>
      </c>
      <c r="E293" s="27" t="s">
        <v>22</v>
      </c>
      <c r="F293" s="29">
        <v>39</v>
      </c>
      <c r="G293" s="30">
        <v>85.96</v>
      </c>
      <c r="H293" s="31">
        <v>3352.44</v>
      </c>
    </row>
    <row r="294" spans="1:8" ht="16.5">
      <c r="A294" s="26" t="s">
        <v>780</v>
      </c>
      <c r="B294" s="27" t="s">
        <v>781</v>
      </c>
      <c r="C294" s="28" t="s">
        <v>782</v>
      </c>
      <c r="D294" s="27" t="s">
        <v>14</v>
      </c>
      <c r="E294" s="27" t="s">
        <v>22</v>
      </c>
      <c r="F294" s="29">
        <v>13</v>
      </c>
      <c r="G294" s="30">
        <v>81.7</v>
      </c>
      <c r="H294" s="31">
        <v>1062.0999999999999</v>
      </c>
    </row>
    <row r="295" spans="1:8">
      <c r="A295" s="26" t="s">
        <v>783</v>
      </c>
      <c r="B295" s="27" t="s">
        <v>784</v>
      </c>
      <c r="C295" s="28" t="s">
        <v>785</v>
      </c>
      <c r="D295" s="27" t="s">
        <v>14</v>
      </c>
      <c r="E295" s="27" t="s">
        <v>22</v>
      </c>
      <c r="F295" s="29">
        <v>1</v>
      </c>
      <c r="G295" s="30">
        <v>18.77</v>
      </c>
      <c r="H295" s="31">
        <v>18.77</v>
      </c>
    </row>
    <row r="296" spans="1:8">
      <c r="A296" s="26" t="s">
        <v>786</v>
      </c>
      <c r="B296" s="27" t="s">
        <v>787</v>
      </c>
      <c r="C296" s="28" t="s">
        <v>788</v>
      </c>
      <c r="D296" s="27" t="s">
        <v>14</v>
      </c>
      <c r="E296" s="27" t="s">
        <v>22</v>
      </c>
      <c r="F296" s="29">
        <v>1</v>
      </c>
      <c r="G296" s="30">
        <v>22.29</v>
      </c>
      <c r="H296" s="31">
        <v>22.29</v>
      </c>
    </row>
    <row r="297" spans="1:8">
      <c r="A297" s="26" t="s">
        <v>789</v>
      </c>
      <c r="B297" s="27" t="s">
        <v>790</v>
      </c>
      <c r="C297" s="28" t="s">
        <v>791</v>
      </c>
      <c r="D297" s="27" t="s">
        <v>14</v>
      </c>
      <c r="E297" s="27" t="s">
        <v>22</v>
      </c>
      <c r="F297" s="29">
        <v>1</v>
      </c>
      <c r="G297" s="30">
        <v>76.22</v>
      </c>
      <c r="H297" s="31">
        <v>76.22</v>
      </c>
    </row>
    <row r="298" spans="1:8">
      <c r="A298" s="24" t="s">
        <v>792</v>
      </c>
      <c r="B298" s="433" t="s">
        <v>793</v>
      </c>
      <c r="C298" s="433"/>
      <c r="D298" s="433"/>
      <c r="E298" s="433"/>
      <c r="F298" s="433"/>
      <c r="G298" s="433"/>
      <c r="H298" s="25">
        <v>36931.19</v>
      </c>
    </row>
    <row r="299" spans="1:8">
      <c r="A299" s="26" t="s">
        <v>794</v>
      </c>
      <c r="B299" s="27" t="s">
        <v>795</v>
      </c>
      <c r="C299" s="28" t="s">
        <v>796</v>
      </c>
      <c r="D299" s="27" t="s">
        <v>26</v>
      </c>
      <c r="E299" s="27" t="s">
        <v>22</v>
      </c>
      <c r="F299" s="29">
        <v>1</v>
      </c>
      <c r="G299" s="30">
        <v>36931.19</v>
      </c>
      <c r="H299" s="31">
        <v>36931.19</v>
      </c>
    </row>
    <row r="300" spans="1:8">
      <c r="A300" s="24" t="s">
        <v>797</v>
      </c>
      <c r="B300" s="433" t="s">
        <v>798</v>
      </c>
      <c r="C300" s="433"/>
      <c r="D300" s="433"/>
      <c r="E300" s="433"/>
      <c r="F300" s="433"/>
      <c r="G300" s="433"/>
      <c r="H300" s="25">
        <v>12190</v>
      </c>
    </row>
    <row r="301" spans="1:8">
      <c r="A301" s="26" t="s">
        <v>799</v>
      </c>
      <c r="B301" s="27" t="s">
        <v>800</v>
      </c>
      <c r="C301" s="28" t="s">
        <v>801</v>
      </c>
      <c r="D301" s="27" t="s">
        <v>26</v>
      </c>
      <c r="E301" s="27" t="s">
        <v>22</v>
      </c>
      <c r="F301" s="29">
        <v>6</v>
      </c>
      <c r="G301" s="30">
        <v>1863.35</v>
      </c>
      <c r="H301" s="31">
        <v>11180.1</v>
      </c>
    </row>
    <row r="302" spans="1:8">
      <c r="A302" s="26" t="s">
        <v>802</v>
      </c>
      <c r="B302" s="27" t="s">
        <v>803</v>
      </c>
      <c r="C302" s="28" t="s">
        <v>804</v>
      </c>
      <c r="D302" s="27" t="s">
        <v>26</v>
      </c>
      <c r="E302" s="27" t="s">
        <v>22</v>
      </c>
      <c r="F302" s="29">
        <v>2</v>
      </c>
      <c r="G302" s="30">
        <v>403.35</v>
      </c>
      <c r="H302" s="31">
        <v>806.7</v>
      </c>
    </row>
    <row r="303" spans="1:8" ht="16.5">
      <c r="A303" s="26" t="s">
        <v>805</v>
      </c>
      <c r="B303" s="27" t="s">
        <v>806</v>
      </c>
      <c r="C303" s="28" t="s">
        <v>807</v>
      </c>
      <c r="D303" s="27" t="s">
        <v>14</v>
      </c>
      <c r="E303" s="27" t="s">
        <v>22</v>
      </c>
      <c r="F303" s="29">
        <v>10</v>
      </c>
      <c r="G303" s="30">
        <v>15.04</v>
      </c>
      <c r="H303" s="31">
        <v>150.4</v>
      </c>
    </row>
    <row r="304" spans="1:8">
      <c r="A304" s="26" t="s">
        <v>808</v>
      </c>
      <c r="B304" s="27" t="s">
        <v>809</v>
      </c>
      <c r="C304" s="28" t="s">
        <v>810</v>
      </c>
      <c r="D304" s="27" t="s">
        <v>14</v>
      </c>
      <c r="E304" s="27" t="s">
        <v>22</v>
      </c>
      <c r="F304" s="29">
        <v>5</v>
      </c>
      <c r="G304" s="30">
        <v>10.56</v>
      </c>
      <c r="H304" s="31">
        <v>52.8</v>
      </c>
    </row>
    <row r="305" spans="1:8">
      <c r="A305" s="24" t="s">
        <v>811</v>
      </c>
      <c r="B305" s="433" t="s">
        <v>812</v>
      </c>
      <c r="C305" s="433"/>
      <c r="D305" s="433"/>
      <c r="E305" s="433"/>
      <c r="F305" s="433"/>
      <c r="G305" s="433"/>
      <c r="H305" s="25">
        <v>35273.58</v>
      </c>
    </row>
    <row r="306" spans="1:8">
      <c r="A306" s="24" t="s">
        <v>813</v>
      </c>
      <c r="B306" s="433" t="s">
        <v>814</v>
      </c>
      <c r="C306" s="433"/>
      <c r="D306" s="433"/>
      <c r="E306" s="433"/>
      <c r="F306" s="433"/>
      <c r="G306" s="433"/>
      <c r="H306" s="25">
        <v>28235.39</v>
      </c>
    </row>
    <row r="307" spans="1:8" ht="16.5">
      <c r="A307" s="26" t="s">
        <v>815</v>
      </c>
      <c r="B307" s="27" t="s">
        <v>816</v>
      </c>
      <c r="C307" s="28" t="s">
        <v>817</v>
      </c>
      <c r="D307" s="27" t="s">
        <v>14</v>
      </c>
      <c r="E307" s="27" t="s">
        <v>30</v>
      </c>
      <c r="F307" s="29">
        <v>164.6</v>
      </c>
      <c r="G307" s="30">
        <v>30.47</v>
      </c>
      <c r="H307" s="31">
        <v>5015.3599999999997</v>
      </c>
    </row>
    <row r="308" spans="1:8" ht="16.5">
      <c r="A308" s="26" t="s">
        <v>818</v>
      </c>
      <c r="B308" s="27" t="s">
        <v>819</v>
      </c>
      <c r="C308" s="28" t="s">
        <v>820</v>
      </c>
      <c r="D308" s="27" t="s">
        <v>14</v>
      </c>
      <c r="E308" s="27" t="s">
        <v>30</v>
      </c>
      <c r="F308" s="29">
        <v>65.7</v>
      </c>
      <c r="G308" s="30">
        <v>62.93</v>
      </c>
      <c r="H308" s="31">
        <v>4134.5</v>
      </c>
    </row>
    <row r="309" spans="1:8" ht="16.5">
      <c r="A309" s="26" t="s">
        <v>821</v>
      </c>
      <c r="B309" s="27" t="s">
        <v>822</v>
      </c>
      <c r="C309" s="28" t="s">
        <v>823</v>
      </c>
      <c r="D309" s="27" t="s">
        <v>14</v>
      </c>
      <c r="E309" s="27" t="s">
        <v>30</v>
      </c>
      <c r="F309" s="29">
        <v>39.700000000000003</v>
      </c>
      <c r="G309" s="30">
        <v>104.11</v>
      </c>
      <c r="H309" s="31">
        <v>4133.17</v>
      </c>
    </row>
    <row r="310" spans="1:8" ht="16.5">
      <c r="A310" s="26" t="s">
        <v>824</v>
      </c>
      <c r="B310" s="27" t="s">
        <v>825</v>
      </c>
      <c r="C310" s="28" t="s">
        <v>826</v>
      </c>
      <c r="D310" s="27" t="s">
        <v>14</v>
      </c>
      <c r="E310" s="27" t="s">
        <v>30</v>
      </c>
      <c r="F310" s="29">
        <v>62.8</v>
      </c>
      <c r="G310" s="30">
        <v>164.31</v>
      </c>
      <c r="H310" s="31">
        <v>10318.67</v>
      </c>
    </row>
    <row r="311" spans="1:8">
      <c r="A311" s="26" t="s">
        <v>827</v>
      </c>
      <c r="B311" s="27" t="s">
        <v>828</v>
      </c>
      <c r="C311" s="28" t="s">
        <v>829</v>
      </c>
      <c r="D311" s="27" t="s">
        <v>14</v>
      </c>
      <c r="E311" s="27" t="s">
        <v>30</v>
      </c>
      <c r="F311" s="29">
        <v>32.4</v>
      </c>
      <c r="G311" s="30">
        <v>21.6</v>
      </c>
      <c r="H311" s="31">
        <v>699.84</v>
      </c>
    </row>
    <row r="312" spans="1:8" ht="16.5">
      <c r="A312" s="26" t="s">
        <v>830</v>
      </c>
      <c r="B312" s="27" t="s">
        <v>831</v>
      </c>
      <c r="C312" s="28" t="s">
        <v>832</v>
      </c>
      <c r="D312" s="27" t="s">
        <v>14</v>
      </c>
      <c r="E312" s="27" t="s">
        <v>22</v>
      </c>
      <c r="F312" s="29">
        <v>6</v>
      </c>
      <c r="G312" s="30">
        <v>65.540000000000006</v>
      </c>
      <c r="H312" s="31">
        <v>393.24</v>
      </c>
    </row>
    <row r="313" spans="1:8" ht="16.5">
      <c r="A313" s="26" t="s">
        <v>833</v>
      </c>
      <c r="B313" s="27" t="s">
        <v>834</v>
      </c>
      <c r="C313" s="28" t="s">
        <v>835</v>
      </c>
      <c r="D313" s="27" t="s">
        <v>14</v>
      </c>
      <c r="E313" s="27" t="s">
        <v>22</v>
      </c>
      <c r="F313" s="29">
        <v>16</v>
      </c>
      <c r="G313" s="30">
        <v>43.53</v>
      </c>
      <c r="H313" s="31">
        <v>696.48</v>
      </c>
    </row>
    <row r="314" spans="1:8" ht="16.5">
      <c r="A314" s="26" t="s">
        <v>836</v>
      </c>
      <c r="B314" s="27" t="s">
        <v>837</v>
      </c>
      <c r="C314" s="28" t="s">
        <v>838</v>
      </c>
      <c r="D314" s="27" t="s">
        <v>14</v>
      </c>
      <c r="E314" s="27" t="s">
        <v>22</v>
      </c>
      <c r="F314" s="29">
        <v>2</v>
      </c>
      <c r="G314" s="30">
        <v>15.77</v>
      </c>
      <c r="H314" s="31">
        <v>31.54</v>
      </c>
    </row>
    <row r="315" spans="1:8" ht="16.5">
      <c r="A315" s="26" t="s">
        <v>839</v>
      </c>
      <c r="B315" s="27" t="s">
        <v>840</v>
      </c>
      <c r="C315" s="28" t="s">
        <v>841</v>
      </c>
      <c r="D315" s="27" t="s">
        <v>14</v>
      </c>
      <c r="E315" s="27" t="s">
        <v>22</v>
      </c>
      <c r="F315" s="29">
        <v>45</v>
      </c>
      <c r="G315" s="30">
        <v>42.59</v>
      </c>
      <c r="H315" s="31">
        <v>1916.55</v>
      </c>
    </row>
    <row r="316" spans="1:8" ht="16.5">
      <c r="A316" s="26" t="s">
        <v>842</v>
      </c>
      <c r="B316" s="27" t="s">
        <v>843</v>
      </c>
      <c r="C316" s="28" t="s">
        <v>844</v>
      </c>
      <c r="D316" s="27" t="s">
        <v>14</v>
      </c>
      <c r="E316" s="27" t="s">
        <v>22</v>
      </c>
      <c r="F316" s="29">
        <v>1</v>
      </c>
      <c r="G316" s="30">
        <v>41.63</v>
      </c>
      <c r="H316" s="31">
        <v>41.63</v>
      </c>
    </row>
    <row r="317" spans="1:8" ht="16.5">
      <c r="A317" s="26" t="s">
        <v>845</v>
      </c>
      <c r="B317" s="27" t="s">
        <v>846</v>
      </c>
      <c r="C317" s="28" t="s">
        <v>847</v>
      </c>
      <c r="D317" s="27" t="s">
        <v>26</v>
      </c>
      <c r="E317" s="27" t="s">
        <v>22</v>
      </c>
      <c r="F317" s="29">
        <v>3</v>
      </c>
      <c r="G317" s="30">
        <v>94.85</v>
      </c>
      <c r="H317" s="31">
        <v>284.55</v>
      </c>
    </row>
    <row r="318" spans="1:8" ht="16.5">
      <c r="A318" s="26" t="s">
        <v>848</v>
      </c>
      <c r="B318" s="27" t="s">
        <v>849</v>
      </c>
      <c r="C318" s="28" t="s">
        <v>850</v>
      </c>
      <c r="D318" s="27" t="s">
        <v>26</v>
      </c>
      <c r="E318" s="27" t="s">
        <v>22</v>
      </c>
      <c r="F318" s="29">
        <v>2</v>
      </c>
      <c r="G318" s="30">
        <v>94.85</v>
      </c>
      <c r="H318" s="31">
        <v>189.7</v>
      </c>
    </row>
    <row r="319" spans="1:8" ht="16.5">
      <c r="A319" s="26" t="s">
        <v>851</v>
      </c>
      <c r="B319" s="27" t="s">
        <v>852</v>
      </c>
      <c r="C319" s="28" t="s">
        <v>853</v>
      </c>
      <c r="D319" s="27" t="s">
        <v>14</v>
      </c>
      <c r="E319" s="27" t="s">
        <v>22</v>
      </c>
      <c r="F319" s="29">
        <v>2</v>
      </c>
      <c r="G319" s="30">
        <v>18.59</v>
      </c>
      <c r="H319" s="31">
        <v>37.18</v>
      </c>
    </row>
    <row r="320" spans="1:8" ht="16.5">
      <c r="A320" s="26" t="s">
        <v>854</v>
      </c>
      <c r="B320" s="27" t="s">
        <v>855</v>
      </c>
      <c r="C320" s="28" t="s">
        <v>856</v>
      </c>
      <c r="D320" s="27" t="s">
        <v>26</v>
      </c>
      <c r="E320" s="27" t="s">
        <v>22</v>
      </c>
      <c r="F320" s="29">
        <v>2</v>
      </c>
      <c r="G320" s="30">
        <v>109.63</v>
      </c>
      <c r="H320" s="31">
        <v>219.26</v>
      </c>
    </row>
    <row r="321" spans="1:8" ht="16.5">
      <c r="A321" s="26" t="s">
        <v>857</v>
      </c>
      <c r="B321" s="27" t="s">
        <v>858</v>
      </c>
      <c r="C321" s="28" t="s">
        <v>859</v>
      </c>
      <c r="D321" s="27" t="s">
        <v>14</v>
      </c>
      <c r="E321" s="27" t="s">
        <v>22</v>
      </c>
      <c r="F321" s="29">
        <v>6</v>
      </c>
      <c r="G321" s="30">
        <v>20.62</v>
      </c>
      <c r="H321" s="31">
        <v>123.72</v>
      </c>
    </row>
    <row r="322" spans="1:8">
      <c r="A322" s="24" t="s">
        <v>860</v>
      </c>
      <c r="B322" s="433" t="s">
        <v>861</v>
      </c>
      <c r="C322" s="433"/>
      <c r="D322" s="433"/>
      <c r="E322" s="433"/>
      <c r="F322" s="433"/>
      <c r="G322" s="433"/>
      <c r="H322" s="25">
        <v>7038.19</v>
      </c>
    </row>
    <row r="323" spans="1:8" ht="16.5">
      <c r="A323" s="26" t="s">
        <v>862</v>
      </c>
      <c r="B323" s="27" t="s">
        <v>863</v>
      </c>
      <c r="C323" s="28" t="s">
        <v>864</v>
      </c>
      <c r="D323" s="27" t="s">
        <v>14</v>
      </c>
      <c r="E323" s="27" t="s">
        <v>22</v>
      </c>
      <c r="F323" s="29">
        <v>13</v>
      </c>
      <c r="G323" s="30">
        <v>511.42</v>
      </c>
      <c r="H323" s="31">
        <v>6648.46</v>
      </c>
    </row>
    <row r="324" spans="1:8" ht="16.5">
      <c r="A324" s="26" t="s">
        <v>865</v>
      </c>
      <c r="B324" s="27" t="s">
        <v>866</v>
      </c>
      <c r="C324" s="28" t="s">
        <v>867</v>
      </c>
      <c r="D324" s="27" t="s">
        <v>14</v>
      </c>
      <c r="E324" s="27" t="s">
        <v>22</v>
      </c>
      <c r="F324" s="29">
        <v>11</v>
      </c>
      <c r="G324" s="30">
        <v>35.43</v>
      </c>
      <c r="H324" s="31">
        <v>389.73</v>
      </c>
    </row>
    <row r="325" spans="1:8">
      <c r="A325" s="24" t="s">
        <v>868</v>
      </c>
      <c r="B325" s="433" t="s">
        <v>869</v>
      </c>
      <c r="C325" s="433"/>
      <c r="D325" s="433"/>
      <c r="E325" s="433"/>
      <c r="F325" s="433"/>
      <c r="G325" s="433"/>
      <c r="H325" s="25">
        <v>76303.12</v>
      </c>
    </row>
    <row r="326" spans="1:8">
      <c r="A326" s="24" t="s">
        <v>870</v>
      </c>
      <c r="B326" s="433" t="s">
        <v>871</v>
      </c>
      <c r="C326" s="433"/>
      <c r="D326" s="433"/>
      <c r="E326" s="433"/>
      <c r="F326" s="433"/>
      <c r="G326" s="433"/>
      <c r="H326" s="25">
        <v>37210.69</v>
      </c>
    </row>
    <row r="327" spans="1:8" ht="16.5">
      <c r="A327" s="26" t="s">
        <v>872</v>
      </c>
      <c r="B327" s="27" t="s">
        <v>873</v>
      </c>
      <c r="C327" s="28" t="s">
        <v>874</v>
      </c>
      <c r="D327" s="27" t="s">
        <v>14</v>
      </c>
      <c r="E327" s="27" t="s">
        <v>30</v>
      </c>
      <c r="F327" s="29">
        <v>88.7</v>
      </c>
      <c r="G327" s="30">
        <v>20.85</v>
      </c>
      <c r="H327" s="31">
        <v>1849.4</v>
      </c>
    </row>
    <row r="328" spans="1:8" ht="16.5">
      <c r="A328" s="26" t="s">
        <v>875</v>
      </c>
      <c r="B328" s="27" t="s">
        <v>876</v>
      </c>
      <c r="C328" s="28" t="s">
        <v>877</v>
      </c>
      <c r="D328" s="27" t="s">
        <v>14</v>
      </c>
      <c r="E328" s="27" t="s">
        <v>30</v>
      </c>
      <c r="F328" s="29">
        <v>207.2</v>
      </c>
      <c r="G328" s="30">
        <v>26.21</v>
      </c>
      <c r="H328" s="31">
        <v>5430.71</v>
      </c>
    </row>
    <row r="329" spans="1:8" ht="16.5">
      <c r="A329" s="26" t="s">
        <v>878</v>
      </c>
      <c r="B329" s="27" t="s">
        <v>879</v>
      </c>
      <c r="C329" s="28" t="s">
        <v>880</v>
      </c>
      <c r="D329" s="27" t="s">
        <v>14</v>
      </c>
      <c r="E329" s="27" t="s">
        <v>30</v>
      </c>
      <c r="F329" s="29">
        <v>21.1</v>
      </c>
      <c r="G329" s="30">
        <v>32.61</v>
      </c>
      <c r="H329" s="31">
        <v>688.07</v>
      </c>
    </row>
    <row r="330" spans="1:8" ht="16.5">
      <c r="A330" s="26" t="s">
        <v>881</v>
      </c>
      <c r="B330" s="27" t="s">
        <v>882</v>
      </c>
      <c r="C330" s="28" t="s">
        <v>883</v>
      </c>
      <c r="D330" s="27" t="s">
        <v>14</v>
      </c>
      <c r="E330" s="27" t="s">
        <v>30</v>
      </c>
      <c r="F330" s="29">
        <v>252.1</v>
      </c>
      <c r="G330" s="30">
        <v>36.51</v>
      </c>
      <c r="H330" s="31">
        <v>9204.17</v>
      </c>
    </row>
    <row r="331" spans="1:8" ht="16.5">
      <c r="A331" s="26" t="s">
        <v>884</v>
      </c>
      <c r="B331" s="27" t="s">
        <v>885</v>
      </c>
      <c r="C331" s="28" t="s">
        <v>886</v>
      </c>
      <c r="D331" s="27" t="s">
        <v>14</v>
      </c>
      <c r="E331" s="27" t="s">
        <v>30</v>
      </c>
      <c r="F331" s="29">
        <v>39</v>
      </c>
      <c r="G331" s="30">
        <v>53.16</v>
      </c>
      <c r="H331" s="31">
        <v>2073.2399999999998</v>
      </c>
    </row>
    <row r="332" spans="1:8" ht="16.5">
      <c r="A332" s="26" t="s">
        <v>887</v>
      </c>
      <c r="B332" s="27" t="s">
        <v>888</v>
      </c>
      <c r="C332" s="28" t="s">
        <v>889</v>
      </c>
      <c r="D332" s="27" t="s">
        <v>14</v>
      </c>
      <c r="E332" s="27" t="s">
        <v>22</v>
      </c>
      <c r="F332" s="29">
        <v>40</v>
      </c>
      <c r="G332" s="30">
        <v>9.83</v>
      </c>
      <c r="H332" s="31">
        <v>393.2</v>
      </c>
    </row>
    <row r="333" spans="1:8" ht="16.5">
      <c r="A333" s="26" t="s">
        <v>890</v>
      </c>
      <c r="B333" s="27" t="s">
        <v>891</v>
      </c>
      <c r="C333" s="28" t="s">
        <v>892</v>
      </c>
      <c r="D333" s="27" t="s">
        <v>14</v>
      </c>
      <c r="E333" s="27" t="s">
        <v>22</v>
      </c>
      <c r="F333" s="29">
        <v>60</v>
      </c>
      <c r="G333" s="30">
        <v>15.61</v>
      </c>
      <c r="H333" s="31">
        <v>936.6</v>
      </c>
    </row>
    <row r="334" spans="1:8" ht="16.5">
      <c r="A334" s="26" t="s">
        <v>893</v>
      </c>
      <c r="B334" s="27" t="s">
        <v>894</v>
      </c>
      <c r="C334" s="28" t="s">
        <v>895</v>
      </c>
      <c r="D334" s="27" t="s">
        <v>14</v>
      </c>
      <c r="E334" s="27" t="s">
        <v>22</v>
      </c>
      <c r="F334" s="29">
        <v>4</v>
      </c>
      <c r="G334" s="30">
        <v>23.28</v>
      </c>
      <c r="H334" s="31">
        <v>93.12</v>
      </c>
    </row>
    <row r="335" spans="1:8" ht="16.5">
      <c r="A335" s="26" t="s">
        <v>896</v>
      </c>
      <c r="B335" s="27" t="s">
        <v>897</v>
      </c>
      <c r="C335" s="28" t="s">
        <v>898</v>
      </c>
      <c r="D335" s="27" t="s">
        <v>14</v>
      </c>
      <c r="E335" s="27" t="s">
        <v>22</v>
      </c>
      <c r="F335" s="29">
        <v>7</v>
      </c>
      <c r="G335" s="30">
        <v>27.88</v>
      </c>
      <c r="H335" s="31">
        <v>195.16</v>
      </c>
    </row>
    <row r="336" spans="1:8" ht="16.5">
      <c r="A336" s="26" t="s">
        <v>899</v>
      </c>
      <c r="B336" s="27" t="s">
        <v>900</v>
      </c>
      <c r="C336" s="28" t="s">
        <v>901</v>
      </c>
      <c r="D336" s="27" t="s">
        <v>14</v>
      </c>
      <c r="E336" s="27" t="s">
        <v>22</v>
      </c>
      <c r="F336" s="29">
        <v>3</v>
      </c>
      <c r="G336" s="30">
        <v>107.85</v>
      </c>
      <c r="H336" s="31">
        <v>323.55</v>
      </c>
    </row>
    <row r="337" spans="1:8" ht="16.5">
      <c r="A337" s="26" t="s">
        <v>902</v>
      </c>
      <c r="B337" s="27" t="s">
        <v>903</v>
      </c>
      <c r="C337" s="28" t="s">
        <v>904</v>
      </c>
      <c r="D337" s="27" t="s">
        <v>14</v>
      </c>
      <c r="E337" s="27" t="s">
        <v>22</v>
      </c>
      <c r="F337" s="29">
        <v>15</v>
      </c>
      <c r="G337" s="30">
        <v>27.12</v>
      </c>
      <c r="H337" s="31">
        <v>406.8</v>
      </c>
    </row>
    <row r="338" spans="1:8" ht="16.5">
      <c r="A338" s="26" t="s">
        <v>905</v>
      </c>
      <c r="B338" s="27" t="s">
        <v>906</v>
      </c>
      <c r="C338" s="28" t="s">
        <v>907</v>
      </c>
      <c r="D338" s="27" t="s">
        <v>14</v>
      </c>
      <c r="E338" s="27" t="s">
        <v>22</v>
      </c>
      <c r="F338" s="29">
        <v>51</v>
      </c>
      <c r="G338" s="30">
        <v>14.95</v>
      </c>
      <c r="H338" s="31">
        <v>762.45</v>
      </c>
    </row>
    <row r="339" spans="1:8" ht="16.5">
      <c r="A339" s="26" t="s">
        <v>908</v>
      </c>
      <c r="B339" s="27" t="s">
        <v>909</v>
      </c>
      <c r="C339" s="28" t="s">
        <v>910</v>
      </c>
      <c r="D339" s="27" t="s">
        <v>14</v>
      </c>
      <c r="E339" s="27" t="s">
        <v>22</v>
      </c>
      <c r="F339" s="29">
        <v>46</v>
      </c>
      <c r="G339" s="30">
        <v>9.6199999999999992</v>
      </c>
      <c r="H339" s="31">
        <v>442.52</v>
      </c>
    </row>
    <row r="340" spans="1:8" ht="16.5">
      <c r="A340" s="26" t="s">
        <v>911</v>
      </c>
      <c r="B340" s="27" t="s">
        <v>912</v>
      </c>
      <c r="C340" s="28" t="s">
        <v>913</v>
      </c>
      <c r="D340" s="27" t="s">
        <v>14</v>
      </c>
      <c r="E340" s="27" t="s">
        <v>22</v>
      </c>
      <c r="F340" s="29">
        <v>24</v>
      </c>
      <c r="G340" s="30">
        <v>10.54</v>
      </c>
      <c r="H340" s="31">
        <v>252.96</v>
      </c>
    </row>
    <row r="341" spans="1:8" ht="16.5">
      <c r="A341" s="26" t="s">
        <v>914</v>
      </c>
      <c r="B341" s="27" t="s">
        <v>915</v>
      </c>
      <c r="C341" s="28" t="s">
        <v>916</v>
      </c>
      <c r="D341" s="27" t="s">
        <v>14</v>
      </c>
      <c r="E341" s="27" t="s">
        <v>22</v>
      </c>
      <c r="F341" s="29">
        <v>24</v>
      </c>
      <c r="G341" s="30">
        <v>40.89</v>
      </c>
      <c r="H341" s="31">
        <v>981.36</v>
      </c>
    </row>
    <row r="342" spans="1:8" ht="16.5">
      <c r="A342" s="26" t="s">
        <v>917</v>
      </c>
      <c r="B342" s="27" t="s">
        <v>918</v>
      </c>
      <c r="C342" s="28" t="s">
        <v>919</v>
      </c>
      <c r="D342" s="27" t="s">
        <v>14</v>
      </c>
      <c r="E342" s="27" t="s">
        <v>22</v>
      </c>
      <c r="F342" s="29">
        <v>74</v>
      </c>
      <c r="G342" s="30">
        <v>12.29</v>
      </c>
      <c r="H342" s="31">
        <v>909.46</v>
      </c>
    </row>
    <row r="343" spans="1:8" ht="16.5">
      <c r="A343" s="26" t="s">
        <v>920</v>
      </c>
      <c r="B343" s="27" t="s">
        <v>921</v>
      </c>
      <c r="C343" s="28" t="s">
        <v>922</v>
      </c>
      <c r="D343" s="27" t="s">
        <v>14</v>
      </c>
      <c r="E343" s="27" t="s">
        <v>22</v>
      </c>
      <c r="F343" s="29">
        <v>8</v>
      </c>
      <c r="G343" s="30">
        <v>17.54</v>
      </c>
      <c r="H343" s="31">
        <v>140.32</v>
      </c>
    </row>
    <row r="344" spans="1:8">
      <c r="A344" s="26" t="s">
        <v>923</v>
      </c>
      <c r="B344" s="27" t="s">
        <v>924</v>
      </c>
      <c r="C344" s="28" t="s">
        <v>925</v>
      </c>
      <c r="D344" s="27" t="s">
        <v>14</v>
      </c>
      <c r="E344" s="27" t="s">
        <v>22</v>
      </c>
      <c r="F344" s="29">
        <v>5</v>
      </c>
      <c r="G344" s="30">
        <v>61.44</v>
      </c>
      <c r="H344" s="31">
        <v>307.2</v>
      </c>
    </row>
    <row r="345" spans="1:8" ht="16.5">
      <c r="A345" s="26" t="s">
        <v>926</v>
      </c>
      <c r="B345" s="27" t="s">
        <v>927</v>
      </c>
      <c r="C345" s="28" t="s">
        <v>928</v>
      </c>
      <c r="D345" s="27" t="s">
        <v>26</v>
      </c>
      <c r="E345" s="27" t="s">
        <v>22</v>
      </c>
      <c r="F345" s="29">
        <v>3</v>
      </c>
      <c r="G345" s="30">
        <v>54.9</v>
      </c>
      <c r="H345" s="31">
        <v>164.7</v>
      </c>
    </row>
    <row r="346" spans="1:8" ht="16.5">
      <c r="A346" s="26" t="s">
        <v>929</v>
      </c>
      <c r="B346" s="27" t="s">
        <v>930</v>
      </c>
      <c r="C346" s="28" t="s">
        <v>931</v>
      </c>
      <c r="D346" s="27" t="s">
        <v>14</v>
      </c>
      <c r="E346" s="27" t="s">
        <v>22</v>
      </c>
      <c r="F346" s="29">
        <v>13</v>
      </c>
      <c r="G346" s="30">
        <v>51.32</v>
      </c>
      <c r="H346" s="31">
        <v>667.16</v>
      </c>
    </row>
    <row r="347" spans="1:8" ht="16.5">
      <c r="A347" s="26" t="s">
        <v>932</v>
      </c>
      <c r="B347" s="27" t="s">
        <v>933</v>
      </c>
      <c r="C347" s="28" t="s">
        <v>934</v>
      </c>
      <c r="D347" s="27" t="s">
        <v>14</v>
      </c>
      <c r="E347" s="27" t="s">
        <v>22</v>
      </c>
      <c r="F347" s="29">
        <v>21</v>
      </c>
      <c r="G347" s="30">
        <v>19.260000000000002</v>
      </c>
      <c r="H347" s="31">
        <v>404.46</v>
      </c>
    </row>
    <row r="348" spans="1:8" ht="16.5">
      <c r="A348" s="26" t="s">
        <v>935</v>
      </c>
      <c r="B348" s="27" t="s">
        <v>936</v>
      </c>
      <c r="C348" s="28" t="s">
        <v>937</v>
      </c>
      <c r="D348" s="27" t="s">
        <v>14</v>
      </c>
      <c r="E348" s="27" t="s">
        <v>22</v>
      </c>
      <c r="F348" s="29">
        <v>9</v>
      </c>
      <c r="G348" s="30">
        <v>13.95</v>
      </c>
      <c r="H348" s="31">
        <v>125.55</v>
      </c>
    </row>
    <row r="349" spans="1:8" ht="16.5">
      <c r="A349" s="26" t="s">
        <v>938</v>
      </c>
      <c r="B349" s="27" t="s">
        <v>939</v>
      </c>
      <c r="C349" s="28" t="s">
        <v>940</v>
      </c>
      <c r="D349" s="27" t="s">
        <v>14</v>
      </c>
      <c r="E349" s="27" t="s">
        <v>22</v>
      </c>
      <c r="F349" s="29">
        <v>6</v>
      </c>
      <c r="G349" s="30">
        <v>86.75</v>
      </c>
      <c r="H349" s="31">
        <v>520.5</v>
      </c>
    </row>
    <row r="350" spans="1:8" ht="16.5">
      <c r="A350" s="26" t="s">
        <v>941</v>
      </c>
      <c r="B350" s="27" t="s">
        <v>942</v>
      </c>
      <c r="C350" s="28" t="s">
        <v>943</v>
      </c>
      <c r="D350" s="27" t="s">
        <v>26</v>
      </c>
      <c r="E350" s="27" t="s">
        <v>22</v>
      </c>
      <c r="F350" s="29">
        <v>16</v>
      </c>
      <c r="G350" s="30">
        <v>33.21</v>
      </c>
      <c r="H350" s="31">
        <v>531.36</v>
      </c>
    </row>
    <row r="351" spans="1:8" ht="16.5">
      <c r="A351" s="26" t="s">
        <v>944</v>
      </c>
      <c r="B351" s="27" t="s">
        <v>945</v>
      </c>
      <c r="C351" s="28" t="s">
        <v>946</v>
      </c>
      <c r="D351" s="27" t="s">
        <v>26</v>
      </c>
      <c r="E351" s="27" t="s">
        <v>22</v>
      </c>
      <c r="F351" s="29">
        <v>2</v>
      </c>
      <c r="G351" s="30">
        <v>33.21</v>
      </c>
      <c r="H351" s="31">
        <v>66.42</v>
      </c>
    </row>
    <row r="352" spans="1:8" ht="16.5">
      <c r="A352" s="26" t="s">
        <v>947</v>
      </c>
      <c r="B352" s="27" t="s">
        <v>852</v>
      </c>
      <c r="C352" s="28" t="s">
        <v>853</v>
      </c>
      <c r="D352" s="27" t="s">
        <v>14</v>
      </c>
      <c r="E352" s="27" t="s">
        <v>22</v>
      </c>
      <c r="F352" s="29">
        <v>1</v>
      </c>
      <c r="G352" s="30">
        <v>18.59</v>
      </c>
      <c r="H352" s="31">
        <v>18.59</v>
      </c>
    </row>
    <row r="353" spans="1:8" ht="16.5">
      <c r="A353" s="26" t="s">
        <v>948</v>
      </c>
      <c r="B353" s="27" t="s">
        <v>863</v>
      </c>
      <c r="C353" s="28" t="s">
        <v>864</v>
      </c>
      <c r="D353" s="27" t="s">
        <v>14</v>
      </c>
      <c r="E353" s="27" t="s">
        <v>22</v>
      </c>
      <c r="F353" s="29">
        <v>17</v>
      </c>
      <c r="G353" s="30">
        <v>511.42</v>
      </c>
      <c r="H353" s="31">
        <v>8694.14</v>
      </c>
    </row>
    <row r="354" spans="1:8" ht="16.5">
      <c r="A354" s="26" t="s">
        <v>949</v>
      </c>
      <c r="B354" s="27" t="s">
        <v>950</v>
      </c>
      <c r="C354" s="28" t="s">
        <v>951</v>
      </c>
      <c r="D354" s="27" t="s">
        <v>26</v>
      </c>
      <c r="E354" s="27" t="s">
        <v>22</v>
      </c>
      <c r="F354" s="29">
        <v>4</v>
      </c>
      <c r="G354" s="30">
        <v>40.89</v>
      </c>
      <c r="H354" s="31">
        <v>163.56</v>
      </c>
    </row>
    <row r="355" spans="1:8" ht="16.5">
      <c r="A355" s="26" t="s">
        <v>952</v>
      </c>
      <c r="B355" s="27" t="s">
        <v>953</v>
      </c>
      <c r="C355" s="28" t="s">
        <v>954</v>
      </c>
      <c r="D355" s="27" t="s">
        <v>14</v>
      </c>
      <c r="E355" s="27" t="s">
        <v>22</v>
      </c>
      <c r="F355" s="29">
        <v>28</v>
      </c>
      <c r="G355" s="30">
        <v>16.57</v>
      </c>
      <c r="H355" s="31">
        <v>463.96</v>
      </c>
    </row>
    <row r="356" spans="1:8">
      <c r="A356" s="24" t="s">
        <v>955</v>
      </c>
      <c r="B356" s="433" t="s">
        <v>956</v>
      </c>
      <c r="C356" s="433"/>
      <c r="D356" s="433"/>
      <c r="E356" s="433"/>
      <c r="F356" s="433"/>
      <c r="G356" s="433"/>
      <c r="H356" s="25">
        <v>22951.16</v>
      </c>
    </row>
    <row r="357" spans="1:8" ht="16.5">
      <c r="A357" s="26" t="s">
        <v>957</v>
      </c>
      <c r="B357" s="27" t="s">
        <v>958</v>
      </c>
      <c r="C357" s="28" t="s">
        <v>959</v>
      </c>
      <c r="D357" s="27" t="s">
        <v>14</v>
      </c>
      <c r="E357" s="27" t="s">
        <v>22</v>
      </c>
      <c r="F357" s="29">
        <v>1</v>
      </c>
      <c r="G357" s="30">
        <v>10031.469999999999</v>
      </c>
      <c r="H357" s="31">
        <v>10031.469999999999</v>
      </c>
    </row>
    <row r="358" spans="1:8" ht="16.5">
      <c r="A358" s="26" t="s">
        <v>960</v>
      </c>
      <c r="B358" s="27" t="s">
        <v>961</v>
      </c>
      <c r="C358" s="28" t="s">
        <v>962</v>
      </c>
      <c r="D358" s="27" t="s">
        <v>14</v>
      </c>
      <c r="E358" s="27" t="s">
        <v>22</v>
      </c>
      <c r="F358" s="29">
        <v>1</v>
      </c>
      <c r="G358" s="30">
        <v>5729.04</v>
      </c>
      <c r="H358" s="31">
        <v>5729.04</v>
      </c>
    </row>
    <row r="359" spans="1:8" ht="16.5">
      <c r="A359" s="26" t="s">
        <v>963</v>
      </c>
      <c r="B359" s="27" t="s">
        <v>964</v>
      </c>
      <c r="C359" s="28" t="s">
        <v>965</v>
      </c>
      <c r="D359" s="27" t="s">
        <v>14</v>
      </c>
      <c r="E359" s="27" t="s">
        <v>22</v>
      </c>
      <c r="F359" s="29">
        <v>1</v>
      </c>
      <c r="G359" s="30">
        <v>7190.65</v>
      </c>
      <c r="H359" s="31">
        <v>7190.65</v>
      </c>
    </row>
    <row r="360" spans="1:8">
      <c r="A360" s="24" t="s">
        <v>966</v>
      </c>
      <c r="B360" s="433" t="s">
        <v>967</v>
      </c>
      <c r="C360" s="433"/>
      <c r="D360" s="433"/>
      <c r="E360" s="433"/>
      <c r="F360" s="433"/>
      <c r="G360" s="433"/>
      <c r="H360" s="25">
        <v>16141.27</v>
      </c>
    </row>
    <row r="361" spans="1:8" ht="16.5">
      <c r="A361" s="26" t="s">
        <v>968</v>
      </c>
      <c r="B361" s="27" t="s">
        <v>891</v>
      </c>
      <c r="C361" s="28" t="s">
        <v>892</v>
      </c>
      <c r="D361" s="27" t="s">
        <v>14</v>
      </c>
      <c r="E361" s="27" t="s">
        <v>22</v>
      </c>
      <c r="F361" s="29">
        <v>46</v>
      </c>
      <c r="G361" s="30">
        <v>15.61</v>
      </c>
      <c r="H361" s="31">
        <v>718.06</v>
      </c>
    </row>
    <row r="362" spans="1:8" ht="16.5">
      <c r="A362" s="26" t="s">
        <v>969</v>
      </c>
      <c r="B362" s="27" t="s">
        <v>970</v>
      </c>
      <c r="C362" s="28" t="s">
        <v>971</v>
      </c>
      <c r="D362" s="27" t="s">
        <v>14</v>
      </c>
      <c r="E362" s="27" t="s">
        <v>22</v>
      </c>
      <c r="F362" s="29">
        <v>248</v>
      </c>
      <c r="G362" s="30">
        <v>9.8000000000000007</v>
      </c>
      <c r="H362" s="31">
        <v>2430.4</v>
      </c>
    </row>
    <row r="363" spans="1:8" ht="16.5">
      <c r="A363" s="26" t="s">
        <v>972</v>
      </c>
      <c r="B363" s="27" t="s">
        <v>973</v>
      </c>
      <c r="C363" s="28" t="s">
        <v>974</v>
      </c>
      <c r="D363" s="27" t="s">
        <v>14</v>
      </c>
      <c r="E363" s="27" t="s">
        <v>22</v>
      </c>
      <c r="F363" s="29">
        <v>2</v>
      </c>
      <c r="G363" s="30">
        <v>20.43</v>
      </c>
      <c r="H363" s="31">
        <v>40.86</v>
      </c>
    </row>
    <row r="364" spans="1:8" ht="16.5">
      <c r="A364" s="26" t="s">
        <v>975</v>
      </c>
      <c r="B364" s="27" t="s">
        <v>933</v>
      </c>
      <c r="C364" s="28" t="s">
        <v>934</v>
      </c>
      <c r="D364" s="27" t="s">
        <v>14</v>
      </c>
      <c r="E364" s="27" t="s">
        <v>22</v>
      </c>
      <c r="F364" s="29">
        <v>39</v>
      </c>
      <c r="G364" s="30">
        <v>19.260000000000002</v>
      </c>
      <c r="H364" s="31">
        <v>751.14</v>
      </c>
    </row>
    <row r="365" spans="1:8" ht="16.5">
      <c r="A365" s="26" t="s">
        <v>976</v>
      </c>
      <c r="B365" s="27" t="s">
        <v>977</v>
      </c>
      <c r="C365" s="28" t="s">
        <v>978</v>
      </c>
      <c r="D365" s="27" t="s">
        <v>14</v>
      </c>
      <c r="E365" s="27" t="s">
        <v>22</v>
      </c>
      <c r="F365" s="29">
        <v>2</v>
      </c>
      <c r="G365" s="30">
        <v>5.18</v>
      </c>
      <c r="H365" s="31">
        <v>10.36</v>
      </c>
    </row>
    <row r="366" spans="1:8" ht="16.5">
      <c r="A366" s="26" t="s">
        <v>979</v>
      </c>
      <c r="B366" s="27" t="s">
        <v>980</v>
      </c>
      <c r="C366" s="28" t="s">
        <v>981</v>
      </c>
      <c r="D366" s="27" t="s">
        <v>14</v>
      </c>
      <c r="E366" s="27" t="s">
        <v>22</v>
      </c>
      <c r="F366" s="29">
        <v>24</v>
      </c>
      <c r="G366" s="30">
        <v>9.9499999999999993</v>
      </c>
      <c r="H366" s="31">
        <v>238.8</v>
      </c>
    </row>
    <row r="367" spans="1:8" ht="16.5">
      <c r="A367" s="26" t="s">
        <v>982</v>
      </c>
      <c r="B367" s="27" t="s">
        <v>876</v>
      </c>
      <c r="C367" s="28" t="s">
        <v>877</v>
      </c>
      <c r="D367" s="27" t="s">
        <v>14</v>
      </c>
      <c r="E367" s="27" t="s">
        <v>30</v>
      </c>
      <c r="F367" s="29">
        <v>388.1</v>
      </c>
      <c r="G367" s="30">
        <v>26.21</v>
      </c>
      <c r="H367" s="31">
        <v>10172.1</v>
      </c>
    </row>
    <row r="368" spans="1:8" ht="16.5">
      <c r="A368" s="26" t="s">
        <v>983</v>
      </c>
      <c r="B368" s="27" t="s">
        <v>984</v>
      </c>
      <c r="C368" s="28" t="s">
        <v>985</v>
      </c>
      <c r="D368" s="27" t="s">
        <v>14</v>
      </c>
      <c r="E368" s="27" t="s">
        <v>22</v>
      </c>
      <c r="F368" s="29">
        <v>2</v>
      </c>
      <c r="G368" s="30">
        <v>79.400000000000006</v>
      </c>
      <c r="H368" s="31">
        <v>158.80000000000001</v>
      </c>
    </row>
    <row r="369" spans="1:8" ht="16.5">
      <c r="A369" s="26" t="s">
        <v>986</v>
      </c>
      <c r="B369" s="27" t="s">
        <v>987</v>
      </c>
      <c r="C369" s="28" t="s">
        <v>988</v>
      </c>
      <c r="D369" s="27" t="s">
        <v>14</v>
      </c>
      <c r="E369" s="27" t="s">
        <v>22</v>
      </c>
      <c r="F369" s="29">
        <v>6</v>
      </c>
      <c r="G369" s="30">
        <v>38.53</v>
      </c>
      <c r="H369" s="31">
        <v>231.18</v>
      </c>
    </row>
    <row r="370" spans="1:8" ht="16.5">
      <c r="A370" s="26" t="s">
        <v>989</v>
      </c>
      <c r="B370" s="27" t="s">
        <v>990</v>
      </c>
      <c r="C370" s="28" t="s">
        <v>991</v>
      </c>
      <c r="D370" s="27" t="s">
        <v>14</v>
      </c>
      <c r="E370" s="27" t="s">
        <v>22</v>
      </c>
      <c r="F370" s="29">
        <v>56</v>
      </c>
      <c r="G370" s="30">
        <v>17.11</v>
      </c>
      <c r="H370" s="31">
        <v>958.16</v>
      </c>
    </row>
    <row r="371" spans="1:8" ht="16.5">
      <c r="A371" s="26" t="s">
        <v>992</v>
      </c>
      <c r="B371" s="27" t="s">
        <v>993</v>
      </c>
      <c r="C371" s="28" t="s">
        <v>994</v>
      </c>
      <c r="D371" s="27" t="s">
        <v>14</v>
      </c>
      <c r="E371" s="27" t="s">
        <v>22</v>
      </c>
      <c r="F371" s="29">
        <v>7</v>
      </c>
      <c r="G371" s="30">
        <v>61.63</v>
      </c>
      <c r="H371" s="31">
        <v>431.41</v>
      </c>
    </row>
    <row r="372" spans="1:8">
      <c r="A372" s="24" t="s">
        <v>995</v>
      </c>
      <c r="B372" s="433" t="s">
        <v>996</v>
      </c>
      <c r="C372" s="433"/>
      <c r="D372" s="433"/>
      <c r="E372" s="433"/>
      <c r="F372" s="433"/>
      <c r="G372" s="433"/>
      <c r="H372" s="25">
        <v>86853.59</v>
      </c>
    </row>
    <row r="373" spans="1:8" ht="16.5">
      <c r="A373" s="26" t="s">
        <v>997</v>
      </c>
      <c r="B373" s="27" t="s">
        <v>998</v>
      </c>
      <c r="C373" s="28" t="s">
        <v>999</v>
      </c>
      <c r="D373" s="27" t="s">
        <v>14</v>
      </c>
      <c r="E373" s="27" t="s">
        <v>22</v>
      </c>
      <c r="F373" s="29">
        <v>6</v>
      </c>
      <c r="G373" s="30">
        <v>293.85000000000002</v>
      </c>
      <c r="H373" s="31">
        <v>1763.1</v>
      </c>
    </row>
    <row r="374" spans="1:8">
      <c r="A374" s="26" t="s">
        <v>1000</v>
      </c>
      <c r="B374" s="27" t="s">
        <v>1001</v>
      </c>
      <c r="C374" s="28" t="s">
        <v>1002</v>
      </c>
      <c r="D374" s="27" t="s">
        <v>14</v>
      </c>
      <c r="E374" s="27" t="s">
        <v>22</v>
      </c>
      <c r="F374" s="29">
        <v>18</v>
      </c>
      <c r="G374" s="30">
        <v>529.07000000000005</v>
      </c>
      <c r="H374" s="31">
        <v>9523.26</v>
      </c>
    </row>
    <row r="375" spans="1:8">
      <c r="A375" s="26" t="s">
        <v>1003</v>
      </c>
      <c r="B375" s="27" t="s">
        <v>1004</v>
      </c>
      <c r="C375" s="28" t="s">
        <v>1005</v>
      </c>
      <c r="D375" s="27" t="s">
        <v>14</v>
      </c>
      <c r="E375" s="27" t="s">
        <v>22</v>
      </c>
      <c r="F375" s="29">
        <v>6</v>
      </c>
      <c r="G375" s="30">
        <v>39.369999999999997</v>
      </c>
      <c r="H375" s="31">
        <v>236.22</v>
      </c>
    </row>
    <row r="376" spans="1:8">
      <c r="A376" s="26" t="s">
        <v>1006</v>
      </c>
      <c r="B376" s="27" t="s">
        <v>1007</v>
      </c>
      <c r="C376" s="28" t="s">
        <v>1008</v>
      </c>
      <c r="D376" s="27" t="s">
        <v>14</v>
      </c>
      <c r="E376" s="27" t="s">
        <v>22</v>
      </c>
      <c r="F376" s="29">
        <v>18</v>
      </c>
      <c r="G376" s="30">
        <v>77.67</v>
      </c>
      <c r="H376" s="31">
        <v>1398.06</v>
      </c>
    </row>
    <row r="377" spans="1:8">
      <c r="A377" s="26" t="s">
        <v>1009</v>
      </c>
      <c r="B377" s="27" t="s">
        <v>1010</v>
      </c>
      <c r="C377" s="28" t="s">
        <v>1011</v>
      </c>
      <c r="D377" s="27" t="s">
        <v>26</v>
      </c>
      <c r="E377" s="27" t="s">
        <v>22</v>
      </c>
      <c r="F377" s="29">
        <v>4</v>
      </c>
      <c r="G377" s="30">
        <v>404.14</v>
      </c>
      <c r="H377" s="31">
        <v>1616.56</v>
      </c>
    </row>
    <row r="378" spans="1:8" ht="16.5">
      <c r="A378" s="26" t="s">
        <v>1012</v>
      </c>
      <c r="B378" s="27" t="s">
        <v>1013</v>
      </c>
      <c r="C378" s="28" t="s">
        <v>1014</v>
      </c>
      <c r="D378" s="27" t="s">
        <v>26</v>
      </c>
      <c r="E378" s="27" t="s">
        <v>22</v>
      </c>
      <c r="F378" s="29">
        <v>4</v>
      </c>
      <c r="G378" s="30">
        <v>142.34</v>
      </c>
      <c r="H378" s="31">
        <v>569.36</v>
      </c>
    </row>
    <row r="379" spans="1:8">
      <c r="A379" s="26" t="s">
        <v>1015</v>
      </c>
      <c r="B379" s="27" t="s">
        <v>1016</v>
      </c>
      <c r="C379" s="28" t="s">
        <v>1017</v>
      </c>
      <c r="D379" s="27" t="s">
        <v>14</v>
      </c>
      <c r="E379" s="27" t="s">
        <v>22</v>
      </c>
      <c r="F379" s="29">
        <v>22</v>
      </c>
      <c r="G379" s="30">
        <v>143.56</v>
      </c>
      <c r="H379" s="31">
        <v>3158.32</v>
      </c>
    </row>
    <row r="380" spans="1:8" ht="16.5">
      <c r="A380" s="26" t="s">
        <v>1018</v>
      </c>
      <c r="B380" s="27" t="s">
        <v>1019</v>
      </c>
      <c r="C380" s="28" t="s">
        <v>1020</v>
      </c>
      <c r="D380" s="27" t="s">
        <v>14</v>
      </c>
      <c r="E380" s="27" t="s">
        <v>22</v>
      </c>
      <c r="F380" s="29">
        <v>6</v>
      </c>
      <c r="G380" s="30">
        <v>302.63</v>
      </c>
      <c r="H380" s="31">
        <v>1815.78</v>
      </c>
    </row>
    <row r="381" spans="1:8">
      <c r="A381" s="26" t="s">
        <v>1021</v>
      </c>
      <c r="B381" s="27" t="s">
        <v>1022</v>
      </c>
      <c r="C381" s="28" t="s">
        <v>1023</v>
      </c>
      <c r="D381" s="27" t="s">
        <v>14</v>
      </c>
      <c r="E381" s="27" t="s">
        <v>22</v>
      </c>
      <c r="F381" s="29">
        <v>6</v>
      </c>
      <c r="G381" s="30">
        <v>695.47</v>
      </c>
      <c r="H381" s="31">
        <v>4172.82</v>
      </c>
    </row>
    <row r="382" spans="1:8">
      <c r="A382" s="26" t="s">
        <v>1024</v>
      </c>
      <c r="B382" s="27" t="s">
        <v>1025</v>
      </c>
      <c r="C382" s="28" t="s">
        <v>1026</v>
      </c>
      <c r="D382" s="27" t="s">
        <v>14</v>
      </c>
      <c r="E382" s="27" t="s">
        <v>22</v>
      </c>
      <c r="F382" s="29">
        <v>10</v>
      </c>
      <c r="G382" s="30">
        <v>211.01</v>
      </c>
      <c r="H382" s="31">
        <v>2110.1</v>
      </c>
    </row>
    <row r="383" spans="1:8">
      <c r="A383" s="26" t="s">
        <v>1027</v>
      </c>
      <c r="B383" s="27" t="s">
        <v>1028</v>
      </c>
      <c r="C383" s="28" t="s">
        <v>1029</v>
      </c>
      <c r="D383" s="27" t="s">
        <v>26</v>
      </c>
      <c r="E383" s="27" t="s">
        <v>22</v>
      </c>
      <c r="F383" s="29">
        <v>7</v>
      </c>
      <c r="G383" s="30">
        <v>211.01</v>
      </c>
      <c r="H383" s="31">
        <v>1477.07</v>
      </c>
    </row>
    <row r="384" spans="1:8">
      <c r="A384" s="26" t="s">
        <v>1030</v>
      </c>
      <c r="B384" s="27" t="s">
        <v>1031</v>
      </c>
      <c r="C384" s="28" t="s">
        <v>1032</v>
      </c>
      <c r="D384" s="27" t="s">
        <v>14</v>
      </c>
      <c r="E384" s="27" t="s">
        <v>22</v>
      </c>
      <c r="F384" s="29">
        <v>1</v>
      </c>
      <c r="G384" s="30">
        <v>231.35</v>
      </c>
      <c r="H384" s="31">
        <v>231.35</v>
      </c>
    </row>
    <row r="385" spans="1:8" ht="16.5">
      <c r="A385" s="26" t="s">
        <v>1033</v>
      </c>
      <c r="B385" s="27" t="s">
        <v>1034</v>
      </c>
      <c r="C385" s="28" t="s">
        <v>1035</v>
      </c>
      <c r="D385" s="27" t="s">
        <v>14</v>
      </c>
      <c r="E385" s="27" t="s">
        <v>22</v>
      </c>
      <c r="F385" s="29">
        <v>42</v>
      </c>
      <c r="G385" s="30">
        <v>93.09</v>
      </c>
      <c r="H385" s="31">
        <v>3909.78</v>
      </c>
    </row>
    <row r="386" spans="1:8">
      <c r="A386" s="26" t="s">
        <v>1036</v>
      </c>
      <c r="B386" s="27" t="s">
        <v>1037</v>
      </c>
      <c r="C386" s="28" t="s">
        <v>1038</v>
      </c>
      <c r="D386" s="27" t="s">
        <v>14</v>
      </c>
      <c r="E386" s="27" t="s">
        <v>22</v>
      </c>
      <c r="F386" s="29">
        <v>11</v>
      </c>
      <c r="G386" s="30">
        <v>100.53</v>
      </c>
      <c r="H386" s="31">
        <v>1105.83</v>
      </c>
    </row>
    <row r="387" spans="1:8">
      <c r="A387" s="26" t="s">
        <v>1039</v>
      </c>
      <c r="B387" s="27" t="s">
        <v>1040</v>
      </c>
      <c r="C387" s="28" t="s">
        <v>1041</v>
      </c>
      <c r="D387" s="27" t="s">
        <v>14</v>
      </c>
      <c r="E387" s="27" t="s">
        <v>22</v>
      </c>
      <c r="F387" s="29">
        <v>53</v>
      </c>
      <c r="G387" s="30">
        <v>11.52</v>
      </c>
      <c r="H387" s="31">
        <v>610.55999999999995</v>
      </c>
    </row>
    <row r="388" spans="1:8">
      <c r="A388" s="26" t="s">
        <v>1042</v>
      </c>
      <c r="B388" s="27" t="s">
        <v>1043</v>
      </c>
      <c r="C388" s="28" t="s">
        <v>1044</v>
      </c>
      <c r="D388" s="27" t="s">
        <v>26</v>
      </c>
      <c r="E388" s="27" t="s">
        <v>22</v>
      </c>
      <c r="F388" s="29">
        <v>28</v>
      </c>
      <c r="G388" s="30">
        <v>126.83</v>
      </c>
      <c r="H388" s="31">
        <v>3551.24</v>
      </c>
    </row>
    <row r="389" spans="1:8" ht="16.5">
      <c r="A389" s="26" t="s">
        <v>1045</v>
      </c>
      <c r="B389" s="27" t="s">
        <v>1046</v>
      </c>
      <c r="C389" s="28" t="s">
        <v>1047</v>
      </c>
      <c r="D389" s="27" t="s">
        <v>14</v>
      </c>
      <c r="E389" s="27" t="s">
        <v>22</v>
      </c>
      <c r="F389" s="29">
        <v>19</v>
      </c>
      <c r="G389" s="30">
        <v>77.930000000000007</v>
      </c>
      <c r="H389" s="31">
        <v>1480.67</v>
      </c>
    </row>
    <row r="390" spans="1:8">
      <c r="A390" s="26" t="s">
        <v>1048</v>
      </c>
      <c r="B390" s="27" t="s">
        <v>1049</v>
      </c>
      <c r="C390" s="28" t="s">
        <v>1050</v>
      </c>
      <c r="D390" s="27" t="s">
        <v>26</v>
      </c>
      <c r="E390" s="27" t="s">
        <v>22</v>
      </c>
      <c r="F390" s="29">
        <v>2</v>
      </c>
      <c r="G390" s="30">
        <v>187.27</v>
      </c>
      <c r="H390" s="31">
        <v>374.54</v>
      </c>
    </row>
    <row r="391" spans="1:8">
      <c r="A391" s="26" t="s">
        <v>1051</v>
      </c>
      <c r="B391" s="27" t="s">
        <v>1052</v>
      </c>
      <c r="C391" s="28" t="s">
        <v>1053</v>
      </c>
      <c r="D391" s="27" t="s">
        <v>14</v>
      </c>
      <c r="E391" s="27" t="s">
        <v>22</v>
      </c>
      <c r="F391" s="29">
        <v>15</v>
      </c>
      <c r="G391" s="30">
        <v>49.34</v>
      </c>
      <c r="H391" s="31">
        <v>740.1</v>
      </c>
    </row>
    <row r="392" spans="1:8">
      <c r="A392" s="26" t="s">
        <v>1054</v>
      </c>
      <c r="B392" s="27" t="s">
        <v>1055</v>
      </c>
      <c r="C392" s="28" t="s">
        <v>1056</v>
      </c>
      <c r="D392" s="27" t="s">
        <v>26</v>
      </c>
      <c r="E392" s="27" t="s">
        <v>22</v>
      </c>
      <c r="F392" s="29">
        <v>4</v>
      </c>
      <c r="G392" s="30">
        <v>305.95</v>
      </c>
      <c r="H392" s="31">
        <v>1223.8</v>
      </c>
    </row>
    <row r="393" spans="1:8">
      <c r="A393" s="26" t="s">
        <v>1057</v>
      </c>
      <c r="B393" s="27" t="s">
        <v>1058</v>
      </c>
      <c r="C393" s="28" t="s">
        <v>1059</v>
      </c>
      <c r="D393" s="27" t="s">
        <v>26</v>
      </c>
      <c r="E393" s="27" t="s">
        <v>22</v>
      </c>
      <c r="F393" s="29">
        <v>4</v>
      </c>
      <c r="G393" s="30">
        <v>114.31</v>
      </c>
      <c r="H393" s="31">
        <v>457.24</v>
      </c>
    </row>
    <row r="394" spans="1:8">
      <c r="A394" s="26" t="s">
        <v>1060</v>
      </c>
      <c r="B394" s="27" t="s">
        <v>1061</v>
      </c>
      <c r="C394" s="28" t="s">
        <v>1062</v>
      </c>
      <c r="D394" s="27" t="s">
        <v>14</v>
      </c>
      <c r="E394" s="27" t="s">
        <v>22</v>
      </c>
      <c r="F394" s="29">
        <v>45</v>
      </c>
      <c r="G394" s="30">
        <v>74.72</v>
      </c>
      <c r="H394" s="31">
        <v>3362.4</v>
      </c>
    </row>
    <row r="395" spans="1:8">
      <c r="A395" s="26" t="s">
        <v>1063</v>
      </c>
      <c r="B395" s="27" t="s">
        <v>1064</v>
      </c>
      <c r="C395" s="28" t="s">
        <v>1065</v>
      </c>
      <c r="D395" s="27" t="s">
        <v>14</v>
      </c>
      <c r="E395" s="27" t="s">
        <v>22</v>
      </c>
      <c r="F395" s="29">
        <v>13</v>
      </c>
      <c r="G395" s="30">
        <v>91.84</v>
      </c>
      <c r="H395" s="31">
        <v>1193.92</v>
      </c>
    </row>
    <row r="396" spans="1:8" ht="16.5">
      <c r="A396" s="26" t="s">
        <v>1066</v>
      </c>
      <c r="B396" s="27" t="s">
        <v>1067</v>
      </c>
      <c r="C396" s="28" t="s">
        <v>1068</v>
      </c>
      <c r="D396" s="27" t="s">
        <v>26</v>
      </c>
      <c r="E396" s="27" t="s">
        <v>22</v>
      </c>
      <c r="F396" s="29">
        <v>12</v>
      </c>
      <c r="G396" s="30">
        <v>320.02999999999997</v>
      </c>
      <c r="H396" s="31">
        <v>3840.36</v>
      </c>
    </row>
    <row r="397" spans="1:8" ht="16.5">
      <c r="A397" s="26" t="s">
        <v>1069</v>
      </c>
      <c r="B397" s="27" t="s">
        <v>1070</v>
      </c>
      <c r="C397" s="28" t="s">
        <v>1071</v>
      </c>
      <c r="D397" s="27" t="s">
        <v>14</v>
      </c>
      <c r="E397" s="27" t="s">
        <v>22</v>
      </c>
      <c r="F397" s="29">
        <v>6</v>
      </c>
      <c r="G397" s="30">
        <v>340.58</v>
      </c>
      <c r="H397" s="31">
        <v>2043.48</v>
      </c>
    </row>
    <row r="398" spans="1:8" ht="16.5">
      <c r="A398" s="26" t="s">
        <v>1072</v>
      </c>
      <c r="B398" s="27" t="s">
        <v>1073</v>
      </c>
      <c r="C398" s="28" t="s">
        <v>1074</v>
      </c>
      <c r="D398" s="27" t="s">
        <v>14</v>
      </c>
      <c r="E398" s="27" t="s">
        <v>22</v>
      </c>
      <c r="F398" s="29">
        <v>9</v>
      </c>
      <c r="G398" s="30">
        <v>354.25</v>
      </c>
      <c r="H398" s="31">
        <v>3188.25</v>
      </c>
    </row>
    <row r="399" spans="1:8">
      <c r="A399" s="26" t="s">
        <v>1075</v>
      </c>
      <c r="B399" s="27" t="s">
        <v>1076</v>
      </c>
      <c r="C399" s="28" t="s">
        <v>1077</v>
      </c>
      <c r="D399" s="27" t="s">
        <v>14</v>
      </c>
      <c r="E399" s="27" t="s">
        <v>22</v>
      </c>
      <c r="F399" s="29">
        <v>1</v>
      </c>
      <c r="G399" s="30">
        <v>1131.72</v>
      </c>
      <c r="H399" s="31">
        <v>1131.72</v>
      </c>
    </row>
    <row r="400" spans="1:8" ht="16.5">
      <c r="A400" s="26" t="s">
        <v>1078</v>
      </c>
      <c r="B400" s="27" t="s">
        <v>1079</v>
      </c>
      <c r="C400" s="28" t="s">
        <v>1080</v>
      </c>
      <c r="D400" s="27" t="s">
        <v>26</v>
      </c>
      <c r="E400" s="27" t="s">
        <v>22</v>
      </c>
      <c r="F400" s="29">
        <v>24</v>
      </c>
      <c r="G400" s="30">
        <v>435.13</v>
      </c>
      <c r="H400" s="31">
        <v>10443.120000000001</v>
      </c>
    </row>
    <row r="401" spans="1:8">
      <c r="A401" s="26" t="s">
        <v>1081</v>
      </c>
      <c r="B401" s="27" t="s">
        <v>1082</v>
      </c>
      <c r="C401" s="28" t="s">
        <v>1083</v>
      </c>
      <c r="D401" s="27" t="s">
        <v>26</v>
      </c>
      <c r="E401" s="27" t="s">
        <v>22</v>
      </c>
      <c r="F401" s="29">
        <v>27</v>
      </c>
      <c r="G401" s="30">
        <v>93.05</v>
      </c>
      <c r="H401" s="31">
        <v>2512.35</v>
      </c>
    </row>
    <row r="402" spans="1:8">
      <c r="A402" s="26" t="s">
        <v>1084</v>
      </c>
      <c r="B402" s="27" t="s">
        <v>1085</v>
      </c>
      <c r="C402" s="28" t="s">
        <v>1086</v>
      </c>
      <c r="D402" s="27" t="s">
        <v>26</v>
      </c>
      <c r="E402" s="27" t="s">
        <v>22</v>
      </c>
      <c r="F402" s="29">
        <v>20</v>
      </c>
      <c r="G402" s="30">
        <v>68.239999999999995</v>
      </c>
      <c r="H402" s="31">
        <v>1364.8</v>
      </c>
    </row>
    <row r="403" spans="1:8" ht="16.5">
      <c r="A403" s="26" t="s">
        <v>1087</v>
      </c>
      <c r="B403" s="27" t="s">
        <v>1088</v>
      </c>
      <c r="C403" s="28" t="s">
        <v>1089</v>
      </c>
      <c r="D403" s="27" t="s">
        <v>14</v>
      </c>
      <c r="E403" s="27" t="s">
        <v>22</v>
      </c>
      <c r="F403" s="29">
        <v>23</v>
      </c>
      <c r="G403" s="30">
        <v>76.709999999999994</v>
      </c>
      <c r="H403" s="31">
        <v>1764.33</v>
      </c>
    </row>
    <row r="404" spans="1:8">
      <c r="A404" s="26" t="s">
        <v>1090</v>
      </c>
      <c r="B404" s="27" t="s">
        <v>1091</v>
      </c>
      <c r="C404" s="28" t="s">
        <v>1092</v>
      </c>
      <c r="D404" s="27" t="s">
        <v>26</v>
      </c>
      <c r="E404" s="27" t="s">
        <v>15</v>
      </c>
      <c r="F404" s="29">
        <v>16.899999999999999</v>
      </c>
      <c r="G404" s="30">
        <v>463.78</v>
      </c>
      <c r="H404" s="31">
        <v>7837.88</v>
      </c>
    </row>
    <row r="405" spans="1:8" ht="16.5">
      <c r="A405" s="26" t="s">
        <v>1093</v>
      </c>
      <c r="B405" s="27" t="s">
        <v>1094</v>
      </c>
      <c r="C405" s="28" t="s">
        <v>1095</v>
      </c>
      <c r="D405" s="27" t="s">
        <v>14</v>
      </c>
      <c r="E405" s="27" t="s">
        <v>22</v>
      </c>
      <c r="F405" s="29">
        <v>17</v>
      </c>
      <c r="G405" s="30">
        <v>63.59</v>
      </c>
      <c r="H405" s="31">
        <v>1081.03</v>
      </c>
    </row>
    <row r="406" spans="1:8" ht="16.5">
      <c r="A406" s="26" t="s">
        <v>1096</v>
      </c>
      <c r="B406" s="27" t="s">
        <v>1097</v>
      </c>
      <c r="C406" s="28" t="s">
        <v>1098</v>
      </c>
      <c r="D406" s="27" t="s">
        <v>14</v>
      </c>
      <c r="E406" s="27" t="s">
        <v>22</v>
      </c>
      <c r="F406" s="29">
        <v>6</v>
      </c>
      <c r="G406" s="30">
        <v>92.23</v>
      </c>
      <c r="H406" s="31">
        <v>553.38</v>
      </c>
    </row>
    <row r="407" spans="1:8">
      <c r="A407" s="26" t="s">
        <v>1099</v>
      </c>
      <c r="B407" s="27" t="s">
        <v>1100</v>
      </c>
      <c r="C407" s="28" t="s">
        <v>1101</v>
      </c>
      <c r="D407" s="27" t="s">
        <v>26</v>
      </c>
      <c r="E407" s="27" t="s">
        <v>22</v>
      </c>
      <c r="F407" s="29">
        <v>24</v>
      </c>
      <c r="G407" s="30">
        <v>166.78</v>
      </c>
      <c r="H407" s="31">
        <v>4002.72</v>
      </c>
    </row>
    <row r="408" spans="1:8">
      <c r="A408" s="26" t="s">
        <v>1102</v>
      </c>
      <c r="B408" s="27" t="s">
        <v>1103</v>
      </c>
      <c r="C408" s="28" t="s">
        <v>1104</v>
      </c>
      <c r="D408" s="27" t="s">
        <v>26</v>
      </c>
      <c r="E408" s="27" t="s">
        <v>22</v>
      </c>
      <c r="F408" s="29">
        <v>23</v>
      </c>
      <c r="G408" s="30">
        <v>43.83</v>
      </c>
      <c r="H408" s="31">
        <v>1008.09</v>
      </c>
    </row>
    <row r="409" spans="1:8">
      <c r="A409" s="24" t="s">
        <v>1105</v>
      </c>
      <c r="B409" s="433" t="s">
        <v>1106</v>
      </c>
      <c r="C409" s="433"/>
      <c r="D409" s="433"/>
      <c r="E409" s="433"/>
      <c r="F409" s="433"/>
      <c r="G409" s="433"/>
      <c r="H409" s="25">
        <v>4012.87</v>
      </c>
    </row>
    <row r="410" spans="1:8">
      <c r="A410" s="26" t="s">
        <v>1107</v>
      </c>
      <c r="B410" s="27" t="s">
        <v>1108</v>
      </c>
      <c r="C410" s="28" t="s">
        <v>1109</v>
      </c>
      <c r="D410" s="27" t="s">
        <v>14</v>
      </c>
      <c r="E410" s="27" t="s">
        <v>22</v>
      </c>
      <c r="F410" s="29">
        <v>2</v>
      </c>
      <c r="G410" s="30">
        <v>47.26</v>
      </c>
      <c r="H410" s="31">
        <v>94.52</v>
      </c>
    </row>
    <row r="411" spans="1:8">
      <c r="A411" s="26" t="s">
        <v>1110</v>
      </c>
      <c r="B411" s="27" t="s">
        <v>1111</v>
      </c>
      <c r="C411" s="28" t="s">
        <v>1112</v>
      </c>
      <c r="D411" s="27" t="s">
        <v>14</v>
      </c>
      <c r="E411" s="27" t="s">
        <v>22</v>
      </c>
      <c r="F411" s="29">
        <v>4</v>
      </c>
      <c r="G411" s="30">
        <v>55.92</v>
      </c>
      <c r="H411" s="31">
        <v>223.68</v>
      </c>
    </row>
    <row r="412" spans="1:8">
      <c r="A412" s="26" t="s">
        <v>1113</v>
      </c>
      <c r="B412" s="27" t="s">
        <v>1114</v>
      </c>
      <c r="C412" s="28" t="s">
        <v>1115</v>
      </c>
      <c r="D412" s="27" t="s">
        <v>26</v>
      </c>
      <c r="E412" s="27" t="s">
        <v>22</v>
      </c>
      <c r="F412" s="29">
        <v>1</v>
      </c>
      <c r="G412" s="30">
        <v>674.67</v>
      </c>
      <c r="H412" s="31">
        <v>674.67</v>
      </c>
    </row>
    <row r="413" spans="1:8">
      <c r="A413" s="26" t="s">
        <v>1116</v>
      </c>
      <c r="B413" s="27" t="s">
        <v>1117</v>
      </c>
      <c r="C413" s="28" t="s">
        <v>1118</v>
      </c>
      <c r="D413" s="27" t="s">
        <v>14</v>
      </c>
      <c r="E413" s="27" t="s">
        <v>22</v>
      </c>
      <c r="F413" s="29">
        <v>2</v>
      </c>
      <c r="G413" s="30">
        <v>41.33</v>
      </c>
      <c r="H413" s="31">
        <v>82.66</v>
      </c>
    </row>
    <row r="414" spans="1:8" ht="16.5">
      <c r="A414" s="26" t="s">
        <v>1119</v>
      </c>
      <c r="B414" s="27" t="s">
        <v>1120</v>
      </c>
      <c r="C414" s="28" t="s">
        <v>1121</v>
      </c>
      <c r="D414" s="27" t="s">
        <v>14</v>
      </c>
      <c r="E414" s="27" t="s">
        <v>30</v>
      </c>
      <c r="F414" s="29">
        <v>53</v>
      </c>
      <c r="G414" s="30">
        <v>39.65</v>
      </c>
      <c r="H414" s="31">
        <v>2101.4499999999998</v>
      </c>
    </row>
    <row r="415" spans="1:8" ht="16.5">
      <c r="A415" s="26" t="s">
        <v>1122</v>
      </c>
      <c r="B415" s="27" t="s">
        <v>1123</v>
      </c>
      <c r="C415" s="28" t="s">
        <v>1124</v>
      </c>
      <c r="D415" s="27" t="s">
        <v>14</v>
      </c>
      <c r="E415" s="27" t="s">
        <v>22</v>
      </c>
      <c r="F415" s="29">
        <v>1</v>
      </c>
      <c r="G415" s="30">
        <v>44.74</v>
      </c>
      <c r="H415" s="31">
        <v>44.74</v>
      </c>
    </row>
    <row r="416" spans="1:8">
      <c r="A416" s="26" t="s">
        <v>1125</v>
      </c>
      <c r="B416" s="27" t="s">
        <v>1126</v>
      </c>
      <c r="C416" s="28" t="s">
        <v>1127</v>
      </c>
      <c r="D416" s="27" t="s">
        <v>26</v>
      </c>
      <c r="E416" s="27" t="s">
        <v>22</v>
      </c>
      <c r="F416" s="29">
        <v>1</v>
      </c>
      <c r="G416" s="30">
        <v>15.45</v>
      </c>
      <c r="H416" s="31">
        <v>15.45</v>
      </c>
    </row>
    <row r="417" spans="1:8" ht="16.5">
      <c r="A417" s="26" t="s">
        <v>1128</v>
      </c>
      <c r="B417" s="27" t="s">
        <v>1129</v>
      </c>
      <c r="C417" s="28" t="s">
        <v>1130</v>
      </c>
      <c r="D417" s="27" t="s">
        <v>14</v>
      </c>
      <c r="E417" s="27" t="s">
        <v>22</v>
      </c>
      <c r="F417" s="29">
        <v>8</v>
      </c>
      <c r="G417" s="30">
        <v>24.16</v>
      </c>
      <c r="H417" s="31">
        <v>193.28</v>
      </c>
    </row>
    <row r="418" spans="1:8">
      <c r="A418" s="26" t="s">
        <v>1131</v>
      </c>
      <c r="B418" s="27" t="s">
        <v>1132</v>
      </c>
      <c r="C418" s="28" t="s">
        <v>1133</v>
      </c>
      <c r="D418" s="27" t="s">
        <v>26</v>
      </c>
      <c r="E418" s="27" t="s">
        <v>22</v>
      </c>
      <c r="F418" s="29">
        <v>4</v>
      </c>
      <c r="G418" s="30">
        <v>25.61</v>
      </c>
      <c r="H418" s="31">
        <v>102.44</v>
      </c>
    </row>
    <row r="419" spans="1:8" ht="16.5">
      <c r="A419" s="26" t="s">
        <v>1134</v>
      </c>
      <c r="B419" s="27" t="s">
        <v>1135</v>
      </c>
      <c r="C419" s="28" t="s">
        <v>1136</v>
      </c>
      <c r="D419" s="27" t="s">
        <v>14</v>
      </c>
      <c r="E419" s="27" t="s">
        <v>22</v>
      </c>
      <c r="F419" s="29">
        <v>2</v>
      </c>
      <c r="G419" s="30">
        <v>51.32</v>
      </c>
      <c r="H419" s="31">
        <v>102.64</v>
      </c>
    </row>
    <row r="420" spans="1:8" ht="16.5">
      <c r="A420" s="26" t="s">
        <v>1137</v>
      </c>
      <c r="B420" s="27" t="s">
        <v>1138</v>
      </c>
      <c r="C420" s="28" t="s">
        <v>1139</v>
      </c>
      <c r="D420" s="27" t="s">
        <v>14</v>
      </c>
      <c r="E420" s="27" t="s">
        <v>22</v>
      </c>
      <c r="F420" s="29">
        <v>6</v>
      </c>
      <c r="G420" s="30">
        <v>51.32</v>
      </c>
      <c r="H420" s="31">
        <v>307.92</v>
      </c>
    </row>
    <row r="421" spans="1:8" ht="16.5">
      <c r="A421" s="26" t="s">
        <v>1140</v>
      </c>
      <c r="B421" s="27" t="s">
        <v>1141</v>
      </c>
      <c r="C421" s="28" t="s">
        <v>1142</v>
      </c>
      <c r="D421" s="27" t="s">
        <v>14</v>
      </c>
      <c r="E421" s="27" t="s">
        <v>22</v>
      </c>
      <c r="F421" s="29">
        <v>2</v>
      </c>
      <c r="G421" s="30">
        <v>34.71</v>
      </c>
      <c r="H421" s="31">
        <v>69.42</v>
      </c>
    </row>
    <row r="422" spans="1:8">
      <c r="A422" s="24" t="s">
        <v>1143</v>
      </c>
      <c r="B422" s="433" t="s">
        <v>1144</v>
      </c>
      <c r="C422" s="433"/>
      <c r="D422" s="433"/>
      <c r="E422" s="433"/>
      <c r="F422" s="433"/>
      <c r="G422" s="433"/>
      <c r="H422" s="25">
        <v>56764.54</v>
      </c>
    </row>
    <row r="423" spans="1:8">
      <c r="A423" s="24" t="s">
        <v>1145</v>
      </c>
      <c r="B423" s="433" t="s">
        <v>1146</v>
      </c>
      <c r="C423" s="433"/>
      <c r="D423" s="433"/>
      <c r="E423" s="433"/>
      <c r="F423" s="433"/>
      <c r="G423" s="433"/>
      <c r="H423" s="25">
        <v>2406.61</v>
      </c>
    </row>
    <row r="424" spans="1:8" ht="16.5">
      <c r="A424" s="26" t="s">
        <v>1147</v>
      </c>
      <c r="B424" s="27" t="s">
        <v>1148</v>
      </c>
      <c r="C424" s="28" t="s">
        <v>1149</v>
      </c>
      <c r="D424" s="27" t="s">
        <v>14</v>
      </c>
      <c r="E424" s="27" t="s">
        <v>22</v>
      </c>
      <c r="F424" s="29">
        <v>8</v>
      </c>
      <c r="G424" s="30">
        <v>262.58</v>
      </c>
      <c r="H424" s="31">
        <v>2100.64</v>
      </c>
    </row>
    <row r="425" spans="1:8" ht="16.5">
      <c r="A425" s="26" t="s">
        <v>1150</v>
      </c>
      <c r="B425" s="27" t="s">
        <v>1151</v>
      </c>
      <c r="C425" s="28" t="s">
        <v>1152</v>
      </c>
      <c r="D425" s="27" t="s">
        <v>14</v>
      </c>
      <c r="E425" s="27" t="s">
        <v>22</v>
      </c>
      <c r="F425" s="29">
        <v>1</v>
      </c>
      <c r="G425" s="30">
        <v>305.97000000000003</v>
      </c>
      <c r="H425" s="31">
        <v>305.97000000000003</v>
      </c>
    </row>
    <row r="426" spans="1:8">
      <c r="A426" s="24" t="s">
        <v>1153</v>
      </c>
      <c r="B426" s="433" t="s">
        <v>1154</v>
      </c>
      <c r="C426" s="433"/>
      <c r="D426" s="433"/>
      <c r="E426" s="433"/>
      <c r="F426" s="433"/>
      <c r="G426" s="433"/>
      <c r="H426" s="25">
        <v>8154.9</v>
      </c>
    </row>
    <row r="427" spans="1:8" ht="16.5">
      <c r="A427" s="26" t="s">
        <v>1155</v>
      </c>
      <c r="B427" s="27" t="s">
        <v>1156</v>
      </c>
      <c r="C427" s="28" t="s">
        <v>1157</v>
      </c>
      <c r="D427" s="27" t="s">
        <v>14</v>
      </c>
      <c r="E427" s="27" t="s">
        <v>22</v>
      </c>
      <c r="F427" s="29">
        <v>2</v>
      </c>
      <c r="G427" s="30">
        <v>2305.12</v>
      </c>
      <c r="H427" s="31">
        <v>4610.24</v>
      </c>
    </row>
    <row r="428" spans="1:8" ht="16.5">
      <c r="A428" s="26" t="s">
        <v>1158</v>
      </c>
      <c r="B428" s="27" t="s">
        <v>1159</v>
      </c>
      <c r="C428" s="28" t="s">
        <v>1160</v>
      </c>
      <c r="D428" s="27" t="s">
        <v>14</v>
      </c>
      <c r="E428" s="27" t="s">
        <v>22</v>
      </c>
      <c r="F428" s="29">
        <v>1</v>
      </c>
      <c r="G428" s="30">
        <v>3544.66</v>
      </c>
      <c r="H428" s="31">
        <v>3544.66</v>
      </c>
    </row>
    <row r="429" spans="1:8">
      <c r="A429" s="24" t="s">
        <v>1161</v>
      </c>
      <c r="B429" s="433" t="s">
        <v>861</v>
      </c>
      <c r="C429" s="433"/>
      <c r="D429" s="433"/>
      <c r="E429" s="433"/>
      <c r="F429" s="433"/>
      <c r="G429" s="433"/>
      <c r="H429" s="25">
        <v>17434.98</v>
      </c>
    </row>
    <row r="430" spans="1:8" ht="16.5">
      <c r="A430" s="26" t="s">
        <v>1162</v>
      </c>
      <c r="B430" s="27" t="s">
        <v>775</v>
      </c>
      <c r="C430" s="28" t="s">
        <v>776</v>
      </c>
      <c r="D430" s="27" t="s">
        <v>14</v>
      </c>
      <c r="E430" s="27" t="s">
        <v>22</v>
      </c>
      <c r="F430" s="29">
        <v>2</v>
      </c>
      <c r="G430" s="30">
        <v>152.06</v>
      </c>
      <c r="H430" s="31">
        <v>304.12</v>
      </c>
    </row>
    <row r="431" spans="1:8">
      <c r="A431" s="26" t="s">
        <v>1163</v>
      </c>
      <c r="B431" s="27" t="s">
        <v>1164</v>
      </c>
      <c r="C431" s="28" t="s">
        <v>1165</v>
      </c>
      <c r="D431" s="27" t="s">
        <v>14</v>
      </c>
      <c r="E431" s="27" t="s">
        <v>22</v>
      </c>
      <c r="F431" s="29">
        <v>1</v>
      </c>
      <c r="G431" s="30">
        <v>263.67</v>
      </c>
      <c r="H431" s="31">
        <v>263.67</v>
      </c>
    </row>
    <row r="432" spans="1:8">
      <c r="A432" s="26" t="s">
        <v>1166</v>
      </c>
      <c r="B432" s="27" t="s">
        <v>772</v>
      </c>
      <c r="C432" s="28" t="s">
        <v>773</v>
      </c>
      <c r="D432" s="27" t="s">
        <v>14</v>
      </c>
      <c r="E432" s="27" t="s">
        <v>22</v>
      </c>
      <c r="F432" s="29">
        <v>4</v>
      </c>
      <c r="G432" s="30">
        <v>320.16000000000003</v>
      </c>
      <c r="H432" s="31">
        <v>1280.6400000000001</v>
      </c>
    </row>
    <row r="433" spans="1:8">
      <c r="A433" s="26" t="s">
        <v>1167</v>
      </c>
      <c r="B433" s="27" t="s">
        <v>1168</v>
      </c>
      <c r="C433" s="28" t="s">
        <v>1169</v>
      </c>
      <c r="D433" s="27" t="s">
        <v>14</v>
      </c>
      <c r="E433" s="27" t="s">
        <v>22</v>
      </c>
      <c r="F433" s="29">
        <v>1</v>
      </c>
      <c r="G433" s="30">
        <v>270.02999999999997</v>
      </c>
      <c r="H433" s="31">
        <v>270.02999999999997</v>
      </c>
    </row>
    <row r="434" spans="1:8">
      <c r="A434" s="26" t="s">
        <v>1170</v>
      </c>
      <c r="B434" s="27" t="s">
        <v>1171</v>
      </c>
      <c r="C434" s="28" t="s">
        <v>1172</v>
      </c>
      <c r="D434" s="27" t="s">
        <v>14</v>
      </c>
      <c r="E434" s="27" t="s">
        <v>22</v>
      </c>
      <c r="F434" s="29">
        <v>2</v>
      </c>
      <c r="G434" s="30">
        <v>537.30999999999995</v>
      </c>
      <c r="H434" s="31">
        <v>1074.6199999999999</v>
      </c>
    </row>
    <row r="435" spans="1:8">
      <c r="A435" s="26" t="s">
        <v>1173</v>
      </c>
      <c r="B435" s="27" t="s">
        <v>1174</v>
      </c>
      <c r="C435" s="28" t="s">
        <v>1175</v>
      </c>
      <c r="D435" s="27" t="s">
        <v>14</v>
      </c>
      <c r="E435" s="27" t="s">
        <v>22</v>
      </c>
      <c r="F435" s="29">
        <v>2</v>
      </c>
      <c r="G435" s="30">
        <v>739.18</v>
      </c>
      <c r="H435" s="31">
        <v>1478.36</v>
      </c>
    </row>
    <row r="436" spans="1:8" ht="16.5">
      <c r="A436" s="26" t="s">
        <v>1176</v>
      </c>
      <c r="B436" s="27" t="s">
        <v>1177</v>
      </c>
      <c r="C436" s="28" t="s">
        <v>1178</v>
      </c>
      <c r="D436" s="27" t="s">
        <v>26</v>
      </c>
      <c r="E436" s="27" t="s">
        <v>22</v>
      </c>
      <c r="F436" s="29">
        <v>2</v>
      </c>
      <c r="G436" s="30">
        <v>232.87</v>
      </c>
      <c r="H436" s="31">
        <v>465.74</v>
      </c>
    </row>
    <row r="437" spans="1:8">
      <c r="A437" s="26" t="s">
        <v>1179</v>
      </c>
      <c r="B437" s="27" t="s">
        <v>1180</v>
      </c>
      <c r="C437" s="28" t="s">
        <v>1181</v>
      </c>
      <c r="D437" s="27" t="s">
        <v>14</v>
      </c>
      <c r="E437" s="27" t="s">
        <v>22</v>
      </c>
      <c r="F437" s="29">
        <v>1</v>
      </c>
      <c r="G437" s="30">
        <v>146.75</v>
      </c>
      <c r="H437" s="31">
        <v>146.75</v>
      </c>
    </row>
    <row r="438" spans="1:8">
      <c r="A438" s="26" t="s">
        <v>1182</v>
      </c>
      <c r="B438" s="27" t="s">
        <v>1111</v>
      </c>
      <c r="C438" s="28" t="s">
        <v>1112</v>
      </c>
      <c r="D438" s="27" t="s">
        <v>14</v>
      </c>
      <c r="E438" s="27" t="s">
        <v>22</v>
      </c>
      <c r="F438" s="29">
        <v>2</v>
      </c>
      <c r="G438" s="30">
        <v>55.92</v>
      </c>
      <c r="H438" s="31">
        <v>111.84</v>
      </c>
    </row>
    <row r="439" spans="1:8">
      <c r="A439" s="26" t="s">
        <v>1183</v>
      </c>
      <c r="B439" s="27" t="s">
        <v>1184</v>
      </c>
      <c r="C439" s="28" t="s">
        <v>1185</v>
      </c>
      <c r="D439" s="27" t="s">
        <v>26</v>
      </c>
      <c r="E439" s="27" t="s">
        <v>22</v>
      </c>
      <c r="F439" s="29">
        <v>2</v>
      </c>
      <c r="G439" s="30">
        <v>3617.1</v>
      </c>
      <c r="H439" s="31">
        <v>7234.2</v>
      </c>
    </row>
    <row r="440" spans="1:8">
      <c r="A440" s="26" t="s">
        <v>1186</v>
      </c>
      <c r="B440" s="27" t="s">
        <v>1187</v>
      </c>
      <c r="C440" s="28" t="s">
        <v>1188</v>
      </c>
      <c r="D440" s="27" t="s">
        <v>26</v>
      </c>
      <c r="E440" s="27" t="s">
        <v>22</v>
      </c>
      <c r="F440" s="29">
        <v>1</v>
      </c>
      <c r="G440" s="30">
        <v>491.15</v>
      </c>
      <c r="H440" s="31">
        <v>491.15</v>
      </c>
    </row>
    <row r="441" spans="1:8">
      <c r="A441" s="26" t="s">
        <v>1189</v>
      </c>
      <c r="B441" s="27" t="s">
        <v>1190</v>
      </c>
      <c r="C441" s="28" t="s">
        <v>1191</v>
      </c>
      <c r="D441" s="27" t="s">
        <v>26</v>
      </c>
      <c r="E441" s="27" t="s">
        <v>1192</v>
      </c>
      <c r="F441" s="29">
        <v>1</v>
      </c>
      <c r="G441" s="30">
        <v>557.70000000000005</v>
      </c>
      <c r="H441" s="31">
        <v>557.70000000000005</v>
      </c>
    </row>
    <row r="442" spans="1:8">
      <c r="A442" s="26" t="s">
        <v>1193</v>
      </c>
      <c r="B442" s="27" t="s">
        <v>1194</v>
      </c>
      <c r="C442" s="28" t="s">
        <v>1195</v>
      </c>
      <c r="D442" s="27" t="s">
        <v>26</v>
      </c>
      <c r="E442" s="27" t="s">
        <v>1192</v>
      </c>
      <c r="F442" s="29">
        <v>1</v>
      </c>
      <c r="G442" s="30">
        <v>2806.79</v>
      </c>
      <c r="H442" s="31">
        <v>2806.79</v>
      </c>
    </row>
    <row r="443" spans="1:8" ht="16.5">
      <c r="A443" s="26" t="s">
        <v>1196</v>
      </c>
      <c r="B443" s="27" t="s">
        <v>1197</v>
      </c>
      <c r="C443" s="28" t="s">
        <v>1198</v>
      </c>
      <c r="D443" s="27" t="s">
        <v>14</v>
      </c>
      <c r="E443" s="27" t="s">
        <v>22</v>
      </c>
      <c r="F443" s="29">
        <v>1</v>
      </c>
      <c r="G443" s="30">
        <v>949.37</v>
      </c>
      <c r="H443" s="31">
        <v>949.37</v>
      </c>
    </row>
    <row r="444" spans="1:8">
      <c r="A444" s="24" t="s">
        <v>1199</v>
      </c>
      <c r="B444" s="433" t="s">
        <v>871</v>
      </c>
      <c r="C444" s="433"/>
      <c r="D444" s="433"/>
      <c r="E444" s="433"/>
      <c r="F444" s="433"/>
      <c r="G444" s="433"/>
      <c r="H444" s="25">
        <v>23347.01</v>
      </c>
    </row>
    <row r="445" spans="1:8" ht="16.5">
      <c r="A445" s="26" t="s">
        <v>1200</v>
      </c>
      <c r="B445" s="27" t="s">
        <v>1201</v>
      </c>
      <c r="C445" s="28" t="s">
        <v>1202</v>
      </c>
      <c r="D445" s="27" t="s">
        <v>14</v>
      </c>
      <c r="E445" s="27" t="s">
        <v>22</v>
      </c>
      <c r="F445" s="29">
        <v>16</v>
      </c>
      <c r="G445" s="30">
        <v>20.16</v>
      </c>
      <c r="H445" s="31">
        <v>322.56</v>
      </c>
    </row>
    <row r="446" spans="1:8" ht="16.5">
      <c r="A446" s="26" t="s">
        <v>1203</v>
      </c>
      <c r="B446" s="27" t="s">
        <v>1204</v>
      </c>
      <c r="C446" s="28" t="s">
        <v>1205</v>
      </c>
      <c r="D446" s="27" t="s">
        <v>26</v>
      </c>
      <c r="E446" s="27" t="s">
        <v>22</v>
      </c>
      <c r="F446" s="29">
        <v>5</v>
      </c>
      <c r="G446" s="30">
        <v>81.99</v>
      </c>
      <c r="H446" s="31">
        <v>409.95</v>
      </c>
    </row>
    <row r="447" spans="1:8" ht="24.75">
      <c r="A447" s="26" t="s">
        <v>1206</v>
      </c>
      <c r="B447" s="27" t="s">
        <v>1207</v>
      </c>
      <c r="C447" s="28" t="s">
        <v>1208</v>
      </c>
      <c r="D447" s="27" t="s">
        <v>14</v>
      </c>
      <c r="E447" s="27" t="s">
        <v>22</v>
      </c>
      <c r="F447" s="29">
        <v>22</v>
      </c>
      <c r="G447" s="30">
        <v>127.66</v>
      </c>
      <c r="H447" s="31">
        <v>2808.52</v>
      </c>
    </row>
    <row r="448" spans="1:8" ht="24.75">
      <c r="A448" s="26" t="s">
        <v>1209</v>
      </c>
      <c r="B448" s="27" t="s">
        <v>1210</v>
      </c>
      <c r="C448" s="28" t="s">
        <v>1211</v>
      </c>
      <c r="D448" s="27" t="s">
        <v>14</v>
      </c>
      <c r="E448" s="27" t="s">
        <v>22</v>
      </c>
      <c r="F448" s="29">
        <v>9</v>
      </c>
      <c r="G448" s="30">
        <v>175.87</v>
      </c>
      <c r="H448" s="31">
        <v>1582.83</v>
      </c>
    </row>
    <row r="449" spans="1:8" ht="16.5">
      <c r="A449" s="26" t="s">
        <v>1212</v>
      </c>
      <c r="B449" s="27" t="s">
        <v>1213</v>
      </c>
      <c r="C449" s="28" t="s">
        <v>1214</v>
      </c>
      <c r="D449" s="27" t="s">
        <v>26</v>
      </c>
      <c r="E449" s="27" t="s">
        <v>22</v>
      </c>
      <c r="F449" s="29">
        <v>5</v>
      </c>
      <c r="G449" s="30">
        <v>37.11</v>
      </c>
      <c r="H449" s="31">
        <v>185.55</v>
      </c>
    </row>
    <row r="450" spans="1:8" ht="16.5">
      <c r="A450" s="26" t="s">
        <v>1215</v>
      </c>
      <c r="B450" s="27" t="s">
        <v>1216</v>
      </c>
      <c r="C450" s="28" t="s">
        <v>1217</v>
      </c>
      <c r="D450" s="27" t="s">
        <v>14</v>
      </c>
      <c r="E450" s="27" t="s">
        <v>30</v>
      </c>
      <c r="F450" s="29">
        <v>1.05</v>
      </c>
      <c r="G450" s="30">
        <v>45.06</v>
      </c>
      <c r="H450" s="31">
        <v>47.31</v>
      </c>
    </row>
    <row r="451" spans="1:8" ht="16.5">
      <c r="A451" s="26" t="s">
        <v>1218</v>
      </c>
      <c r="B451" s="27" t="s">
        <v>1219</v>
      </c>
      <c r="C451" s="28" t="s">
        <v>1220</v>
      </c>
      <c r="D451" s="27" t="s">
        <v>14</v>
      </c>
      <c r="E451" s="27" t="s">
        <v>30</v>
      </c>
      <c r="F451" s="29">
        <v>0.23</v>
      </c>
      <c r="G451" s="30">
        <v>55.46</v>
      </c>
      <c r="H451" s="31">
        <v>12.76</v>
      </c>
    </row>
    <row r="452" spans="1:8" ht="16.5">
      <c r="A452" s="26" t="s">
        <v>1221</v>
      </c>
      <c r="B452" s="27" t="s">
        <v>1222</v>
      </c>
      <c r="C452" s="28" t="s">
        <v>1223</v>
      </c>
      <c r="D452" s="27" t="s">
        <v>14</v>
      </c>
      <c r="E452" s="27" t="s">
        <v>30</v>
      </c>
      <c r="F452" s="29">
        <v>1.52</v>
      </c>
      <c r="G452" s="30">
        <v>63.79</v>
      </c>
      <c r="H452" s="31">
        <v>96.96</v>
      </c>
    </row>
    <row r="453" spans="1:8" ht="16.5">
      <c r="A453" s="26" t="s">
        <v>1224</v>
      </c>
      <c r="B453" s="27" t="s">
        <v>1225</v>
      </c>
      <c r="C453" s="28" t="s">
        <v>1226</v>
      </c>
      <c r="D453" s="27" t="s">
        <v>14</v>
      </c>
      <c r="E453" s="27" t="s">
        <v>30</v>
      </c>
      <c r="F453" s="29">
        <v>0.35</v>
      </c>
      <c r="G453" s="30">
        <v>88.8</v>
      </c>
      <c r="H453" s="31">
        <v>31.08</v>
      </c>
    </row>
    <row r="454" spans="1:8" ht="16.5">
      <c r="A454" s="26" t="s">
        <v>1227</v>
      </c>
      <c r="B454" s="27" t="s">
        <v>1228</v>
      </c>
      <c r="C454" s="28" t="s">
        <v>1229</v>
      </c>
      <c r="D454" s="27" t="s">
        <v>14</v>
      </c>
      <c r="E454" s="27" t="s">
        <v>30</v>
      </c>
      <c r="F454" s="29">
        <v>96.2</v>
      </c>
      <c r="G454" s="30">
        <v>109.11</v>
      </c>
      <c r="H454" s="31">
        <v>10496.38</v>
      </c>
    </row>
    <row r="455" spans="1:8" ht="16.5">
      <c r="A455" s="26" t="s">
        <v>1230</v>
      </c>
      <c r="B455" s="27" t="s">
        <v>1231</v>
      </c>
      <c r="C455" s="28" t="s">
        <v>1232</v>
      </c>
      <c r="D455" s="27" t="s">
        <v>14</v>
      </c>
      <c r="E455" s="27" t="s">
        <v>30</v>
      </c>
      <c r="F455" s="29">
        <v>8.1999999999999993</v>
      </c>
      <c r="G455" s="30">
        <v>144.18</v>
      </c>
      <c r="H455" s="31">
        <v>1182.28</v>
      </c>
    </row>
    <row r="456" spans="1:8" ht="16.5">
      <c r="A456" s="26" t="s">
        <v>1233</v>
      </c>
      <c r="B456" s="27" t="s">
        <v>1234</v>
      </c>
      <c r="C456" s="28" t="s">
        <v>1235</v>
      </c>
      <c r="D456" s="27" t="s">
        <v>14</v>
      </c>
      <c r="E456" s="27" t="s">
        <v>22</v>
      </c>
      <c r="F456" s="29">
        <v>5</v>
      </c>
      <c r="G456" s="30">
        <v>46.16</v>
      </c>
      <c r="H456" s="31">
        <v>230.8</v>
      </c>
    </row>
    <row r="457" spans="1:8" ht="16.5">
      <c r="A457" s="26" t="s">
        <v>1236</v>
      </c>
      <c r="B457" s="27" t="s">
        <v>1237</v>
      </c>
      <c r="C457" s="28" t="s">
        <v>1238</v>
      </c>
      <c r="D457" s="27" t="s">
        <v>14</v>
      </c>
      <c r="E457" s="27" t="s">
        <v>22</v>
      </c>
      <c r="F457" s="29">
        <v>9</v>
      </c>
      <c r="G457" s="30">
        <v>59.21</v>
      </c>
      <c r="H457" s="31">
        <v>532.89</v>
      </c>
    </row>
    <row r="458" spans="1:8" ht="16.5">
      <c r="A458" s="26" t="s">
        <v>1239</v>
      </c>
      <c r="B458" s="27" t="s">
        <v>1240</v>
      </c>
      <c r="C458" s="28" t="s">
        <v>1241</v>
      </c>
      <c r="D458" s="27" t="s">
        <v>14</v>
      </c>
      <c r="E458" s="27" t="s">
        <v>22</v>
      </c>
      <c r="F458" s="29">
        <v>5</v>
      </c>
      <c r="G458" s="30">
        <v>20.059999999999999</v>
      </c>
      <c r="H458" s="31">
        <v>100.3</v>
      </c>
    </row>
    <row r="459" spans="1:8">
      <c r="A459" s="26" t="s">
        <v>1242</v>
      </c>
      <c r="B459" s="27" t="s">
        <v>1243</v>
      </c>
      <c r="C459" s="28" t="s">
        <v>1244</v>
      </c>
      <c r="D459" s="27" t="s">
        <v>14</v>
      </c>
      <c r="E459" s="27" t="s">
        <v>22</v>
      </c>
      <c r="F459" s="29">
        <v>5</v>
      </c>
      <c r="G459" s="30">
        <v>41.84</v>
      </c>
      <c r="H459" s="31">
        <v>209.2</v>
      </c>
    </row>
    <row r="460" spans="1:8">
      <c r="A460" s="26" t="s">
        <v>1245</v>
      </c>
      <c r="B460" s="27" t="s">
        <v>1246</v>
      </c>
      <c r="C460" s="28" t="s">
        <v>1247</v>
      </c>
      <c r="D460" s="27" t="s">
        <v>26</v>
      </c>
      <c r="E460" s="27" t="s">
        <v>22</v>
      </c>
      <c r="F460" s="29">
        <v>5</v>
      </c>
      <c r="G460" s="30">
        <v>19.309999999999999</v>
      </c>
      <c r="H460" s="31">
        <v>96.55</v>
      </c>
    </row>
    <row r="461" spans="1:8" ht="16.5">
      <c r="A461" s="26" t="s">
        <v>1248</v>
      </c>
      <c r="B461" s="27" t="s">
        <v>1249</v>
      </c>
      <c r="C461" s="28" t="s">
        <v>1250</v>
      </c>
      <c r="D461" s="27" t="s">
        <v>14</v>
      </c>
      <c r="E461" s="27" t="s">
        <v>22</v>
      </c>
      <c r="F461" s="29">
        <v>1</v>
      </c>
      <c r="G461" s="30">
        <v>57.31</v>
      </c>
      <c r="H461" s="31">
        <v>57.31</v>
      </c>
    </row>
    <row r="462" spans="1:8" ht="16.5">
      <c r="A462" s="26" t="s">
        <v>1251</v>
      </c>
      <c r="B462" s="27" t="s">
        <v>1252</v>
      </c>
      <c r="C462" s="28" t="s">
        <v>1253</v>
      </c>
      <c r="D462" s="27" t="s">
        <v>26</v>
      </c>
      <c r="E462" s="27" t="s">
        <v>22</v>
      </c>
      <c r="F462" s="29">
        <v>2</v>
      </c>
      <c r="G462" s="30">
        <v>78.760000000000005</v>
      </c>
      <c r="H462" s="31">
        <v>157.52000000000001</v>
      </c>
    </row>
    <row r="463" spans="1:8" ht="16.5">
      <c r="A463" s="26" t="s">
        <v>1254</v>
      </c>
      <c r="B463" s="27" t="s">
        <v>1255</v>
      </c>
      <c r="C463" s="28" t="s">
        <v>1256</v>
      </c>
      <c r="D463" s="27" t="s">
        <v>14</v>
      </c>
      <c r="E463" s="27" t="s">
        <v>22</v>
      </c>
      <c r="F463" s="29">
        <v>1</v>
      </c>
      <c r="G463" s="30">
        <v>233.35</v>
      </c>
      <c r="H463" s="31">
        <v>233.35</v>
      </c>
    </row>
    <row r="464" spans="1:8" ht="16.5">
      <c r="A464" s="26" t="s">
        <v>1257</v>
      </c>
      <c r="B464" s="27" t="s">
        <v>1258</v>
      </c>
      <c r="C464" s="28" t="s">
        <v>1259</v>
      </c>
      <c r="D464" s="27" t="s">
        <v>26</v>
      </c>
      <c r="E464" s="27" t="s">
        <v>22</v>
      </c>
      <c r="F464" s="29">
        <v>1</v>
      </c>
      <c r="G464" s="30">
        <v>298.87</v>
      </c>
      <c r="H464" s="31">
        <v>298.87</v>
      </c>
    </row>
    <row r="465" spans="1:8" ht="16.5">
      <c r="A465" s="26" t="s">
        <v>1260</v>
      </c>
      <c r="B465" s="27" t="s">
        <v>1261</v>
      </c>
      <c r="C465" s="28" t="s">
        <v>1262</v>
      </c>
      <c r="D465" s="27" t="s">
        <v>26</v>
      </c>
      <c r="E465" s="27" t="s">
        <v>22</v>
      </c>
      <c r="F465" s="29">
        <v>2</v>
      </c>
      <c r="G465" s="30">
        <v>228.81</v>
      </c>
      <c r="H465" s="31">
        <v>457.62</v>
      </c>
    </row>
    <row r="466" spans="1:8" ht="16.5">
      <c r="A466" s="26" t="s">
        <v>1263</v>
      </c>
      <c r="B466" s="27" t="s">
        <v>1264</v>
      </c>
      <c r="C466" s="28" t="s">
        <v>1265</v>
      </c>
      <c r="D466" s="27" t="s">
        <v>26</v>
      </c>
      <c r="E466" s="27" t="s">
        <v>22</v>
      </c>
      <c r="F466" s="29">
        <v>1</v>
      </c>
      <c r="G466" s="30">
        <v>253.96</v>
      </c>
      <c r="H466" s="31">
        <v>253.96</v>
      </c>
    </row>
    <row r="467" spans="1:8" ht="16.5">
      <c r="A467" s="26" t="s">
        <v>1266</v>
      </c>
      <c r="B467" s="27" t="s">
        <v>1267</v>
      </c>
      <c r="C467" s="28" t="s">
        <v>1268</v>
      </c>
      <c r="D467" s="27" t="s">
        <v>26</v>
      </c>
      <c r="E467" s="27" t="s">
        <v>22</v>
      </c>
      <c r="F467" s="29">
        <v>2</v>
      </c>
      <c r="G467" s="30">
        <v>279.11</v>
      </c>
      <c r="H467" s="31">
        <v>558.22</v>
      </c>
    </row>
    <row r="468" spans="1:8" ht="16.5">
      <c r="A468" s="26" t="s">
        <v>1269</v>
      </c>
      <c r="B468" s="27" t="s">
        <v>1270</v>
      </c>
      <c r="C468" s="28" t="s">
        <v>1271</v>
      </c>
      <c r="D468" s="27" t="s">
        <v>14</v>
      </c>
      <c r="E468" s="27" t="s">
        <v>22</v>
      </c>
      <c r="F468" s="29">
        <v>2</v>
      </c>
      <c r="G468" s="30">
        <v>304.27</v>
      </c>
      <c r="H468" s="31">
        <v>608.54</v>
      </c>
    </row>
    <row r="469" spans="1:8">
      <c r="A469" s="26" t="s">
        <v>1272</v>
      </c>
      <c r="B469" s="27" t="s">
        <v>1273</v>
      </c>
      <c r="C469" s="28" t="s">
        <v>1274</v>
      </c>
      <c r="D469" s="27" t="s">
        <v>26</v>
      </c>
      <c r="E469" s="27" t="s">
        <v>22</v>
      </c>
      <c r="F469" s="29">
        <v>1</v>
      </c>
      <c r="G469" s="30">
        <v>56.14</v>
      </c>
      <c r="H469" s="31">
        <v>56.14</v>
      </c>
    </row>
    <row r="470" spans="1:8">
      <c r="A470" s="26" t="s">
        <v>1275</v>
      </c>
      <c r="B470" s="27" t="s">
        <v>1276</v>
      </c>
      <c r="C470" s="28" t="s">
        <v>1274</v>
      </c>
      <c r="D470" s="27" t="s">
        <v>26</v>
      </c>
      <c r="E470" s="27" t="s">
        <v>22</v>
      </c>
      <c r="F470" s="29">
        <v>1</v>
      </c>
      <c r="G470" s="30">
        <v>82.78</v>
      </c>
      <c r="H470" s="31">
        <v>82.78</v>
      </c>
    </row>
    <row r="471" spans="1:8">
      <c r="A471" s="26" t="s">
        <v>1277</v>
      </c>
      <c r="B471" s="27" t="s">
        <v>1278</v>
      </c>
      <c r="C471" s="28" t="s">
        <v>1279</v>
      </c>
      <c r="D471" s="27" t="s">
        <v>26</v>
      </c>
      <c r="E471" s="27" t="s">
        <v>22</v>
      </c>
      <c r="F471" s="29">
        <v>2</v>
      </c>
      <c r="G471" s="30">
        <v>179.84</v>
      </c>
      <c r="H471" s="31">
        <v>359.68</v>
      </c>
    </row>
    <row r="472" spans="1:8">
      <c r="A472" s="26" t="s">
        <v>1280</v>
      </c>
      <c r="B472" s="27" t="s">
        <v>1281</v>
      </c>
      <c r="C472" s="28" t="s">
        <v>1282</v>
      </c>
      <c r="D472" s="27" t="s">
        <v>26</v>
      </c>
      <c r="E472" s="27" t="s">
        <v>22</v>
      </c>
      <c r="F472" s="29">
        <v>1</v>
      </c>
      <c r="G472" s="30">
        <v>179.84</v>
      </c>
      <c r="H472" s="31">
        <v>179.84</v>
      </c>
    </row>
    <row r="473" spans="1:8">
      <c r="A473" s="26" t="s">
        <v>1283</v>
      </c>
      <c r="B473" s="27" t="s">
        <v>1284</v>
      </c>
      <c r="C473" s="28" t="s">
        <v>1285</v>
      </c>
      <c r="D473" s="27" t="s">
        <v>26</v>
      </c>
      <c r="E473" s="27" t="s">
        <v>22</v>
      </c>
      <c r="F473" s="29">
        <v>2</v>
      </c>
      <c r="G473" s="30">
        <v>184.25</v>
      </c>
      <c r="H473" s="31">
        <v>368.5</v>
      </c>
    </row>
    <row r="474" spans="1:8">
      <c r="A474" s="26" t="s">
        <v>1286</v>
      </c>
      <c r="B474" s="27" t="s">
        <v>1287</v>
      </c>
      <c r="C474" s="28" t="s">
        <v>1288</v>
      </c>
      <c r="D474" s="27" t="s">
        <v>26</v>
      </c>
      <c r="E474" s="27" t="s">
        <v>22</v>
      </c>
      <c r="F474" s="29">
        <v>4</v>
      </c>
      <c r="G474" s="30">
        <v>246.47</v>
      </c>
      <c r="H474" s="31">
        <v>985.88</v>
      </c>
    </row>
    <row r="475" spans="1:8">
      <c r="A475" s="26" t="s">
        <v>1289</v>
      </c>
      <c r="B475" s="27" t="s">
        <v>1290</v>
      </c>
      <c r="C475" s="28" t="s">
        <v>1291</v>
      </c>
      <c r="D475" s="27" t="s">
        <v>26</v>
      </c>
      <c r="E475" s="27" t="s">
        <v>22</v>
      </c>
      <c r="F475" s="29">
        <v>1</v>
      </c>
      <c r="G475" s="30">
        <v>119.84</v>
      </c>
      <c r="H475" s="31">
        <v>119.84</v>
      </c>
    </row>
    <row r="476" spans="1:8" ht="16.5">
      <c r="A476" s="26" t="s">
        <v>1292</v>
      </c>
      <c r="B476" s="27" t="s">
        <v>1293</v>
      </c>
      <c r="C476" s="28" t="s">
        <v>1294</v>
      </c>
      <c r="D476" s="27" t="s">
        <v>14</v>
      </c>
      <c r="E476" s="27" t="s">
        <v>22</v>
      </c>
      <c r="F476" s="29">
        <v>2</v>
      </c>
      <c r="G476" s="30">
        <v>39.64</v>
      </c>
      <c r="H476" s="31">
        <v>79.28</v>
      </c>
    </row>
    <row r="477" spans="1:8">
      <c r="A477" s="26" t="s">
        <v>1295</v>
      </c>
      <c r="B477" s="27" t="s">
        <v>1296</v>
      </c>
      <c r="C477" s="28" t="s">
        <v>1297</v>
      </c>
      <c r="D477" s="27" t="s">
        <v>26</v>
      </c>
      <c r="E477" s="27" t="s">
        <v>22</v>
      </c>
      <c r="F477" s="29">
        <v>1</v>
      </c>
      <c r="G477" s="30">
        <v>31.23</v>
      </c>
      <c r="H477" s="31">
        <v>31.23</v>
      </c>
    </row>
    <row r="478" spans="1:8" ht="16.5">
      <c r="A478" s="26" t="s">
        <v>1298</v>
      </c>
      <c r="B478" s="27" t="s">
        <v>1299</v>
      </c>
      <c r="C478" s="28" t="s">
        <v>1300</v>
      </c>
      <c r="D478" s="27" t="s">
        <v>14</v>
      </c>
      <c r="E478" s="27" t="s">
        <v>22</v>
      </c>
      <c r="F478" s="29">
        <v>2</v>
      </c>
      <c r="G478" s="30">
        <v>44.32</v>
      </c>
      <c r="H478" s="31">
        <v>88.64</v>
      </c>
    </row>
    <row r="479" spans="1:8">
      <c r="A479" s="26" t="s">
        <v>1301</v>
      </c>
      <c r="B479" s="27" t="s">
        <v>1302</v>
      </c>
      <c r="C479" s="28" t="s">
        <v>1303</v>
      </c>
      <c r="D479" s="27" t="s">
        <v>26</v>
      </c>
      <c r="E479" s="27" t="s">
        <v>22</v>
      </c>
      <c r="F479" s="29">
        <v>1</v>
      </c>
      <c r="G479" s="30">
        <v>23.89</v>
      </c>
      <c r="H479" s="31">
        <v>23.89</v>
      </c>
    </row>
    <row r="480" spans="1:8">
      <c r="A480" s="24" t="s">
        <v>1304</v>
      </c>
      <c r="B480" s="433" t="s">
        <v>1305</v>
      </c>
      <c r="C480" s="433"/>
      <c r="D480" s="433"/>
      <c r="E480" s="433"/>
      <c r="F480" s="433"/>
      <c r="G480" s="433"/>
      <c r="H480" s="25">
        <v>5421.04</v>
      </c>
    </row>
    <row r="481" spans="1:8" ht="16.5">
      <c r="A481" s="26" t="s">
        <v>1306</v>
      </c>
      <c r="B481" s="27" t="s">
        <v>1307</v>
      </c>
      <c r="C481" s="28" t="s">
        <v>1308</v>
      </c>
      <c r="D481" s="27" t="s">
        <v>14</v>
      </c>
      <c r="E481" s="27" t="s">
        <v>22</v>
      </c>
      <c r="F481" s="29">
        <v>36</v>
      </c>
      <c r="G481" s="30">
        <v>25.47</v>
      </c>
      <c r="H481" s="31">
        <v>916.92</v>
      </c>
    </row>
    <row r="482" spans="1:8">
      <c r="A482" s="26" t="s">
        <v>1309</v>
      </c>
      <c r="B482" s="27" t="s">
        <v>1310</v>
      </c>
      <c r="C482" s="28" t="s">
        <v>1311</v>
      </c>
      <c r="D482" s="27" t="s">
        <v>26</v>
      </c>
      <c r="E482" s="27" t="s">
        <v>22</v>
      </c>
      <c r="F482" s="29">
        <v>80</v>
      </c>
      <c r="G482" s="30">
        <v>44.9</v>
      </c>
      <c r="H482" s="31">
        <v>3592</v>
      </c>
    </row>
    <row r="483" spans="1:8" ht="16.5">
      <c r="A483" s="26" t="s">
        <v>1312</v>
      </c>
      <c r="B483" s="27" t="s">
        <v>1313</v>
      </c>
      <c r="C483" s="28" t="s">
        <v>1314</v>
      </c>
      <c r="D483" s="27" t="s">
        <v>14</v>
      </c>
      <c r="E483" s="27" t="s">
        <v>15</v>
      </c>
      <c r="F483" s="29">
        <v>12</v>
      </c>
      <c r="G483" s="30">
        <v>76.010000000000005</v>
      </c>
      <c r="H483" s="31">
        <v>912.12</v>
      </c>
    </row>
    <row r="484" spans="1:8">
      <c r="A484" s="24" t="s">
        <v>1315</v>
      </c>
      <c r="B484" s="433" t="s">
        <v>1316</v>
      </c>
      <c r="C484" s="433"/>
      <c r="D484" s="433"/>
      <c r="E484" s="433"/>
      <c r="F484" s="433"/>
      <c r="G484" s="433"/>
      <c r="H484" s="25">
        <v>371186.15</v>
      </c>
    </row>
    <row r="485" spans="1:8">
      <c r="A485" s="24" t="s">
        <v>1317</v>
      </c>
      <c r="B485" s="433" t="s">
        <v>1318</v>
      </c>
      <c r="C485" s="433"/>
      <c r="D485" s="433"/>
      <c r="E485" s="433"/>
      <c r="F485" s="433"/>
      <c r="G485" s="433"/>
      <c r="H485" s="25">
        <v>33.93</v>
      </c>
    </row>
    <row r="486" spans="1:8">
      <c r="A486" s="26" t="s">
        <v>1319</v>
      </c>
      <c r="B486" s="27" t="s">
        <v>1320</v>
      </c>
      <c r="C486" s="28" t="s">
        <v>1321</v>
      </c>
      <c r="D486" s="27" t="s">
        <v>26</v>
      </c>
      <c r="E486" s="27" t="s">
        <v>5</v>
      </c>
      <c r="F486" s="29">
        <v>1</v>
      </c>
      <c r="G486" s="30">
        <v>18.55</v>
      </c>
      <c r="H486" s="31">
        <v>18.55</v>
      </c>
    </row>
    <row r="487" spans="1:8">
      <c r="A487" s="26" t="s">
        <v>1322</v>
      </c>
      <c r="B487" s="27" t="s">
        <v>1323</v>
      </c>
      <c r="C487" s="28" t="s">
        <v>1324</v>
      </c>
      <c r="D487" s="27" t="s">
        <v>26</v>
      </c>
      <c r="E487" s="27" t="s">
        <v>5</v>
      </c>
      <c r="F487" s="29">
        <v>1</v>
      </c>
      <c r="G487" s="30">
        <v>15.38</v>
      </c>
      <c r="H487" s="31">
        <v>15.38</v>
      </c>
    </row>
    <row r="488" spans="1:8">
      <c r="A488" s="24" t="s">
        <v>1325</v>
      </c>
      <c r="B488" s="433" t="s">
        <v>1326</v>
      </c>
      <c r="C488" s="433"/>
      <c r="D488" s="433"/>
      <c r="E488" s="433"/>
      <c r="F488" s="433"/>
      <c r="G488" s="433"/>
      <c r="H488" s="25">
        <v>3012.12</v>
      </c>
    </row>
    <row r="489" spans="1:8">
      <c r="A489" s="26" t="s">
        <v>1327</v>
      </c>
      <c r="B489" s="27" t="s">
        <v>1328</v>
      </c>
      <c r="C489" s="28" t="s">
        <v>1329</v>
      </c>
      <c r="D489" s="27" t="s">
        <v>26</v>
      </c>
      <c r="E489" s="27" t="s">
        <v>5</v>
      </c>
      <c r="F489" s="29">
        <v>4</v>
      </c>
      <c r="G489" s="30">
        <v>4.67</v>
      </c>
      <c r="H489" s="31">
        <v>18.68</v>
      </c>
    </row>
    <row r="490" spans="1:8">
      <c r="A490" s="26" t="s">
        <v>1330</v>
      </c>
      <c r="B490" s="27" t="s">
        <v>1331</v>
      </c>
      <c r="C490" s="28" t="s">
        <v>1332</v>
      </c>
      <c r="D490" s="27" t="s">
        <v>26</v>
      </c>
      <c r="E490" s="27" t="s">
        <v>5</v>
      </c>
      <c r="F490" s="29">
        <v>4</v>
      </c>
      <c r="G490" s="30">
        <v>2.08</v>
      </c>
      <c r="H490" s="31">
        <v>8.32</v>
      </c>
    </row>
    <row r="491" spans="1:8" ht="16.5">
      <c r="A491" s="26" t="s">
        <v>1333</v>
      </c>
      <c r="B491" s="27" t="s">
        <v>1334</v>
      </c>
      <c r="C491" s="28" t="s">
        <v>1335</v>
      </c>
      <c r="D491" s="27" t="s">
        <v>14</v>
      </c>
      <c r="E491" s="27" t="s">
        <v>22</v>
      </c>
      <c r="F491" s="29">
        <v>236</v>
      </c>
      <c r="G491" s="30">
        <v>10.81</v>
      </c>
      <c r="H491" s="31">
        <v>2551.16</v>
      </c>
    </row>
    <row r="492" spans="1:8">
      <c r="A492" s="26" t="s">
        <v>1336</v>
      </c>
      <c r="B492" s="27" t="s">
        <v>1337</v>
      </c>
      <c r="C492" s="28" t="s">
        <v>1338</v>
      </c>
      <c r="D492" s="27" t="s">
        <v>14</v>
      </c>
      <c r="E492" s="27" t="s">
        <v>22</v>
      </c>
      <c r="F492" s="29">
        <v>2</v>
      </c>
      <c r="G492" s="30">
        <v>16.02</v>
      </c>
      <c r="H492" s="31">
        <v>32.04</v>
      </c>
    </row>
    <row r="493" spans="1:8" ht="16.5">
      <c r="A493" s="26" t="s">
        <v>1339</v>
      </c>
      <c r="B493" s="27" t="s">
        <v>1340</v>
      </c>
      <c r="C493" s="28" t="s">
        <v>1341</v>
      </c>
      <c r="D493" s="27" t="s">
        <v>14</v>
      </c>
      <c r="E493" s="27" t="s">
        <v>22</v>
      </c>
      <c r="F493" s="29">
        <v>1</v>
      </c>
      <c r="G493" s="30">
        <v>31.19</v>
      </c>
      <c r="H493" s="31">
        <v>31.19</v>
      </c>
    </row>
    <row r="494" spans="1:8">
      <c r="A494" s="26" t="s">
        <v>1342</v>
      </c>
      <c r="B494" s="27" t="s">
        <v>1334</v>
      </c>
      <c r="C494" s="28" t="s">
        <v>1343</v>
      </c>
      <c r="D494" s="27" t="s">
        <v>14</v>
      </c>
      <c r="E494" s="27" t="s">
        <v>22</v>
      </c>
      <c r="F494" s="29">
        <v>34</v>
      </c>
      <c r="G494" s="30">
        <v>7.29</v>
      </c>
      <c r="H494" s="31">
        <v>247.86</v>
      </c>
    </row>
    <row r="495" spans="1:8" ht="16.5">
      <c r="A495" s="26" t="s">
        <v>1344</v>
      </c>
      <c r="B495" s="27" t="s">
        <v>1345</v>
      </c>
      <c r="C495" s="28" t="s">
        <v>1346</v>
      </c>
      <c r="D495" s="27" t="s">
        <v>14</v>
      </c>
      <c r="E495" s="27" t="s">
        <v>22</v>
      </c>
      <c r="F495" s="29">
        <v>1</v>
      </c>
      <c r="G495" s="30">
        <v>9.15</v>
      </c>
      <c r="H495" s="31">
        <v>9.15</v>
      </c>
    </row>
    <row r="496" spans="1:8" ht="16.5">
      <c r="A496" s="26" t="s">
        <v>1347</v>
      </c>
      <c r="B496" s="27" t="s">
        <v>1348</v>
      </c>
      <c r="C496" s="28" t="s">
        <v>1349</v>
      </c>
      <c r="D496" s="27" t="s">
        <v>26</v>
      </c>
      <c r="E496" s="27" t="s">
        <v>22</v>
      </c>
      <c r="F496" s="29">
        <v>2</v>
      </c>
      <c r="G496" s="30">
        <v>17.68</v>
      </c>
      <c r="H496" s="31">
        <v>35.36</v>
      </c>
    </row>
    <row r="497" spans="1:8" ht="16.5">
      <c r="A497" s="26" t="s">
        <v>1350</v>
      </c>
      <c r="B497" s="27" t="s">
        <v>1351</v>
      </c>
      <c r="C497" s="28" t="s">
        <v>1352</v>
      </c>
      <c r="D497" s="27" t="s">
        <v>14</v>
      </c>
      <c r="E497" s="27" t="s">
        <v>22</v>
      </c>
      <c r="F497" s="29">
        <v>4</v>
      </c>
      <c r="G497" s="30">
        <v>5.35</v>
      </c>
      <c r="H497" s="31">
        <v>21.4</v>
      </c>
    </row>
    <row r="498" spans="1:8" ht="16.5">
      <c r="A498" s="26" t="s">
        <v>1353</v>
      </c>
      <c r="B498" s="27" t="s">
        <v>1354</v>
      </c>
      <c r="C498" s="28" t="s">
        <v>1355</v>
      </c>
      <c r="D498" s="27" t="s">
        <v>14</v>
      </c>
      <c r="E498" s="27" t="s">
        <v>22</v>
      </c>
      <c r="F498" s="29">
        <v>4</v>
      </c>
      <c r="G498" s="30">
        <v>14.24</v>
      </c>
      <c r="H498" s="31">
        <v>56.96</v>
      </c>
    </row>
    <row r="499" spans="1:8">
      <c r="A499" s="24" t="s">
        <v>1356</v>
      </c>
      <c r="B499" s="433" t="s">
        <v>1357</v>
      </c>
      <c r="C499" s="433"/>
      <c r="D499" s="433"/>
      <c r="E499" s="433"/>
      <c r="F499" s="433"/>
      <c r="G499" s="433"/>
      <c r="H499" s="25">
        <v>13910.97</v>
      </c>
    </row>
    <row r="500" spans="1:8">
      <c r="A500" s="26" t="s">
        <v>1358</v>
      </c>
      <c r="B500" s="27" t="s">
        <v>1331</v>
      </c>
      <c r="C500" s="28" t="s">
        <v>1332</v>
      </c>
      <c r="D500" s="27" t="s">
        <v>26</v>
      </c>
      <c r="E500" s="27" t="s">
        <v>5</v>
      </c>
      <c r="F500" s="29">
        <v>1809</v>
      </c>
      <c r="G500" s="30">
        <v>2.08</v>
      </c>
      <c r="H500" s="31">
        <v>3762.72</v>
      </c>
    </row>
    <row r="501" spans="1:8">
      <c r="A501" s="26" t="s">
        <v>1359</v>
      </c>
      <c r="B501" s="27" t="s">
        <v>1360</v>
      </c>
      <c r="C501" s="28" t="s">
        <v>1361</v>
      </c>
      <c r="D501" s="27" t="s">
        <v>26</v>
      </c>
      <c r="E501" s="27" t="s">
        <v>5</v>
      </c>
      <c r="F501" s="29">
        <v>27</v>
      </c>
      <c r="G501" s="30">
        <v>0.88</v>
      </c>
      <c r="H501" s="31">
        <v>23.76</v>
      </c>
    </row>
    <row r="502" spans="1:8" ht="16.5">
      <c r="A502" s="26" t="s">
        <v>1362</v>
      </c>
      <c r="B502" s="27" t="s">
        <v>1363</v>
      </c>
      <c r="C502" s="28" t="s">
        <v>1364</v>
      </c>
      <c r="D502" s="27" t="s">
        <v>26</v>
      </c>
      <c r="E502" s="27" t="s">
        <v>5</v>
      </c>
      <c r="F502" s="29">
        <v>1136</v>
      </c>
      <c r="G502" s="30">
        <v>0.69</v>
      </c>
      <c r="H502" s="31">
        <v>783.84</v>
      </c>
    </row>
    <row r="503" spans="1:8">
      <c r="A503" s="26" t="s">
        <v>1365</v>
      </c>
      <c r="B503" s="27" t="s">
        <v>1366</v>
      </c>
      <c r="C503" s="28" t="s">
        <v>1367</v>
      </c>
      <c r="D503" s="27" t="s">
        <v>26</v>
      </c>
      <c r="E503" s="27" t="s">
        <v>5</v>
      </c>
      <c r="F503" s="29">
        <v>1516</v>
      </c>
      <c r="G503" s="30">
        <v>0.81</v>
      </c>
      <c r="H503" s="31">
        <v>1227.96</v>
      </c>
    </row>
    <row r="504" spans="1:8" ht="16.5">
      <c r="A504" s="26" t="s">
        <v>1368</v>
      </c>
      <c r="B504" s="27" t="s">
        <v>1369</v>
      </c>
      <c r="C504" s="28" t="s">
        <v>1370</v>
      </c>
      <c r="D504" s="27" t="s">
        <v>14</v>
      </c>
      <c r="E504" s="27" t="s">
        <v>30</v>
      </c>
      <c r="F504" s="29">
        <v>200</v>
      </c>
      <c r="G504" s="30">
        <v>28.42</v>
      </c>
      <c r="H504" s="31">
        <v>5684</v>
      </c>
    </row>
    <row r="505" spans="1:8">
      <c r="A505" s="26" t="s">
        <v>1371</v>
      </c>
      <c r="B505" s="27" t="s">
        <v>1372</v>
      </c>
      <c r="C505" s="28" t="s">
        <v>1373</v>
      </c>
      <c r="D505" s="27" t="s">
        <v>26</v>
      </c>
      <c r="E505" s="27" t="s">
        <v>92</v>
      </c>
      <c r="F505" s="29">
        <v>253</v>
      </c>
      <c r="G505" s="30">
        <v>7.18</v>
      </c>
      <c r="H505" s="31">
        <v>1816.54</v>
      </c>
    </row>
    <row r="506" spans="1:8">
      <c r="A506" s="26" t="s">
        <v>1374</v>
      </c>
      <c r="B506" s="27" t="s">
        <v>1375</v>
      </c>
      <c r="C506" s="28" t="s">
        <v>1376</v>
      </c>
      <c r="D506" s="27" t="s">
        <v>14</v>
      </c>
      <c r="E506" s="27" t="s">
        <v>22</v>
      </c>
      <c r="F506" s="29">
        <v>1</v>
      </c>
      <c r="G506" s="30">
        <v>22.04</v>
      </c>
      <c r="H506" s="31">
        <v>22.04</v>
      </c>
    </row>
    <row r="507" spans="1:8">
      <c r="A507" s="26" t="s">
        <v>1377</v>
      </c>
      <c r="B507" s="27" t="s">
        <v>1378</v>
      </c>
      <c r="C507" s="28" t="s">
        <v>1379</v>
      </c>
      <c r="D507" s="27" t="s">
        <v>26</v>
      </c>
      <c r="E507" s="27" t="s">
        <v>92</v>
      </c>
      <c r="F507" s="29">
        <v>1</v>
      </c>
      <c r="G507" s="30">
        <v>92.01</v>
      </c>
      <c r="H507" s="31">
        <v>92.01</v>
      </c>
    </row>
    <row r="508" spans="1:8">
      <c r="A508" s="26" t="s">
        <v>1380</v>
      </c>
      <c r="B508" s="27" t="s">
        <v>1381</v>
      </c>
      <c r="C508" s="28" t="s">
        <v>1382</v>
      </c>
      <c r="D508" s="27" t="s">
        <v>14</v>
      </c>
      <c r="E508" s="27" t="s">
        <v>22</v>
      </c>
      <c r="F508" s="29">
        <v>2</v>
      </c>
      <c r="G508" s="30">
        <v>57.51</v>
      </c>
      <c r="H508" s="31">
        <v>115.02</v>
      </c>
    </row>
    <row r="509" spans="1:8">
      <c r="A509" s="26" t="s">
        <v>1383</v>
      </c>
      <c r="B509" s="27" t="s">
        <v>1384</v>
      </c>
      <c r="C509" s="28" t="s">
        <v>1385</v>
      </c>
      <c r="D509" s="27" t="s">
        <v>26</v>
      </c>
      <c r="E509" s="27" t="s">
        <v>30</v>
      </c>
      <c r="F509" s="29">
        <v>2.2000000000000002</v>
      </c>
      <c r="G509" s="30">
        <v>13.52</v>
      </c>
      <c r="H509" s="31">
        <v>29.74</v>
      </c>
    </row>
    <row r="510" spans="1:8">
      <c r="A510" s="26" t="s">
        <v>1386</v>
      </c>
      <c r="B510" s="27" t="s">
        <v>1387</v>
      </c>
      <c r="C510" s="28" t="s">
        <v>1388</v>
      </c>
      <c r="D510" s="27" t="s">
        <v>26</v>
      </c>
      <c r="E510" s="27" t="s">
        <v>22</v>
      </c>
      <c r="F510" s="29">
        <v>1</v>
      </c>
      <c r="G510" s="30">
        <v>52.12</v>
      </c>
      <c r="H510" s="31">
        <v>52.12</v>
      </c>
    </row>
    <row r="511" spans="1:8">
      <c r="A511" s="26" t="s">
        <v>1389</v>
      </c>
      <c r="B511" s="27" t="s">
        <v>1390</v>
      </c>
      <c r="C511" s="28" t="s">
        <v>1391</v>
      </c>
      <c r="D511" s="27" t="s">
        <v>26</v>
      </c>
      <c r="E511" s="27" t="s">
        <v>22</v>
      </c>
      <c r="F511" s="29">
        <v>1</v>
      </c>
      <c r="G511" s="30">
        <v>31.21</v>
      </c>
      <c r="H511" s="31">
        <v>31.21</v>
      </c>
    </row>
    <row r="512" spans="1:8">
      <c r="A512" s="26" t="s">
        <v>1392</v>
      </c>
      <c r="B512" s="27" t="s">
        <v>1393</v>
      </c>
      <c r="C512" s="28" t="s">
        <v>1394</v>
      </c>
      <c r="D512" s="27" t="s">
        <v>26</v>
      </c>
      <c r="E512" s="27" t="s">
        <v>22</v>
      </c>
      <c r="F512" s="29">
        <v>5</v>
      </c>
      <c r="G512" s="30">
        <v>24.04</v>
      </c>
      <c r="H512" s="31">
        <v>120.2</v>
      </c>
    </row>
    <row r="513" spans="1:8">
      <c r="A513" s="26" t="s">
        <v>1395</v>
      </c>
      <c r="B513" s="27" t="s">
        <v>1396</v>
      </c>
      <c r="C513" s="28" t="s">
        <v>1397</v>
      </c>
      <c r="D513" s="27" t="s">
        <v>14</v>
      </c>
      <c r="E513" s="27" t="s">
        <v>22</v>
      </c>
      <c r="F513" s="29">
        <v>1</v>
      </c>
      <c r="G513" s="30">
        <v>102.6</v>
      </c>
      <c r="H513" s="31">
        <v>102.6</v>
      </c>
    </row>
    <row r="514" spans="1:8">
      <c r="A514" s="26" t="s">
        <v>1398</v>
      </c>
      <c r="B514" s="27" t="s">
        <v>1399</v>
      </c>
      <c r="C514" s="28" t="s">
        <v>1400</v>
      </c>
      <c r="D514" s="27" t="s">
        <v>14</v>
      </c>
      <c r="E514" s="27" t="s">
        <v>22</v>
      </c>
      <c r="F514" s="29">
        <v>1</v>
      </c>
      <c r="G514" s="30">
        <v>4.4000000000000004</v>
      </c>
      <c r="H514" s="31">
        <v>4.4000000000000004</v>
      </c>
    </row>
    <row r="515" spans="1:8" ht="16.5">
      <c r="A515" s="26" t="s">
        <v>1401</v>
      </c>
      <c r="B515" s="27" t="s">
        <v>1402</v>
      </c>
      <c r="C515" s="28" t="s">
        <v>1403</v>
      </c>
      <c r="D515" s="27" t="s">
        <v>26</v>
      </c>
      <c r="E515" s="27" t="s">
        <v>22</v>
      </c>
      <c r="F515" s="29">
        <v>16</v>
      </c>
      <c r="G515" s="30">
        <v>0.66</v>
      </c>
      <c r="H515" s="31">
        <v>10.56</v>
      </c>
    </row>
    <row r="516" spans="1:8">
      <c r="A516" s="26" t="s">
        <v>1404</v>
      </c>
      <c r="B516" s="27" t="s">
        <v>1405</v>
      </c>
      <c r="C516" s="28" t="s">
        <v>1406</v>
      </c>
      <c r="D516" s="27" t="s">
        <v>26</v>
      </c>
      <c r="E516" s="27" t="s">
        <v>22</v>
      </c>
      <c r="F516" s="29">
        <v>1</v>
      </c>
      <c r="G516" s="30">
        <v>32.25</v>
      </c>
      <c r="H516" s="31">
        <v>32.25</v>
      </c>
    </row>
    <row r="517" spans="1:8">
      <c r="A517" s="24" t="s">
        <v>1407</v>
      </c>
      <c r="B517" s="433" t="s">
        <v>1408</v>
      </c>
      <c r="C517" s="433"/>
      <c r="D517" s="433"/>
      <c r="E517" s="433"/>
      <c r="F517" s="433"/>
      <c r="G517" s="433"/>
      <c r="H517" s="25">
        <v>189599.47</v>
      </c>
    </row>
    <row r="518" spans="1:8" ht="16.5">
      <c r="A518" s="26" t="s">
        <v>1409</v>
      </c>
      <c r="B518" s="27" t="s">
        <v>1410</v>
      </c>
      <c r="C518" s="28" t="s">
        <v>1411</v>
      </c>
      <c r="D518" s="27" t="s">
        <v>14</v>
      </c>
      <c r="E518" s="27" t="s">
        <v>30</v>
      </c>
      <c r="F518" s="29">
        <v>47.1</v>
      </c>
      <c r="G518" s="30">
        <v>155</v>
      </c>
      <c r="H518" s="31">
        <v>7300.5</v>
      </c>
    </row>
    <row r="519" spans="1:8" ht="16.5">
      <c r="A519" s="26" t="s">
        <v>1412</v>
      </c>
      <c r="B519" s="27" t="s">
        <v>1413</v>
      </c>
      <c r="C519" s="28" t="s">
        <v>1414</v>
      </c>
      <c r="D519" s="27" t="s">
        <v>14</v>
      </c>
      <c r="E519" s="27" t="s">
        <v>30</v>
      </c>
      <c r="F519" s="29">
        <v>14.4</v>
      </c>
      <c r="G519" s="30">
        <v>189.96</v>
      </c>
      <c r="H519" s="31">
        <v>2735.42</v>
      </c>
    </row>
    <row r="520" spans="1:8" ht="16.5">
      <c r="A520" s="26" t="s">
        <v>1415</v>
      </c>
      <c r="B520" s="27" t="s">
        <v>1416</v>
      </c>
      <c r="C520" s="28" t="s">
        <v>1417</v>
      </c>
      <c r="D520" s="27" t="s">
        <v>14</v>
      </c>
      <c r="E520" s="27" t="s">
        <v>30</v>
      </c>
      <c r="F520" s="29">
        <v>188.4</v>
      </c>
      <c r="G520" s="30">
        <v>325.16000000000003</v>
      </c>
      <c r="H520" s="31">
        <v>61260.14</v>
      </c>
    </row>
    <row r="521" spans="1:8" ht="16.5">
      <c r="A521" s="26" t="s">
        <v>1418</v>
      </c>
      <c r="B521" s="27" t="s">
        <v>1419</v>
      </c>
      <c r="C521" s="28" t="s">
        <v>1420</v>
      </c>
      <c r="D521" s="27" t="s">
        <v>14</v>
      </c>
      <c r="E521" s="27" t="s">
        <v>30</v>
      </c>
      <c r="F521" s="29">
        <v>288.5</v>
      </c>
      <c r="G521" s="30">
        <v>16.63</v>
      </c>
      <c r="H521" s="31">
        <v>4797.76</v>
      </c>
    </row>
    <row r="522" spans="1:8" ht="16.5">
      <c r="A522" s="26" t="s">
        <v>1421</v>
      </c>
      <c r="B522" s="27" t="s">
        <v>1410</v>
      </c>
      <c r="C522" s="28" t="s">
        <v>1411</v>
      </c>
      <c r="D522" s="27" t="s">
        <v>14</v>
      </c>
      <c r="E522" s="27" t="s">
        <v>30</v>
      </c>
      <c r="F522" s="29">
        <v>35.799999999999997</v>
      </c>
      <c r="G522" s="30">
        <v>155</v>
      </c>
      <c r="H522" s="31">
        <v>5549</v>
      </c>
    </row>
    <row r="523" spans="1:8" ht="16.5">
      <c r="A523" s="26" t="s">
        <v>1422</v>
      </c>
      <c r="B523" s="27" t="s">
        <v>1423</v>
      </c>
      <c r="C523" s="28" t="s">
        <v>1424</v>
      </c>
      <c r="D523" s="27" t="s">
        <v>14</v>
      </c>
      <c r="E523" s="27" t="s">
        <v>30</v>
      </c>
      <c r="F523" s="29">
        <v>75.8</v>
      </c>
      <c r="G523" s="30">
        <v>25.15</v>
      </c>
      <c r="H523" s="31">
        <v>1906.37</v>
      </c>
    </row>
    <row r="524" spans="1:8" ht="16.5">
      <c r="A524" s="26" t="s">
        <v>1425</v>
      </c>
      <c r="B524" s="27" t="s">
        <v>1426</v>
      </c>
      <c r="C524" s="28" t="s">
        <v>1427</v>
      </c>
      <c r="D524" s="27" t="s">
        <v>14</v>
      </c>
      <c r="E524" s="27" t="s">
        <v>30</v>
      </c>
      <c r="F524" s="29">
        <v>59</v>
      </c>
      <c r="G524" s="30">
        <v>7.12</v>
      </c>
      <c r="H524" s="31">
        <v>420.08</v>
      </c>
    </row>
    <row r="525" spans="1:8" ht="16.5">
      <c r="A525" s="26" t="s">
        <v>1428</v>
      </c>
      <c r="B525" s="27" t="s">
        <v>1429</v>
      </c>
      <c r="C525" s="28" t="s">
        <v>1430</v>
      </c>
      <c r="D525" s="27" t="s">
        <v>14</v>
      </c>
      <c r="E525" s="27" t="s">
        <v>30</v>
      </c>
      <c r="F525" s="29">
        <v>129</v>
      </c>
      <c r="G525" s="30">
        <v>52.1</v>
      </c>
      <c r="H525" s="31">
        <v>6720.9</v>
      </c>
    </row>
    <row r="526" spans="1:8" ht="16.5">
      <c r="A526" s="26" t="s">
        <v>1431</v>
      </c>
      <c r="B526" s="27" t="s">
        <v>1432</v>
      </c>
      <c r="C526" s="28" t="s">
        <v>1433</v>
      </c>
      <c r="D526" s="27" t="s">
        <v>14</v>
      </c>
      <c r="E526" s="27" t="s">
        <v>30</v>
      </c>
      <c r="F526" s="29">
        <v>739</v>
      </c>
      <c r="G526" s="30">
        <v>10.039999999999999</v>
      </c>
      <c r="H526" s="31">
        <v>7419.56</v>
      </c>
    </row>
    <row r="527" spans="1:8" ht="16.5">
      <c r="A527" s="26" t="s">
        <v>1434</v>
      </c>
      <c r="B527" s="27" t="s">
        <v>1435</v>
      </c>
      <c r="C527" s="28" t="s">
        <v>1436</v>
      </c>
      <c r="D527" s="27" t="s">
        <v>14</v>
      </c>
      <c r="E527" s="27" t="s">
        <v>30</v>
      </c>
      <c r="F527" s="29">
        <v>524.79999999999995</v>
      </c>
      <c r="G527" s="30">
        <v>94.56</v>
      </c>
      <c r="H527" s="31">
        <v>49625.09</v>
      </c>
    </row>
    <row r="528" spans="1:8" ht="16.5">
      <c r="A528" s="26" t="s">
        <v>1437</v>
      </c>
      <c r="B528" s="27" t="s">
        <v>1438</v>
      </c>
      <c r="C528" s="28" t="s">
        <v>1439</v>
      </c>
      <c r="D528" s="27" t="s">
        <v>14</v>
      </c>
      <c r="E528" s="27" t="s">
        <v>30</v>
      </c>
      <c r="F528" s="29">
        <v>3983.2</v>
      </c>
      <c r="G528" s="30">
        <v>3</v>
      </c>
      <c r="H528" s="31">
        <v>11949.6</v>
      </c>
    </row>
    <row r="529" spans="1:8" ht="16.5">
      <c r="A529" s="26" t="s">
        <v>1440</v>
      </c>
      <c r="B529" s="27" t="s">
        <v>1441</v>
      </c>
      <c r="C529" s="28" t="s">
        <v>1442</v>
      </c>
      <c r="D529" s="27" t="s">
        <v>14</v>
      </c>
      <c r="E529" s="27" t="s">
        <v>30</v>
      </c>
      <c r="F529" s="29">
        <v>9.6999999999999993</v>
      </c>
      <c r="G529" s="30">
        <v>15.65</v>
      </c>
      <c r="H529" s="31">
        <v>151.81</v>
      </c>
    </row>
    <row r="530" spans="1:8" ht="16.5">
      <c r="A530" s="26" t="s">
        <v>1443</v>
      </c>
      <c r="B530" s="27" t="s">
        <v>1444</v>
      </c>
      <c r="C530" s="28" t="s">
        <v>1445</v>
      </c>
      <c r="D530" s="27" t="s">
        <v>14</v>
      </c>
      <c r="E530" s="27" t="s">
        <v>30</v>
      </c>
      <c r="F530" s="29">
        <v>4433.5</v>
      </c>
      <c r="G530" s="30">
        <v>4.33</v>
      </c>
      <c r="H530" s="31">
        <v>19197.060000000001</v>
      </c>
    </row>
    <row r="531" spans="1:8" ht="16.5">
      <c r="A531" s="26" t="s">
        <v>1446</v>
      </c>
      <c r="B531" s="27" t="s">
        <v>1447</v>
      </c>
      <c r="C531" s="28" t="s">
        <v>1448</v>
      </c>
      <c r="D531" s="27" t="s">
        <v>14</v>
      </c>
      <c r="E531" s="27" t="s">
        <v>30</v>
      </c>
      <c r="F531" s="29">
        <v>57.3</v>
      </c>
      <c r="G531" s="30">
        <v>24.96</v>
      </c>
      <c r="H531" s="31">
        <v>1430.21</v>
      </c>
    </row>
    <row r="532" spans="1:8" ht="16.5">
      <c r="A532" s="26" t="s">
        <v>1449</v>
      </c>
      <c r="B532" s="27" t="s">
        <v>1450</v>
      </c>
      <c r="C532" s="28" t="s">
        <v>1451</v>
      </c>
      <c r="D532" s="27" t="s">
        <v>14</v>
      </c>
      <c r="E532" s="27" t="s">
        <v>30</v>
      </c>
      <c r="F532" s="29">
        <v>670.9</v>
      </c>
      <c r="G532" s="30">
        <v>6.68</v>
      </c>
      <c r="H532" s="31">
        <v>4481.6099999999997</v>
      </c>
    </row>
    <row r="533" spans="1:8" ht="16.5">
      <c r="A533" s="26" t="s">
        <v>1452</v>
      </c>
      <c r="B533" s="27" t="s">
        <v>1429</v>
      </c>
      <c r="C533" s="28" t="s">
        <v>1430</v>
      </c>
      <c r="D533" s="27" t="s">
        <v>14</v>
      </c>
      <c r="E533" s="27" t="s">
        <v>30</v>
      </c>
      <c r="F533" s="29">
        <v>74.7</v>
      </c>
      <c r="G533" s="30">
        <v>52.1</v>
      </c>
      <c r="H533" s="31">
        <v>3891.87</v>
      </c>
    </row>
    <row r="534" spans="1:8" ht="16.5">
      <c r="A534" s="26" t="s">
        <v>1453</v>
      </c>
      <c r="B534" s="27" t="s">
        <v>1454</v>
      </c>
      <c r="C534" s="28" t="s">
        <v>1455</v>
      </c>
      <c r="D534" s="27" t="s">
        <v>14</v>
      </c>
      <c r="E534" s="27" t="s">
        <v>30</v>
      </c>
      <c r="F534" s="29">
        <v>81.900000000000006</v>
      </c>
      <c r="G534" s="30">
        <v>9.31</v>
      </c>
      <c r="H534" s="31">
        <v>762.49</v>
      </c>
    </row>
    <row r="535" spans="1:8">
      <c r="A535" s="24" t="s">
        <v>1456</v>
      </c>
      <c r="B535" s="433" t="s">
        <v>1457</v>
      </c>
      <c r="C535" s="433"/>
      <c r="D535" s="433"/>
      <c r="E535" s="433"/>
      <c r="F535" s="433"/>
      <c r="G535" s="433"/>
      <c r="H535" s="25">
        <v>2832.31</v>
      </c>
    </row>
    <row r="536" spans="1:8">
      <c r="A536" s="26" t="s">
        <v>1458</v>
      </c>
      <c r="B536" s="27" t="s">
        <v>1459</v>
      </c>
      <c r="C536" s="28" t="s">
        <v>1460</v>
      </c>
      <c r="D536" s="27" t="s">
        <v>14</v>
      </c>
      <c r="E536" s="27" t="s">
        <v>22</v>
      </c>
      <c r="F536" s="29">
        <v>3</v>
      </c>
      <c r="G536" s="30">
        <v>48.05</v>
      </c>
      <c r="H536" s="31">
        <v>144.15</v>
      </c>
    </row>
    <row r="537" spans="1:8" ht="16.5">
      <c r="A537" s="26" t="s">
        <v>1461</v>
      </c>
      <c r="B537" s="27" t="s">
        <v>1462</v>
      </c>
      <c r="C537" s="28" t="s">
        <v>1463</v>
      </c>
      <c r="D537" s="27" t="s">
        <v>14</v>
      </c>
      <c r="E537" s="27" t="s">
        <v>22</v>
      </c>
      <c r="F537" s="29">
        <v>2</v>
      </c>
      <c r="G537" s="30">
        <v>47.75</v>
      </c>
      <c r="H537" s="31">
        <v>95.5</v>
      </c>
    </row>
    <row r="538" spans="1:8" ht="16.5">
      <c r="A538" s="26" t="s">
        <v>1464</v>
      </c>
      <c r="B538" s="27" t="s">
        <v>1465</v>
      </c>
      <c r="C538" s="28" t="s">
        <v>1466</v>
      </c>
      <c r="D538" s="27" t="s">
        <v>14</v>
      </c>
      <c r="E538" s="27" t="s">
        <v>22</v>
      </c>
      <c r="F538" s="29">
        <v>14</v>
      </c>
      <c r="G538" s="30">
        <v>185.19</v>
      </c>
      <c r="H538" s="31">
        <v>2592.66</v>
      </c>
    </row>
    <row r="539" spans="1:8">
      <c r="A539" s="24" t="s">
        <v>1467</v>
      </c>
      <c r="B539" s="433" t="s">
        <v>1468</v>
      </c>
      <c r="C539" s="433"/>
      <c r="D539" s="433"/>
      <c r="E539" s="433"/>
      <c r="F539" s="433"/>
      <c r="G539" s="433"/>
      <c r="H539" s="25">
        <v>8339.93</v>
      </c>
    </row>
    <row r="540" spans="1:8" ht="16.5">
      <c r="A540" s="26" t="s">
        <v>1469</v>
      </c>
      <c r="B540" s="27" t="s">
        <v>1470</v>
      </c>
      <c r="C540" s="28" t="s">
        <v>1471</v>
      </c>
      <c r="D540" s="27" t="s">
        <v>14</v>
      </c>
      <c r="E540" s="27" t="s">
        <v>22</v>
      </c>
      <c r="F540" s="29">
        <v>5</v>
      </c>
      <c r="G540" s="30">
        <v>37.090000000000003</v>
      </c>
      <c r="H540" s="31">
        <v>185.45</v>
      </c>
    </row>
    <row r="541" spans="1:8" ht="16.5">
      <c r="A541" s="26" t="s">
        <v>1472</v>
      </c>
      <c r="B541" s="27" t="s">
        <v>1473</v>
      </c>
      <c r="C541" s="28" t="s">
        <v>1474</v>
      </c>
      <c r="D541" s="27" t="s">
        <v>14</v>
      </c>
      <c r="E541" s="27" t="s">
        <v>22</v>
      </c>
      <c r="F541" s="29">
        <v>8</v>
      </c>
      <c r="G541" s="30">
        <v>30.49</v>
      </c>
      <c r="H541" s="31">
        <v>243.92</v>
      </c>
    </row>
    <row r="542" spans="1:8" ht="16.5">
      <c r="A542" s="26" t="s">
        <v>1475</v>
      </c>
      <c r="B542" s="27" t="s">
        <v>1476</v>
      </c>
      <c r="C542" s="28" t="s">
        <v>1477</v>
      </c>
      <c r="D542" s="27" t="s">
        <v>14</v>
      </c>
      <c r="E542" s="27" t="s">
        <v>22</v>
      </c>
      <c r="F542" s="29">
        <v>4</v>
      </c>
      <c r="G542" s="30">
        <v>46.52</v>
      </c>
      <c r="H542" s="31">
        <v>186.08</v>
      </c>
    </row>
    <row r="543" spans="1:8" ht="16.5">
      <c r="A543" s="26" t="s">
        <v>1478</v>
      </c>
      <c r="B543" s="27" t="s">
        <v>1479</v>
      </c>
      <c r="C543" s="28" t="s">
        <v>1480</v>
      </c>
      <c r="D543" s="27" t="s">
        <v>14</v>
      </c>
      <c r="E543" s="27" t="s">
        <v>22</v>
      </c>
      <c r="F543" s="29">
        <v>1</v>
      </c>
      <c r="G543" s="30">
        <v>62.54</v>
      </c>
      <c r="H543" s="31">
        <v>62.54</v>
      </c>
    </row>
    <row r="544" spans="1:8">
      <c r="A544" s="26" t="s">
        <v>1481</v>
      </c>
      <c r="B544" s="27" t="s">
        <v>1482</v>
      </c>
      <c r="C544" s="28" t="s">
        <v>1483</v>
      </c>
      <c r="D544" s="27" t="s">
        <v>26</v>
      </c>
      <c r="E544" s="27" t="s">
        <v>22</v>
      </c>
      <c r="F544" s="29">
        <v>30</v>
      </c>
      <c r="G544" s="30">
        <v>13.81</v>
      </c>
      <c r="H544" s="31">
        <v>414.3</v>
      </c>
    </row>
    <row r="545" spans="1:8" ht="16.5">
      <c r="A545" s="26" t="s">
        <v>1484</v>
      </c>
      <c r="B545" s="27" t="s">
        <v>1485</v>
      </c>
      <c r="C545" s="28" t="s">
        <v>1486</v>
      </c>
      <c r="D545" s="27" t="s">
        <v>14</v>
      </c>
      <c r="E545" s="27" t="s">
        <v>22</v>
      </c>
      <c r="F545" s="29">
        <v>189</v>
      </c>
      <c r="G545" s="30">
        <v>11.27</v>
      </c>
      <c r="H545" s="31">
        <v>2130.0300000000002</v>
      </c>
    </row>
    <row r="546" spans="1:8" ht="16.5">
      <c r="A546" s="26" t="s">
        <v>1487</v>
      </c>
      <c r="B546" s="27" t="s">
        <v>1488</v>
      </c>
      <c r="C546" s="28" t="s">
        <v>1489</v>
      </c>
      <c r="D546" s="27" t="s">
        <v>14</v>
      </c>
      <c r="E546" s="27" t="s">
        <v>22</v>
      </c>
      <c r="F546" s="29">
        <v>27</v>
      </c>
      <c r="G546" s="30">
        <v>40.6</v>
      </c>
      <c r="H546" s="31">
        <v>1096.2</v>
      </c>
    </row>
    <row r="547" spans="1:8" ht="16.5">
      <c r="A547" s="26" t="s">
        <v>1490</v>
      </c>
      <c r="B547" s="27" t="s">
        <v>1491</v>
      </c>
      <c r="C547" s="28" t="s">
        <v>1492</v>
      </c>
      <c r="D547" s="27" t="s">
        <v>14</v>
      </c>
      <c r="E547" s="27" t="s">
        <v>22</v>
      </c>
      <c r="F547" s="29">
        <v>14</v>
      </c>
      <c r="G547" s="30">
        <v>47.25</v>
      </c>
      <c r="H547" s="31">
        <v>661.5</v>
      </c>
    </row>
    <row r="548" spans="1:8" ht="16.5">
      <c r="A548" s="26" t="s">
        <v>1493</v>
      </c>
      <c r="B548" s="27" t="s">
        <v>1494</v>
      </c>
      <c r="C548" s="28" t="s">
        <v>1495</v>
      </c>
      <c r="D548" s="27" t="s">
        <v>14</v>
      </c>
      <c r="E548" s="27" t="s">
        <v>22</v>
      </c>
      <c r="F548" s="29">
        <v>1</v>
      </c>
      <c r="G548" s="30">
        <v>57.81</v>
      </c>
      <c r="H548" s="31">
        <v>57.81</v>
      </c>
    </row>
    <row r="549" spans="1:8" ht="16.5">
      <c r="A549" s="26" t="s">
        <v>1496</v>
      </c>
      <c r="B549" s="27" t="s">
        <v>1497</v>
      </c>
      <c r="C549" s="28" t="s">
        <v>1498</v>
      </c>
      <c r="D549" s="27" t="s">
        <v>14</v>
      </c>
      <c r="E549" s="27" t="s">
        <v>22</v>
      </c>
      <c r="F549" s="29">
        <v>7</v>
      </c>
      <c r="G549" s="30">
        <v>56.62</v>
      </c>
      <c r="H549" s="31">
        <v>396.34</v>
      </c>
    </row>
    <row r="550" spans="1:8" ht="16.5">
      <c r="A550" s="26" t="s">
        <v>1499</v>
      </c>
      <c r="B550" s="27" t="s">
        <v>1500</v>
      </c>
      <c r="C550" s="28" t="s">
        <v>1501</v>
      </c>
      <c r="D550" s="27" t="s">
        <v>14</v>
      </c>
      <c r="E550" s="27" t="s">
        <v>22</v>
      </c>
      <c r="F550" s="29">
        <v>129</v>
      </c>
      <c r="G550" s="30">
        <v>20.74</v>
      </c>
      <c r="H550" s="31">
        <v>2675.46</v>
      </c>
    </row>
    <row r="551" spans="1:8" ht="16.5">
      <c r="A551" s="26" t="s">
        <v>1502</v>
      </c>
      <c r="B551" s="27" t="s">
        <v>1503</v>
      </c>
      <c r="C551" s="28" t="s">
        <v>1504</v>
      </c>
      <c r="D551" s="27" t="s">
        <v>14</v>
      </c>
      <c r="E551" s="27" t="s">
        <v>22</v>
      </c>
      <c r="F551" s="29">
        <v>10</v>
      </c>
      <c r="G551" s="30">
        <v>23.03</v>
      </c>
      <c r="H551" s="31">
        <v>230.3</v>
      </c>
    </row>
    <row r="552" spans="1:8">
      <c r="A552" s="24" t="s">
        <v>1505</v>
      </c>
      <c r="B552" s="433" t="s">
        <v>1506</v>
      </c>
      <c r="C552" s="433"/>
      <c r="D552" s="433"/>
      <c r="E552" s="433"/>
      <c r="F552" s="433"/>
      <c r="G552" s="433"/>
      <c r="H552" s="25">
        <v>16883.099999999999</v>
      </c>
    </row>
    <row r="553" spans="1:8">
      <c r="A553" s="26" t="s">
        <v>1507</v>
      </c>
      <c r="B553" s="27" t="s">
        <v>1508</v>
      </c>
      <c r="C553" s="28" t="s">
        <v>1509</v>
      </c>
      <c r="D553" s="27" t="s">
        <v>14</v>
      </c>
      <c r="E553" s="27" t="s">
        <v>22</v>
      </c>
      <c r="F553" s="29">
        <v>2</v>
      </c>
      <c r="G553" s="30">
        <v>82.53</v>
      </c>
      <c r="H553" s="31">
        <v>165.06</v>
      </c>
    </row>
    <row r="554" spans="1:8">
      <c r="A554" s="26" t="s">
        <v>1510</v>
      </c>
      <c r="B554" s="27" t="s">
        <v>1511</v>
      </c>
      <c r="C554" s="28" t="s">
        <v>1512</v>
      </c>
      <c r="D554" s="27" t="s">
        <v>14</v>
      </c>
      <c r="E554" s="27" t="s">
        <v>22</v>
      </c>
      <c r="F554" s="29">
        <v>47</v>
      </c>
      <c r="G554" s="30">
        <v>13.47</v>
      </c>
      <c r="H554" s="31">
        <v>633.09</v>
      </c>
    </row>
    <row r="555" spans="1:8">
      <c r="A555" s="26" t="s">
        <v>1513</v>
      </c>
      <c r="B555" s="27" t="s">
        <v>1514</v>
      </c>
      <c r="C555" s="28" t="s">
        <v>1515</v>
      </c>
      <c r="D555" s="27" t="s">
        <v>14</v>
      </c>
      <c r="E555" s="27" t="s">
        <v>22</v>
      </c>
      <c r="F555" s="29">
        <v>8</v>
      </c>
      <c r="G555" s="30">
        <v>14.11</v>
      </c>
      <c r="H555" s="31">
        <v>112.88</v>
      </c>
    </row>
    <row r="556" spans="1:8">
      <c r="A556" s="26" t="s">
        <v>1516</v>
      </c>
      <c r="B556" s="27" t="s">
        <v>1517</v>
      </c>
      <c r="C556" s="28" t="s">
        <v>1518</v>
      </c>
      <c r="D556" s="27" t="s">
        <v>14</v>
      </c>
      <c r="E556" s="27" t="s">
        <v>22</v>
      </c>
      <c r="F556" s="29">
        <v>1</v>
      </c>
      <c r="G556" s="30">
        <v>15.42</v>
      </c>
      <c r="H556" s="31">
        <v>15.42</v>
      </c>
    </row>
    <row r="557" spans="1:8">
      <c r="A557" s="26" t="s">
        <v>1519</v>
      </c>
      <c r="B557" s="27" t="s">
        <v>1520</v>
      </c>
      <c r="C557" s="28" t="s">
        <v>1521</v>
      </c>
      <c r="D557" s="27" t="s">
        <v>14</v>
      </c>
      <c r="E557" s="27" t="s">
        <v>22</v>
      </c>
      <c r="F557" s="29">
        <v>2</v>
      </c>
      <c r="G557" s="30">
        <v>66</v>
      </c>
      <c r="H557" s="31">
        <v>132</v>
      </c>
    </row>
    <row r="558" spans="1:8">
      <c r="A558" s="26" t="s">
        <v>1522</v>
      </c>
      <c r="B558" s="27" t="s">
        <v>1523</v>
      </c>
      <c r="C558" s="28" t="s">
        <v>1524</v>
      </c>
      <c r="D558" s="27" t="s">
        <v>14</v>
      </c>
      <c r="E558" s="27" t="s">
        <v>22</v>
      </c>
      <c r="F558" s="29">
        <v>11</v>
      </c>
      <c r="G558" s="30">
        <v>67.3</v>
      </c>
      <c r="H558" s="31">
        <v>740.3</v>
      </c>
    </row>
    <row r="559" spans="1:8">
      <c r="A559" s="26" t="s">
        <v>1525</v>
      </c>
      <c r="B559" s="27" t="s">
        <v>1526</v>
      </c>
      <c r="C559" s="28" t="s">
        <v>1527</v>
      </c>
      <c r="D559" s="27" t="s">
        <v>14</v>
      </c>
      <c r="E559" s="27" t="s">
        <v>22</v>
      </c>
      <c r="F559" s="29">
        <v>13</v>
      </c>
      <c r="G559" s="30">
        <v>69.930000000000007</v>
      </c>
      <c r="H559" s="31">
        <v>909.09</v>
      </c>
    </row>
    <row r="560" spans="1:8">
      <c r="A560" s="26" t="s">
        <v>1528</v>
      </c>
      <c r="B560" s="27" t="s">
        <v>1529</v>
      </c>
      <c r="C560" s="28" t="s">
        <v>1530</v>
      </c>
      <c r="D560" s="27" t="s">
        <v>14</v>
      </c>
      <c r="E560" s="27" t="s">
        <v>22</v>
      </c>
      <c r="F560" s="29">
        <v>6</v>
      </c>
      <c r="G560" s="30">
        <v>73.11</v>
      </c>
      <c r="H560" s="31">
        <v>438.66</v>
      </c>
    </row>
    <row r="561" spans="1:8">
      <c r="A561" s="26" t="s">
        <v>1531</v>
      </c>
      <c r="B561" s="27" t="s">
        <v>1532</v>
      </c>
      <c r="C561" s="28" t="s">
        <v>1533</v>
      </c>
      <c r="D561" s="27" t="s">
        <v>14</v>
      </c>
      <c r="E561" s="27" t="s">
        <v>22</v>
      </c>
      <c r="F561" s="29">
        <v>4</v>
      </c>
      <c r="G561" s="30">
        <v>488.69</v>
      </c>
      <c r="H561" s="31">
        <v>1954.76</v>
      </c>
    </row>
    <row r="562" spans="1:8">
      <c r="A562" s="26" t="s">
        <v>1534</v>
      </c>
      <c r="B562" s="27" t="s">
        <v>1535</v>
      </c>
      <c r="C562" s="28" t="s">
        <v>1536</v>
      </c>
      <c r="D562" s="27" t="s">
        <v>14</v>
      </c>
      <c r="E562" s="27" t="s">
        <v>22</v>
      </c>
      <c r="F562" s="29">
        <v>2</v>
      </c>
      <c r="G562" s="30">
        <v>84.46</v>
      </c>
      <c r="H562" s="31">
        <v>168.92</v>
      </c>
    </row>
    <row r="563" spans="1:8">
      <c r="A563" s="26" t="s">
        <v>1537</v>
      </c>
      <c r="B563" s="27" t="s">
        <v>1538</v>
      </c>
      <c r="C563" s="28" t="s">
        <v>1539</v>
      </c>
      <c r="D563" s="27" t="s">
        <v>14</v>
      </c>
      <c r="E563" s="27" t="s">
        <v>22</v>
      </c>
      <c r="F563" s="29">
        <v>2</v>
      </c>
      <c r="G563" s="30">
        <v>736.4</v>
      </c>
      <c r="H563" s="31">
        <v>1472.8</v>
      </c>
    </row>
    <row r="564" spans="1:8">
      <c r="A564" s="26" t="s">
        <v>1540</v>
      </c>
      <c r="B564" s="27" t="s">
        <v>1541</v>
      </c>
      <c r="C564" s="28" t="s">
        <v>1542</v>
      </c>
      <c r="D564" s="27" t="s">
        <v>14</v>
      </c>
      <c r="E564" s="27" t="s">
        <v>22</v>
      </c>
      <c r="F564" s="29">
        <v>2</v>
      </c>
      <c r="G564" s="30">
        <v>88.41</v>
      </c>
      <c r="H564" s="31">
        <v>176.82</v>
      </c>
    </row>
    <row r="565" spans="1:8">
      <c r="A565" s="26" t="s">
        <v>1543</v>
      </c>
      <c r="B565" s="27" t="s">
        <v>1544</v>
      </c>
      <c r="C565" s="28" t="s">
        <v>1545</v>
      </c>
      <c r="D565" s="27" t="s">
        <v>14</v>
      </c>
      <c r="E565" s="27" t="s">
        <v>22</v>
      </c>
      <c r="F565" s="29">
        <v>2</v>
      </c>
      <c r="G565" s="30">
        <v>1578.61</v>
      </c>
      <c r="H565" s="31">
        <v>3157.22</v>
      </c>
    </row>
    <row r="566" spans="1:8">
      <c r="A566" s="26" t="s">
        <v>1546</v>
      </c>
      <c r="B566" s="27" t="s">
        <v>1547</v>
      </c>
      <c r="C566" s="28" t="s">
        <v>1548</v>
      </c>
      <c r="D566" s="27" t="s">
        <v>14</v>
      </c>
      <c r="E566" s="27" t="s">
        <v>22</v>
      </c>
      <c r="F566" s="29">
        <v>2</v>
      </c>
      <c r="G566" s="30">
        <v>109.99</v>
      </c>
      <c r="H566" s="31">
        <v>219.98</v>
      </c>
    </row>
    <row r="567" spans="1:8">
      <c r="A567" s="26" t="s">
        <v>1549</v>
      </c>
      <c r="B567" s="27" t="s">
        <v>1550</v>
      </c>
      <c r="C567" s="28" t="s">
        <v>1551</v>
      </c>
      <c r="D567" s="27" t="s">
        <v>14</v>
      </c>
      <c r="E567" s="27" t="s">
        <v>22</v>
      </c>
      <c r="F567" s="29">
        <v>2</v>
      </c>
      <c r="G567" s="30">
        <v>178.57</v>
      </c>
      <c r="H567" s="31">
        <v>357.14</v>
      </c>
    </row>
    <row r="568" spans="1:8">
      <c r="A568" s="26" t="s">
        <v>1552</v>
      </c>
      <c r="B568" s="27" t="s">
        <v>1553</v>
      </c>
      <c r="C568" s="28" t="s">
        <v>1554</v>
      </c>
      <c r="D568" s="27" t="s">
        <v>26</v>
      </c>
      <c r="E568" s="27" t="s">
        <v>22</v>
      </c>
      <c r="F568" s="29">
        <v>36</v>
      </c>
      <c r="G568" s="30">
        <v>88.7</v>
      </c>
      <c r="H568" s="31">
        <v>3193.2</v>
      </c>
    </row>
    <row r="569" spans="1:8">
      <c r="A569" s="26" t="s">
        <v>1555</v>
      </c>
      <c r="B569" s="27" t="s">
        <v>1556</v>
      </c>
      <c r="C569" s="28" t="s">
        <v>1557</v>
      </c>
      <c r="D569" s="27" t="s">
        <v>14</v>
      </c>
      <c r="E569" s="27" t="s">
        <v>22</v>
      </c>
      <c r="F569" s="29">
        <v>2</v>
      </c>
      <c r="G569" s="30">
        <v>202.74</v>
      </c>
      <c r="H569" s="31">
        <v>405.48</v>
      </c>
    </row>
    <row r="570" spans="1:8">
      <c r="A570" s="26" t="s">
        <v>1558</v>
      </c>
      <c r="B570" s="27" t="s">
        <v>1556</v>
      </c>
      <c r="C570" s="28" t="s">
        <v>1559</v>
      </c>
      <c r="D570" s="27" t="s">
        <v>14</v>
      </c>
      <c r="E570" s="27" t="s">
        <v>22</v>
      </c>
      <c r="F570" s="29">
        <v>1</v>
      </c>
      <c r="G570" s="30">
        <v>202.88</v>
      </c>
      <c r="H570" s="31">
        <v>202.88</v>
      </c>
    </row>
    <row r="571" spans="1:8">
      <c r="A571" s="26" t="s">
        <v>1560</v>
      </c>
      <c r="B571" s="27" t="s">
        <v>1561</v>
      </c>
      <c r="C571" s="28" t="s">
        <v>1562</v>
      </c>
      <c r="D571" s="27" t="s">
        <v>26</v>
      </c>
      <c r="E571" s="27" t="s">
        <v>22</v>
      </c>
      <c r="F571" s="29">
        <v>2</v>
      </c>
      <c r="G571" s="30">
        <v>219.45</v>
      </c>
      <c r="H571" s="31">
        <v>438.9</v>
      </c>
    </row>
    <row r="572" spans="1:8">
      <c r="A572" s="26" t="s">
        <v>1563</v>
      </c>
      <c r="B572" s="27" t="s">
        <v>1564</v>
      </c>
      <c r="C572" s="28" t="s">
        <v>1565</v>
      </c>
      <c r="D572" s="27" t="s">
        <v>26</v>
      </c>
      <c r="E572" s="27" t="s">
        <v>22</v>
      </c>
      <c r="F572" s="29">
        <v>1</v>
      </c>
      <c r="G572" s="30">
        <v>395.59</v>
      </c>
      <c r="H572" s="31">
        <v>395.59</v>
      </c>
    </row>
    <row r="573" spans="1:8">
      <c r="A573" s="26" t="s">
        <v>1566</v>
      </c>
      <c r="B573" s="27" t="s">
        <v>1567</v>
      </c>
      <c r="C573" s="28" t="s">
        <v>1568</v>
      </c>
      <c r="D573" s="27" t="s">
        <v>26</v>
      </c>
      <c r="E573" s="27" t="s">
        <v>22</v>
      </c>
      <c r="F573" s="29">
        <v>1</v>
      </c>
      <c r="G573" s="30">
        <v>340.14</v>
      </c>
      <c r="H573" s="31">
        <v>340.14</v>
      </c>
    </row>
    <row r="574" spans="1:8">
      <c r="A574" s="26" t="s">
        <v>1569</v>
      </c>
      <c r="B574" s="27" t="s">
        <v>1570</v>
      </c>
      <c r="C574" s="28" t="s">
        <v>1571</v>
      </c>
      <c r="D574" s="27" t="s">
        <v>26</v>
      </c>
      <c r="E574" s="27" t="s">
        <v>22</v>
      </c>
      <c r="F574" s="29">
        <v>1</v>
      </c>
      <c r="G574" s="30">
        <v>392.85</v>
      </c>
      <c r="H574" s="31">
        <v>392.85</v>
      </c>
    </row>
    <row r="575" spans="1:8">
      <c r="A575" s="26" t="s">
        <v>1572</v>
      </c>
      <c r="B575" s="27" t="s">
        <v>1573</v>
      </c>
      <c r="C575" s="28" t="s">
        <v>1574</v>
      </c>
      <c r="D575" s="27" t="s">
        <v>26</v>
      </c>
      <c r="E575" s="27" t="s">
        <v>22</v>
      </c>
      <c r="F575" s="29">
        <v>2</v>
      </c>
      <c r="G575" s="30">
        <v>429.96</v>
      </c>
      <c r="H575" s="31">
        <v>859.92</v>
      </c>
    </row>
    <row r="576" spans="1:8">
      <c r="A576" s="24" t="s">
        <v>1575</v>
      </c>
      <c r="B576" s="433" t="s">
        <v>1576</v>
      </c>
      <c r="C576" s="433"/>
      <c r="D576" s="433"/>
      <c r="E576" s="433"/>
      <c r="F576" s="433"/>
      <c r="G576" s="433"/>
      <c r="H576" s="25">
        <v>38794.559999999998</v>
      </c>
    </row>
    <row r="577" spans="1:8" ht="16.5">
      <c r="A577" s="26" t="s">
        <v>1577</v>
      </c>
      <c r="B577" s="27" t="s">
        <v>1578</v>
      </c>
      <c r="C577" s="28" t="s">
        <v>1579</v>
      </c>
      <c r="D577" s="27" t="s">
        <v>26</v>
      </c>
      <c r="E577" s="27" t="s">
        <v>30</v>
      </c>
      <c r="F577" s="29">
        <v>49</v>
      </c>
      <c r="G577" s="30">
        <v>191.81</v>
      </c>
      <c r="H577" s="31">
        <v>9398.69</v>
      </c>
    </row>
    <row r="578" spans="1:8" ht="16.5">
      <c r="A578" s="26" t="s">
        <v>1580</v>
      </c>
      <c r="B578" s="27" t="s">
        <v>1581</v>
      </c>
      <c r="C578" s="28" t="s">
        <v>1582</v>
      </c>
      <c r="D578" s="27" t="s">
        <v>26</v>
      </c>
      <c r="E578" s="27" t="s">
        <v>30</v>
      </c>
      <c r="F578" s="29">
        <v>102.2</v>
      </c>
      <c r="G578" s="30">
        <v>115.74</v>
      </c>
      <c r="H578" s="31">
        <v>11828.63</v>
      </c>
    </row>
    <row r="579" spans="1:8">
      <c r="A579" s="26" t="s">
        <v>1583</v>
      </c>
      <c r="B579" s="27" t="s">
        <v>1323</v>
      </c>
      <c r="C579" s="28" t="s">
        <v>1324</v>
      </c>
      <c r="D579" s="27" t="s">
        <v>26</v>
      </c>
      <c r="E579" s="27" t="s">
        <v>5</v>
      </c>
      <c r="F579" s="29">
        <v>68</v>
      </c>
      <c r="G579" s="30">
        <v>15.38</v>
      </c>
      <c r="H579" s="31">
        <v>1045.8399999999999</v>
      </c>
    </row>
    <row r="580" spans="1:8" ht="16.5">
      <c r="A580" s="26" t="s">
        <v>1584</v>
      </c>
      <c r="B580" s="27" t="s">
        <v>1585</v>
      </c>
      <c r="C580" s="28" t="s">
        <v>1586</v>
      </c>
      <c r="D580" s="27" t="s">
        <v>26</v>
      </c>
      <c r="E580" s="27" t="s">
        <v>22</v>
      </c>
      <c r="F580" s="29">
        <v>3</v>
      </c>
      <c r="G580" s="30">
        <v>140.15</v>
      </c>
      <c r="H580" s="31">
        <v>420.45</v>
      </c>
    </row>
    <row r="581" spans="1:8" ht="16.5">
      <c r="A581" s="26" t="s">
        <v>1587</v>
      </c>
      <c r="B581" s="27" t="s">
        <v>1588</v>
      </c>
      <c r="C581" s="28" t="s">
        <v>1589</v>
      </c>
      <c r="D581" s="27" t="s">
        <v>26</v>
      </c>
      <c r="E581" s="27" t="s">
        <v>22</v>
      </c>
      <c r="F581" s="29">
        <v>3</v>
      </c>
      <c r="G581" s="30">
        <v>132.84</v>
      </c>
      <c r="H581" s="31">
        <v>398.52</v>
      </c>
    </row>
    <row r="582" spans="1:8">
      <c r="A582" s="26" t="s">
        <v>1590</v>
      </c>
      <c r="B582" s="27" t="s">
        <v>1591</v>
      </c>
      <c r="C582" s="28" t="s">
        <v>1592</v>
      </c>
      <c r="D582" s="27" t="s">
        <v>26</v>
      </c>
      <c r="E582" s="27" t="s">
        <v>5</v>
      </c>
      <c r="F582" s="29">
        <v>1</v>
      </c>
      <c r="G582" s="30">
        <v>133.77000000000001</v>
      </c>
      <c r="H582" s="31">
        <v>133.77000000000001</v>
      </c>
    </row>
    <row r="583" spans="1:8">
      <c r="A583" s="26" t="s">
        <v>1593</v>
      </c>
      <c r="B583" s="27" t="s">
        <v>1594</v>
      </c>
      <c r="C583" s="28" t="s">
        <v>1595</v>
      </c>
      <c r="D583" s="27" t="s">
        <v>14</v>
      </c>
      <c r="E583" s="27" t="s">
        <v>22</v>
      </c>
      <c r="F583" s="29">
        <v>1</v>
      </c>
      <c r="G583" s="30">
        <v>14.97</v>
      </c>
      <c r="H583" s="31">
        <v>14.97</v>
      </c>
    </row>
    <row r="584" spans="1:8">
      <c r="A584" s="26" t="s">
        <v>1596</v>
      </c>
      <c r="B584" s="27" t="s">
        <v>1597</v>
      </c>
      <c r="C584" s="28" t="s">
        <v>1598</v>
      </c>
      <c r="D584" s="27" t="s">
        <v>14</v>
      </c>
      <c r="E584" s="27" t="s">
        <v>22</v>
      </c>
      <c r="F584" s="29">
        <v>7</v>
      </c>
      <c r="G584" s="30">
        <v>8.27</v>
      </c>
      <c r="H584" s="31">
        <v>57.89</v>
      </c>
    </row>
    <row r="585" spans="1:8" ht="16.5">
      <c r="A585" s="26" t="s">
        <v>1599</v>
      </c>
      <c r="B585" s="27" t="s">
        <v>1600</v>
      </c>
      <c r="C585" s="28" t="s">
        <v>1601</v>
      </c>
      <c r="D585" s="27" t="s">
        <v>26</v>
      </c>
      <c r="E585" s="27" t="s">
        <v>22</v>
      </c>
      <c r="F585" s="29">
        <v>6</v>
      </c>
      <c r="G585" s="30">
        <v>137.85</v>
      </c>
      <c r="H585" s="31">
        <v>827.1</v>
      </c>
    </row>
    <row r="586" spans="1:8">
      <c r="A586" s="26" t="s">
        <v>1602</v>
      </c>
      <c r="B586" s="27" t="s">
        <v>1603</v>
      </c>
      <c r="C586" s="28" t="s">
        <v>1604</v>
      </c>
      <c r="D586" s="27" t="s">
        <v>26</v>
      </c>
      <c r="E586" s="27" t="s">
        <v>22</v>
      </c>
      <c r="F586" s="29">
        <v>3</v>
      </c>
      <c r="G586" s="30">
        <v>23.17</v>
      </c>
      <c r="H586" s="31">
        <v>69.510000000000005</v>
      </c>
    </row>
    <row r="587" spans="1:8">
      <c r="A587" s="26" t="s">
        <v>1605</v>
      </c>
      <c r="B587" s="27" t="s">
        <v>1606</v>
      </c>
      <c r="C587" s="28" t="s">
        <v>1607</v>
      </c>
      <c r="D587" s="27" t="s">
        <v>26</v>
      </c>
      <c r="E587" s="27" t="s">
        <v>22</v>
      </c>
      <c r="F587" s="29">
        <v>1</v>
      </c>
      <c r="G587" s="30">
        <v>16.09</v>
      </c>
      <c r="H587" s="31">
        <v>16.09</v>
      </c>
    </row>
    <row r="588" spans="1:8" ht="16.5">
      <c r="A588" s="26" t="s">
        <v>1608</v>
      </c>
      <c r="B588" s="27" t="s">
        <v>1609</v>
      </c>
      <c r="C588" s="28" t="s">
        <v>1610</v>
      </c>
      <c r="D588" s="27" t="s">
        <v>26</v>
      </c>
      <c r="E588" s="27" t="s">
        <v>30</v>
      </c>
      <c r="F588" s="29">
        <v>67.8</v>
      </c>
      <c r="G588" s="30">
        <v>215.09</v>
      </c>
      <c r="H588" s="31">
        <v>14583.1</v>
      </c>
    </row>
    <row r="589" spans="1:8">
      <c r="A589" s="24" t="s">
        <v>1611</v>
      </c>
      <c r="B589" s="433" t="s">
        <v>1612</v>
      </c>
      <c r="C589" s="433"/>
      <c r="D589" s="433"/>
      <c r="E589" s="433"/>
      <c r="F589" s="433"/>
      <c r="G589" s="433"/>
      <c r="H589" s="25">
        <v>22796.18</v>
      </c>
    </row>
    <row r="590" spans="1:8" ht="16.5">
      <c r="A590" s="26" t="s">
        <v>1613</v>
      </c>
      <c r="B590" s="27" t="s">
        <v>1614</v>
      </c>
      <c r="C590" s="28" t="s">
        <v>1615</v>
      </c>
      <c r="D590" s="27" t="s">
        <v>14</v>
      </c>
      <c r="E590" s="27" t="s">
        <v>30</v>
      </c>
      <c r="F590" s="29">
        <v>107.9</v>
      </c>
      <c r="G590" s="30">
        <v>25.45</v>
      </c>
      <c r="H590" s="31">
        <v>2746.06</v>
      </c>
    </row>
    <row r="591" spans="1:8" ht="16.5">
      <c r="A591" s="26" t="s">
        <v>1616</v>
      </c>
      <c r="B591" s="27" t="s">
        <v>1617</v>
      </c>
      <c r="C591" s="28" t="s">
        <v>1618</v>
      </c>
      <c r="D591" s="27" t="s">
        <v>14</v>
      </c>
      <c r="E591" s="27" t="s">
        <v>30</v>
      </c>
      <c r="F591" s="29">
        <v>1526.8</v>
      </c>
      <c r="G591" s="30">
        <v>11.3</v>
      </c>
      <c r="H591" s="31">
        <v>17252.84</v>
      </c>
    </row>
    <row r="592" spans="1:8" ht="16.5">
      <c r="A592" s="26" t="s">
        <v>1619</v>
      </c>
      <c r="B592" s="27" t="s">
        <v>1620</v>
      </c>
      <c r="C592" s="28" t="s">
        <v>1621</v>
      </c>
      <c r="D592" s="27" t="s">
        <v>14</v>
      </c>
      <c r="E592" s="27" t="s">
        <v>30</v>
      </c>
      <c r="F592" s="29">
        <v>17.2</v>
      </c>
      <c r="G592" s="30">
        <v>8.9700000000000006</v>
      </c>
      <c r="H592" s="31">
        <v>154.28</v>
      </c>
    </row>
    <row r="593" spans="1:8" ht="16.5">
      <c r="A593" s="26" t="s">
        <v>1622</v>
      </c>
      <c r="B593" s="27" t="s">
        <v>1623</v>
      </c>
      <c r="C593" s="28" t="s">
        <v>1624</v>
      </c>
      <c r="D593" s="27" t="s">
        <v>14</v>
      </c>
      <c r="E593" s="27" t="s">
        <v>30</v>
      </c>
      <c r="F593" s="29">
        <v>45.9</v>
      </c>
      <c r="G593" s="30">
        <v>18.88</v>
      </c>
      <c r="H593" s="31">
        <v>866.59</v>
      </c>
    </row>
    <row r="594" spans="1:8" ht="16.5">
      <c r="A594" s="26" t="s">
        <v>1625</v>
      </c>
      <c r="B594" s="27" t="s">
        <v>1626</v>
      </c>
      <c r="C594" s="28" t="s">
        <v>1627</v>
      </c>
      <c r="D594" s="27" t="s">
        <v>26</v>
      </c>
      <c r="E594" s="27" t="s">
        <v>30</v>
      </c>
      <c r="F594" s="29">
        <v>36</v>
      </c>
      <c r="G594" s="30">
        <v>27.13</v>
      </c>
      <c r="H594" s="31">
        <v>976.68</v>
      </c>
    </row>
    <row r="595" spans="1:8" ht="16.5">
      <c r="A595" s="26" t="s">
        <v>1628</v>
      </c>
      <c r="B595" s="27" t="s">
        <v>1629</v>
      </c>
      <c r="C595" s="28" t="s">
        <v>1630</v>
      </c>
      <c r="D595" s="27" t="s">
        <v>14</v>
      </c>
      <c r="E595" s="27" t="s">
        <v>30</v>
      </c>
      <c r="F595" s="29">
        <v>6</v>
      </c>
      <c r="G595" s="30">
        <v>12.81</v>
      </c>
      <c r="H595" s="31">
        <v>76.86</v>
      </c>
    </row>
    <row r="596" spans="1:8" ht="16.5">
      <c r="A596" s="26" t="s">
        <v>1631</v>
      </c>
      <c r="B596" s="27" t="s">
        <v>1629</v>
      </c>
      <c r="C596" s="28" t="s">
        <v>1632</v>
      </c>
      <c r="D596" s="27" t="s">
        <v>14</v>
      </c>
      <c r="E596" s="27" t="s">
        <v>30</v>
      </c>
      <c r="F596" s="29">
        <v>6</v>
      </c>
      <c r="G596" s="30">
        <v>20.88</v>
      </c>
      <c r="H596" s="31">
        <v>125.28</v>
      </c>
    </row>
    <row r="597" spans="1:8" ht="16.5">
      <c r="A597" s="26" t="s">
        <v>1633</v>
      </c>
      <c r="B597" s="27" t="s">
        <v>1634</v>
      </c>
      <c r="C597" s="28" t="s">
        <v>1635</v>
      </c>
      <c r="D597" s="27" t="s">
        <v>14</v>
      </c>
      <c r="E597" s="27" t="s">
        <v>30</v>
      </c>
      <c r="F597" s="29">
        <v>2.2999999999999998</v>
      </c>
      <c r="G597" s="30">
        <v>36.51</v>
      </c>
      <c r="H597" s="31">
        <v>83.97</v>
      </c>
    </row>
    <row r="598" spans="1:8" ht="16.5">
      <c r="A598" s="26" t="s">
        <v>1636</v>
      </c>
      <c r="B598" s="27" t="s">
        <v>1637</v>
      </c>
      <c r="C598" s="28" t="s">
        <v>1638</v>
      </c>
      <c r="D598" s="27" t="s">
        <v>14</v>
      </c>
      <c r="E598" s="27" t="s">
        <v>30</v>
      </c>
      <c r="F598" s="29">
        <v>17.8</v>
      </c>
      <c r="G598" s="30">
        <v>24.33</v>
      </c>
      <c r="H598" s="31">
        <v>433.07</v>
      </c>
    </row>
    <row r="599" spans="1:8">
      <c r="A599" s="26" t="s">
        <v>1639</v>
      </c>
      <c r="B599" s="27" t="s">
        <v>1640</v>
      </c>
      <c r="C599" s="28" t="s">
        <v>1641</v>
      </c>
      <c r="D599" s="27" t="s">
        <v>14</v>
      </c>
      <c r="E599" s="27" t="s">
        <v>22</v>
      </c>
      <c r="F599" s="29">
        <v>3</v>
      </c>
      <c r="G599" s="30">
        <v>26.85</v>
      </c>
      <c r="H599" s="31">
        <v>80.55</v>
      </c>
    </row>
    <row r="600" spans="1:8">
      <c r="A600" s="24" t="s">
        <v>1642</v>
      </c>
      <c r="B600" s="433" t="s">
        <v>1643</v>
      </c>
      <c r="C600" s="433"/>
      <c r="D600" s="433"/>
      <c r="E600" s="433"/>
      <c r="F600" s="433"/>
      <c r="G600" s="433"/>
      <c r="H600" s="25">
        <v>4961.6899999999996</v>
      </c>
    </row>
    <row r="601" spans="1:8">
      <c r="A601" s="26" t="s">
        <v>1644</v>
      </c>
      <c r="B601" s="27" t="s">
        <v>1645</v>
      </c>
      <c r="C601" s="28" t="s">
        <v>1646</v>
      </c>
      <c r="D601" s="27" t="s">
        <v>26</v>
      </c>
      <c r="E601" s="27" t="s">
        <v>30</v>
      </c>
      <c r="F601" s="29">
        <v>53</v>
      </c>
      <c r="G601" s="30">
        <v>24</v>
      </c>
      <c r="H601" s="31">
        <v>1272</v>
      </c>
    </row>
    <row r="602" spans="1:8" ht="16.5">
      <c r="A602" s="26" t="s">
        <v>1647</v>
      </c>
      <c r="B602" s="27" t="s">
        <v>1648</v>
      </c>
      <c r="C602" s="28" t="s">
        <v>1649</v>
      </c>
      <c r="D602" s="27" t="s">
        <v>14</v>
      </c>
      <c r="E602" s="27" t="s">
        <v>30</v>
      </c>
      <c r="F602" s="29">
        <v>45.3</v>
      </c>
      <c r="G602" s="30">
        <v>22.9</v>
      </c>
      <c r="H602" s="31">
        <v>1037.3699999999999</v>
      </c>
    </row>
    <row r="603" spans="1:8">
      <c r="A603" s="26" t="s">
        <v>1650</v>
      </c>
      <c r="B603" s="27" t="s">
        <v>1651</v>
      </c>
      <c r="C603" s="28" t="s">
        <v>1652</v>
      </c>
      <c r="D603" s="27" t="s">
        <v>26</v>
      </c>
      <c r="E603" s="27" t="s">
        <v>30</v>
      </c>
      <c r="F603" s="29">
        <v>45.3</v>
      </c>
      <c r="G603" s="30">
        <v>58.55</v>
      </c>
      <c r="H603" s="31">
        <v>2652.32</v>
      </c>
    </row>
    <row r="604" spans="1:8">
      <c r="A604" s="24" t="s">
        <v>1653</v>
      </c>
      <c r="B604" s="433" t="s">
        <v>1654</v>
      </c>
      <c r="C604" s="433"/>
      <c r="D604" s="433"/>
      <c r="E604" s="433"/>
      <c r="F604" s="433"/>
      <c r="G604" s="433"/>
      <c r="H604" s="25">
        <v>58377.09</v>
      </c>
    </row>
    <row r="605" spans="1:8" ht="16.5">
      <c r="A605" s="26" t="s">
        <v>1655</v>
      </c>
      <c r="B605" s="27" t="s">
        <v>1656</v>
      </c>
      <c r="C605" s="28" t="s">
        <v>1657</v>
      </c>
      <c r="D605" s="27" t="s">
        <v>14</v>
      </c>
      <c r="E605" s="27" t="s">
        <v>22</v>
      </c>
      <c r="F605" s="29">
        <v>16</v>
      </c>
      <c r="G605" s="30">
        <v>121.31</v>
      </c>
      <c r="H605" s="31">
        <v>1940.96</v>
      </c>
    </row>
    <row r="606" spans="1:8" ht="16.5">
      <c r="A606" s="26" t="s">
        <v>1658</v>
      </c>
      <c r="B606" s="27" t="s">
        <v>1659</v>
      </c>
      <c r="C606" s="28" t="s">
        <v>1660</v>
      </c>
      <c r="D606" s="27" t="s">
        <v>14</v>
      </c>
      <c r="E606" s="27" t="s">
        <v>22</v>
      </c>
      <c r="F606" s="29">
        <v>7</v>
      </c>
      <c r="G606" s="30">
        <v>316.92</v>
      </c>
      <c r="H606" s="31">
        <v>2218.44</v>
      </c>
    </row>
    <row r="607" spans="1:8" ht="16.5">
      <c r="A607" s="26" t="s">
        <v>1661</v>
      </c>
      <c r="B607" s="27" t="s">
        <v>1662</v>
      </c>
      <c r="C607" s="28" t="s">
        <v>1663</v>
      </c>
      <c r="D607" s="27" t="s">
        <v>26</v>
      </c>
      <c r="E607" s="27" t="s">
        <v>22</v>
      </c>
      <c r="F607" s="29">
        <v>14</v>
      </c>
      <c r="G607" s="30">
        <v>288.75</v>
      </c>
      <c r="H607" s="31">
        <v>4042.5</v>
      </c>
    </row>
    <row r="608" spans="1:8" ht="16.5">
      <c r="A608" s="26" t="s">
        <v>1664</v>
      </c>
      <c r="B608" s="27" t="s">
        <v>1665</v>
      </c>
      <c r="C608" s="28" t="s">
        <v>1666</v>
      </c>
      <c r="D608" s="27" t="s">
        <v>14</v>
      </c>
      <c r="E608" s="27" t="s">
        <v>22</v>
      </c>
      <c r="F608" s="29">
        <v>40</v>
      </c>
      <c r="G608" s="30">
        <v>288.75</v>
      </c>
      <c r="H608" s="31">
        <v>11550</v>
      </c>
    </row>
    <row r="609" spans="1:8" ht="16.5">
      <c r="A609" s="26" t="s">
        <v>1667</v>
      </c>
      <c r="B609" s="27" t="s">
        <v>1668</v>
      </c>
      <c r="C609" s="28" t="s">
        <v>1669</v>
      </c>
      <c r="D609" s="27" t="s">
        <v>26</v>
      </c>
      <c r="E609" s="27" t="s">
        <v>22</v>
      </c>
      <c r="F609" s="29">
        <v>105</v>
      </c>
      <c r="G609" s="30">
        <v>316.23</v>
      </c>
      <c r="H609" s="31">
        <v>33204.15</v>
      </c>
    </row>
    <row r="610" spans="1:8" ht="16.5">
      <c r="A610" s="26" t="s">
        <v>1670</v>
      </c>
      <c r="B610" s="27" t="s">
        <v>1671</v>
      </c>
      <c r="C610" s="28" t="s">
        <v>1672</v>
      </c>
      <c r="D610" s="27" t="s">
        <v>14</v>
      </c>
      <c r="E610" s="27" t="s">
        <v>22</v>
      </c>
      <c r="F610" s="29">
        <v>9</v>
      </c>
      <c r="G610" s="30">
        <v>385.81</v>
      </c>
      <c r="H610" s="31">
        <v>3472.29</v>
      </c>
    </row>
    <row r="611" spans="1:8" ht="16.5">
      <c r="A611" s="26" t="s">
        <v>1673</v>
      </c>
      <c r="B611" s="27" t="s">
        <v>1671</v>
      </c>
      <c r="C611" s="28" t="s">
        <v>1674</v>
      </c>
      <c r="D611" s="27" t="s">
        <v>14</v>
      </c>
      <c r="E611" s="27" t="s">
        <v>22</v>
      </c>
      <c r="F611" s="29">
        <v>4</v>
      </c>
      <c r="G611" s="30">
        <v>385.81</v>
      </c>
      <c r="H611" s="31">
        <v>1543.24</v>
      </c>
    </row>
    <row r="612" spans="1:8" ht="16.5">
      <c r="A612" s="26" t="s">
        <v>1675</v>
      </c>
      <c r="B612" s="27" t="s">
        <v>1676</v>
      </c>
      <c r="C612" s="28" t="s">
        <v>1677</v>
      </c>
      <c r="D612" s="27" t="s">
        <v>14</v>
      </c>
      <c r="E612" s="27" t="s">
        <v>22</v>
      </c>
      <c r="F612" s="29">
        <v>1</v>
      </c>
      <c r="G612" s="30">
        <v>405.51</v>
      </c>
      <c r="H612" s="31">
        <v>405.51</v>
      </c>
    </row>
    <row r="613" spans="1:8">
      <c r="A613" s="24" t="s">
        <v>1678</v>
      </c>
      <c r="B613" s="433" t="s">
        <v>1679</v>
      </c>
      <c r="C613" s="433"/>
      <c r="D613" s="433"/>
      <c r="E613" s="433"/>
      <c r="F613" s="433"/>
      <c r="G613" s="433"/>
      <c r="H613" s="25">
        <v>11644.8</v>
      </c>
    </row>
    <row r="614" spans="1:8">
      <c r="A614" s="26" t="s">
        <v>1680</v>
      </c>
      <c r="B614" s="27" t="s">
        <v>1681</v>
      </c>
      <c r="C614" s="28" t="s">
        <v>1682</v>
      </c>
      <c r="D614" s="27" t="s">
        <v>14</v>
      </c>
      <c r="E614" s="27" t="s">
        <v>22</v>
      </c>
      <c r="F614" s="29">
        <v>1</v>
      </c>
      <c r="G614" s="30">
        <v>161.6</v>
      </c>
      <c r="H614" s="31">
        <v>161.6</v>
      </c>
    </row>
    <row r="615" spans="1:8" ht="16.5">
      <c r="A615" s="26" t="s">
        <v>1683</v>
      </c>
      <c r="B615" s="27" t="s">
        <v>1684</v>
      </c>
      <c r="C615" s="28" t="s">
        <v>1685</v>
      </c>
      <c r="D615" s="27" t="s">
        <v>26</v>
      </c>
      <c r="E615" s="27" t="s">
        <v>22</v>
      </c>
      <c r="F615" s="29">
        <v>8</v>
      </c>
      <c r="G615" s="30">
        <v>1435.4</v>
      </c>
      <c r="H615" s="31">
        <v>11483.2</v>
      </c>
    </row>
    <row r="616" spans="1:8">
      <c r="A616" s="24" t="s">
        <v>1686</v>
      </c>
      <c r="B616" s="433" t="s">
        <v>1687</v>
      </c>
      <c r="C616" s="433"/>
      <c r="D616" s="433"/>
      <c r="E616" s="433"/>
      <c r="F616" s="433"/>
      <c r="G616" s="433"/>
      <c r="H616" s="25">
        <v>21399.69</v>
      </c>
    </row>
    <row r="617" spans="1:8">
      <c r="A617" s="24" t="s">
        <v>1688</v>
      </c>
      <c r="B617" s="433" t="s">
        <v>1689</v>
      </c>
      <c r="C617" s="433"/>
      <c r="D617" s="433"/>
      <c r="E617" s="433"/>
      <c r="F617" s="433"/>
      <c r="G617" s="433"/>
      <c r="H617" s="25">
        <v>17110.93</v>
      </c>
    </row>
    <row r="618" spans="1:8" ht="16.5">
      <c r="A618" s="26" t="s">
        <v>1690</v>
      </c>
      <c r="B618" s="27" t="s">
        <v>1691</v>
      </c>
      <c r="C618" s="28" t="s">
        <v>1692</v>
      </c>
      <c r="D618" s="27" t="s">
        <v>14</v>
      </c>
      <c r="E618" s="27" t="s">
        <v>30</v>
      </c>
      <c r="F618" s="29">
        <v>22.6</v>
      </c>
      <c r="G618" s="30">
        <v>4.8499999999999996</v>
      </c>
      <c r="H618" s="31">
        <v>109.61</v>
      </c>
    </row>
    <row r="619" spans="1:8" ht="16.5">
      <c r="A619" s="26" t="s">
        <v>1693</v>
      </c>
      <c r="B619" s="27" t="s">
        <v>1426</v>
      </c>
      <c r="C619" s="28" t="s">
        <v>1427</v>
      </c>
      <c r="D619" s="27" t="s">
        <v>14</v>
      </c>
      <c r="E619" s="27" t="s">
        <v>30</v>
      </c>
      <c r="F619" s="29">
        <v>132.4</v>
      </c>
      <c r="G619" s="30">
        <v>7.12</v>
      </c>
      <c r="H619" s="31">
        <v>942.69</v>
      </c>
    </row>
    <row r="620" spans="1:8" ht="16.5">
      <c r="A620" s="26" t="s">
        <v>1694</v>
      </c>
      <c r="B620" s="27" t="s">
        <v>1695</v>
      </c>
      <c r="C620" s="28" t="s">
        <v>1696</v>
      </c>
      <c r="D620" s="27" t="s">
        <v>14</v>
      </c>
      <c r="E620" s="27" t="s">
        <v>30</v>
      </c>
      <c r="F620" s="29">
        <v>16.899999999999999</v>
      </c>
      <c r="G620" s="30">
        <v>24.84</v>
      </c>
      <c r="H620" s="31">
        <v>419.8</v>
      </c>
    </row>
    <row r="621" spans="1:8" ht="16.5">
      <c r="A621" s="26" t="s">
        <v>1697</v>
      </c>
      <c r="B621" s="27" t="s">
        <v>1698</v>
      </c>
      <c r="C621" s="28" t="s">
        <v>1699</v>
      </c>
      <c r="D621" s="27" t="s">
        <v>14</v>
      </c>
      <c r="E621" s="27" t="s">
        <v>30</v>
      </c>
      <c r="F621" s="29">
        <v>154.9</v>
      </c>
      <c r="G621" s="30">
        <v>40.46</v>
      </c>
      <c r="H621" s="31">
        <v>6267.25</v>
      </c>
    </row>
    <row r="622" spans="1:8" ht="16.5">
      <c r="A622" s="26" t="s">
        <v>1700</v>
      </c>
      <c r="B622" s="27" t="s">
        <v>1701</v>
      </c>
      <c r="C622" s="28" t="s">
        <v>1702</v>
      </c>
      <c r="D622" s="27" t="s">
        <v>14</v>
      </c>
      <c r="E622" s="27" t="s">
        <v>30</v>
      </c>
      <c r="F622" s="29">
        <v>138</v>
      </c>
      <c r="G622" s="30">
        <v>67.91</v>
      </c>
      <c r="H622" s="31">
        <v>9371.58</v>
      </c>
    </row>
    <row r="623" spans="1:8">
      <c r="A623" s="24" t="s">
        <v>1703</v>
      </c>
      <c r="B623" s="433" t="s">
        <v>1704</v>
      </c>
      <c r="C623" s="433"/>
      <c r="D623" s="433"/>
      <c r="E623" s="433"/>
      <c r="F623" s="433"/>
      <c r="G623" s="433"/>
      <c r="H623" s="25">
        <v>4288.76</v>
      </c>
    </row>
    <row r="624" spans="1:8" ht="16.5">
      <c r="A624" s="26" t="s">
        <v>1705</v>
      </c>
      <c r="B624" s="27" t="s">
        <v>662</v>
      </c>
      <c r="C624" s="28" t="s">
        <v>663</v>
      </c>
      <c r="D624" s="27" t="s">
        <v>14</v>
      </c>
      <c r="E624" s="27" t="s">
        <v>30</v>
      </c>
      <c r="F624" s="29">
        <v>128.80000000000001</v>
      </c>
      <c r="G624" s="30">
        <v>27.26</v>
      </c>
      <c r="H624" s="31">
        <v>3511.09</v>
      </c>
    </row>
    <row r="625" spans="1:8" ht="16.5">
      <c r="A625" s="26" t="s">
        <v>1706</v>
      </c>
      <c r="B625" s="27" t="s">
        <v>716</v>
      </c>
      <c r="C625" s="28" t="s">
        <v>717</v>
      </c>
      <c r="D625" s="27" t="s">
        <v>14</v>
      </c>
      <c r="E625" s="27" t="s">
        <v>22</v>
      </c>
      <c r="F625" s="29">
        <v>24</v>
      </c>
      <c r="G625" s="30">
        <v>17.53</v>
      </c>
      <c r="H625" s="31">
        <v>420.72</v>
      </c>
    </row>
    <row r="626" spans="1:8" ht="16.5">
      <c r="A626" s="26" t="s">
        <v>1707</v>
      </c>
      <c r="B626" s="27" t="s">
        <v>704</v>
      </c>
      <c r="C626" s="28" t="s">
        <v>705</v>
      </c>
      <c r="D626" s="27" t="s">
        <v>14</v>
      </c>
      <c r="E626" s="27" t="s">
        <v>22</v>
      </c>
      <c r="F626" s="29">
        <v>19</v>
      </c>
      <c r="G626" s="30">
        <v>17.47</v>
      </c>
      <c r="H626" s="31">
        <v>331.93</v>
      </c>
    </row>
    <row r="627" spans="1:8" ht="16.5">
      <c r="A627" s="26" t="s">
        <v>1708</v>
      </c>
      <c r="B627" s="27" t="s">
        <v>746</v>
      </c>
      <c r="C627" s="28" t="s">
        <v>747</v>
      </c>
      <c r="D627" s="27" t="s">
        <v>14</v>
      </c>
      <c r="E627" s="27" t="s">
        <v>22</v>
      </c>
      <c r="F627" s="29">
        <v>1</v>
      </c>
      <c r="G627" s="30">
        <v>25.02</v>
      </c>
      <c r="H627" s="31">
        <v>25.02</v>
      </c>
    </row>
    <row r="628" spans="1:8">
      <c r="A628" s="24" t="s">
        <v>1709</v>
      </c>
      <c r="B628" s="433" t="s">
        <v>1710</v>
      </c>
      <c r="C628" s="433"/>
      <c r="D628" s="433"/>
      <c r="E628" s="433"/>
      <c r="F628" s="433"/>
      <c r="G628" s="433"/>
      <c r="H628" s="25">
        <v>56441.27</v>
      </c>
    </row>
    <row r="629" spans="1:8">
      <c r="A629" s="24" t="s">
        <v>1711</v>
      </c>
      <c r="B629" s="433" t="s">
        <v>1712</v>
      </c>
      <c r="C629" s="433"/>
      <c r="D629" s="433"/>
      <c r="E629" s="433"/>
      <c r="F629" s="433"/>
      <c r="G629" s="433"/>
      <c r="H629" s="25">
        <v>13314.92</v>
      </c>
    </row>
    <row r="630" spans="1:8">
      <c r="A630" s="26" t="s">
        <v>1713</v>
      </c>
      <c r="B630" s="27" t="s">
        <v>1714</v>
      </c>
      <c r="C630" s="28" t="s">
        <v>1715</v>
      </c>
      <c r="D630" s="27" t="s">
        <v>14</v>
      </c>
      <c r="E630" s="27" t="s">
        <v>22</v>
      </c>
      <c r="F630" s="29">
        <v>28</v>
      </c>
      <c r="G630" s="30">
        <v>48.21</v>
      </c>
      <c r="H630" s="31">
        <v>1349.88</v>
      </c>
    </row>
    <row r="631" spans="1:8">
      <c r="A631" s="26" t="s">
        <v>1716</v>
      </c>
      <c r="B631" s="27" t="s">
        <v>1717</v>
      </c>
      <c r="C631" s="28" t="s">
        <v>1718</v>
      </c>
      <c r="D631" s="27" t="s">
        <v>26</v>
      </c>
      <c r="E631" s="27" t="s">
        <v>22</v>
      </c>
      <c r="F631" s="29">
        <v>1</v>
      </c>
      <c r="G631" s="30">
        <v>5233.7</v>
      </c>
      <c r="H631" s="31">
        <v>5233.7</v>
      </c>
    </row>
    <row r="632" spans="1:8">
      <c r="A632" s="26" t="s">
        <v>1719</v>
      </c>
      <c r="B632" s="27" t="s">
        <v>1720</v>
      </c>
      <c r="C632" s="28" t="s">
        <v>1721</v>
      </c>
      <c r="D632" s="27" t="s">
        <v>26</v>
      </c>
      <c r="E632" s="27" t="s">
        <v>22</v>
      </c>
      <c r="F632" s="29">
        <v>48</v>
      </c>
      <c r="G632" s="30">
        <v>47.86</v>
      </c>
      <c r="H632" s="31">
        <v>2297.2800000000002</v>
      </c>
    </row>
    <row r="633" spans="1:8">
      <c r="A633" s="26" t="s">
        <v>1722</v>
      </c>
      <c r="B633" s="27" t="s">
        <v>1723</v>
      </c>
      <c r="C633" s="28" t="s">
        <v>1724</v>
      </c>
      <c r="D633" s="27" t="s">
        <v>14</v>
      </c>
      <c r="E633" s="27" t="s">
        <v>22</v>
      </c>
      <c r="F633" s="29">
        <v>3</v>
      </c>
      <c r="G633" s="30">
        <v>992.37</v>
      </c>
      <c r="H633" s="31">
        <v>2977.11</v>
      </c>
    </row>
    <row r="634" spans="1:8">
      <c r="A634" s="26" t="s">
        <v>1725</v>
      </c>
      <c r="B634" s="27" t="s">
        <v>1726</v>
      </c>
      <c r="C634" s="28" t="s">
        <v>1727</v>
      </c>
      <c r="D634" s="27" t="s">
        <v>26</v>
      </c>
      <c r="E634" s="27" t="s">
        <v>22</v>
      </c>
      <c r="F634" s="29">
        <v>1</v>
      </c>
      <c r="G634" s="30">
        <v>139.57</v>
      </c>
      <c r="H634" s="31">
        <v>139.57</v>
      </c>
    </row>
    <row r="635" spans="1:8">
      <c r="A635" s="26" t="s">
        <v>1728</v>
      </c>
      <c r="B635" s="27" t="s">
        <v>1729</v>
      </c>
      <c r="C635" s="28" t="s">
        <v>1730</v>
      </c>
      <c r="D635" s="27" t="s">
        <v>26</v>
      </c>
      <c r="E635" s="27" t="s">
        <v>1192</v>
      </c>
      <c r="F635" s="29">
        <v>2</v>
      </c>
      <c r="G635" s="30">
        <v>26</v>
      </c>
      <c r="H635" s="31">
        <v>52</v>
      </c>
    </row>
    <row r="636" spans="1:8">
      <c r="A636" s="26" t="s">
        <v>1731</v>
      </c>
      <c r="B636" s="27" t="s">
        <v>1732</v>
      </c>
      <c r="C636" s="28" t="s">
        <v>1733</v>
      </c>
      <c r="D636" s="27" t="s">
        <v>26</v>
      </c>
      <c r="E636" s="27" t="s">
        <v>22</v>
      </c>
      <c r="F636" s="29">
        <v>1</v>
      </c>
      <c r="G636" s="30">
        <v>179.23</v>
      </c>
      <c r="H636" s="31">
        <v>179.23</v>
      </c>
    </row>
    <row r="637" spans="1:8">
      <c r="A637" s="26" t="s">
        <v>1734</v>
      </c>
      <c r="B637" s="27" t="s">
        <v>1735</v>
      </c>
      <c r="C637" s="28" t="s">
        <v>1736</v>
      </c>
      <c r="D637" s="27" t="s">
        <v>14</v>
      </c>
      <c r="E637" s="27" t="s">
        <v>22</v>
      </c>
      <c r="F637" s="29">
        <v>1</v>
      </c>
      <c r="G637" s="30">
        <v>1055.19</v>
      </c>
      <c r="H637" s="31">
        <v>1055.19</v>
      </c>
    </row>
    <row r="638" spans="1:8">
      <c r="A638" s="26" t="s">
        <v>1737</v>
      </c>
      <c r="B638" s="27" t="s">
        <v>1738</v>
      </c>
      <c r="C638" s="28" t="s">
        <v>1739</v>
      </c>
      <c r="D638" s="27" t="s">
        <v>26</v>
      </c>
      <c r="E638" s="27" t="s">
        <v>22</v>
      </c>
      <c r="F638" s="29">
        <v>1</v>
      </c>
      <c r="G638" s="30">
        <v>30.96</v>
      </c>
      <c r="H638" s="31">
        <v>30.96</v>
      </c>
    </row>
    <row r="639" spans="1:8">
      <c r="A639" s="24" t="s">
        <v>1740</v>
      </c>
      <c r="B639" s="433" t="s">
        <v>861</v>
      </c>
      <c r="C639" s="433"/>
      <c r="D639" s="433"/>
      <c r="E639" s="433"/>
      <c r="F639" s="433"/>
      <c r="G639" s="433"/>
      <c r="H639" s="25">
        <v>5947.69</v>
      </c>
    </row>
    <row r="640" spans="1:8" ht="16.5">
      <c r="A640" s="26" t="s">
        <v>1741</v>
      </c>
      <c r="B640" s="27" t="s">
        <v>1334</v>
      </c>
      <c r="C640" s="28" t="s">
        <v>1335</v>
      </c>
      <c r="D640" s="27" t="s">
        <v>14</v>
      </c>
      <c r="E640" s="27" t="s">
        <v>22</v>
      </c>
      <c r="F640" s="29">
        <v>42</v>
      </c>
      <c r="G640" s="30">
        <v>10.81</v>
      </c>
      <c r="H640" s="31">
        <v>454.02</v>
      </c>
    </row>
    <row r="641" spans="1:8">
      <c r="A641" s="26" t="s">
        <v>1742</v>
      </c>
      <c r="B641" s="27" t="s">
        <v>1331</v>
      </c>
      <c r="C641" s="28" t="s">
        <v>1332</v>
      </c>
      <c r="D641" s="27" t="s">
        <v>26</v>
      </c>
      <c r="E641" s="27" t="s">
        <v>5</v>
      </c>
      <c r="F641" s="29">
        <v>697</v>
      </c>
      <c r="G641" s="30">
        <v>2.08</v>
      </c>
      <c r="H641" s="31">
        <v>1449.76</v>
      </c>
    </row>
    <row r="642" spans="1:8">
      <c r="A642" s="26" t="s">
        <v>1743</v>
      </c>
      <c r="B642" s="27" t="s">
        <v>1360</v>
      </c>
      <c r="C642" s="28" t="s">
        <v>1361</v>
      </c>
      <c r="D642" s="27" t="s">
        <v>26</v>
      </c>
      <c r="E642" s="27" t="s">
        <v>5</v>
      </c>
      <c r="F642" s="29">
        <v>23</v>
      </c>
      <c r="G642" s="30">
        <v>0.88</v>
      </c>
      <c r="H642" s="31">
        <v>20.239999999999998</v>
      </c>
    </row>
    <row r="643" spans="1:8">
      <c r="A643" s="26" t="s">
        <v>1744</v>
      </c>
      <c r="B643" s="27" t="s">
        <v>1745</v>
      </c>
      <c r="C643" s="28" t="s">
        <v>1746</v>
      </c>
      <c r="D643" s="27" t="s">
        <v>26</v>
      </c>
      <c r="E643" s="27" t="s">
        <v>5</v>
      </c>
      <c r="F643" s="29">
        <v>481</v>
      </c>
      <c r="G643" s="30">
        <v>2.69</v>
      </c>
      <c r="H643" s="31">
        <v>1293.8900000000001</v>
      </c>
    </row>
    <row r="644" spans="1:8">
      <c r="A644" s="26" t="s">
        <v>1747</v>
      </c>
      <c r="B644" s="27" t="s">
        <v>1366</v>
      </c>
      <c r="C644" s="28" t="s">
        <v>1367</v>
      </c>
      <c r="D644" s="27" t="s">
        <v>26</v>
      </c>
      <c r="E644" s="27" t="s">
        <v>5</v>
      </c>
      <c r="F644" s="29">
        <v>593</v>
      </c>
      <c r="G644" s="30">
        <v>0.81</v>
      </c>
      <c r="H644" s="31">
        <v>480.33</v>
      </c>
    </row>
    <row r="645" spans="1:8">
      <c r="A645" s="26" t="s">
        <v>1748</v>
      </c>
      <c r="B645" s="27" t="s">
        <v>1749</v>
      </c>
      <c r="C645" s="28" t="s">
        <v>1750</v>
      </c>
      <c r="D645" s="27" t="s">
        <v>14</v>
      </c>
      <c r="E645" s="27" t="s">
        <v>92</v>
      </c>
      <c r="F645" s="29">
        <v>39.24</v>
      </c>
      <c r="G645" s="30">
        <v>13.23</v>
      </c>
      <c r="H645" s="31">
        <v>519.15</v>
      </c>
    </row>
    <row r="646" spans="1:8" ht="16.5">
      <c r="A646" s="26" t="s">
        <v>1751</v>
      </c>
      <c r="B646" s="27" t="s">
        <v>1752</v>
      </c>
      <c r="C646" s="28" t="s">
        <v>1753</v>
      </c>
      <c r="D646" s="27" t="s">
        <v>14</v>
      </c>
      <c r="E646" s="27" t="s">
        <v>22</v>
      </c>
      <c r="F646" s="29">
        <v>65</v>
      </c>
      <c r="G646" s="30">
        <v>26.62</v>
      </c>
      <c r="H646" s="31">
        <v>1730.3</v>
      </c>
    </row>
    <row r="647" spans="1:8">
      <c r="A647" s="24" t="s">
        <v>1754</v>
      </c>
      <c r="B647" s="433" t="s">
        <v>1755</v>
      </c>
      <c r="C647" s="433"/>
      <c r="D647" s="433"/>
      <c r="E647" s="433"/>
      <c r="F647" s="433"/>
      <c r="G647" s="433"/>
      <c r="H647" s="25">
        <v>5615.64</v>
      </c>
    </row>
    <row r="648" spans="1:8">
      <c r="A648" s="26" t="s">
        <v>1756</v>
      </c>
      <c r="B648" s="27" t="s">
        <v>1757</v>
      </c>
      <c r="C648" s="28" t="s">
        <v>1758</v>
      </c>
      <c r="D648" s="27" t="s">
        <v>26</v>
      </c>
      <c r="E648" s="27" t="s">
        <v>22</v>
      </c>
      <c r="F648" s="29">
        <v>5</v>
      </c>
      <c r="G648" s="30">
        <v>342.88</v>
      </c>
      <c r="H648" s="31">
        <v>1714.4</v>
      </c>
    </row>
    <row r="649" spans="1:8">
      <c r="A649" s="26" t="s">
        <v>1759</v>
      </c>
      <c r="B649" s="27" t="s">
        <v>1760</v>
      </c>
      <c r="C649" s="28" t="s">
        <v>1761</v>
      </c>
      <c r="D649" s="27" t="s">
        <v>14</v>
      </c>
      <c r="E649" s="27" t="s">
        <v>22</v>
      </c>
      <c r="F649" s="29">
        <v>4</v>
      </c>
      <c r="G649" s="30">
        <v>616.46</v>
      </c>
      <c r="H649" s="31">
        <v>2465.84</v>
      </c>
    </row>
    <row r="650" spans="1:8" ht="16.5">
      <c r="A650" s="26" t="s">
        <v>1762</v>
      </c>
      <c r="B650" s="27" t="s">
        <v>1684</v>
      </c>
      <c r="C650" s="28" t="s">
        <v>1685</v>
      </c>
      <c r="D650" s="27" t="s">
        <v>26</v>
      </c>
      <c r="E650" s="27" t="s">
        <v>22</v>
      </c>
      <c r="F650" s="29">
        <v>1</v>
      </c>
      <c r="G650" s="30">
        <v>1435.4</v>
      </c>
      <c r="H650" s="31">
        <v>1435.4</v>
      </c>
    </row>
    <row r="651" spans="1:8">
      <c r="A651" s="24" t="s">
        <v>1763</v>
      </c>
      <c r="B651" s="433" t="s">
        <v>1764</v>
      </c>
      <c r="C651" s="433"/>
      <c r="D651" s="433"/>
      <c r="E651" s="433"/>
      <c r="F651" s="433"/>
      <c r="G651" s="433"/>
      <c r="H651" s="25">
        <v>1728.02</v>
      </c>
    </row>
    <row r="652" spans="1:8">
      <c r="A652" s="26" t="s">
        <v>1765</v>
      </c>
      <c r="B652" s="27" t="s">
        <v>1714</v>
      </c>
      <c r="C652" s="28" t="s">
        <v>1715</v>
      </c>
      <c r="D652" s="27" t="s">
        <v>14</v>
      </c>
      <c r="E652" s="27" t="s">
        <v>22</v>
      </c>
      <c r="F652" s="29">
        <v>28</v>
      </c>
      <c r="G652" s="30">
        <v>48.21</v>
      </c>
      <c r="H652" s="31">
        <v>1349.88</v>
      </c>
    </row>
    <row r="653" spans="1:8">
      <c r="A653" s="26" t="s">
        <v>1766</v>
      </c>
      <c r="B653" s="27" t="s">
        <v>1767</v>
      </c>
      <c r="C653" s="28" t="s">
        <v>1768</v>
      </c>
      <c r="D653" s="27" t="s">
        <v>26</v>
      </c>
      <c r="E653" s="27" t="s">
        <v>22</v>
      </c>
      <c r="F653" s="29">
        <v>14</v>
      </c>
      <c r="G653" s="30">
        <v>27.01</v>
      </c>
      <c r="H653" s="31">
        <v>378.14</v>
      </c>
    </row>
    <row r="654" spans="1:8">
      <c r="A654" s="24" t="s">
        <v>1769</v>
      </c>
      <c r="B654" s="433" t="s">
        <v>1770</v>
      </c>
      <c r="C654" s="433"/>
      <c r="D654" s="433"/>
      <c r="E654" s="433"/>
      <c r="F654" s="433"/>
      <c r="G654" s="433"/>
      <c r="H654" s="25">
        <v>21513.64</v>
      </c>
    </row>
    <row r="655" spans="1:8" ht="16.5">
      <c r="A655" s="26" t="s">
        <v>1771</v>
      </c>
      <c r="B655" s="27" t="s">
        <v>1772</v>
      </c>
      <c r="C655" s="28" t="s">
        <v>1773</v>
      </c>
      <c r="D655" s="27" t="s">
        <v>26</v>
      </c>
      <c r="E655" s="27" t="s">
        <v>30</v>
      </c>
      <c r="F655" s="29">
        <v>77.599999999999994</v>
      </c>
      <c r="G655" s="30">
        <v>150.6</v>
      </c>
      <c r="H655" s="31">
        <v>11686.56</v>
      </c>
    </row>
    <row r="656" spans="1:8" ht="16.5">
      <c r="A656" s="26" t="s">
        <v>1774</v>
      </c>
      <c r="B656" s="27" t="s">
        <v>1614</v>
      </c>
      <c r="C656" s="28" t="s">
        <v>1615</v>
      </c>
      <c r="D656" s="27" t="s">
        <v>14</v>
      </c>
      <c r="E656" s="27" t="s">
        <v>30</v>
      </c>
      <c r="F656" s="29">
        <v>4.2</v>
      </c>
      <c r="G656" s="30">
        <v>25.45</v>
      </c>
      <c r="H656" s="31">
        <v>106.89</v>
      </c>
    </row>
    <row r="657" spans="1:8" ht="16.5">
      <c r="A657" s="26" t="s">
        <v>1775</v>
      </c>
      <c r="B657" s="27" t="s">
        <v>1776</v>
      </c>
      <c r="C657" s="28" t="s">
        <v>1777</v>
      </c>
      <c r="D657" s="27" t="s">
        <v>14</v>
      </c>
      <c r="E657" s="27" t="s">
        <v>30</v>
      </c>
      <c r="F657" s="29">
        <v>258.39999999999998</v>
      </c>
      <c r="G657" s="30">
        <v>20.36</v>
      </c>
      <c r="H657" s="31">
        <v>5261.02</v>
      </c>
    </row>
    <row r="658" spans="1:8" ht="16.5">
      <c r="A658" s="26" t="s">
        <v>1778</v>
      </c>
      <c r="B658" s="27" t="s">
        <v>1779</v>
      </c>
      <c r="C658" s="28" t="s">
        <v>1780</v>
      </c>
      <c r="D658" s="27" t="s">
        <v>14</v>
      </c>
      <c r="E658" s="27" t="s">
        <v>30</v>
      </c>
      <c r="F658" s="29">
        <v>51.8</v>
      </c>
      <c r="G658" s="30">
        <v>19.71</v>
      </c>
      <c r="H658" s="31">
        <v>1020.98</v>
      </c>
    </row>
    <row r="659" spans="1:8" ht="16.5">
      <c r="A659" s="26" t="s">
        <v>1781</v>
      </c>
      <c r="B659" s="27" t="s">
        <v>1782</v>
      </c>
      <c r="C659" s="28" t="s">
        <v>1783</v>
      </c>
      <c r="D659" s="27" t="s">
        <v>14</v>
      </c>
      <c r="E659" s="27" t="s">
        <v>30</v>
      </c>
      <c r="F659" s="29">
        <v>46.9</v>
      </c>
      <c r="G659" s="30">
        <v>49.12</v>
      </c>
      <c r="H659" s="31">
        <v>2303.73</v>
      </c>
    </row>
    <row r="660" spans="1:8">
      <c r="A660" s="26" t="s">
        <v>1784</v>
      </c>
      <c r="B660" s="27" t="s">
        <v>1785</v>
      </c>
      <c r="C660" s="28" t="s">
        <v>1786</v>
      </c>
      <c r="D660" s="27" t="s">
        <v>26</v>
      </c>
      <c r="E660" s="27" t="s">
        <v>5</v>
      </c>
      <c r="F660" s="29">
        <v>1</v>
      </c>
      <c r="G660" s="30">
        <v>327.74</v>
      </c>
      <c r="H660" s="31">
        <v>327.74</v>
      </c>
    </row>
    <row r="661" spans="1:8">
      <c r="A661" s="26" t="s">
        <v>1787</v>
      </c>
      <c r="B661" s="27" t="s">
        <v>1591</v>
      </c>
      <c r="C661" s="28" t="s">
        <v>1592</v>
      </c>
      <c r="D661" s="27" t="s">
        <v>26</v>
      </c>
      <c r="E661" s="27" t="s">
        <v>5</v>
      </c>
      <c r="F661" s="29">
        <v>3</v>
      </c>
      <c r="G661" s="30">
        <v>133.77000000000001</v>
      </c>
      <c r="H661" s="31">
        <v>401.31</v>
      </c>
    </row>
    <row r="662" spans="1:8">
      <c r="A662" s="26" t="s">
        <v>1788</v>
      </c>
      <c r="B662" s="27" t="s">
        <v>1323</v>
      </c>
      <c r="C662" s="28" t="s">
        <v>1324</v>
      </c>
      <c r="D662" s="27" t="s">
        <v>26</v>
      </c>
      <c r="E662" s="27" t="s">
        <v>5</v>
      </c>
      <c r="F662" s="29">
        <v>12</v>
      </c>
      <c r="G662" s="30">
        <v>15.38</v>
      </c>
      <c r="H662" s="31">
        <v>184.56</v>
      </c>
    </row>
    <row r="663" spans="1:8">
      <c r="A663" s="26" t="s">
        <v>1789</v>
      </c>
      <c r="B663" s="27" t="s">
        <v>1790</v>
      </c>
      <c r="C663" s="28" t="s">
        <v>1791</v>
      </c>
      <c r="D663" s="27" t="s">
        <v>26</v>
      </c>
      <c r="E663" s="27" t="s">
        <v>22</v>
      </c>
      <c r="F663" s="29">
        <v>5</v>
      </c>
      <c r="G663" s="30">
        <v>16.600000000000001</v>
      </c>
      <c r="H663" s="31">
        <v>83</v>
      </c>
    </row>
    <row r="664" spans="1:8" ht="16.5">
      <c r="A664" s="26" t="s">
        <v>1792</v>
      </c>
      <c r="B664" s="27" t="s">
        <v>1600</v>
      </c>
      <c r="C664" s="28" t="s">
        <v>1793</v>
      </c>
      <c r="D664" s="27" t="s">
        <v>26</v>
      </c>
      <c r="E664" s="27" t="s">
        <v>22</v>
      </c>
      <c r="F664" s="29">
        <v>1</v>
      </c>
      <c r="G664" s="30">
        <v>137.85</v>
      </c>
      <c r="H664" s="31">
        <v>137.85</v>
      </c>
    </row>
    <row r="665" spans="1:8">
      <c r="A665" s="24" t="s">
        <v>1794</v>
      </c>
      <c r="B665" s="433" t="s">
        <v>1795</v>
      </c>
      <c r="C665" s="433"/>
      <c r="D665" s="433"/>
      <c r="E665" s="433"/>
      <c r="F665" s="433"/>
      <c r="G665" s="433"/>
      <c r="H665" s="25">
        <v>8321.36</v>
      </c>
    </row>
    <row r="666" spans="1:8" ht="16.5">
      <c r="A666" s="26" t="s">
        <v>1796</v>
      </c>
      <c r="B666" s="27" t="s">
        <v>1797</v>
      </c>
      <c r="C666" s="28" t="s">
        <v>1798</v>
      </c>
      <c r="D666" s="27" t="s">
        <v>14</v>
      </c>
      <c r="E666" s="27" t="s">
        <v>30</v>
      </c>
      <c r="F666" s="29">
        <v>1209.5</v>
      </c>
      <c r="G666" s="30">
        <v>6.88</v>
      </c>
      <c r="H666" s="31">
        <v>8321.36</v>
      </c>
    </row>
    <row r="667" spans="1:8">
      <c r="A667" s="24" t="s">
        <v>1799</v>
      </c>
      <c r="B667" s="433" t="s">
        <v>1800</v>
      </c>
      <c r="C667" s="433"/>
      <c r="D667" s="433"/>
      <c r="E667" s="433"/>
      <c r="F667" s="433"/>
      <c r="G667" s="433"/>
      <c r="H667" s="25">
        <v>11411.24</v>
      </c>
    </row>
    <row r="668" spans="1:8">
      <c r="A668" s="26" t="s">
        <v>1801</v>
      </c>
      <c r="B668" s="27" t="s">
        <v>1802</v>
      </c>
      <c r="C668" s="28" t="s">
        <v>1803</v>
      </c>
      <c r="D668" s="27" t="s">
        <v>26</v>
      </c>
      <c r="E668" s="27" t="s">
        <v>22</v>
      </c>
      <c r="F668" s="29">
        <v>4</v>
      </c>
      <c r="G668" s="30">
        <v>387.79</v>
      </c>
      <c r="H668" s="31">
        <v>1551.16</v>
      </c>
    </row>
    <row r="669" spans="1:8">
      <c r="A669" s="26" t="s">
        <v>1804</v>
      </c>
      <c r="B669" s="27" t="s">
        <v>1805</v>
      </c>
      <c r="C669" s="28" t="s">
        <v>1806</v>
      </c>
      <c r="D669" s="27" t="s">
        <v>26</v>
      </c>
      <c r="E669" s="27" t="s">
        <v>30</v>
      </c>
      <c r="F669" s="29">
        <v>7.7</v>
      </c>
      <c r="G669" s="30">
        <v>109.04</v>
      </c>
      <c r="H669" s="31">
        <v>839.61</v>
      </c>
    </row>
    <row r="670" spans="1:8">
      <c r="A670" s="26" t="s">
        <v>1807</v>
      </c>
      <c r="B670" s="27" t="s">
        <v>1808</v>
      </c>
      <c r="C670" s="28" t="s">
        <v>1809</v>
      </c>
      <c r="D670" s="27" t="s">
        <v>26</v>
      </c>
      <c r="E670" s="27" t="s">
        <v>1192</v>
      </c>
      <c r="F670" s="29">
        <v>1</v>
      </c>
      <c r="G670" s="30">
        <v>9020.4699999999993</v>
      </c>
      <c r="H670" s="31">
        <v>9020.4699999999993</v>
      </c>
    </row>
    <row r="671" spans="1:8">
      <c r="A671" s="24" t="s">
        <v>1810</v>
      </c>
      <c r="B671" s="433" t="s">
        <v>1811</v>
      </c>
      <c r="C671" s="433"/>
      <c r="D671" s="433"/>
      <c r="E671" s="433"/>
      <c r="F671" s="433"/>
      <c r="G671" s="433"/>
      <c r="H671" s="25">
        <v>31712.84</v>
      </c>
    </row>
    <row r="672" spans="1:8">
      <c r="A672" s="26" t="s">
        <v>1812</v>
      </c>
      <c r="B672" s="27" t="s">
        <v>1813</v>
      </c>
      <c r="C672" s="28" t="s">
        <v>1814</v>
      </c>
      <c r="D672" s="27" t="s">
        <v>14</v>
      </c>
      <c r="E672" s="27" t="s">
        <v>22</v>
      </c>
      <c r="F672" s="29">
        <v>15</v>
      </c>
      <c r="G672" s="30">
        <v>46.15</v>
      </c>
      <c r="H672" s="31">
        <v>692.25</v>
      </c>
    </row>
    <row r="673" spans="1:8">
      <c r="A673" s="26" t="s">
        <v>1815</v>
      </c>
      <c r="B673" s="27" t="s">
        <v>1816</v>
      </c>
      <c r="C673" s="28" t="s">
        <v>1817</v>
      </c>
      <c r="D673" s="27" t="s">
        <v>14</v>
      </c>
      <c r="E673" s="27" t="s">
        <v>22</v>
      </c>
      <c r="F673" s="29">
        <v>15</v>
      </c>
      <c r="G673" s="30">
        <v>68.61</v>
      </c>
      <c r="H673" s="31">
        <v>1029.1500000000001</v>
      </c>
    </row>
    <row r="674" spans="1:8">
      <c r="A674" s="26" t="s">
        <v>1818</v>
      </c>
      <c r="B674" s="27" t="s">
        <v>1819</v>
      </c>
      <c r="C674" s="28" t="s">
        <v>1820</v>
      </c>
      <c r="D674" s="27" t="s">
        <v>14</v>
      </c>
      <c r="E674" s="27" t="s">
        <v>22</v>
      </c>
      <c r="F674" s="29">
        <v>48</v>
      </c>
      <c r="G674" s="30">
        <v>26.48</v>
      </c>
      <c r="H674" s="31">
        <v>1271.04</v>
      </c>
    </row>
    <row r="675" spans="1:8">
      <c r="A675" s="26" t="s">
        <v>1821</v>
      </c>
      <c r="B675" s="27" t="s">
        <v>1822</v>
      </c>
      <c r="C675" s="28" t="s">
        <v>1823</v>
      </c>
      <c r="D675" s="27" t="s">
        <v>14</v>
      </c>
      <c r="E675" s="27" t="s">
        <v>30</v>
      </c>
      <c r="F675" s="29">
        <v>310</v>
      </c>
      <c r="G675" s="30">
        <v>56.9</v>
      </c>
      <c r="H675" s="31">
        <v>17639</v>
      </c>
    </row>
    <row r="676" spans="1:8">
      <c r="A676" s="26" t="s">
        <v>1824</v>
      </c>
      <c r="B676" s="27" t="s">
        <v>1825</v>
      </c>
      <c r="C676" s="28" t="s">
        <v>1826</v>
      </c>
      <c r="D676" s="27" t="s">
        <v>26</v>
      </c>
      <c r="E676" s="27" t="s">
        <v>22</v>
      </c>
      <c r="F676" s="29">
        <v>20</v>
      </c>
      <c r="G676" s="30">
        <v>66.47</v>
      </c>
      <c r="H676" s="31">
        <v>1329.4</v>
      </c>
    </row>
    <row r="677" spans="1:8">
      <c r="A677" s="26" t="s">
        <v>1827</v>
      </c>
      <c r="B677" s="27" t="s">
        <v>1828</v>
      </c>
      <c r="C677" s="28" t="s">
        <v>1829</v>
      </c>
      <c r="D677" s="27" t="s">
        <v>1830</v>
      </c>
      <c r="E677" s="27" t="s">
        <v>30</v>
      </c>
      <c r="F677" s="29">
        <v>120</v>
      </c>
      <c r="G677" s="30">
        <v>14.72</v>
      </c>
      <c r="H677" s="31">
        <v>1766.4</v>
      </c>
    </row>
    <row r="678" spans="1:8">
      <c r="A678" s="26" t="s">
        <v>1831</v>
      </c>
      <c r="B678" s="27" t="s">
        <v>1832</v>
      </c>
      <c r="C678" s="28" t="s">
        <v>1833</v>
      </c>
      <c r="D678" s="27" t="s">
        <v>14</v>
      </c>
      <c r="E678" s="27" t="s">
        <v>22</v>
      </c>
      <c r="F678" s="29">
        <v>280</v>
      </c>
      <c r="G678" s="30">
        <v>28.52</v>
      </c>
      <c r="H678" s="31">
        <v>7985.6</v>
      </c>
    </row>
    <row r="679" spans="1:8">
      <c r="A679" s="24" t="s">
        <v>1834</v>
      </c>
      <c r="B679" s="433" t="s">
        <v>1835</v>
      </c>
      <c r="C679" s="433"/>
      <c r="D679" s="433"/>
      <c r="E679" s="433"/>
      <c r="F679" s="433"/>
      <c r="G679" s="433"/>
      <c r="H679" s="25">
        <v>160769.38</v>
      </c>
    </row>
    <row r="680" spans="1:8">
      <c r="A680" s="26" t="s">
        <v>1836</v>
      </c>
      <c r="B680" s="27" t="s">
        <v>1837</v>
      </c>
      <c r="C680" s="28" t="s">
        <v>1838</v>
      </c>
      <c r="D680" s="27" t="s">
        <v>26</v>
      </c>
      <c r="E680" s="27" t="s">
        <v>22</v>
      </c>
      <c r="F680" s="29">
        <v>1</v>
      </c>
      <c r="G680" s="30">
        <v>4266.51</v>
      </c>
      <c r="H680" s="31">
        <v>4266.51</v>
      </c>
    </row>
    <row r="681" spans="1:8" ht="16.5">
      <c r="A681" s="26" t="s">
        <v>1839</v>
      </c>
      <c r="B681" s="27" t="s">
        <v>1840</v>
      </c>
      <c r="C681" s="28" t="s">
        <v>1841</v>
      </c>
      <c r="D681" s="27" t="s">
        <v>26</v>
      </c>
      <c r="E681" s="27" t="s">
        <v>15</v>
      </c>
      <c r="F681" s="29">
        <v>64.53</v>
      </c>
      <c r="G681" s="30">
        <v>710.28</v>
      </c>
      <c r="H681" s="31">
        <v>45834.37</v>
      </c>
    </row>
    <row r="682" spans="1:8">
      <c r="A682" s="26" t="s">
        <v>1842</v>
      </c>
      <c r="B682" s="27" t="s">
        <v>1843</v>
      </c>
      <c r="C682" s="28" t="s">
        <v>1844</v>
      </c>
      <c r="D682" s="27" t="s">
        <v>26</v>
      </c>
      <c r="E682" s="27" t="s">
        <v>15</v>
      </c>
      <c r="F682" s="29">
        <v>2.21</v>
      </c>
      <c r="G682" s="30">
        <v>710.28</v>
      </c>
      <c r="H682" s="31">
        <v>1569.72</v>
      </c>
    </row>
    <row r="683" spans="1:8">
      <c r="A683" s="26" t="s">
        <v>1845</v>
      </c>
      <c r="B683" s="27" t="s">
        <v>1846</v>
      </c>
      <c r="C683" s="28" t="s">
        <v>1847</v>
      </c>
      <c r="D683" s="27" t="s">
        <v>26</v>
      </c>
      <c r="E683" s="27" t="s">
        <v>15</v>
      </c>
      <c r="F683" s="29">
        <v>53.79</v>
      </c>
      <c r="G683" s="30">
        <v>632.94000000000005</v>
      </c>
      <c r="H683" s="31">
        <v>34045.839999999997</v>
      </c>
    </row>
    <row r="684" spans="1:8">
      <c r="A684" s="26" t="s">
        <v>1848</v>
      </c>
      <c r="B684" s="27" t="s">
        <v>1849</v>
      </c>
      <c r="C684" s="28" t="s">
        <v>1850</v>
      </c>
      <c r="D684" s="27" t="s">
        <v>26</v>
      </c>
      <c r="E684" s="27" t="s">
        <v>15</v>
      </c>
      <c r="F684" s="29">
        <v>96.67</v>
      </c>
      <c r="G684" s="30">
        <v>232.97</v>
      </c>
      <c r="H684" s="31">
        <v>22521.21</v>
      </c>
    </row>
    <row r="685" spans="1:8" ht="16.5">
      <c r="A685" s="26" t="s">
        <v>1851</v>
      </c>
      <c r="B685" s="27" t="s">
        <v>1852</v>
      </c>
      <c r="C685" s="28" t="s">
        <v>1853</v>
      </c>
      <c r="D685" s="27" t="s">
        <v>14</v>
      </c>
      <c r="E685" s="27" t="s">
        <v>30</v>
      </c>
      <c r="F685" s="29">
        <v>132</v>
      </c>
      <c r="G685" s="30">
        <v>123.68</v>
      </c>
      <c r="H685" s="31">
        <v>16325.76</v>
      </c>
    </row>
    <row r="686" spans="1:8" ht="16.5">
      <c r="A686" s="26" t="s">
        <v>1854</v>
      </c>
      <c r="B686" s="27" t="s">
        <v>1855</v>
      </c>
      <c r="C686" s="28" t="s">
        <v>1856</v>
      </c>
      <c r="D686" s="27" t="s">
        <v>26</v>
      </c>
      <c r="E686" s="27" t="s">
        <v>30</v>
      </c>
      <c r="F686" s="29">
        <v>8.4499999999999993</v>
      </c>
      <c r="G686" s="30">
        <v>123.68</v>
      </c>
      <c r="H686" s="31">
        <v>1045.0999999999999</v>
      </c>
    </row>
    <row r="687" spans="1:8" ht="16.5">
      <c r="A687" s="26" t="s">
        <v>1857</v>
      </c>
      <c r="B687" s="27" t="s">
        <v>1858</v>
      </c>
      <c r="C687" s="28" t="s">
        <v>1859</v>
      </c>
      <c r="D687" s="27" t="s">
        <v>14</v>
      </c>
      <c r="E687" s="27" t="s">
        <v>22</v>
      </c>
      <c r="F687" s="29">
        <v>301</v>
      </c>
      <c r="G687" s="30">
        <v>35.44</v>
      </c>
      <c r="H687" s="31">
        <v>10667.44</v>
      </c>
    </row>
    <row r="688" spans="1:8">
      <c r="A688" s="26" t="s">
        <v>1860</v>
      </c>
      <c r="B688" s="27" t="s">
        <v>1861</v>
      </c>
      <c r="C688" s="28" t="s">
        <v>1862</v>
      </c>
      <c r="D688" s="27" t="s">
        <v>14</v>
      </c>
      <c r="E688" s="27" t="s">
        <v>30</v>
      </c>
      <c r="F688" s="29">
        <v>23.86</v>
      </c>
      <c r="G688" s="30">
        <v>196.85</v>
      </c>
      <c r="H688" s="31">
        <v>4696.84</v>
      </c>
    </row>
    <row r="689" spans="1:8">
      <c r="A689" s="26" t="s">
        <v>1863</v>
      </c>
      <c r="B689" s="27" t="s">
        <v>1864</v>
      </c>
      <c r="C689" s="28" t="s">
        <v>1865</v>
      </c>
      <c r="D689" s="27" t="s">
        <v>26</v>
      </c>
      <c r="E689" s="27" t="s">
        <v>15</v>
      </c>
      <c r="F689" s="29">
        <v>5.44</v>
      </c>
      <c r="G689" s="30">
        <v>568.76</v>
      </c>
      <c r="H689" s="31">
        <v>3094.05</v>
      </c>
    </row>
    <row r="690" spans="1:8">
      <c r="A690" s="26" t="s">
        <v>1866</v>
      </c>
      <c r="B690" s="27" t="s">
        <v>1867</v>
      </c>
      <c r="C690" s="28" t="s">
        <v>1868</v>
      </c>
      <c r="D690" s="27" t="s">
        <v>26</v>
      </c>
      <c r="E690" s="27" t="s">
        <v>1869</v>
      </c>
      <c r="F690" s="29">
        <v>1</v>
      </c>
      <c r="G690" s="30">
        <v>2984.18</v>
      </c>
      <c r="H690" s="31">
        <v>2984.18</v>
      </c>
    </row>
    <row r="691" spans="1:8">
      <c r="A691" s="26" t="s">
        <v>1870</v>
      </c>
      <c r="B691" s="27" t="s">
        <v>1871</v>
      </c>
      <c r="C691" s="28" t="s">
        <v>1872</v>
      </c>
      <c r="D691" s="27" t="s">
        <v>26</v>
      </c>
      <c r="E691" s="27" t="s">
        <v>1869</v>
      </c>
      <c r="F691" s="29">
        <v>1</v>
      </c>
      <c r="G691" s="30">
        <v>8980.27</v>
      </c>
      <c r="H691" s="31">
        <v>8980.27</v>
      </c>
    </row>
    <row r="692" spans="1:8">
      <c r="A692" s="26" t="s">
        <v>1873</v>
      </c>
      <c r="B692" s="27" t="s">
        <v>1874</v>
      </c>
      <c r="C692" s="28" t="s">
        <v>1875</v>
      </c>
      <c r="D692" s="27" t="s">
        <v>26</v>
      </c>
      <c r="E692" s="27" t="s">
        <v>1869</v>
      </c>
      <c r="F692" s="29">
        <v>1</v>
      </c>
      <c r="G692" s="30">
        <v>4738.09</v>
      </c>
      <c r="H692" s="31">
        <v>4738.09</v>
      </c>
    </row>
    <row r="693" spans="1:8">
      <c r="A693" s="24" t="s">
        <v>1876</v>
      </c>
      <c r="B693" s="433" t="s">
        <v>1877</v>
      </c>
      <c r="C693" s="433"/>
      <c r="D693" s="433"/>
      <c r="E693" s="433"/>
      <c r="F693" s="433"/>
      <c r="G693" s="433"/>
      <c r="H693" s="25">
        <v>158019.38</v>
      </c>
    </row>
    <row r="694" spans="1:8">
      <c r="A694" s="24" t="s">
        <v>1878</v>
      </c>
      <c r="B694" s="433" t="s">
        <v>45</v>
      </c>
      <c r="C694" s="433"/>
      <c r="D694" s="433"/>
      <c r="E694" s="433"/>
      <c r="F694" s="433"/>
      <c r="G694" s="433"/>
      <c r="H694" s="25">
        <v>1356.29</v>
      </c>
    </row>
    <row r="695" spans="1:8" ht="16.5">
      <c r="A695" s="26" t="s">
        <v>1879</v>
      </c>
      <c r="B695" s="27" t="s">
        <v>60</v>
      </c>
      <c r="C695" s="28" t="s">
        <v>61</v>
      </c>
      <c r="D695" s="27" t="s">
        <v>14</v>
      </c>
      <c r="E695" s="27" t="s">
        <v>15</v>
      </c>
      <c r="F695" s="29">
        <v>36.54</v>
      </c>
      <c r="G695" s="30">
        <v>2.86</v>
      </c>
      <c r="H695" s="31">
        <v>104.5</v>
      </c>
    </row>
    <row r="696" spans="1:8" ht="24.75">
      <c r="A696" s="26" t="s">
        <v>1880</v>
      </c>
      <c r="B696" s="27" t="s">
        <v>63</v>
      </c>
      <c r="C696" s="28" t="s">
        <v>64</v>
      </c>
      <c r="D696" s="27" t="s">
        <v>14</v>
      </c>
      <c r="E696" s="27" t="s">
        <v>52</v>
      </c>
      <c r="F696" s="29">
        <v>14.59</v>
      </c>
      <c r="G696" s="30">
        <v>10.87</v>
      </c>
      <c r="H696" s="31">
        <v>158.59</v>
      </c>
    </row>
    <row r="697" spans="1:8" ht="16.5">
      <c r="A697" s="26" t="s">
        <v>1881</v>
      </c>
      <c r="B697" s="27" t="s">
        <v>54</v>
      </c>
      <c r="C697" s="28" t="s">
        <v>55</v>
      </c>
      <c r="D697" s="27" t="s">
        <v>14</v>
      </c>
      <c r="E697" s="27" t="s">
        <v>52</v>
      </c>
      <c r="F697" s="29">
        <v>29.23</v>
      </c>
      <c r="G697" s="30">
        <v>37.4</v>
      </c>
      <c r="H697" s="31">
        <v>1093.2</v>
      </c>
    </row>
    <row r="698" spans="1:8">
      <c r="A698" s="24" t="s">
        <v>1882</v>
      </c>
      <c r="B698" s="433" t="s">
        <v>1883</v>
      </c>
      <c r="C698" s="433"/>
      <c r="D698" s="433"/>
      <c r="E698" s="433"/>
      <c r="F698" s="433"/>
      <c r="G698" s="433"/>
      <c r="H698" s="25">
        <v>34762.019999999997</v>
      </c>
    </row>
    <row r="699" spans="1:8" ht="16.5">
      <c r="A699" s="26" t="s">
        <v>1884</v>
      </c>
      <c r="B699" s="27" t="s">
        <v>81</v>
      </c>
      <c r="C699" s="28" t="s">
        <v>82</v>
      </c>
      <c r="D699" s="27" t="s">
        <v>14</v>
      </c>
      <c r="E699" s="27" t="s">
        <v>15</v>
      </c>
      <c r="F699" s="29">
        <v>1.83</v>
      </c>
      <c r="G699" s="30">
        <v>35.71</v>
      </c>
      <c r="H699" s="31">
        <v>65.349999999999994</v>
      </c>
    </row>
    <row r="700" spans="1:8" ht="16.5">
      <c r="A700" s="26" t="s">
        <v>1885</v>
      </c>
      <c r="B700" s="27" t="s">
        <v>103</v>
      </c>
      <c r="C700" s="28" t="s">
        <v>104</v>
      </c>
      <c r="D700" s="27" t="s">
        <v>14</v>
      </c>
      <c r="E700" s="27" t="s">
        <v>52</v>
      </c>
      <c r="F700" s="29">
        <v>14.76</v>
      </c>
      <c r="G700" s="30">
        <v>710.57</v>
      </c>
      <c r="H700" s="31">
        <v>10488.01</v>
      </c>
    </row>
    <row r="701" spans="1:8" ht="16.5">
      <c r="A701" s="26" t="s">
        <v>1886</v>
      </c>
      <c r="B701" s="27" t="s">
        <v>87</v>
      </c>
      <c r="C701" s="28" t="s">
        <v>88</v>
      </c>
      <c r="D701" s="27" t="s">
        <v>14</v>
      </c>
      <c r="E701" s="27" t="s">
        <v>15</v>
      </c>
      <c r="F701" s="29">
        <v>89.74</v>
      </c>
      <c r="G701" s="30">
        <v>79.819999999999993</v>
      </c>
      <c r="H701" s="31">
        <v>7163.05</v>
      </c>
    </row>
    <row r="702" spans="1:8">
      <c r="A702" s="26" t="s">
        <v>1887</v>
      </c>
      <c r="B702" s="27" t="s">
        <v>1888</v>
      </c>
      <c r="C702" s="28" t="s">
        <v>1889</v>
      </c>
      <c r="D702" s="27" t="s">
        <v>14</v>
      </c>
      <c r="E702" s="27" t="s">
        <v>92</v>
      </c>
      <c r="F702" s="29">
        <v>585.54</v>
      </c>
      <c r="G702" s="30">
        <v>16.66</v>
      </c>
      <c r="H702" s="31">
        <v>9755.1</v>
      </c>
    </row>
    <row r="703" spans="1:8">
      <c r="A703" s="26" t="s">
        <v>1890</v>
      </c>
      <c r="B703" s="27" t="s">
        <v>107</v>
      </c>
      <c r="C703" s="28" t="s">
        <v>108</v>
      </c>
      <c r="D703" s="27" t="s">
        <v>14</v>
      </c>
      <c r="E703" s="27" t="s">
        <v>92</v>
      </c>
      <c r="F703" s="29">
        <v>352.14</v>
      </c>
      <c r="G703" s="30">
        <v>14.69</v>
      </c>
      <c r="H703" s="31">
        <v>5172.9399999999996</v>
      </c>
    </row>
    <row r="704" spans="1:8" ht="16.5">
      <c r="A704" s="26" t="s">
        <v>1891</v>
      </c>
      <c r="B704" s="27" t="s">
        <v>97</v>
      </c>
      <c r="C704" s="28" t="s">
        <v>98</v>
      </c>
      <c r="D704" s="27" t="s">
        <v>14</v>
      </c>
      <c r="E704" s="27" t="s">
        <v>92</v>
      </c>
      <c r="F704" s="29">
        <v>95.58</v>
      </c>
      <c r="G704" s="30">
        <v>17.04</v>
      </c>
      <c r="H704" s="31">
        <v>1628.68</v>
      </c>
    </row>
    <row r="705" spans="1:8" ht="16.5">
      <c r="A705" s="26" t="s">
        <v>1892</v>
      </c>
      <c r="B705" s="27" t="s">
        <v>116</v>
      </c>
      <c r="C705" s="28" t="s">
        <v>117</v>
      </c>
      <c r="D705" s="27" t="s">
        <v>14</v>
      </c>
      <c r="E705" s="27" t="s">
        <v>92</v>
      </c>
      <c r="F705" s="29">
        <v>14.55</v>
      </c>
      <c r="G705" s="30">
        <v>11.55</v>
      </c>
      <c r="H705" s="31">
        <v>168.05</v>
      </c>
    </row>
    <row r="706" spans="1:8" ht="16.5">
      <c r="A706" s="26" t="s">
        <v>1893</v>
      </c>
      <c r="B706" s="27" t="s">
        <v>119</v>
      </c>
      <c r="C706" s="28" t="s">
        <v>120</v>
      </c>
      <c r="D706" s="27" t="s">
        <v>14</v>
      </c>
      <c r="E706" s="27" t="s">
        <v>92</v>
      </c>
      <c r="F706" s="29">
        <v>29.22</v>
      </c>
      <c r="G706" s="30">
        <v>10.98</v>
      </c>
      <c r="H706" s="31">
        <v>320.83999999999997</v>
      </c>
    </row>
    <row r="707" spans="1:8">
      <c r="A707" s="24" t="s">
        <v>1894</v>
      </c>
      <c r="B707" s="433" t="s">
        <v>125</v>
      </c>
      <c r="C707" s="433"/>
      <c r="D707" s="433"/>
      <c r="E707" s="433"/>
      <c r="F707" s="433"/>
      <c r="G707" s="433"/>
      <c r="H707" s="25">
        <v>45190.33</v>
      </c>
    </row>
    <row r="708" spans="1:8">
      <c r="A708" s="24" t="s">
        <v>1895</v>
      </c>
      <c r="B708" s="433" t="s">
        <v>127</v>
      </c>
      <c r="C708" s="433"/>
      <c r="D708" s="433"/>
      <c r="E708" s="433"/>
      <c r="F708" s="433"/>
      <c r="G708" s="433"/>
      <c r="H708" s="25">
        <v>15516.55</v>
      </c>
    </row>
    <row r="709" spans="1:8" ht="16.5">
      <c r="A709" s="26" t="s">
        <v>1896</v>
      </c>
      <c r="B709" s="27" t="s">
        <v>129</v>
      </c>
      <c r="C709" s="28" t="s">
        <v>130</v>
      </c>
      <c r="D709" s="27" t="s">
        <v>14</v>
      </c>
      <c r="E709" s="27" t="s">
        <v>15</v>
      </c>
      <c r="F709" s="29">
        <v>104.48</v>
      </c>
      <c r="G709" s="30">
        <v>59.85</v>
      </c>
      <c r="H709" s="31">
        <v>6253.13</v>
      </c>
    </row>
    <row r="710" spans="1:8" ht="16.5">
      <c r="A710" s="26" t="s">
        <v>1897</v>
      </c>
      <c r="B710" s="27" t="s">
        <v>132</v>
      </c>
      <c r="C710" s="28" t="s">
        <v>133</v>
      </c>
      <c r="D710" s="27" t="s">
        <v>14</v>
      </c>
      <c r="E710" s="27" t="s">
        <v>92</v>
      </c>
      <c r="F710" s="29">
        <v>294.01</v>
      </c>
      <c r="G710" s="30">
        <v>12.01</v>
      </c>
      <c r="H710" s="31">
        <v>3531.06</v>
      </c>
    </row>
    <row r="711" spans="1:8" ht="16.5">
      <c r="A711" s="26" t="s">
        <v>1898</v>
      </c>
      <c r="B711" s="27" t="s">
        <v>138</v>
      </c>
      <c r="C711" s="28" t="s">
        <v>139</v>
      </c>
      <c r="D711" s="27" t="s">
        <v>14</v>
      </c>
      <c r="E711" s="27" t="s">
        <v>92</v>
      </c>
      <c r="F711" s="29">
        <v>173.04</v>
      </c>
      <c r="G711" s="30">
        <v>14.61</v>
      </c>
      <c r="H711" s="31">
        <v>2528.11</v>
      </c>
    </row>
    <row r="712" spans="1:8" ht="16.5">
      <c r="A712" s="26" t="s">
        <v>1899</v>
      </c>
      <c r="B712" s="27" t="s">
        <v>141</v>
      </c>
      <c r="C712" s="28" t="s">
        <v>142</v>
      </c>
      <c r="D712" s="27" t="s">
        <v>14</v>
      </c>
      <c r="E712" s="27" t="s">
        <v>52</v>
      </c>
      <c r="F712" s="29">
        <v>4.9800000000000004</v>
      </c>
      <c r="G712" s="30">
        <v>640.49</v>
      </c>
      <c r="H712" s="31">
        <v>3189.64</v>
      </c>
    </row>
    <row r="713" spans="1:8" ht="16.5">
      <c r="A713" s="26" t="s">
        <v>1900</v>
      </c>
      <c r="B713" s="27" t="s">
        <v>138</v>
      </c>
      <c r="C713" s="28" t="s">
        <v>139</v>
      </c>
      <c r="D713" s="27" t="s">
        <v>14</v>
      </c>
      <c r="E713" s="27" t="s">
        <v>92</v>
      </c>
      <c r="F713" s="29">
        <v>1</v>
      </c>
      <c r="G713" s="30">
        <v>14.61</v>
      </c>
      <c r="H713" s="31">
        <v>14.61</v>
      </c>
    </row>
    <row r="714" spans="1:8">
      <c r="A714" s="24" t="s">
        <v>1901</v>
      </c>
      <c r="B714" s="433" t="s">
        <v>144</v>
      </c>
      <c r="C714" s="433"/>
      <c r="D714" s="433"/>
      <c r="E714" s="433"/>
      <c r="F714" s="433"/>
      <c r="G714" s="433"/>
      <c r="H714" s="25">
        <v>29673.78</v>
      </c>
    </row>
    <row r="715" spans="1:8" ht="16.5">
      <c r="A715" s="26" t="s">
        <v>1902</v>
      </c>
      <c r="B715" s="27" t="s">
        <v>81</v>
      </c>
      <c r="C715" s="28" t="s">
        <v>82</v>
      </c>
      <c r="D715" s="27" t="s">
        <v>14</v>
      </c>
      <c r="E715" s="27" t="s">
        <v>15</v>
      </c>
      <c r="F715" s="29">
        <v>40.299999999999997</v>
      </c>
      <c r="G715" s="30">
        <v>35.71</v>
      </c>
      <c r="H715" s="31">
        <v>1439.11</v>
      </c>
    </row>
    <row r="716" spans="1:8" ht="16.5">
      <c r="A716" s="26" t="s">
        <v>1903</v>
      </c>
      <c r="B716" s="27" t="s">
        <v>129</v>
      </c>
      <c r="C716" s="28" t="s">
        <v>130</v>
      </c>
      <c r="D716" s="27" t="s">
        <v>14</v>
      </c>
      <c r="E716" s="27" t="s">
        <v>15</v>
      </c>
      <c r="F716" s="29">
        <v>163.16999999999999</v>
      </c>
      <c r="G716" s="30">
        <v>59.85</v>
      </c>
      <c r="H716" s="31">
        <v>9765.7199999999993</v>
      </c>
    </row>
    <row r="717" spans="1:8" ht="16.5">
      <c r="A717" s="26" t="s">
        <v>1904</v>
      </c>
      <c r="B717" s="27" t="s">
        <v>151</v>
      </c>
      <c r="C717" s="28" t="s">
        <v>152</v>
      </c>
      <c r="D717" s="27" t="s">
        <v>14</v>
      </c>
      <c r="E717" s="27" t="s">
        <v>92</v>
      </c>
      <c r="F717" s="29">
        <v>541.39</v>
      </c>
      <c r="G717" s="30">
        <v>13.36</v>
      </c>
      <c r="H717" s="31">
        <v>7232.97</v>
      </c>
    </row>
    <row r="718" spans="1:8" ht="16.5">
      <c r="A718" s="26" t="s">
        <v>1905</v>
      </c>
      <c r="B718" s="27" t="s">
        <v>132</v>
      </c>
      <c r="C718" s="28" t="s">
        <v>133</v>
      </c>
      <c r="D718" s="27" t="s">
        <v>14</v>
      </c>
      <c r="E718" s="27" t="s">
        <v>92</v>
      </c>
      <c r="F718" s="29">
        <v>3.99</v>
      </c>
      <c r="G718" s="30">
        <v>12.01</v>
      </c>
      <c r="H718" s="31">
        <v>47.92</v>
      </c>
    </row>
    <row r="719" spans="1:8" ht="16.5">
      <c r="A719" s="26" t="s">
        <v>1906</v>
      </c>
      <c r="B719" s="27" t="s">
        <v>135</v>
      </c>
      <c r="C719" s="28" t="s">
        <v>136</v>
      </c>
      <c r="D719" s="27" t="s">
        <v>14</v>
      </c>
      <c r="E719" s="27" t="s">
        <v>92</v>
      </c>
      <c r="F719" s="29">
        <v>8.51</v>
      </c>
      <c r="G719" s="30">
        <v>10.18</v>
      </c>
      <c r="H719" s="31">
        <v>86.63</v>
      </c>
    </row>
    <row r="720" spans="1:8" ht="16.5">
      <c r="A720" s="26" t="s">
        <v>1907</v>
      </c>
      <c r="B720" s="27" t="s">
        <v>156</v>
      </c>
      <c r="C720" s="28" t="s">
        <v>157</v>
      </c>
      <c r="D720" s="27" t="s">
        <v>14</v>
      </c>
      <c r="E720" s="27" t="s">
        <v>92</v>
      </c>
      <c r="F720" s="29">
        <v>40.21</v>
      </c>
      <c r="G720" s="30">
        <v>9.9</v>
      </c>
      <c r="H720" s="31">
        <v>398.08</v>
      </c>
    </row>
    <row r="721" spans="1:8" ht="16.5">
      <c r="A721" s="26" t="s">
        <v>1908</v>
      </c>
      <c r="B721" s="27" t="s">
        <v>138</v>
      </c>
      <c r="C721" s="28" t="s">
        <v>139</v>
      </c>
      <c r="D721" s="27" t="s">
        <v>14</v>
      </c>
      <c r="E721" s="27" t="s">
        <v>92</v>
      </c>
      <c r="F721" s="29">
        <v>202.39</v>
      </c>
      <c r="G721" s="30">
        <v>14.61</v>
      </c>
      <c r="H721" s="31">
        <v>2956.92</v>
      </c>
    </row>
    <row r="722" spans="1:8" ht="16.5">
      <c r="A722" s="26" t="s">
        <v>1909</v>
      </c>
      <c r="B722" s="27" t="s">
        <v>163</v>
      </c>
      <c r="C722" s="28" t="s">
        <v>164</v>
      </c>
      <c r="D722" s="27" t="s">
        <v>14</v>
      </c>
      <c r="E722" s="27" t="s">
        <v>52</v>
      </c>
      <c r="F722" s="29">
        <v>12.09</v>
      </c>
      <c r="G722" s="30">
        <v>640.73</v>
      </c>
      <c r="H722" s="31">
        <v>7746.43</v>
      </c>
    </row>
    <row r="723" spans="1:8">
      <c r="A723" s="24" t="s">
        <v>1910</v>
      </c>
      <c r="B723" s="433" t="s">
        <v>454</v>
      </c>
      <c r="C723" s="433"/>
      <c r="D723" s="433"/>
      <c r="E723" s="433"/>
      <c r="F723" s="433"/>
      <c r="G723" s="433"/>
      <c r="H723" s="25">
        <v>5737.83</v>
      </c>
    </row>
    <row r="724" spans="1:8">
      <c r="A724" s="26" t="s">
        <v>1911</v>
      </c>
      <c r="B724" s="27" t="s">
        <v>456</v>
      </c>
      <c r="C724" s="28" t="s">
        <v>457</v>
      </c>
      <c r="D724" s="27" t="s">
        <v>26</v>
      </c>
      <c r="E724" s="27" t="s">
        <v>15</v>
      </c>
      <c r="F724" s="29">
        <v>106.81</v>
      </c>
      <c r="G724" s="30">
        <v>53.72</v>
      </c>
      <c r="H724" s="31">
        <v>5737.83</v>
      </c>
    </row>
    <row r="725" spans="1:8">
      <c r="A725" s="24" t="s">
        <v>1912</v>
      </c>
      <c r="B725" s="433" t="s">
        <v>1913</v>
      </c>
      <c r="C725" s="433"/>
      <c r="D725" s="433"/>
      <c r="E725" s="433"/>
      <c r="F725" s="433"/>
      <c r="G725" s="433"/>
      <c r="H725" s="25">
        <v>25190.37</v>
      </c>
    </row>
    <row r="726" spans="1:8" ht="16.5">
      <c r="A726" s="26" t="s">
        <v>1914</v>
      </c>
      <c r="B726" s="27" t="s">
        <v>243</v>
      </c>
      <c r="C726" s="28" t="s">
        <v>244</v>
      </c>
      <c r="D726" s="27" t="s">
        <v>14</v>
      </c>
      <c r="E726" s="27" t="s">
        <v>15</v>
      </c>
      <c r="F726" s="29">
        <v>330.6</v>
      </c>
      <c r="G726" s="30">
        <v>73</v>
      </c>
      <c r="H726" s="31">
        <v>24133.8</v>
      </c>
    </row>
    <row r="727" spans="1:8">
      <c r="A727" s="26" t="s">
        <v>1915</v>
      </c>
      <c r="B727" s="27" t="s">
        <v>252</v>
      </c>
      <c r="C727" s="28" t="s">
        <v>253</v>
      </c>
      <c r="D727" s="27" t="s">
        <v>14</v>
      </c>
      <c r="E727" s="27" t="s">
        <v>30</v>
      </c>
      <c r="F727" s="29">
        <v>171.8</v>
      </c>
      <c r="G727" s="30">
        <v>6.15</v>
      </c>
      <c r="H727" s="31">
        <v>1056.57</v>
      </c>
    </row>
    <row r="728" spans="1:8">
      <c r="A728" s="24" t="s">
        <v>1916</v>
      </c>
      <c r="B728" s="433" t="s">
        <v>1917</v>
      </c>
      <c r="C728" s="433"/>
      <c r="D728" s="433"/>
      <c r="E728" s="433"/>
      <c r="F728" s="433"/>
      <c r="G728" s="433"/>
      <c r="H728" s="25">
        <v>37563.82</v>
      </c>
    </row>
    <row r="729" spans="1:8" ht="16.5">
      <c r="A729" s="26" t="s">
        <v>1918</v>
      </c>
      <c r="B729" s="27" t="s">
        <v>478</v>
      </c>
      <c r="C729" s="28" t="s">
        <v>479</v>
      </c>
      <c r="D729" s="27" t="s">
        <v>26</v>
      </c>
      <c r="E729" s="27" t="s">
        <v>15</v>
      </c>
      <c r="F729" s="29">
        <v>330.6</v>
      </c>
      <c r="G729" s="30">
        <v>4.0199999999999996</v>
      </c>
      <c r="H729" s="31">
        <v>1329.01</v>
      </c>
    </row>
    <row r="730" spans="1:8" ht="16.5">
      <c r="A730" s="26" t="s">
        <v>1919</v>
      </c>
      <c r="B730" s="27" t="s">
        <v>1920</v>
      </c>
      <c r="C730" s="28" t="s">
        <v>1921</v>
      </c>
      <c r="D730" s="27" t="s">
        <v>26</v>
      </c>
      <c r="E730" s="27" t="s">
        <v>15</v>
      </c>
      <c r="F730" s="29">
        <v>330.6</v>
      </c>
      <c r="G730" s="30">
        <v>4.0199999999999996</v>
      </c>
      <c r="H730" s="31">
        <v>1329.01</v>
      </c>
    </row>
    <row r="731" spans="1:8" ht="16.5">
      <c r="A731" s="26" t="s">
        <v>1922</v>
      </c>
      <c r="B731" s="27" t="s">
        <v>1923</v>
      </c>
      <c r="C731" s="28" t="s">
        <v>1924</v>
      </c>
      <c r="D731" s="27" t="s">
        <v>26</v>
      </c>
      <c r="E731" s="27" t="s">
        <v>15</v>
      </c>
      <c r="F731" s="29">
        <v>330.6</v>
      </c>
      <c r="G731" s="30">
        <v>38.08</v>
      </c>
      <c r="H731" s="31">
        <v>12589.25</v>
      </c>
    </row>
    <row r="732" spans="1:8" ht="16.5">
      <c r="A732" s="26" t="s">
        <v>1925</v>
      </c>
      <c r="B732" s="27" t="s">
        <v>1926</v>
      </c>
      <c r="C732" s="28" t="s">
        <v>1927</v>
      </c>
      <c r="D732" s="27" t="s">
        <v>26</v>
      </c>
      <c r="E732" s="27" t="s">
        <v>15</v>
      </c>
      <c r="F732" s="29">
        <v>330.6</v>
      </c>
      <c r="G732" s="30">
        <v>38.08</v>
      </c>
      <c r="H732" s="31">
        <v>12589.25</v>
      </c>
    </row>
    <row r="733" spans="1:8">
      <c r="A733" s="26" t="s">
        <v>1928</v>
      </c>
      <c r="B733" s="27" t="s">
        <v>451</v>
      </c>
      <c r="C733" s="28" t="s">
        <v>452</v>
      </c>
      <c r="D733" s="27" t="s">
        <v>14</v>
      </c>
      <c r="E733" s="27" t="s">
        <v>30</v>
      </c>
      <c r="F733" s="29">
        <v>177.7</v>
      </c>
      <c r="G733" s="30">
        <v>54.74</v>
      </c>
      <c r="H733" s="31">
        <v>9727.2999999999993</v>
      </c>
    </row>
    <row r="734" spans="1:8">
      <c r="A734" s="24" t="s">
        <v>1929</v>
      </c>
      <c r="B734" s="433" t="s">
        <v>1930</v>
      </c>
      <c r="C734" s="433"/>
      <c r="D734" s="433"/>
      <c r="E734" s="433"/>
      <c r="F734" s="433"/>
      <c r="G734" s="433"/>
      <c r="H734" s="25">
        <v>8218.7199999999993</v>
      </c>
    </row>
    <row r="735" spans="1:8">
      <c r="A735" s="26" t="s">
        <v>1931</v>
      </c>
      <c r="B735" s="27" t="s">
        <v>1932</v>
      </c>
      <c r="C735" s="28" t="s">
        <v>1933</v>
      </c>
      <c r="D735" s="27" t="s">
        <v>26</v>
      </c>
      <c r="E735" s="27" t="s">
        <v>15</v>
      </c>
      <c r="F735" s="29">
        <v>330.6</v>
      </c>
      <c r="G735" s="30">
        <v>12.43</v>
      </c>
      <c r="H735" s="31">
        <v>4109.3599999999997</v>
      </c>
    </row>
    <row r="736" spans="1:8" ht="16.5">
      <c r="A736" s="26" t="s">
        <v>1934</v>
      </c>
      <c r="B736" s="27" t="s">
        <v>1935</v>
      </c>
      <c r="C736" s="28" t="s">
        <v>1936</v>
      </c>
      <c r="D736" s="27" t="s">
        <v>26</v>
      </c>
      <c r="E736" s="27" t="s">
        <v>15</v>
      </c>
      <c r="F736" s="29">
        <v>330.6</v>
      </c>
      <c r="G736" s="30">
        <v>12.43</v>
      </c>
      <c r="H736" s="31">
        <v>4109.3599999999997</v>
      </c>
    </row>
    <row r="737" spans="1:8">
      <c r="A737" s="24" t="s">
        <v>1937</v>
      </c>
      <c r="B737" s="433" t="s">
        <v>1938</v>
      </c>
      <c r="C737" s="433"/>
      <c r="D737" s="433"/>
      <c r="E737" s="433"/>
      <c r="F737" s="433"/>
      <c r="G737" s="433"/>
      <c r="H737" s="25">
        <v>4909.9399999999996</v>
      </c>
    </row>
    <row r="738" spans="1:8">
      <c r="A738" s="26" t="s">
        <v>1939</v>
      </c>
      <c r="B738" s="27" t="s">
        <v>1940</v>
      </c>
      <c r="C738" s="28" t="s">
        <v>1941</v>
      </c>
      <c r="D738" s="27" t="s">
        <v>14</v>
      </c>
      <c r="E738" s="27" t="s">
        <v>15</v>
      </c>
      <c r="F738" s="29">
        <v>1545.99</v>
      </c>
      <c r="G738" s="30">
        <v>1.96</v>
      </c>
      <c r="H738" s="31">
        <v>3030.14</v>
      </c>
    </row>
    <row r="739" spans="1:8" ht="16.5">
      <c r="A739" s="26" t="s">
        <v>1942</v>
      </c>
      <c r="B739" s="27" t="s">
        <v>12</v>
      </c>
      <c r="C739" s="28" t="s">
        <v>13</v>
      </c>
      <c r="D739" s="27" t="s">
        <v>14</v>
      </c>
      <c r="E739" s="27" t="s">
        <v>15</v>
      </c>
      <c r="F739" s="29">
        <v>6</v>
      </c>
      <c r="G739" s="30">
        <v>313.3</v>
      </c>
      <c r="H739" s="31">
        <v>1879.8</v>
      </c>
    </row>
    <row r="740" spans="1:8">
      <c r="A740" s="22"/>
      <c r="B740" s="22"/>
      <c r="C740" s="22"/>
      <c r="D740" s="22"/>
      <c r="E740" s="22"/>
      <c r="F740" s="434" t="s">
        <v>1943</v>
      </c>
      <c r="G740" s="434"/>
      <c r="H740" s="25">
        <v>1101187.3899999999</v>
      </c>
    </row>
    <row r="741" spans="1:8">
      <c r="A741" s="22"/>
      <c r="B741" s="22"/>
      <c r="C741" s="22"/>
      <c r="D741" s="22"/>
      <c r="E741" s="22"/>
      <c r="F741" s="434" t="s">
        <v>1944</v>
      </c>
      <c r="G741" s="434"/>
      <c r="H741" s="25">
        <v>4404749.57</v>
      </c>
    </row>
    <row r="742" spans="1:8">
      <c r="A742" s="22"/>
      <c r="B742" s="22"/>
      <c r="C742" s="22"/>
      <c r="D742" s="22"/>
      <c r="E742" s="22"/>
      <c r="F742" s="434" t="s">
        <v>1945</v>
      </c>
      <c r="G742" s="434"/>
      <c r="H742" s="25">
        <v>5505936.96</v>
      </c>
    </row>
    <row r="743" spans="1:8" ht="15.75" thickBot="1">
      <c r="A743" s="22"/>
      <c r="B743" s="22"/>
      <c r="C743" s="22"/>
      <c r="D743" s="22"/>
      <c r="E743" s="22"/>
      <c r="F743" s="254"/>
      <c r="G743" s="254"/>
      <c r="H743" s="341"/>
    </row>
    <row r="744" spans="1:8" ht="263.45" customHeight="1" thickBot="1">
      <c r="A744" s="428" t="s">
        <v>2599</v>
      </c>
      <c r="B744" s="429"/>
      <c r="C744" s="429"/>
      <c r="D744" s="429"/>
      <c r="E744" s="429"/>
      <c r="F744" s="429"/>
      <c r="G744" s="429"/>
      <c r="H744" s="430"/>
    </row>
  </sheetData>
  <mergeCells count="104">
    <mergeCell ref="F741:G741"/>
    <mergeCell ref="F742:G742"/>
    <mergeCell ref="A744:H744"/>
    <mergeCell ref="B725:G725"/>
    <mergeCell ref="B728:G728"/>
    <mergeCell ref="B734:G734"/>
    <mergeCell ref="B737:G737"/>
    <mergeCell ref="F740:G740"/>
    <mergeCell ref="B698:G698"/>
    <mergeCell ref="B707:G707"/>
    <mergeCell ref="B708:G708"/>
    <mergeCell ref="B714:G714"/>
    <mergeCell ref="B723:G723"/>
    <mergeCell ref="B667:G667"/>
    <mergeCell ref="B671:G671"/>
    <mergeCell ref="B679:G679"/>
    <mergeCell ref="B693:G693"/>
    <mergeCell ref="B694:G694"/>
    <mergeCell ref="B639:G639"/>
    <mergeCell ref="B647:G647"/>
    <mergeCell ref="B651:G651"/>
    <mergeCell ref="B654:G654"/>
    <mergeCell ref="B665:G665"/>
    <mergeCell ref="B616:G616"/>
    <mergeCell ref="B617:G617"/>
    <mergeCell ref="B623:G623"/>
    <mergeCell ref="B628:G628"/>
    <mergeCell ref="B629:G629"/>
    <mergeCell ref="B576:G576"/>
    <mergeCell ref="B589:G589"/>
    <mergeCell ref="B600:G600"/>
    <mergeCell ref="B604:G604"/>
    <mergeCell ref="B613:G613"/>
    <mergeCell ref="B499:G499"/>
    <mergeCell ref="B517:G517"/>
    <mergeCell ref="B535:G535"/>
    <mergeCell ref="B539:G539"/>
    <mergeCell ref="B552:G552"/>
    <mergeCell ref="B444:G444"/>
    <mergeCell ref="B480:G480"/>
    <mergeCell ref="B484:G484"/>
    <mergeCell ref="B485:G485"/>
    <mergeCell ref="B488:G488"/>
    <mergeCell ref="B409:G409"/>
    <mergeCell ref="B422:G422"/>
    <mergeCell ref="B423:G423"/>
    <mergeCell ref="B426:G426"/>
    <mergeCell ref="B429:G429"/>
    <mergeCell ref="B372:G372"/>
    <mergeCell ref="B325:G325"/>
    <mergeCell ref="B326:G326"/>
    <mergeCell ref="B356:G356"/>
    <mergeCell ref="B360:G360"/>
    <mergeCell ref="B306:G306"/>
    <mergeCell ref="B322:G322"/>
    <mergeCell ref="B298:G298"/>
    <mergeCell ref="B300:G300"/>
    <mergeCell ref="B305:G305"/>
    <mergeCell ref="B251:G251"/>
    <mergeCell ref="B252:G252"/>
    <mergeCell ref="B290:G290"/>
    <mergeCell ref="B248:G248"/>
    <mergeCell ref="B249:G249"/>
    <mergeCell ref="B223:G223"/>
    <mergeCell ref="B224:G224"/>
    <mergeCell ref="B233:G233"/>
    <mergeCell ref="B236:G236"/>
    <mergeCell ref="B240:G240"/>
    <mergeCell ref="B184:G184"/>
    <mergeCell ref="B185:G185"/>
    <mergeCell ref="B200:G200"/>
    <mergeCell ref="B201:G201"/>
    <mergeCell ref="B214:G214"/>
    <mergeCell ref="B135:G135"/>
    <mergeCell ref="B153:G153"/>
    <mergeCell ref="B156:G156"/>
    <mergeCell ref="B170:G170"/>
    <mergeCell ref="B177:G177"/>
    <mergeCell ref="B127:G127"/>
    <mergeCell ref="B110:G110"/>
    <mergeCell ref="B114:G114"/>
    <mergeCell ref="B115:G115"/>
    <mergeCell ref="B122:G122"/>
    <mergeCell ref="B101:G101"/>
    <mergeCell ref="B103:G103"/>
    <mergeCell ref="B90:G90"/>
    <mergeCell ref="B95:G95"/>
    <mergeCell ref="B100:G100"/>
    <mergeCell ref="B79:G79"/>
    <mergeCell ref="B87:G87"/>
    <mergeCell ref="B89:G89"/>
    <mergeCell ref="B61:G61"/>
    <mergeCell ref="B72:G72"/>
    <mergeCell ref="A1:H3"/>
    <mergeCell ref="F7:H7"/>
    <mergeCell ref="B34:G34"/>
    <mergeCell ref="B37:G37"/>
    <mergeCell ref="B44:G44"/>
    <mergeCell ref="B54:G54"/>
    <mergeCell ref="B55:G55"/>
    <mergeCell ref="B13:G13"/>
    <mergeCell ref="B15:G15"/>
    <mergeCell ref="B25:G25"/>
    <mergeCell ref="B33:G33"/>
  </mergeCells>
  <pageMargins left="0.511811024" right="0.511811024" top="0.78740157499999996" bottom="0.78740157499999996" header="0.31496062000000002" footer="0.31496062000000002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47B4D-1333-477D-AA44-EFC2757A2BCA}">
  <dimension ref="A1:H744"/>
  <sheetViews>
    <sheetView showGridLines="0" workbookViewId="0">
      <selection activeCell="O747" sqref="O747"/>
    </sheetView>
  </sheetViews>
  <sheetFormatPr defaultRowHeight="15"/>
  <cols>
    <col min="1" max="1" width="6.85546875" customWidth="1"/>
    <col min="2" max="2" width="8.140625" customWidth="1"/>
    <col min="3" max="3" width="72.85546875" customWidth="1"/>
    <col min="6" max="6" width="11.42578125" customWidth="1"/>
    <col min="7" max="7" width="10.140625" customWidth="1"/>
    <col min="8" max="8" width="20.85546875" customWidth="1"/>
  </cols>
  <sheetData>
    <row r="1" spans="1:8" ht="15" customHeight="1">
      <c r="A1" s="413" t="s">
        <v>2563</v>
      </c>
      <c r="B1" s="414"/>
      <c r="C1" s="414"/>
      <c r="D1" s="414"/>
      <c r="E1" s="414"/>
      <c r="F1" s="414"/>
      <c r="G1" s="414"/>
      <c r="H1" s="415"/>
    </row>
    <row r="2" spans="1:8" ht="15" customHeight="1">
      <c r="A2" s="416"/>
      <c r="B2" s="417"/>
      <c r="C2" s="417"/>
      <c r="D2" s="417"/>
      <c r="E2" s="417"/>
      <c r="F2" s="417"/>
      <c r="G2" s="417"/>
      <c r="H2" s="418"/>
    </row>
    <row r="3" spans="1:8" ht="15" customHeight="1" thickBot="1">
      <c r="A3" s="419"/>
      <c r="B3" s="420"/>
      <c r="C3" s="420"/>
      <c r="D3" s="420"/>
      <c r="E3" s="420"/>
      <c r="F3" s="420"/>
      <c r="G3" s="420"/>
      <c r="H3" s="421"/>
    </row>
    <row r="4" spans="1:8" ht="15" customHeight="1">
      <c r="A4" s="278"/>
      <c r="B4" s="279"/>
      <c r="C4" s="279"/>
      <c r="D4" s="280"/>
      <c r="E4" s="280"/>
      <c r="F4" s="281"/>
      <c r="G4" s="281"/>
      <c r="H4" s="282"/>
    </row>
    <row r="5" spans="1:8" ht="15" customHeight="1">
      <c r="A5" s="283" t="s">
        <v>2570</v>
      </c>
      <c r="B5" s="284"/>
      <c r="C5" s="284"/>
      <c r="D5" s="285"/>
      <c r="E5" s="286"/>
      <c r="F5" s="287"/>
      <c r="G5" s="288" t="s">
        <v>2564</v>
      </c>
      <c r="H5" s="289">
        <v>0.25</v>
      </c>
    </row>
    <row r="6" spans="1:8" ht="15" customHeight="1" thickBot="1">
      <c r="A6" s="283" t="s">
        <v>2575</v>
      </c>
      <c r="B6" s="284"/>
      <c r="C6" s="284"/>
      <c r="D6" s="285"/>
      <c r="E6" s="286"/>
      <c r="F6" s="287"/>
      <c r="G6" s="288"/>
      <c r="H6" s="290"/>
    </row>
    <row r="7" spans="1:8" ht="15" customHeight="1" thickBot="1">
      <c r="A7" s="283" t="s">
        <v>2571</v>
      </c>
      <c r="B7" s="284"/>
      <c r="C7" s="284"/>
      <c r="D7" s="285"/>
      <c r="E7" s="286"/>
      <c r="F7" s="422" t="s">
        <v>2565</v>
      </c>
      <c r="G7" s="423"/>
      <c r="H7" s="424"/>
    </row>
    <row r="8" spans="1:8" ht="15" customHeight="1">
      <c r="A8" s="283"/>
      <c r="B8" s="284"/>
      <c r="C8" s="284"/>
      <c r="D8" s="285"/>
      <c r="E8" s="291"/>
      <c r="F8" s="292" t="s">
        <v>14</v>
      </c>
      <c r="G8" s="293" t="s">
        <v>2566</v>
      </c>
      <c r="H8" s="294" t="s">
        <v>2567</v>
      </c>
    </row>
    <row r="9" spans="1:8" ht="15" customHeight="1">
      <c r="A9" s="283"/>
      <c r="B9" s="295"/>
      <c r="C9" s="295"/>
      <c r="D9" s="295"/>
      <c r="E9" s="295"/>
      <c r="F9" s="296" t="s">
        <v>2568</v>
      </c>
      <c r="G9" s="297">
        <v>193</v>
      </c>
      <c r="H9" s="298" t="s">
        <v>2567</v>
      </c>
    </row>
    <row r="10" spans="1:8" ht="15" customHeight="1" thickBot="1">
      <c r="A10" s="283"/>
      <c r="B10" s="295"/>
      <c r="C10" s="295"/>
      <c r="D10" s="295"/>
      <c r="E10" s="295"/>
      <c r="F10" s="299" t="s">
        <v>26</v>
      </c>
      <c r="G10" s="300" t="s">
        <v>26</v>
      </c>
      <c r="H10" s="301"/>
    </row>
    <row r="11" spans="1:8" ht="15" customHeight="1" thickBot="1">
      <c r="A11" s="302"/>
      <c r="B11" s="303"/>
      <c r="C11" s="303"/>
      <c r="D11" s="304"/>
      <c r="E11" s="305"/>
      <c r="F11" s="306"/>
      <c r="G11" s="307"/>
      <c r="H11" s="308"/>
    </row>
    <row r="12" spans="1:8" ht="15" customHeight="1">
      <c r="A12" s="309"/>
      <c r="B12" s="309"/>
      <c r="C12" s="309"/>
      <c r="D12" s="310" t="s">
        <v>2569</v>
      </c>
      <c r="E12" s="309"/>
      <c r="F12" s="311"/>
      <c r="G12" s="314"/>
      <c r="H12" s="315"/>
    </row>
    <row r="13" spans="1:8" ht="9" customHeight="1">
      <c r="A13" s="1"/>
      <c r="B13" s="426" t="s">
        <v>0</v>
      </c>
      <c r="C13" s="426"/>
      <c r="D13" s="426"/>
      <c r="E13" s="426"/>
      <c r="F13" s="426"/>
      <c r="G13" s="426"/>
      <c r="H13" s="1"/>
    </row>
    <row r="14" spans="1:8" ht="16.5">
      <c r="A14" s="33" t="s">
        <v>1</v>
      </c>
      <c r="B14" s="33" t="s">
        <v>2</v>
      </c>
      <c r="C14" s="33" t="s">
        <v>3</v>
      </c>
      <c r="D14" s="33" t="s">
        <v>4</v>
      </c>
      <c r="E14" s="33" t="s">
        <v>5</v>
      </c>
      <c r="F14" s="33" t="s">
        <v>6</v>
      </c>
      <c r="G14" s="33" t="s">
        <v>7</v>
      </c>
      <c r="H14" s="33" t="s">
        <v>8</v>
      </c>
    </row>
    <row r="15" spans="1:8">
      <c r="A15" s="34" t="s">
        <v>9</v>
      </c>
      <c r="B15" s="435" t="s">
        <v>10</v>
      </c>
      <c r="C15" s="435"/>
      <c r="D15" s="435"/>
      <c r="E15" s="435"/>
      <c r="F15" s="435"/>
      <c r="G15" s="435"/>
      <c r="H15" s="35">
        <v>434379.44</v>
      </c>
    </row>
    <row r="16" spans="1:8" ht="16.5">
      <c r="A16" s="36" t="s">
        <v>11</v>
      </c>
      <c r="B16" s="37" t="s">
        <v>12</v>
      </c>
      <c r="C16" s="38" t="s">
        <v>13</v>
      </c>
      <c r="D16" s="37" t="s">
        <v>14</v>
      </c>
      <c r="E16" s="37" t="s">
        <v>15</v>
      </c>
      <c r="F16" s="39">
        <v>6.48</v>
      </c>
      <c r="G16" s="40">
        <v>305.02999999999997</v>
      </c>
      <c r="H16" s="41">
        <v>1976.59</v>
      </c>
    </row>
    <row r="17" spans="1:8">
      <c r="A17" s="36" t="s">
        <v>16</v>
      </c>
      <c r="B17" s="37" t="s">
        <v>17</v>
      </c>
      <c r="C17" s="38" t="s">
        <v>18</v>
      </c>
      <c r="D17" s="37" t="s">
        <v>14</v>
      </c>
      <c r="E17" s="37" t="s">
        <v>15</v>
      </c>
      <c r="F17" s="39">
        <v>501.6</v>
      </c>
      <c r="G17" s="40">
        <v>76.569999999999993</v>
      </c>
      <c r="H17" s="41">
        <v>38407.51</v>
      </c>
    </row>
    <row r="18" spans="1:8" ht="16.5">
      <c r="A18" s="36" t="s">
        <v>19</v>
      </c>
      <c r="B18" s="37" t="s">
        <v>20</v>
      </c>
      <c r="C18" s="38" t="s">
        <v>21</v>
      </c>
      <c r="D18" s="37" t="s">
        <v>14</v>
      </c>
      <c r="E18" s="37" t="s">
        <v>22</v>
      </c>
      <c r="F18" s="39">
        <v>1</v>
      </c>
      <c r="G18" s="40">
        <v>2038.07</v>
      </c>
      <c r="H18" s="41">
        <v>2038.07</v>
      </c>
    </row>
    <row r="19" spans="1:8">
      <c r="A19" s="36" t="s">
        <v>23</v>
      </c>
      <c r="B19" s="37" t="s">
        <v>24</v>
      </c>
      <c r="C19" s="38" t="s">
        <v>25</v>
      </c>
      <c r="D19" s="37" t="s">
        <v>26</v>
      </c>
      <c r="E19" s="37" t="s">
        <v>22</v>
      </c>
      <c r="F19" s="39">
        <v>1</v>
      </c>
      <c r="G19" s="40">
        <v>2869.93</v>
      </c>
      <c r="H19" s="41">
        <v>2869.93</v>
      </c>
    </row>
    <row r="20" spans="1:8" ht="16.5">
      <c r="A20" s="36" t="s">
        <v>27</v>
      </c>
      <c r="B20" s="37" t="s">
        <v>28</v>
      </c>
      <c r="C20" s="38" t="s">
        <v>29</v>
      </c>
      <c r="D20" s="37" t="s">
        <v>14</v>
      </c>
      <c r="E20" s="37" t="s">
        <v>30</v>
      </c>
      <c r="F20" s="39">
        <v>254</v>
      </c>
      <c r="G20" s="40">
        <v>59.21</v>
      </c>
      <c r="H20" s="41">
        <v>15039.34</v>
      </c>
    </row>
    <row r="21" spans="1:8">
      <c r="A21" s="36" t="s">
        <v>31</v>
      </c>
      <c r="B21" s="37" t="s">
        <v>32</v>
      </c>
      <c r="C21" s="38" t="s">
        <v>33</v>
      </c>
      <c r="D21" s="37" t="s">
        <v>26</v>
      </c>
      <c r="E21" s="37" t="s">
        <v>22</v>
      </c>
      <c r="F21" s="39">
        <v>1</v>
      </c>
      <c r="G21" s="40">
        <v>349191.8</v>
      </c>
      <c r="H21" s="41">
        <v>349191.8</v>
      </c>
    </row>
    <row r="22" spans="1:8" ht="16.5">
      <c r="A22" s="36" t="s">
        <v>34</v>
      </c>
      <c r="B22" s="37" t="s">
        <v>35</v>
      </c>
      <c r="C22" s="38" t="s">
        <v>36</v>
      </c>
      <c r="D22" s="37" t="s">
        <v>26</v>
      </c>
      <c r="E22" s="37" t="s">
        <v>37</v>
      </c>
      <c r="F22" s="39">
        <v>10</v>
      </c>
      <c r="G22" s="40">
        <v>820</v>
      </c>
      <c r="H22" s="41">
        <v>8200</v>
      </c>
    </row>
    <row r="23" spans="1:8" ht="16.5">
      <c r="A23" s="36" t="s">
        <v>38</v>
      </c>
      <c r="B23" s="37" t="s">
        <v>39</v>
      </c>
      <c r="C23" s="38" t="s">
        <v>40</v>
      </c>
      <c r="D23" s="37" t="s">
        <v>26</v>
      </c>
      <c r="E23" s="37" t="s">
        <v>37</v>
      </c>
      <c r="F23" s="39">
        <v>10</v>
      </c>
      <c r="G23" s="40">
        <v>640.62</v>
      </c>
      <c r="H23" s="41">
        <v>6406.2</v>
      </c>
    </row>
    <row r="24" spans="1:8" ht="16.5">
      <c r="A24" s="36" t="s">
        <v>41</v>
      </c>
      <c r="B24" s="37" t="s">
        <v>42</v>
      </c>
      <c r="C24" s="38" t="s">
        <v>43</v>
      </c>
      <c r="D24" s="37" t="s">
        <v>26</v>
      </c>
      <c r="E24" s="37" t="s">
        <v>37</v>
      </c>
      <c r="F24" s="39">
        <v>10</v>
      </c>
      <c r="G24" s="40">
        <v>1025</v>
      </c>
      <c r="H24" s="41">
        <v>10250</v>
      </c>
    </row>
    <row r="25" spans="1:8">
      <c r="A25" s="34" t="s">
        <v>44</v>
      </c>
      <c r="B25" s="435" t="s">
        <v>45</v>
      </c>
      <c r="C25" s="435"/>
      <c r="D25" s="435"/>
      <c r="E25" s="435"/>
      <c r="F25" s="435"/>
      <c r="G25" s="435"/>
      <c r="H25" s="35">
        <v>68682.679999999993</v>
      </c>
    </row>
    <row r="26" spans="1:8" ht="16.5">
      <c r="A26" s="36" t="s">
        <v>46</v>
      </c>
      <c r="B26" s="37" t="s">
        <v>47</v>
      </c>
      <c r="C26" s="38" t="s">
        <v>48</v>
      </c>
      <c r="D26" s="37" t="s">
        <v>14</v>
      </c>
      <c r="E26" s="37" t="s">
        <v>15</v>
      </c>
      <c r="F26" s="39">
        <v>2925</v>
      </c>
      <c r="G26" s="40">
        <v>0.67</v>
      </c>
      <c r="H26" s="41">
        <v>1959.75</v>
      </c>
    </row>
    <row r="27" spans="1:8" ht="16.5">
      <c r="A27" s="36" t="s">
        <v>49</v>
      </c>
      <c r="B27" s="37" t="s">
        <v>50</v>
      </c>
      <c r="C27" s="38" t="s">
        <v>51</v>
      </c>
      <c r="D27" s="37" t="s">
        <v>14</v>
      </c>
      <c r="E27" s="37" t="s">
        <v>52</v>
      </c>
      <c r="F27" s="39">
        <v>585</v>
      </c>
      <c r="G27" s="40">
        <v>69.36</v>
      </c>
      <c r="H27" s="41">
        <v>40575.599999999999</v>
      </c>
    </row>
    <row r="28" spans="1:8" ht="16.5">
      <c r="A28" s="36" t="s">
        <v>53</v>
      </c>
      <c r="B28" s="37" t="s">
        <v>54</v>
      </c>
      <c r="C28" s="38" t="s">
        <v>55</v>
      </c>
      <c r="D28" s="37" t="s">
        <v>14</v>
      </c>
      <c r="E28" s="37" t="s">
        <v>52</v>
      </c>
      <c r="F28" s="39">
        <v>107.36</v>
      </c>
      <c r="G28" s="40">
        <v>43.3</v>
      </c>
      <c r="H28" s="41">
        <v>4648.6899999999996</v>
      </c>
    </row>
    <row r="29" spans="1:8" ht="16.5">
      <c r="A29" s="36" t="s">
        <v>56</v>
      </c>
      <c r="B29" s="37" t="s">
        <v>57</v>
      </c>
      <c r="C29" s="38" t="s">
        <v>58</v>
      </c>
      <c r="D29" s="37" t="s">
        <v>14</v>
      </c>
      <c r="E29" s="37" t="s">
        <v>52</v>
      </c>
      <c r="F29" s="39">
        <v>41.4</v>
      </c>
      <c r="G29" s="40">
        <v>60.39</v>
      </c>
      <c r="H29" s="41">
        <v>2500.15</v>
      </c>
    </row>
    <row r="30" spans="1:8" ht="16.5">
      <c r="A30" s="36" t="s">
        <v>59</v>
      </c>
      <c r="B30" s="37" t="s">
        <v>60</v>
      </c>
      <c r="C30" s="38" t="s">
        <v>61</v>
      </c>
      <c r="D30" s="37" t="s">
        <v>14</v>
      </c>
      <c r="E30" s="37" t="s">
        <v>15</v>
      </c>
      <c r="F30" s="39">
        <v>47.9</v>
      </c>
      <c r="G30" s="40">
        <v>3.31</v>
      </c>
      <c r="H30" s="41">
        <v>158.55000000000001</v>
      </c>
    </row>
    <row r="31" spans="1:8" ht="24.75">
      <c r="A31" s="36" t="s">
        <v>62</v>
      </c>
      <c r="B31" s="37" t="s">
        <v>63</v>
      </c>
      <c r="C31" s="38" t="s">
        <v>64</v>
      </c>
      <c r="D31" s="37" t="s">
        <v>14</v>
      </c>
      <c r="E31" s="37" t="s">
        <v>52</v>
      </c>
      <c r="F31" s="39">
        <v>84.02</v>
      </c>
      <c r="G31" s="40">
        <v>14.32</v>
      </c>
      <c r="H31" s="41">
        <v>1203.17</v>
      </c>
    </row>
    <row r="32" spans="1:8" ht="16.5">
      <c r="A32" s="36" t="s">
        <v>65</v>
      </c>
      <c r="B32" s="37" t="s">
        <v>66</v>
      </c>
      <c r="C32" s="38" t="s">
        <v>67</v>
      </c>
      <c r="D32" s="37" t="s">
        <v>14</v>
      </c>
      <c r="E32" s="37" t="s">
        <v>52</v>
      </c>
      <c r="F32" s="39">
        <v>247.36</v>
      </c>
      <c r="G32" s="40">
        <v>71.3</v>
      </c>
      <c r="H32" s="41">
        <v>17636.77</v>
      </c>
    </row>
    <row r="33" spans="1:8">
      <c r="A33" s="34" t="s">
        <v>68</v>
      </c>
      <c r="B33" s="435" t="s">
        <v>69</v>
      </c>
      <c r="C33" s="435"/>
      <c r="D33" s="435"/>
      <c r="E33" s="435"/>
      <c r="F33" s="435"/>
      <c r="G33" s="435"/>
      <c r="H33" s="35">
        <v>138842.20000000001</v>
      </c>
    </row>
    <row r="34" spans="1:8">
      <c r="A34" s="34" t="s">
        <v>70</v>
      </c>
      <c r="B34" s="435" t="s">
        <v>71</v>
      </c>
      <c r="C34" s="435"/>
      <c r="D34" s="435"/>
      <c r="E34" s="435"/>
      <c r="F34" s="435"/>
      <c r="G34" s="435"/>
      <c r="H34" s="35">
        <v>65203.87</v>
      </c>
    </row>
    <row r="35" spans="1:8" ht="16.5">
      <c r="A35" s="36" t="s">
        <v>72</v>
      </c>
      <c r="B35" s="37" t="s">
        <v>73</v>
      </c>
      <c r="C35" s="38" t="s">
        <v>74</v>
      </c>
      <c r="D35" s="37" t="s">
        <v>14</v>
      </c>
      <c r="E35" s="37" t="s">
        <v>52</v>
      </c>
      <c r="F35" s="39">
        <v>34.35</v>
      </c>
      <c r="G35" s="40">
        <v>1766.62</v>
      </c>
      <c r="H35" s="41">
        <v>60683.4</v>
      </c>
    </row>
    <row r="36" spans="1:8" ht="16.5">
      <c r="A36" s="36" t="s">
        <v>75</v>
      </c>
      <c r="B36" s="37" t="s">
        <v>76</v>
      </c>
      <c r="C36" s="38" t="s">
        <v>77</v>
      </c>
      <c r="D36" s="37" t="s">
        <v>14</v>
      </c>
      <c r="E36" s="37" t="s">
        <v>52</v>
      </c>
      <c r="F36" s="39">
        <v>3.44</v>
      </c>
      <c r="G36" s="40">
        <v>1314.09</v>
      </c>
      <c r="H36" s="41">
        <v>4520.47</v>
      </c>
    </row>
    <row r="37" spans="1:8">
      <c r="A37" s="34" t="s">
        <v>78</v>
      </c>
      <c r="B37" s="435" t="s">
        <v>79</v>
      </c>
      <c r="C37" s="435"/>
      <c r="D37" s="435"/>
      <c r="E37" s="435"/>
      <c r="F37" s="435"/>
      <c r="G37" s="435"/>
      <c r="H37" s="35">
        <v>9153.01</v>
      </c>
    </row>
    <row r="38" spans="1:8" ht="16.5">
      <c r="A38" s="36" t="s">
        <v>80</v>
      </c>
      <c r="B38" s="37" t="s">
        <v>81</v>
      </c>
      <c r="C38" s="38" t="s">
        <v>82</v>
      </c>
      <c r="D38" s="37" t="s">
        <v>14</v>
      </c>
      <c r="E38" s="37" t="s">
        <v>15</v>
      </c>
      <c r="F38" s="39">
        <v>7.56</v>
      </c>
      <c r="G38" s="40">
        <v>53.3</v>
      </c>
      <c r="H38" s="41">
        <v>402.95</v>
      </c>
    </row>
    <row r="39" spans="1:8" ht="16.5">
      <c r="A39" s="36" t="s">
        <v>83</v>
      </c>
      <c r="B39" s="37" t="s">
        <v>84</v>
      </c>
      <c r="C39" s="38" t="s">
        <v>85</v>
      </c>
      <c r="D39" s="37" t="s">
        <v>14</v>
      </c>
      <c r="E39" s="37" t="s">
        <v>52</v>
      </c>
      <c r="F39" s="39">
        <v>3.13</v>
      </c>
      <c r="G39" s="40">
        <v>1243.67</v>
      </c>
      <c r="H39" s="41">
        <v>3892.69</v>
      </c>
    </row>
    <row r="40" spans="1:8" ht="16.5">
      <c r="A40" s="36" t="s">
        <v>86</v>
      </c>
      <c r="B40" s="37" t="s">
        <v>87</v>
      </c>
      <c r="C40" s="38" t="s">
        <v>88</v>
      </c>
      <c r="D40" s="37" t="s">
        <v>14</v>
      </c>
      <c r="E40" s="37" t="s">
        <v>15</v>
      </c>
      <c r="F40" s="39">
        <v>19.46</v>
      </c>
      <c r="G40" s="40">
        <v>66.040000000000006</v>
      </c>
      <c r="H40" s="41">
        <v>1285.1400000000001</v>
      </c>
    </row>
    <row r="41" spans="1:8" ht="16.5">
      <c r="A41" s="36" t="s">
        <v>89</v>
      </c>
      <c r="B41" s="37" t="s">
        <v>90</v>
      </c>
      <c r="C41" s="38" t="s">
        <v>91</v>
      </c>
      <c r="D41" s="37" t="s">
        <v>14</v>
      </c>
      <c r="E41" s="37" t="s">
        <v>92</v>
      </c>
      <c r="F41" s="39">
        <v>129.56</v>
      </c>
      <c r="G41" s="40">
        <v>18.37</v>
      </c>
      <c r="H41" s="41">
        <v>2380.02</v>
      </c>
    </row>
    <row r="42" spans="1:8" ht="16.5">
      <c r="A42" s="36" t="s">
        <v>93</v>
      </c>
      <c r="B42" s="37" t="s">
        <v>94</v>
      </c>
      <c r="C42" s="38" t="s">
        <v>95</v>
      </c>
      <c r="D42" s="37" t="s">
        <v>14</v>
      </c>
      <c r="E42" s="37" t="s">
        <v>92</v>
      </c>
      <c r="F42" s="39">
        <v>54.16</v>
      </c>
      <c r="G42" s="40">
        <v>16.57</v>
      </c>
      <c r="H42" s="41">
        <v>897.43</v>
      </c>
    </row>
    <row r="43" spans="1:8" ht="16.5">
      <c r="A43" s="36" t="s">
        <v>96</v>
      </c>
      <c r="B43" s="37" t="s">
        <v>97</v>
      </c>
      <c r="C43" s="38" t="s">
        <v>98</v>
      </c>
      <c r="D43" s="37" t="s">
        <v>14</v>
      </c>
      <c r="E43" s="37" t="s">
        <v>92</v>
      </c>
      <c r="F43" s="39">
        <v>14.45</v>
      </c>
      <c r="G43" s="40">
        <v>20.399999999999999</v>
      </c>
      <c r="H43" s="41">
        <v>294.77999999999997</v>
      </c>
    </row>
    <row r="44" spans="1:8">
      <c r="A44" s="34" t="s">
        <v>99</v>
      </c>
      <c r="B44" s="435" t="s">
        <v>100</v>
      </c>
      <c r="C44" s="435"/>
      <c r="D44" s="435"/>
      <c r="E44" s="435"/>
      <c r="F44" s="435"/>
      <c r="G44" s="435"/>
      <c r="H44" s="35">
        <v>64485.32</v>
      </c>
    </row>
    <row r="45" spans="1:8" ht="16.5">
      <c r="A45" s="36" t="s">
        <v>101</v>
      </c>
      <c r="B45" s="37" t="s">
        <v>81</v>
      </c>
      <c r="C45" s="38" t="s">
        <v>82</v>
      </c>
      <c r="D45" s="37" t="s">
        <v>14</v>
      </c>
      <c r="E45" s="37" t="s">
        <v>15</v>
      </c>
      <c r="F45" s="39">
        <v>20.21</v>
      </c>
      <c r="G45" s="40">
        <v>53.3</v>
      </c>
      <c r="H45" s="41">
        <v>1077.19</v>
      </c>
    </row>
    <row r="46" spans="1:8" ht="16.5">
      <c r="A46" s="36" t="s">
        <v>102</v>
      </c>
      <c r="B46" s="37" t="s">
        <v>103</v>
      </c>
      <c r="C46" s="38" t="s">
        <v>104</v>
      </c>
      <c r="D46" s="37" t="s">
        <v>14</v>
      </c>
      <c r="E46" s="37" t="s">
        <v>52</v>
      </c>
      <c r="F46" s="39">
        <v>20.32</v>
      </c>
      <c r="G46" s="40">
        <v>1198.9100000000001</v>
      </c>
      <c r="H46" s="41">
        <v>24361.85</v>
      </c>
    </row>
    <row r="47" spans="1:8" ht="16.5">
      <c r="A47" s="36" t="s">
        <v>105</v>
      </c>
      <c r="B47" s="37" t="s">
        <v>87</v>
      </c>
      <c r="C47" s="38" t="s">
        <v>88</v>
      </c>
      <c r="D47" s="37" t="s">
        <v>14</v>
      </c>
      <c r="E47" s="37" t="s">
        <v>15</v>
      </c>
      <c r="F47" s="39">
        <v>213.82</v>
      </c>
      <c r="G47" s="40">
        <v>66.040000000000006</v>
      </c>
      <c r="H47" s="41">
        <v>14120.67</v>
      </c>
    </row>
    <row r="48" spans="1:8">
      <c r="A48" s="36" t="s">
        <v>106</v>
      </c>
      <c r="B48" s="37" t="s">
        <v>107</v>
      </c>
      <c r="C48" s="38" t="s">
        <v>108</v>
      </c>
      <c r="D48" s="37" t="s">
        <v>14</v>
      </c>
      <c r="E48" s="37" t="s">
        <v>92</v>
      </c>
      <c r="F48" s="39">
        <v>872.12</v>
      </c>
      <c r="G48" s="40">
        <v>17.89</v>
      </c>
      <c r="H48" s="41">
        <v>15602.23</v>
      </c>
    </row>
    <row r="49" spans="1:8">
      <c r="A49" s="36" t="s">
        <v>109</v>
      </c>
      <c r="B49" s="37" t="s">
        <v>110</v>
      </c>
      <c r="C49" s="38" t="s">
        <v>111</v>
      </c>
      <c r="D49" s="37" t="s">
        <v>14</v>
      </c>
      <c r="E49" s="37" t="s">
        <v>92</v>
      </c>
      <c r="F49" s="39">
        <v>135.97999999999999</v>
      </c>
      <c r="G49" s="40">
        <v>21.87</v>
      </c>
      <c r="H49" s="41">
        <v>2973.88</v>
      </c>
    </row>
    <row r="50" spans="1:8">
      <c r="A50" s="36" t="s">
        <v>112</v>
      </c>
      <c r="B50" s="37" t="s">
        <v>113</v>
      </c>
      <c r="C50" s="38" t="s">
        <v>114</v>
      </c>
      <c r="D50" s="37" t="s">
        <v>14</v>
      </c>
      <c r="E50" s="37" t="s">
        <v>92</v>
      </c>
      <c r="F50" s="39">
        <v>213.48</v>
      </c>
      <c r="G50" s="40">
        <v>23.63</v>
      </c>
      <c r="H50" s="41">
        <v>5044.53</v>
      </c>
    </row>
    <row r="51" spans="1:8" ht="16.5">
      <c r="A51" s="36" t="s">
        <v>115</v>
      </c>
      <c r="B51" s="37" t="s">
        <v>116</v>
      </c>
      <c r="C51" s="38" t="s">
        <v>117</v>
      </c>
      <c r="D51" s="37" t="s">
        <v>14</v>
      </c>
      <c r="E51" s="37" t="s">
        <v>92</v>
      </c>
      <c r="F51" s="39">
        <v>37.83</v>
      </c>
      <c r="G51" s="40">
        <v>14.13</v>
      </c>
      <c r="H51" s="41">
        <v>534.54</v>
      </c>
    </row>
    <row r="52" spans="1:8" ht="16.5">
      <c r="A52" s="36" t="s">
        <v>118</v>
      </c>
      <c r="B52" s="37" t="s">
        <v>119</v>
      </c>
      <c r="C52" s="38" t="s">
        <v>120</v>
      </c>
      <c r="D52" s="37" t="s">
        <v>14</v>
      </c>
      <c r="E52" s="37" t="s">
        <v>92</v>
      </c>
      <c r="F52" s="39">
        <v>41.38</v>
      </c>
      <c r="G52" s="40">
        <v>13.49</v>
      </c>
      <c r="H52" s="41">
        <v>558.22</v>
      </c>
    </row>
    <row r="53" spans="1:8">
      <c r="A53" s="36" t="s">
        <v>121</v>
      </c>
      <c r="B53" s="37" t="s">
        <v>122</v>
      </c>
      <c r="C53" s="38" t="s">
        <v>123</v>
      </c>
      <c r="D53" s="37" t="s">
        <v>14</v>
      </c>
      <c r="E53" s="37" t="s">
        <v>92</v>
      </c>
      <c r="F53" s="39">
        <v>14.11</v>
      </c>
      <c r="G53" s="40">
        <v>15.04</v>
      </c>
      <c r="H53" s="41">
        <v>212.21</v>
      </c>
    </row>
    <row r="54" spans="1:8">
      <c r="A54" s="34" t="s">
        <v>124</v>
      </c>
      <c r="B54" s="435" t="s">
        <v>125</v>
      </c>
      <c r="C54" s="435"/>
      <c r="D54" s="435"/>
      <c r="E54" s="435"/>
      <c r="F54" s="435"/>
      <c r="G54" s="435"/>
      <c r="H54" s="35">
        <v>940734</v>
      </c>
    </row>
    <row r="55" spans="1:8">
      <c r="A55" s="34" t="s">
        <v>126</v>
      </c>
      <c r="B55" s="435" t="s">
        <v>127</v>
      </c>
      <c r="C55" s="435"/>
      <c r="D55" s="435"/>
      <c r="E55" s="435"/>
      <c r="F55" s="435"/>
      <c r="G55" s="435"/>
      <c r="H55" s="35">
        <v>106814.2</v>
      </c>
    </row>
    <row r="56" spans="1:8" ht="16.5">
      <c r="A56" s="36" t="s">
        <v>128</v>
      </c>
      <c r="B56" s="37" t="s">
        <v>129</v>
      </c>
      <c r="C56" s="38" t="s">
        <v>130</v>
      </c>
      <c r="D56" s="37" t="s">
        <v>14</v>
      </c>
      <c r="E56" s="37" t="s">
        <v>15</v>
      </c>
      <c r="F56" s="39">
        <v>605.94000000000005</v>
      </c>
      <c r="G56" s="40">
        <v>59</v>
      </c>
      <c r="H56" s="41">
        <v>35750.46</v>
      </c>
    </row>
    <row r="57" spans="1:8" ht="16.5">
      <c r="A57" s="36" t="s">
        <v>131</v>
      </c>
      <c r="B57" s="37" t="s">
        <v>132</v>
      </c>
      <c r="C57" s="38" t="s">
        <v>133</v>
      </c>
      <c r="D57" s="37" t="s">
        <v>14</v>
      </c>
      <c r="E57" s="37" t="s">
        <v>92</v>
      </c>
      <c r="F57" s="39">
        <v>1560.82</v>
      </c>
      <c r="G57" s="40">
        <v>14.83</v>
      </c>
      <c r="H57" s="41">
        <v>23146.959999999999</v>
      </c>
    </row>
    <row r="58" spans="1:8" ht="16.5">
      <c r="A58" s="36" t="s">
        <v>134</v>
      </c>
      <c r="B58" s="37" t="s">
        <v>135</v>
      </c>
      <c r="C58" s="38" t="s">
        <v>136</v>
      </c>
      <c r="D58" s="37" t="s">
        <v>14</v>
      </c>
      <c r="E58" s="37" t="s">
        <v>92</v>
      </c>
      <c r="F58" s="39">
        <v>46.94</v>
      </c>
      <c r="G58" s="40">
        <v>12.57</v>
      </c>
      <c r="H58" s="41">
        <v>590.04</v>
      </c>
    </row>
    <row r="59" spans="1:8" ht="16.5">
      <c r="A59" s="36" t="s">
        <v>137</v>
      </c>
      <c r="B59" s="37" t="s">
        <v>138</v>
      </c>
      <c r="C59" s="38" t="s">
        <v>139</v>
      </c>
      <c r="D59" s="37" t="s">
        <v>14</v>
      </c>
      <c r="E59" s="37" t="s">
        <v>92</v>
      </c>
      <c r="F59" s="39">
        <v>880.4</v>
      </c>
      <c r="G59" s="40">
        <v>17.64</v>
      </c>
      <c r="H59" s="41">
        <v>15530.26</v>
      </c>
    </row>
    <row r="60" spans="1:8" ht="16.5">
      <c r="A60" s="36" t="s">
        <v>140</v>
      </c>
      <c r="B60" s="37" t="s">
        <v>141</v>
      </c>
      <c r="C60" s="38" t="s">
        <v>142</v>
      </c>
      <c r="D60" s="37" t="s">
        <v>14</v>
      </c>
      <c r="E60" s="37" t="s">
        <v>52</v>
      </c>
      <c r="F60" s="39">
        <v>29.76</v>
      </c>
      <c r="G60" s="40">
        <v>1068.43</v>
      </c>
      <c r="H60" s="41">
        <v>31796.48</v>
      </c>
    </row>
    <row r="61" spans="1:8">
      <c r="A61" s="34" t="s">
        <v>143</v>
      </c>
      <c r="B61" s="435" t="s">
        <v>144</v>
      </c>
      <c r="C61" s="435"/>
      <c r="D61" s="435"/>
      <c r="E61" s="435"/>
      <c r="F61" s="435"/>
      <c r="G61" s="435"/>
      <c r="H61" s="35">
        <v>327115.28999999998</v>
      </c>
    </row>
    <row r="62" spans="1:8" ht="16.5">
      <c r="A62" s="36" t="s">
        <v>145</v>
      </c>
      <c r="B62" s="37" t="s">
        <v>81</v>
      </c>
      <c r="C62" s="38" t="s">
        <v>82</v>
      </c>
      <c r="D62" s="37" t="s">
        <v>14</v>
      </c>
      <c r="E62" s="37" t="s">
        <v>15</v>
      </c>
      <c r="F62" s="39">
        <v>191</v>
      </c>
      <c r="G62" s="40">
        <v>53.3</v>
      </c>
      <c r="H62" s="41">
        <v>10180.299999999999</v>
      </c>
    </row>
    <row r="63" spans="1:8" ht="16.5">
      <c r="A63" s="36" t="s">
        <v>146</v>
      </c>
      <c r="B63" s="37" t="s">
        <v>129</v>
      </c>
      <c r="C63" s="38" t="s">
        <v>130</v>
      </c>
      <c r="D63" s="37" t="s">
        <v>14</v>
      </c>
      <c r="E63" s="37" t="s">
        <v>15</v>
      </c>
      <c r="F63" s="39">
        <v>1673.1</v>
      </c>
      <c r="G63" s="40">
        <v>59</v>
      </c>
      <c r="H63" s="41">
        <v>98712.9</v>
      </c>
    </row>
    <row r="64" spans="1:8" ht="16.5">
      <c r="A64" s="36" t="s">
        <v>147</v>
      </c>
      <c r="B64" s="37" t="s">
        <v>148</v>
      </c>
      <c r="C64" s="38" t="s">
        <v>149</v>
      </c>
      <c r="D64" s="37" t="s">
        <v>14</v>
      </c>
      <c r="E64" s="37" t="s">
        <v>92</v>
      </c>
      <c r="F64" s="39">
        <v>23.7</v>
      </c>
      <c r="G64" s="40">
        <v>17.12</v>
      </c>
      <c r="H64" s="41">
        <v>405.74</v>
      </c>
    </row>
    <row r="65" spans="1:8" ht="16.5">
      <c r="A65" s="36" t="s">
        <v>150</v>
      </c>
      <c r="B65" s="37" t="s">
        <v>151</v>
      </c>
      <c r="C65" s="38" t="s">
        <v>152</v>
      </c>
      <c r="D65" s="37" t="s">
        <v>14</v>
      </c>
      <c r="E65" s="37" t="s">
        <v>92</v>
      </c>
      <c r="F65" s="39">
        <v>2752.7</v>
      </c>
      <c r="G65" s="40">
        <v>16.420000000000002</v>
      </c>
      <c r="H65" s="41">
        <v>45199.33</v>
      </c>
    </row>
    <row r="66" spans="1:8" ht="16.5">
      <c r="A66" s="36" t="s">
        <v>153</v>
      </c>
      <c r="B66" s="37" t="s">
        <v>132</v>
      </c>
      <c r="C66" s="38" t="s">
        <v>133</v>
      </c>
      <c r="D66" s="37" t="s">
        <v>14</v>
      </c>
      <c r="E66" s="37" t="s">
        <v>92</v>
      </c>
      <c r="F66" s="39">
        <v>573.70000000000005</v>
      </c>
      <c r="G66" s="40">
        <v>14.83</v>
      </c>
      <c r="H66" s="41">
        <v>8507.9699999999993</v>
      </c>
    </row>
    <row r="67" spans="1:8" ht="16.5">
      <c r="A67" s="36" t="s">
        <v>154</v>
      </c>
      <c r="B67" s="37" t="s">
        <v>135</v>
      </c>
      <c r="C67" s="38" t="s">
        <v>136</v>
      </c>
      <c r="D67" s="37" t="s">
        <v>14</v>
      </c>
      <c r="E67" s="37" t="s">
        <v>92</v>
      </c>
      <c r="F67" s="39">
        <v>876.4</v>
      </c>
      <c r="G67" s="40">
        <v>12.57</v>
      </c>
      <c r="H67" s="41">
        <v>11016.35</v>
      </c>
    </row>
    <row r="68" spans="1:8" ht="16.5">
      <c r="A68" s="36" t="s">
        <v>155</v>
      </c>
      <c r="B68" s="37" t="s">
        <v>156</v>
      </c>
      <c r="C68" s="38" t="s">
        <v>157</v>
      </c>
      <c r="D68" s="37" t="s">
        <v>14</v>
      </c>
      <c r="E68" s="37" t="s">
        <v>92</v>
      </c>
      <c r="F68" s="39">
        <v>385.1</v>
      </c>
      <c r="G68" s="40">
        <v>12.26</v>
      </c>
      <c r="H68" s="41">
        <v>4721.33</v>
      </c>
    </row>
    <row r="69" spans="1:8" ht="16.5">
      <c r="A69" s="36" t="s">
        <v>158</v>
      </c>
      <c r="B69" s="37" t="s">
        <v>159</v>
      </c>
      <c r="C69" s="38" t="s">
        <v>160</v>
      </c>
      <c r="D69" s="37" t="s">
        <v>14</v>
      </c>
      <c r="E69" s="37" t="s">
        <v>92</v>
      </c>
      <c r="F69" s="39">
        <v>122.6</v>
      </c>
      <c r="G69" s="40">
        <v>14.05</v>
      </c>
      <c r="H69" s="41">
        <v>1722.53</v>
      </c>
    </row>
    <row r="70" spans="1:8" ht="16.5">
      <c r="A70" s="36" t="s">
        <v>161</v>
      </c>
      <c r="B70" s="37" t="s">
        <v>138</v>
      </c>
      <c r="C70" s="38" t="s">
        <v>139</v>
      </c>
      <c r="D70" s="37" t="s">
        <v>14</v>
      </c>
      <c r="E70" s="37" t="s">
        <v>92</v>
      </c>
      <c r="F70" s="39">
        <v>1746.5</v>
      </c>
      <c r="G70" s="40">
        <v>17.64</v>
      </c>
      <c r="H70" s="41">
        <v>30808.26</v>
      </c>
    </row>
    <row r="71" spans="1:8" ht="16.5">
      <c r="A71" s="36" t="s">
        <v>162</v>
      </c>
      <c r="B71" s="37" t="s">
        <v>163</v>
      </c>
      <c r="C71" s="38" t="s">
        <v>164</v>
      </c>
      <c r="D71" s="37" t="s">
        <v>14</v>
      </c>
      <c r="E71" s="37" t="s">
        <v>52</v>
      </c>
      <c r="F71" s="39">
        <v>108.4</v>
      </c>
      <c r="G71" s="40">
        <v>1068.6400000000001</v>
      </c>
      <c r="H71" s="41">
        <v>115840.58</v>
      </c>
    </row>
    <row r="72" spans="1:8">
      <c r="A72" s="34" t="s">
        <v>165</v>
      </c>
      <c r="B72" s="435" t="s">
        <v>166</v>
      </c>
      <c r="C72" s="435"/>
      <c r="D72" s="435"/>
      <c r="E72" s="435"/>
      <c r="F72" s="435"/>
      <c r="G72" s="435"/>
      <c r="H72" s="35">
        <v>10971.43</v>
      </c>
    </row>
    <row r="73" spans="1:8">
      <c r="A73" s="36" t="s">
        <v>167</v>
      </c>
      <c r="B73" s="37" t="s">
        <v>168</v>
      </c>
      <c r="C73" s="38" t="s">
        <v>169</v>
      </c>
      <c r="D73" s="37" t="s">
        <v>14</v>
      </c>
      <c r="E73" s="37" t="s">
        <v>30</v>
      </c>
      <c r="F73" s="39">
        <v>43.7</v>
      </c>
      <c r="G73" s="40">
        <v>34.33</v>
      </c>
      <c r="H73" s="41">
        <v>1500.22</v>
      </c>
    </row>
    <row r="74" spans="1:8">
      <c r="A74" s="36" t="s">
        <v>170</v>
      </c>
      <c r="B74" s="37" t="s">
        <v>171</v>
      </c>
      <c r="C74" s="38" t="s">
        <v>172</v>
      </c>
      <c r="D74" s="37" t="s">
        <v>14</v>
      </c>
      <c r="E74" s="37" t="s">
        <v>30</v>
      </c>
      <c r="F74" s="39">
        <v>8.9</v>
      </c>
      <c r="G74" s="40">
        <v>63.97</v>
      </c>
      <c r="H74" s="41">
        <v>569.33000000000004</v>
      </c>
    </row>
    <row r="75" spans="1:8">
      <c r="A75" s="36" t="s">
        <v>173</v>
      </c>
      <c r="B75" s="37" t="s">
        <v>174</v>
      </c>
      <c r="C75" s="38" t="s">
        <v>175</v>
      </c>
      <c r="D75" s="37" t="s">
        <v>14</v>
      </c>
      <c r="E75" s="37" t="s">
        <v>30</v>
      </c>
      <c r="F75" s="39">
        <v>9.4</v>
      </c>
      <c r="G75" s="40">
        <v>64.84</v>
      </c>
      <c r="H75" s="41">
        <v>609.5</v>
      </c>
    </row>
    <row r="76" spans="1:8">
      <c r="A76" s="36" t="s">
        <v>176</v>
      </c>
      <c r="B76" s="37" t="s">
        <v>177</v>
      </c>
      <c r="C76" s="38" t="s">
        <v>178</v>
      </c>
      <c r="D76" s="37" t="s">
        <v>14</v>
      </c>
      <c r="E76" s="37" t="s">
        <v>30</v>
      </c>
      <c r="F76" s="39">
        <v>7</v>
      </c>
      <c r="G76" s="40">
        <v>50.54</v>
      </c>
      <c r="H76" s="41">
        <v>353.78</v>
      </c>
    </row>
    <row r="77" spans="1:8">
      <c r="A77" s="36" t="s">
        <v>179</v>
      </c>
      <c r="B77" s="37" t="s">
        <v>180</v>
      </c>
      <c r="C77" s="38" t="s">
        <v>181</v>
      </c>
      <c r="D77" s="37" t="s">
        <v>14</v>
      </c>
      <c r="E77" s="37" t="s">
        <v>30</v>
      </c>
      <c r="F77" s="39">
        <v>122.7</v>
      </c>
      <c r="G77" s="40">
        <v>60.14</v>
      </c>
      <c r="H77" s="41">
        <v>7379.18</v>
      </c>
    </row>
    <row r="78" spans="1:8">
      <c r="A78" s="36" t="s">
        <v>182</v>
      </c>
      <c r="B78" s="37" t="s">
        <v>183</v>
      </c>
      <c r="C78" s="38" t="s">
        <v>184</v>
      </c>
      <c r="D78" s="37" t="s">
        <v>14</v>
      </c>
      <c r="E78" s="37" t="s">
        <v>30</v>
      </c>
      <c r="F78" s="39">
        <v>16.600000000000001</v>
      </c>
      <c r="G78" s="40">
        <v>33.700000000000003</v>
      </c>
      <c r="H78" s="41">
        <v>559.41999999999996</v>
      </c>
    </row>
    <row r="79" spans="1:8">
      <c r="A79" s="34" t="s">
        <v>185</v>
      </c>
      <c r="B79" s="435" t="s">
        <v>186</v>
      </c>
      <c r="C79" s="435"/>
      <c r="D79" s="435"/>
      <c r="E79" s="435"/>
      <c r="F79" s="435"/>
      <c r="G79" s="435"/>
      <c r="H79" s="35">
        <v>16327.13</v>
      </c>
    </row>
    <row r="80" spans="1:8" ht="16.5">
      <c r="A80" s="36" t="s">
        <v>187</v>
      </c>
      <c r="B80" s="37" t="s">
        <v>188</v>
      </c>
      <c r="C80" s="38" t="s">
        <v>189</v>
      </c>
      <c r="D80" s="37" t="s">
        <v>14</v>
      </c>
      <c r="E80" s="37" t="s">
        <v>15</v>
      </c>
      <c r="F80" s="39">
        <v>37.799999999999997</v>
      </c>
      <c r="G80" s="40">
        <v>59.43</v>
      </c>
      <c r="H80" s="41">
        <v>2246.4499999999998</v>
      </c>
    </row>
    <row r="81" spans="1:8" ht="16.5">
      <c r="A81" s="36" t="s">
        <v>190</v>
      </c>
      <c r="B81" s="37" t="s">
        <v>191</v>
      </c>
      <c r="C81" s="38" t="s">
        <v>192</v>
      </c>
      <c r="D81" s="37" t="s">
        <v>14</v>
      </c>
      <c r="E81" s="37" t="s">
        <v>92</v>
      </c>
      <c r="F81" s="39">
        <v>13.8</v>
      </c>
      <c r="G81" s="40">
        <v>16.579999999999998</v>
      </c>
      <c r="H81" s="41">
        <v>228.8</v>
      </c>
    </row>
    <row r="82" spans="1:8" ht="16.5">
      <c r="A82" s="36" t="s">
        <v>193</v>
      </c>
      <c r="B82" s="37" t="s">
        <v>194</v>
      </c>
      <c r="C82" s="38" t="s">
        <v>195</v>
      </c>
      <c r="D82" s="37" t="s">
        <v>14</v>
      </c>
      <c r="E82" s="37" t="s">
        <v>92</v>
      </c>
      <c r="F82" s="39">
        <v>49.3</v>
      </c>
      <c r="G82" s="40">
        <v>15.91</v>
      </c>
      <c r="H82" s="41">
        <v>784.36</v>
      </c>
    </row>
    <row r="83" spans="1:8" ht="16.5">
      <c r="A83" s="36" t="s">
        <v>196</v>
      </c>
      <c r="B83" s="37" t="s">
        <v>197</v>
      </c>
      <c r="C83" s="38" t="s">
        <v>198</v>
      </c>
      <c r="D83" s="37" t="s">
        <v>14</v>
      </c>
      <c r="E83" s="37" t="s">
        <v>92</v>
      </c>
      <c r="F83" s="39">
        <v>453.1</v>
      </c>
      <c r="G83" s="40">
        <v>11.98</v>
      </c>
      <c r="H83" s="41">
        <v>5428.14</v>
      </c>
    </row>
    <row r="84" spans="1:8" ht="16.5">
      <c r="A84" s="36" t="s">
        <v>199</v>
      </c>
      <c r="B84" s="37" t="s">
        <v>200</v>
      </c>
      <c r="C84" s="38" t="s">
        <v>201</v>
      </c>
      <c r="D84" s="37" t="s">
        <v>14</v>
      </c>
      <c r="E84" s="37" t="s">
        <v>92</v>
      </c>
      <c r="F84" s="39">
        <v>3.5</v>
      </c>
      <c r="G84" s="40">
        <v>13.89</v>
      </c>
      <c r="H84" s="41">
        <v>48.62</v>
      </c>
    </row>
    <row r="85" spans="1:8" ht="16.5">
      <c r="A85" s="36" t="s">
        <v>202</v>
      </c>
      <c r="B85" s="37" t="s">
        <v>203</v>
      </c>
      <c r="C85" s="38" t="s">
        <v>204</v>
      </c>
      <c r="D85" s="37" t="s">
        <v>14</v>
      </c>
      <c r="E85" s="37" t="s">
        <v>92</v>
      </c>
      <c r="F85" s="39">
        <v>0.2</v>
      </c>
      <c r="G85" s="40">
        <v>17.100000000000001</v>
      </c>
      <c r="H85" s="41">
        <v>3.42</v>
      </c>
    </row>
    <row r="86" spans="1:8" ht="16.5">
      <c r="A86" s="36" t="s">
        <v>205</v>
      </c>
      <c r="B86" s="37" t="s">
        <v>163</v>
      </c>
      <c r="C86" s="38" t="s">
        <v>164</v>
      </c>
      <c r="D86" s="37" t="s">
        <v>14</v>
      </c>
      <c r="E86" s="37" t="s">
        <v>52</v>
      </c>
      <c r="F86" s="39">
        <v>7.1</v>
      </c>
      <c r="G86" s="40">
        <v>1068.6400000000001</v>
      </c>
      <c r="H86" s="41">
        <v>7587.34</v>
      </c>
    </row>
    <row r="87" spans="1:8">
      <c r="A87" s="34" t="s">
        <v>206</v>
      </c>
      <c r="B87" s="435" t="s">
        <v>207</v>
      </c>
      <c r="C87" s="435"/>
      <c r="D87" s="435"/>
      <c r="E87" s="435"/>
      <c r="F87" s="435"/>
      <c r="G87" s="435"/>
      <c r="H87" s="35">
        <v>256961.12</v>
      </c>
    </row>
    <row r="88" spans="1:8" ht="16.5">
      <c r="A88" s="36" t="s">
        <v>208</v>
      </c>
      <c r="B88" s="37" t="s">
        <v>209</v>
      </c>
      <c r="C88" s="38" t="s">
        <v>210</v>
      </c>
      <c r="D88" s="37" t="s">
        <v>14</v>
      </c>
      <c r="E88" s="37" t="s">
        <v>92</v>
      </c>
      <c r="F88" s="39">
        <v>19006</v>
      </c>
      <c r="G88" s="40">
        <v>13.52</v>
      </c>
      <c r="H88" s="41">
        <v>256961.12</v>
      </c>
    </row>
    <row r="89" spans="1:8">
      <c r="A89" s="34" t="s">
        <v>211</v>
      </c>
      <c r="B89" s="435" t="s">
        <v>212</v>
      </c>
      <c r="C89" s="435"/>
      <c r="D89" s="435"/>
      <c r="E89" s="435"/>
      <c r="F89" s="435"/>
      <c r="G89" s="435"/>
      <c r="H89" s="35">
        <v>222544.83</v>
      </c>
    </row>
    <row r="90" spans="1:8">
      <c r="A90" s="34" t="s">
        <v>213</v>
      </c>
      <c r="B90" s="435" t="s">
        <v>214</v>
      </c>
      <c r="C90" s="435"/>
      <c r="D90" s="435"/>
      <c r="E90" s="435"/>
      <c r="F90" s="435"/>
      <c r="G90" s="435"/>
      <c r="H90" s="35">
        <v>164666.44</v>
      </c>
    </row>
    <row r="91" spans="1:8" ht="16.5">
      <c r="A91" s="36" t="s">
        <v>215</v>
      </c>
      <c r="B91" s="37" t="s">
        <v>216</v>
      </c>
      <c r="C91" s="38" t="s">
        <v>217</v>
      </c>
      <c r="D91" s="37" t="s">
        <v>14</v>
      </c>
      <c r="E91" s="37" t="s">
        <v>15</v>
      </c>
      <c r="F91" s="39">
        <v>1394.71</v>
      </c>
      <c r="G91" s="40">
        <v>3.5</v>
      </c>
      <c r="H91" s="41">
        <v>4881.49</v>
      </c>
    </row>
    <row r="92" spans="1:8">
      <c r="A92" s="36" t="s">
        <v>218</v>
      </c>
      <c r="B92" s="37" t="s">
        <v>219</v>
      </c>
      <c r="C92" s="38" t="s">
        <v>220</v>
      </c>
      <c r="D92" s="37" t="s">
        <v>14</v>
      </c>
      <c r="E92" s="37" t="s">
        <v>52</v>
      </c>
      <c r="F92" s="39">
        <v>69.739999999999995</v>
      </c>
      <c r="G92" s="40">
        <v>431.58</v>
      </c>
      <c r="H92" s="41">
        <v>30098.39</v>
      </c>
    </row>
    <row r="93" spans="1:8" ht="16.5">
      <c r="A93" s="36" t="s">
        <v>221</v>
      </c>
      <c r="B93" s="37" t="s">
        <v>222</v>
      </c>
      <c r="C93" s="38" t="s">
        <v>223</v>
      </c>
      <c r="D93" s="37" t="s">
        <v>14</v>
      </c>
      <c r="E93" s="37" t="s">
        <v>15</v>
      </c>
      <c r="F93" s="39">
        <v>1394.71</v>
      </c>
      <c r="G93" s="40">
        <v>2.29</v>
      </c>
      <c r="H93" s="41">
        <v>3193.89</v>
      </c>
    </row>
    <row r="94" spans="1:8" ht="16.5">
      <c r="A94" s="36" t="s">
        <v>224</v>
      </c>
      <c r="B94" s="37" t="s">
        <v>225</v>
      </c>
      <c r="C94" s="38" t="s">
        <v>226</v>
      </c>
      <c r="D94" s="37" t="s">
        <v>14</v>
      </c>
      <c r="E94" s="37" t="s">
        <v>52</v>
      </c>
      <c r="F94" s="39">
        <v>111.58</v>
      </c>
      <c r="G94" s="40">
        <v>1133.6500000000001</v>
      </c>
      <c r="H94" s="41">
        <v>126492.67</v>
      </c>
    </row>
    <row r="95" spans="1:8">
      <c r="A95" s="34" t="s">
        <v>227</v>
      </c>
      <c r="B95" s="435" t="s">
        <v>228</v>
      </c>
      <c r="C95" s="435"/>
      <c r="D95" s="435"/>
      <c r="E95" s="435"/>
      <c r="F95" s="435"/>
      <c r="G95" s="435"/>
      <c r="H95" s="35">
        <v>57878.39</v>
      </c>
    </row>
    <row r="96" spans="1:8" ht="16.5">
      <c r="A96" s="36" t="s">
        <v>229</v>
      </c>
      <c r="B96" s="37" t="s">
        <v>216</v>
      </c>
      <c r="C96" s="38" t="s">
        <v>217</v>
      </c>
      <c r="D96" s="37" t="s">
        <v>14</v>
      </c>
      <c r="E96" s="37" t="s">
        <v>15</v>
      </c>
      <c r="F96" s="39">
        <v>490.26</v>
      </c>
      <c r="G96" s="40">
        <v>3.5</v>
      </c>
      <c r="H96" s="41">
        <v>1715.91</v>
      </c>
    </row>
    <row r="97" spans="1:8">
      <c r="A97" s="36" t="s">
        <v>230</v>
      </c>
      <c r="B97" s="37" t="s">
        <v>219</v>
      </c>
      <c r="C97" s="38" t="s">
        <v>220</v>
      </c>
      <c r="D97" s="37" t="s">
        <v>14</v>
      </c>
      <c r="E97" s="37" t="s">
        <v>52</v>
      </c>
      <c r="F97" s="39">
        <v>24.51</v>
      </c>
      <c r="G97" s="40">
        <v>431.58</v>
      </c>
      <c r="H97" s="41">
        <v>10578.03</v>
      </c>
    </row>
    <row r="98" spans="1:8" ht="16.5">
      <c r="A98" s="36" t="s">
        <v>231</v>
      </c>
      <c r="B98" s="37" t="s">
        <v>222</v>
      </c>
      <c r="C98" s="38" t="s">
        <v>223</v>
      </c>
      <c r="D98" s="37" t="s">
        <v>14</v>
      </c>
      <c r="E98" s="37" t="s">
        <v>15</v>
      </c>
      <c r="F98" s="39">
        <v>490.26</v>
      </c>
      <c r="G98" s="40">
        <v>2.29</v>
      </c>
      <c r="H98" s="41">
        <v>1122.7</v>
      </c>
    </row>
    <row r="99" spans="1:8" ht="16.5">
      <c r="A99" s="36" t="s">
        <v>232</v>
      </c>
      <c r="B99" s="37" t="s">
        <v>225</v>
      </c>
      <c r="C99" s="38" t="s">
        <v>226</v>
      </c>
      <c r="D99" s="37" t="s">
        <v>14</v>
      </c>
      <c r="E99" s="37" t="s">
        <v>52</v>
      </c>
      <c r="F99" s="39">
        <v>39.22</v>
      </c>
      <c r="G99" s="40">
        <v>1133.6500000000001</v>
      </c>
      <c r="H99" s="41">
        <v>44461.75</v>
      </c>
    </row>
    <row r="100" spans="1:8">
      <c r="A100" s="34" t="s">
        <v>233</v>
      </c>
      <c r="B100" s="435" t="s">
        <v>234</v>
      </c>
      <c r="C100" s="435"/>
      <c r="D100" s="435"/>
      <c r="E100" s="435"/>
      <c r="F100" s="435"/>
      <c r="G100" s="435"/>
      <c r="H100" s="35">
        <v>154411.22</v>
      </c>
    </row>
    <row r="101" spans="1:8">
      <c r="A101" s="34" t="s">
        <v>235</v>
      </c>
      <c r="B101" s="435" t="s">
        <v>236</v>
      </c>
      <c r="C101" s="435"/>
      <c r="D101" s="435"/>
      <c r="E101" s="435"/>
      <c r="F101" s="435"/>
      <c r="G101" s="435"/>
      <c r="H101" s="35">
        <v>1209.55</v>
      </c>
    </row>
    <row r="102" spans="1:8" ht="16.5">
      <c r="A102" s="36" t="s">
        <v>237</v>
      </c>
      <c r="B102" s="37" t="s">
        <v>238</v>
      </c>
      <c r="C102" s="38" t="s">
        <v>239</v>
      </c>
      <c r="D102" s="37" t="s">
        <v>14</v>
      </c>
      <c r="E102" s="37" t="s">
        <v>15</v>
      </c>
      <c r="F102" s="39">
        <v>4.8</v>
      </c>
      <c r="G102" s="40">
        <v>251.99</v>
      </c>
      <c r="H102" s="41">
        <v>1209.55</v>
      </c>
    </row>
    <row r="103" spans="1:8">
      <c r="A103" s="34" t="s">
        <v>240</v>
      </c>
      <c r="B103" s="435" t="s">
        <v>241</v>
      </c>
      <c r="C103" s="435"/>
      <c r="D103" s="435"/>
      <c r="E103" s="435"/>
      <c r="F103" s="435"/>
      <c r="G103" s="435"/>
      <c r="H103" s="35">
        <v>131258.62</v>
      </c>
    </row>
    <row r="104" spans="1:8" ht="16.5">
      <c r="A104" s="36" t="s">
        <v>242</v>
      </c>
      <c r="B104" s="37" t="s">
        <v>243</v>
      </c>
      <c r="C104" s="38" t="s">
        <v>244</v>
      </c>
      <c r="D104" s="37" t="s">
        <v>14</v>
      </c>
      <c r="E104" s="37" t="s">
        <v>15</v>
      </c>
      <c r="F104" s="39">
        <v>778.74</v>
      </c>
      <c r="G104" s="40">
        <v>82.25</v>
      </c>
      <c r="H104" s="41">
        <v>64051.37</v>
      </c>
    </row>
    <row r="105" spans="1:8" ht="16.5">
      <c r="A105" s="36" t="s">
        <v>245</v>
      </c>
      <c r="B105" s="37" t="s">
        <v>246</v>
      </c>
      <c r="C105" s="38" t="s">
        <v>247</v>
      </c>
      <c r="D105" s="37" t="s">
        <v>14</v>
      </c>
      <c r="E105" s="37" t="s">
        <v>15</v>
      </c>
      <c r="F105" s="39">
        <v>931.08</v>
      </c>
      <c r="G105" s="40">
        <v>61.79</v>
      </c>
      <c r="H105" s="41">
        <v>57531.43</v>
      </c>
    </row>
    <row r="106" spans="1:8" ht="16.5">
      <c r="A106" s="36" t="s">
        <v>248</v>
      </c>
      <c r="B106" s="37" t="s">
        <v>249</v>
      </c>
      <c r="C106" s="38" t="s">
        <v>250</v>
      </c>
      <c r="D106" s="37" t="s">
        <v>14</v>
      </c>
      <c r="E106" s="37" t="s">
        <v>15</v>
      </c>
      <c r="F106" s="39">
        <v>17.16</v>
      </c>
      <c r="G106" s="40">
        <v>95.71</v>
      </c>
      <c r="H106" s="41">
        <v>1642.38</v>
      </c>
    </row>
    <row r="107" spans="1:8">
      <c r="A107" s="36" t="s">
        <v>251</v>
      </c>
      <c r="B107" s="37" t="s">
        <v>252</v>
      </c>
      <c r="C107" s="38" t="s">
        <v>253</v>
      </c>
      <c r="D107" s="37" t="s">
        <v>14</v>
      </c>
      <c r="E107" s="37" t="s">
        <v>30</v>
      </c>
      <c r="F107" s="39">
        <v>636.52</v>
      </c>
      <c r="G107" s="40">
        <v>7.5</v>
      </c>
      <c r="H107" s="41">
        <v>4773.8999999999996</v>
      </c>
    </row>
    <row r="108" spans="1:8" ht="16.5">
      <c r="A108" s="36" t="s">
        <v>254</v>
      </c>
      <c r="B108" s="37" t="s">
        <v>255</v>
      </c>
      <c r="C108" s="38" t="s">
        <v>256</v>
      </c>
      <c r="D108" s="37" t="s">
        <v>14</v>
      </c>
      <c r="E108" s="37" t="s">
        <v>15</v>
      </c>
      <c r="F108" s="39">
        <v>14.71</v>
      </c>
      <c r="G108" s="40">
        <v>150.62</v>
      </c>
      <c r="H108" s="41">
        <v>2215.62</v>
      </c>
    </row>
    <row r="109" spans="1:8" ht="16.5">
      <c r="A109" s="36" t="s">
        <v>257</v>
      </c>
      <c r="B109" s="37" t="s">
        <v>258</v>
      </c>
      <c r="C109" s="38" t="s">
        <v>259</v>
      </c>
      <c r="D109" s="37" t="s">
        <v>14</v>
      </c>
      <c r="E109" s="37" t="s">
        <v>15</v>
      </c>
      <c r="F109" s="39">
        <v>9.5299999999999994</v>
      </c>
      <c r="G109" s="40">
        <v>109.54</v>
      </c>
      <c r="H109" s="41">
        <v>1043.92</v>
      </c>
    </row>
    <row r="110" spans="1:8">
      <c r="A110" s="34" t="s">
        <v>260</v>
      </c>
      <c r="B110" s="435" t="s">
        <v>261</v>
      </c>
      <c r="C110" s="435"/>
      <c r="D110" s="435"/>
      <c r="E110" s="435"/>
      <c r="F110" s="435"/>
      <c r="G110" s="435"/>
      <c r="H110" s="35">
        <v>21943.05</v>
      </c>
    </row>
    <row r="111" spans="1:8" ht="16.5">
      <c r="A111" s="36" t="s">
        <v>262</v>
      </c>
      <c r="B111" s="37" t="s">
        <v>263</v>
      </c>
      <c r="C111" s="38" t="s">
        <v>264</v>
      </c>
      <c r="D111" s="37" t="s">
        <v>14</v>
      </c>
      <c r="E111" s="37" t="s">
        <v>15</v>
      </c>
      <c r="F111" s="39">
        <v>14.36</v>
      </c>
      <c r="G111" s="40">
        <v>935.43</v>
      </c>
      <c r="H111" s="41">
        <v>13432.77</v>
      </c>
    </row>
    <row r="112" spans="1:8">
      <c r="A112" s="36" t="s">
        <v>265</v>
      </c>
      <c r="B112" s="37" t="s">
        <v>266</v>
      </c>
      <c r="C112" s="38" t="s">
        <v>267</v>
      </c>
      <c r="D112" s="37" t="s">
        <v>14</v>
      </c>
      <c r="E112" s="37" t="s">
        <v>15</v>
      </c>
      <c r="F112" s="39">
        <v>5.94</v>
      </c>
      <c r="G112" s="40">
        <v>759.03</v>
      </c>
      <c r="H112" s="41">
        <v>4508.6400000000003</v>
      </c>
    </row>
    <row r="113" spans="1:8">
      <c r="A113" s="36" t="s">
        <v>268</v>
      </c>
      <c r="B113" s="37" t="s">
        <v>269</v>
      </c>
      <c r="C113" s="38" t="s">
        <v>270</v>
      </c>
      <c r="D113" s="37" t="s">
        <v>14</v>
      </c>
      <c r="E113" s="37" t="s">
        <v>15</v>
      </c>
      <c r="F113" s="39">
        <v>5.38</v>
      </c>
      <c r="G113" s="40">
        <v>743.8</v>
      </c>
      <c r="H113" s="41">
        <v>4001.64</v>
      </c>
    </row>
    <row r="114" spans="1:8">
      <c r="A114" s="34" t="s">
        <v>271</v>
      </c>
      <c r="B114" s="435" t="s">
        <v>272</v>
      </c>
      <c r="C114" s="435"/>
      <c r="D114" s="435"/>
      <c r="E114" s="435"/>
      <c r="F114" s="435"/>
      <c r="G114" s="435"/>
      <c r="H114" s="35">
        <v>444550.17</v>
      </c>
    </row>
    <row r="115" spans="1:8">
      <c r="A115" s="34" t="s">
        <v>273</v>
      </c>
      <c r="B115" s="435" t="s">
        <v>274</v>
      </c>
      <c r="C115" s="435"/>
      <c r="D115" s="435"/>
      <c r="E115" s="435"/>
      <c r="F115" s="435"/>
      <c r="G115" s="435"/>
      <c r="H115" s="35">
        <v>40433.120000000003</v>
      </c>
    </row>
    <row r="116" spans="1:8" ht="24.75">
      <c r="A116" s="36" t="s">
        <v>275</v>
      </c>
      <c r="B116" s="37" t="s">
        <v>276</v>
      </c>
      <c r="C116" s="38" t="s">
        <v>277</v>
      </c>
      <c r="D116" s="37" t="s">
        <v>26</v>
      </c>
      <c r="E116" s="37" t="s">
        <v>22</v>
      </c>
      <c r="F116" s="39">
        <v>17</v>
      </c>
      <c r="G116" s="40">
        <v>994.65</v>
      </c>
      <c r="H116" s="41">
        <v>16909.05</v>
      </c>
    </row>
    <row r="117" spans="1:8" ht="24.75">
      <c r="A117" s="36" t="s">
        <v>278</v>
      </c>
      <c r="B117" s="37" t="s">
        <v>279</v>
      </c>
      <c r="C117" s="38" t="s">
        <v>280</v>
      </c>
      <c r="D117" s="37" t="s">
        <v>26</v>
      </c>
      <c r="E117" s="37" t="s">
        <v>22</v>
      </c>
      <c r="F117" s="39">
        <v>2</v>
      </c>
      <c r="G117" s="40">
        <v>967.9</v>
      </c>
      <c r="H117" s="41">
        <v>1935.8</v>
      </c>
    </row>
    <row r="118" spans="1:8" ht="24.75">
      <c r="A118" s="36" t="s">
        <v>281</v>
      </c>
      <c r="B118" s="37" t="s">
        <v>282</v>
      </c>
      <c r="C118" s="38" t="s">
        <v>283</v>
      </c>
      <c r="D118" s="37" t="s">
        <v>26</v>
      </c>
      <c r="E118" s="37" t="s">
        <v>22</v>
      </c>
      <c r="F118" s="39">
        <v>4</v>
      </c>
      <c r="G118" s="40">
        <v>994.65</v>
      </c>
      <c r="H118" s="41">
        <v>3978.6</v>
      </c>
    </row>
    <row r="119" spans="1:8" ht="24.75">
      <c r="A119" s="36" t="s">
        <v>284</v>
      </c>
      <c r="B119" s="37" t="s">
        <v>285</v>
      </c>
      <c r="C119" s="38" t="s">
        <v>286</v>
      </c>
      <c r="D119" s="37" t="s">
        <v>26</v>
      </c>
      <c r="E119" s="37" t="s">
        <v>22</v>
      </c>
      <c r="F119" s="39">
        <v>10</v>
      </c>
      <c r="G119" s="40">
        <v>967.9</v>
      </c>
      <c r="H119" s="41">
        <v>9679</v>
      </c>
    </row>
    <row r="120" spans="1:8" ht="16.5">
      <c r="A120" s="36" t="s">
        <v>287</v>
      </c>
      <c r="B120" s="37" t="s">
        <v>288</v>
      </c>
      <c r="C120" s="38" t="s">
        <v>289</v>
      </c>
      <c r="D120" s="37" t="s">
        <v>26</v>
      </c>
      <c r="E120" s="37" t="s">
        <v>22</v>
      </c>
      <c r="F120" s="39">
        <v>8</v>
      </c>
      <c r="G120" s="40">
        <v>901.97</v>
      </c>
      <c r="H120" s="41">
        <v>7215.76</v>
      </c>
    </row>
    <row r="121" spans="1:8">
      <c r="A121" s="36" t="s">
        <v>290</v>
      </c>
      <c r="B121" s="37" t="s">
        <v>291</v>
      </c>
      <c r="C121" s="38" t="s">
        <v>292</v>
      </c>
      <c r="D121" s="37" t="s">
        <v>26</v>
      </c>
      <c r="E121" s="37" t="s">
        <v>15</v>
      </c>
      <c r="F121" s="39">
        <v>2.2999999999999998</v>
      </c>
      <c r="G121" s="40">
        <v>310.83</v>
      </c>
      <c r="H121" s="41">
        <v>714.91</v>
      </c>
    </row>
    <row r="122" spans="1:8">
      <c r="A122" s="34" t="s">
        <v>293</v>
      </c>
      <c r="B122" s="435" t="s">
        <v>294</v>
      </c>
      <c r="C122" s="435"/>
      <c r="D122" s="435"/>
      <c r="E122" s="435"/>
      <c r="F122" s="435"/>
      <c r="G122" s="435"/>
      <c r="H122" s="35">
        <v>9144.36</v>
      </c>
    </row>
    <row r="123" spans="1:8">
      <c r="A123" s="36" t="s">
        <v>295</v>
      </c>
      <c r="B123" s="37" t="s">
        <v>296</v>
      </c>
      <c r="C123" s="38" t="s">
        <v>297</v>
      </c>
      <c r="D123" s="37" t="s">
        <v>14</v>
      </c>
      <c r="E123" s="37" t="s">
        <v>22</v>
      </c>
      <c r="F123" s="39">
        <v>8</v>
      </c>
      <c r="G123" s="40">
        <v>84.94</v>
      </c>
      <c r="H123" s="41">
        <v>679.52</v>
      </c>
    </row>
    <row r="124" spans="1:8" ht="16.5">
      <c r="A124" s="36" t="s">
        <v>298</v>
      </c>
      <c r="B124" s="37" t="s">
        <v>299</v>
      </c>
      <c r="C124" s="38" t="s">
        <v>300</v>
      </c>
      <c r="D124" s="37" t="s">
        <v>14</v>
      </c>
      <c r="E124" s="37" t="s">
        <v>22</v>
      </c>
      <c r="F124" s="39">
        <v>4</v>
      </c>
      <c r="G124" s="40">
        <v>326.41000000000003</v>
      </c>
      <c r="H124" s="41">
        <v>1305.6400000000001</v>
      </c>
    </row>
    <row r="125" spans="1:8">
      <c r="A125" s="36" t="s">
        <v>301</v>
      </c>
      <c r="B125" s="37" t="s">
        <v>302</v>
      </c>
      <c r="C125" s="38" t="s">
        <v>303</v>
      </c>
      <c r="D125" s="37" t="s">
        <v>26</v>
      </c>
      <c r="E125" s="37" t="s">
        <v>304</v>
      </c>
      <c r="F125" s="39">
        <v>19.84</v>
      </c>
      <c r="G125" s="40">
        <v>193.46</v>
      </c>
      <c r="H125" s="41">
        <v>3838.25</v>
      </c>
    </row>
    <row r="126" spans="1:8">
      <c r="A126" s="36" t="s">
        <v>305</v>
      </c>
      <c r="B126" s="37" t="s">
        <v>306</v>
      </c>
      <c r="C126" s="38" t="s">
        <v>307</v>
      </c>
      <c r="D126" s="37" t="s">
        <v>14</v>
      </c>
      <c r="E126" s="37" t="s">
        <v>15</v>
      </c>
      <c r="F126" s="39">
        <v>205.25</v>
      </c>
      <c r="G126" s="40">
        <v>16.18</v>
      </c>
      <c r="H126" s="41">
        <v>3320.95</v>
      </c>
    </row>
    <row r="127" spans="1:8">
      <c r="A127" s="34" t="s">
        <v>308</v>
      </c>
      <c r="B127" s="435" t="s">
        <v>309</v>
      </c>
      <c r="C127" s="435"/>
      <c r="D127" s="435"/>
      <c r="E127" s="435"/>
      <c r="F127" s="435"/>
      <c r="G127" s="435"/>
      <c r="H127" s="35">
        <v>83501.070000000007</v>
      </c>
    </row>
    <row r="128" spans="1:8" ht="16.5">
      <c r="A128" s="36" t="s">
        <v>310</v>
      </c>
      <c r="B128" s="37" t="s">
        <v>311</v>
      </c>
      <c r="C128" s="38" t="s">
        <v>312</v>
      </c>
      <c r="D128" s="37" t="s">
        <v>26</v>
      </c>
      <c r="E128" s="37" t="s">
        <v>22</v>
      </c>
      <c r="F128" s="39">
        <v>1</v>
      </c>
      <c r="G128" s="40">
        <v>841.84</v>
      </c>
      <c r="H128" s="41">
        <v>841.84</v>
      </c>
    </row>
    <row r="129" spans="1:8" ht="16.5">
      <c r="A129" s="36" t="s">
        <v>313</v>
      </c>
      <c r="B129" s="37" t="s">
        <v>314</v>
      </c>
      <c r="C129" s="38" t="s">
        <v>315</v>
      </c>
      <c r="D129" s="37" t="s">
        <v>26</v>
      </c>
      <c r="E129" s="37" t="s">
        <v>15</v>
      </c>
      <c r="F129" s="39">
        <v>1.68</v>
      </c>
      <c r="G129" s="40">
        <v>648.72</v>
      </c>
      <c r="H129" s="41">
        <v>1089.8499999999999</v>
      </c>
    </row>
    <row r="130" spans="1:8" ht="16.5">
      <c r="A130" s="36" t="s">
        <v>316</v>
      </c>
      <c r="B130" s="37" t="s">
        <v>317</v>
      </c>
      <c r="C130" s="38" t="s">
        <v>318</v>
      </c>
      <c r="D130" s="37" t="s">
        <v>26</v>
      </c>
      <c r="E130" s="37" t="s">
        <v>15</v>
      </c>
      <c r="F130" s="39">
        <v>6.72</v>
      </c>
      <c r="G130" s="40">
        <v>648.72</v>
      </c>
      <c r="H130" s="41">
        <v>4359.3999999999996</v>
      </c>
    </row>
    <row r="131" spans="1:8" ht="24.75">
      <c r="A131" s="36" t="s">
        <v>319</v>
      </c>
      <c r="B131" s="37" t="s">
        <v>320</v>
      </c>
      <c r="C131" s="38" t="s">
        <v>321</v>
      </c>
      <c r="D131" s="37" t="s">
        <v>26</v>
      </c>
      <c r="E131" s="37" t="s">
        <v>15</v>
      </c>
      <c r="F131" s="39">
        <v>143.1</v>
      </c>
      <c r="G131" s="40">
        <v>465.45</v>
      </c>
      <c r="H131" s="41">
        <v>66605.899999999994</v>
      </c>
    </row>
    <row r="132" spans="1:8" ht="16.5">
      <c r="A132" s="36" t="s">
        <v>322</v>
      </c>
      <c r="B132" s="37" t="s">
        <v>323</v>
      </c>
      <c r="C132" s="38" t="s">
        <v>324</v>
      </c>
      <c r="D132" s="37" t="s">
        <v>26</v>
      </c>
      <c r="E132" s="37" t="s">
        <v>15</v>
      </c>
      <c r="F132" s="39">
        <v>5.04</v>
      </c>
      <c r="G132" s="40">
        <v>465.45</v>
      </c>
      <c r="H132" s="41">
        <v>2345.87</v>
      </c>
    </row>
    <row r="133" spans="1:8" ht="16.5">
      <c r="A133" s="36" t="s">
        <v>325</v>
      </c>
      <c r="B133" s="37" t="s">
        <v>326</v>
      </c>
      <c r="C133" s="38" t="s">
        <v>327</v>
      </c>
      <c r="D133" s="37" t="s">
        <v>26</v>
      </c>
      <c r="E133" s="37" t="s">
        <v>15</v>
      </c>
      <c r="F133" s="39">
        <v>7.48</v>
      </c>
      <c r="G133" s="40">
        <v>648.72</v>
      </c>
      <c r="H133" s="41">
        <v>4852.43</v>
      </c>
    </row>
    <row r="134" spans="1:8" ht="24.75">
      <c r="A134" s="36" t="s">
        <v>328</v>
      </c>
      <c r="B134" s="37" t="s">
        <v>329</v>
      </c>
      <c r="C134" s="38" t="s">
        <v>330</v>
      </c>
      <c r="D134" s="37" t="s">
        <v>26</v>
      </c>
      <c r="E134" s="37" t="s">
        <v>15</v>
      </c>
      <c r="F134" s="39">
        <v>5.25</v>
      </c>
      <c r="G134" s="40">
        <v>648.72</v>
      </c>
      <c r="H134" s="41">
        <v>3405.78</v>
      </c>
    </row>
    <row r="135" spans="1:8">
      <c r="A135" s="34" t="s">
        <v>331</v>
      </c>
      <c r="B135" s="435" t="s">
        <v>332</v>
      </c>
      <c r="C135" s="435"/>
      <c r="D135" s="435"/>
      <c r="E135" s="435"/>
      <c r="F135" s="435"/>
      <c r="G135" s="435"/>
      <c r="H135" s="35">
        <v>91261.54</v>
      </c>
    </row>
    <row r="136" spans="1:8" ht="16.5">
      <c r="A136" s="36" t="s">
        <v>333</v>
      </c>
      <c r="B136" s="37" t="s">
        <v>334</v>
      </c>
      <c r="C136" s="38" t="s">
        <v>335</v>
      </c>
      <c r="D136" s="37" t="s">
        <v>26</v>
      </c>
      <c r="E136" s="37" t="s">
        <v>15</v>
      </c>
      <c r="F136" s="39">
        <v>0.88</v>
      </c>
      <c r="G136" s="40">
        <v>639.88</v>
      </c>
      <c r="H136" s="41">
        <v>563.09</v>
      </c>
    </row>
    <row r="137" spans="1:8" ht="16.5">
      <c r="A137" s="36" t="s">
        <v>336</v>
      </c>
      <c r="B137" s="37" t="s">
        <v>337</v>
      </c>
      <c r="C137" s="38" t="s">
        <v>338</v>
      </c>
      <c r="D137" s="37" t="s">
        <v>26</v>
      </c>
      <c r="E137" s="37" t="s">
        <v>15</v>
      </c>
      <c r="F137" s="39">
        <v>1.6</v>
      </c>
      <c r="G137" s="40">
        <v>639.88</v>
      </c>
      <c r="H137" s="41">
        <v>1023.81</v>
      </c>
    </row>
    <row r="138" spans="1:8" ht="16.5">
      <c r="A138" s="36" t="s">
        <v>339</v>
      </c>
      <c r="B138" s="37" t="s">
        <v>340</v>
      </c>
      <c r="C138" s="38" t="s">
        <v>341</v>
      </c>
      <c r="D138" s="37" t="s">
        <v>26</v>
      </c>
      <c r="E138" s="37" t="s">
        <v>15</v>
      </c>
      <c r="F138" s="39">
        <v>3.22</v>
      </c>
      <c r="G138" s="40">
        <v>682.48</v>
      </c>
      <c r="H138" s="41">
        <v>2197.59</v>
      </c>
    </row>
    <row r="139" spans="1:8" ht="16.5">
      <c r="A139" s="36" t="s">
        <v>342</v>
      </c>
      <c r="B139" s="37" t="s">
        <v>343</v>
      </c>
      <c r="C139" s="38" t="s">
        <v>344</v>
      </c>
      <c r="D139" s="37" t="s">
        <v>26</v>
      </c>
      <c r="E139" s="37" t="s">
        <v>15</v>
      </c>
      <c r="F139" s="39">
        <v>2.0299999999999998</v>
      </c>
      <c r="G139" s="40">
        <v>639.88</v>
      </c>
      <c r="H139" s="41">
        <v>1298.96</v>
      </c>
    </row>
    <row r="140" spans="1:8" ht="16.5">
      <c r="A140" s="36" t="s">
        <v>345</v>
      </c>
      <c r="B140" s="37" t="s">
        <v>346</v>
      </c>
      <c r="C140" s="38" t="s">
        <v>347</v>
      </c>
      <c r="D140" s="37" t="s">
        <v>26</v>
      </c>
      <c r="E140" s="37" t="s">
        <v>15</v>
      </c>
      <c r="F140" s="39">
        <v>2.56</v>
      </c>
      <c r="G140" s="40">
        <v>682.48</v>
      </c>
      <c r="H140" s="41">
        <v>1747.15</v>
      </c>
    </row>
    <row r="141" spans="1:8" ht="16.5">
      <c r="A141" s="36" t="s">
        <v>348</v>
      </c>
      <c r="B141" s="37" t="s">
        <v>349</v>
      </c>
      <c r="C141" s="38" t="s">
        <v>350</v>
      </c>
      <c r="D141" s="37" t="s">
        <v>26</v>
      </c>
      <c r="E141" s="37" t="s">
        <v>15</v>
      </c>
      <c r="F141" s="39">
        <v>2.1</v>
      </c>
      <c r="G141" s="40">
        <v>639.88</v>
      </c>
      <c r="H141" s="41">
        <v>1343.75</v>
      </c>
    </row>
    <row r="142" spans="1:8" ht="16.5">
      <c r="A142" s="36" t="s">
        <v>351</v>
      </c>
      <c r="B142" s="37" t="s">
        <v>352</v>
      </c>
      <c r="C142" s="38" t="s">
        <v>353</v>
      </c>
      <c r="D142" s="37" t="s">
        <v>26</v>
      </c>
      <c r="E142" s="37" t="s">
        <v>15</v>
      </c>
      <c r="F142" s="39">
        <v>11.03</v>
      </c>
      <c r="G142" s="40">
        <v>639.88</v>
      </c>
      <c r="H142" s="41">
        <v>7057.88</v>
      </c>
    </row>
    <row r="143" spans="1:8" ht="16.5">
      <c r="A143" s="36" t="s">
        <v>354</v>
      </c>
      <c r="B143" s="37" t="s">
        <v>355</v>
      </c>
      <c r="C143" s="38" t="s">
        <v>356</v>
      </c>
      <c r="D143" s="37" t="s">
        <v>26</v>
      </c>
      <c r="E143" s="37" t="s">
        <v>15</v>
      </c>
      <c r="F143" s="39">
        <v>6.3</v>
      </c>
      <c r="G143" s="40">
        <v>639.88</v>
      </c>
      <c r="H143" s="41">
        <v>4031.24</v>
      </c>
    </row>
    <row r="144" spans="1:8" ht="16.5">
      <c r="A144" s="36" t="s">
        <v>357</v>
      </c>
      <c r="B144" s="37" t="s">
        <v>358</v>
      </c>
      <c r="C144" s="38" t="s">
        <v>359</v>
      </c>
      <c r="D144" s="37" t="s">
        <v>26</v>
      </c>
      <c r="E144" s="37" t="s">
        <v>15</v>
      </c>
      <c r="F144" s="39">
        <v>18.899999999999999</v>
      </c>
      <c r="G144" s="40">
        <v>639.88</v>
      </c>
      <c r="H144" s="41">
        <v>12093.73</v>
      </c>
    </row>
    <row r="145" spans="1:8" ht="16.5">
      <c r="A145" s="36" t="s">
        <v>360</v>
      </c>
      <c r="B145" s="37" t="s">
        <v>361</v>
      </c>
      <c r="C145" s="38" t="s">
        <v>362</v>
      </c>
      <c r="D145" s="37" t="s">
        <v>26</v>
      </c>
      <c r="E145" s="37" t="s">
        <v>15</v>
      </c>
      <c r="F145" s="39">
        <v>2.1</v>
      </c>
      <c r="G145" s="40">
        <v>639.88</v>
      </c>
      <c r="H145" s="41">
        <v>1343.75</v>
      </c>
    </row>
    <row r="146" spans="1:8" ht="16.5">
      <c r="A146" s="36" t="s">
        <v>363</v>
      </c>
      <c r="B146" s="37" t="s">
        <v>364</v>
      </c>
      <c r="C146" s="38" t="s">
        <v>365</v>
      </c>
      <c r="D146" s="37" t="s">
        <v>26</v>
      </c>
      <c r="E146" s="37" t="s">
        <v>15</v>
      </c>
      <c r="F146" s="39">
        <v>6.3</v>
      </c>
      <c r="G146" s="40">
        <v>639.88</v>
      </c>
      <c r="H146" s="41">
        <v>4031.24</v>
      </c>
    </row>
    <row r="147" spans="1:8" ht="16.5">
      <c r="A147" s="36" t="s">
        <v>366</v>
      </c>
      <c r="B147" s="37" t="s">
        <v>367</v>
      </c>
      <c r="C147" s="38" t="s">
        <v>368</v>
      </c>
      <c r="D147" s="37" t="s">
        <v>26</v>
      </c>
      <c r="E147" s="37" t="s">
        <v>15</v>
      </c>
      <c r="F147" s="39">
        <v>8.4</v>
      </c>
      <c r="G147" s="40">
        <v>639.88</v>
      </c>
      <c r="H147" s="41">
        <v>5374.99</v>
      </c>
    </row>
    <row r="148" spans="1:8" ht="16.5">
      <c r="A148" s="36" t="s">
        <v>369</v>
      </c>
      <c r="B148" s="37" t="s">
        <v>370</v>
      </c>
      <c r="C148" s="38" t="s">
        <v>371</v>
      </c>
      <c r="D148" s="37" t="s">
        <v>26</v>
      </c>
      <c r="E148" s="37" t="s">
        <v>15</v>
      </c>
      <c r="F148" s="39">
        <v>12.6</v>
      </c>
      <c r="G148" s="40">
        <v>639.88</v>
      </c>
      <c r="H148" s="41">
        <v>8062.49</v>
      </c>
    </row>
    <row r="149" spans="1:8" ht="16.5">
      <c r="A149" s="36" t="s">
        <v>372</v>
      </c>
      <c r="B149" s="37" t="s">
        <v>373</v>
      </c>
      <c r="C149" s="38" t="s">
        <v>374</v>
      </c>
      <c r="D149" s="37" t="s">
        <v>26</v>
      </c>
      <c r="E149" s="37" t="s">
        <v>15</v>
      </c>
      <c r="F149" s="39">
        <v>33.6</v>
      </c>
      <c r="G149" s="40">
        <v>639.88</v>
      </c>
      <c r="H149" s="41">
        <v>21499.97</v>
      </c>
    </row>
    <row r="150" spans="1:8" ht="16.5">
      <c r="A150" s="36" t="s">
        <v>375</v>
      </c>
      <c r="B150" s="37" t="s">
        <v>376</v>
      </c>
      <c r="C150" s="38" t="s">
        <v>377</v>
      </c>
      <c r="D150" s="37" t="s">
        <v>26</v>
      </c>
      <c r="E150" s="37" t="s">
        <v>15</v>
      </c>
      <c r="F150" s="39">
        <v>16.8</v>
      </c>
      <c r="G150" s="40">
        <v>639.88</v>
      </c>
      <c r="H150" s="41">
        <v>10749.98</v>
      </c>
    </row>
    <row r="151" spans="1:8" ht="16.5">
      <c r="A151" s="36" t="s">
        <v>378</v>
      </c>
      <c r="B151" s="37" t="s">
        <v>379</v>
      </c>
      <c r="C151" s="38" t="s">
        <v>380</v>
      </c>
      <c r="D151" s="37" t="s">
        <v>26</v>
      </c>
      <c r="E151" s="37" t="s">
        <v>15</v>
      </c>
      <c r="F151" s="39">
        <v>5.44</v>
      </c>
      <c r="G151" s="40">
        <v>682.48</v>
      </c>
      <c r="H151" s="41">
        <v>3712.69</v>
      </c>
    </row>
    <row r="152" spans="1:8">
      <c r="A152" s="36" t="s">
        <v>381</v>
      </c>
      <c r="B152" s="37" t="s">
        <v>382</v>
      </c>
      <c r="C152" s="38" t="s">
        <v>383</v>
      </c>
      <c r="D152" s="37" t="s">
        <v>26</v>
      </c>
      <c r="E152" s="37" t="s">
        <v>15</v>
      </c>
      <c r="F152" s="39">
        <v>28.24</v>
      </c>
      <c r="G152" s="40">
        <v>181.63</v>
      </c>
      <c r="H152" s="41">
        <v>5129.2299999999996</v>
      </c>
    </row>
    <row r="153" spans="1:8">
      <c r="A153" s="34" t="s">
        <v>384</v>
      </c>
      <c r="B153" s="435" t="s">
        <v>385</v>
      </c>
      <c r="C153" s="435"/>
      <c r="D153" s="435"/>
      <c r="E153" s="435"/>
      <c r="F153" s="435"/>
      <c r="G153" s="435"/>
      <c r="H153" s="35">
        <v>27301.83</v>
      </c>
    </row>
    <row r="154" spans="1:8">
      <c r="A154" s="36" t="s">
        <v>386</v>
      </c>
      <c r="B154" s="37" t="s">
        <v>387</v>
      </c>
      <c r="C154" s="38" t="s">
        <v>388</v>
      </c>
      <c r="D154" s="37" t="s">
        <v>26</v>
      </c>
      <c r="E154" s="37" t="s">
        <v>15</v>
      </c>
      <c r="F154" s="39">
        <v>8.51</v>
      </c>
      <c r="G154" s="40">
        <v>1699.99</v>
      </c>
      <c r="H154" s="41">
        <v>14466.91</v>
      </c>
    </row>
    <row r="155" spans="1:8" ht="16.5">
      <c r="A155" s="36" t="s">
        <v>389</v>
      </c>
      <c r="B155" s="37" t="s">
        <v>390</v>
      </c>
      <c r="C155" s="38" t="s">
        <v>391</v>
      </c>
      <c r="D155" s="37" t="s">
        <v>26</v>
      </c>
      <c r="E155" s="37" t="s">
        <v>15</v>
      </c>
      <c r="F155" s="39">
        <v>7.55</v>
      </c>
      <c r="G155" s="40">
        <v>1699.99</v>
      </c>
      <c r="H155" s="41">
        <v>12834.92</v>
      </c>
    </row>
    <row r="156" spans="1:8">
      <c r="A156" s="34" t="s">
        <v>392</v>
      </c>
      <c r="B156" s="435" t="s">
        <v>393</v>
      </c>
      <c r="C156" s="435"/>
      <c r="D156" s="435"/>
      <c r="E156" s="435"/>
      <c r="F156" s="435"/>
      <c r="G156" s="435"/>
      <c r="H156" s="35">
        <v>192908.25</v>
      </c>
    </row>
    <row r="157" spans="1:8" ht="16.5">
      <c r="A157" s="36" t="s">
        <v>394</v>
      </c>
      <c r="B157" s="37" t="s">
        <v>395</v>
      </c>
      <c r="C157" s="38" t="s">
        <v>396</v>
      </c>
      <c r="D157" s="37" t="s">
        <v>26</v>
      </c>
      <c r="E157" s="37" t="s">
        <v>15</v>
      </c>
      <c r="F157" s="39">
        <v>3.08</v>
      </c>
      <c r="G157" s="40">
        <v>760.97</v>
      </c>
      <c r="H157" s="41">
        <v>2343.79</v>
      </c>
    </row>
    <row r="158" spans="1:8" ht="16.5">
      <c r="A158" s="36" t="s">
        <v>397</v>
      </c>
      <c r="B158" s="37" t="s">
        <v>398</v>
      </c>
      <c r="C158" s="38" t="s">
        <v>399</v>
      </c>
      <c r="D158" s="37" t="s">
        <v>26</v>
      </c>
      <c r="E158" s="37" t="s">
        <v>15</v>
      </c>
      <c r="F158" s="39">
        <v>7.35</v>
      </c>
      <c r="G158" s="40">
        <v>753.46</v>
      </c>
      <c r="H158" s="41">
        <v>5537.93</v>
      </c>
    </row>
    <row r="159" spans="1:8">
      <c r="A159" s="36" t="s">
        <v>400</v>
      </c>
      <c r="B159" s="37" t="s">
        <v>401</v>
      </c>
      <c r="C159" s="38" t="s">
        <v>402</v>
      </c>
      <c r="D159" s="37" t="s">
        <v>26</v>
      </c>
      <c r="E159" s="37" t="s">
        <v>15</v>
      </c>
      <c r="F159" s="39">
        <v>73.25</v>
      </c>
      <c r="G159" s="40">
        <v>738.94</v>
      </c>
      <c r="H159" s="41">
        <v>54127.360000000001</v>
      </c>
    </row>
    <row r="160" spans="1:8">
      <c r="A160" s="36" t="s">
        <v>403</v>
      </c>
      <c r="B160" s="37" t="s">
        <v>404</v>
      </c>
      <c r="C160" s="38" t="s">
        <v>405</v>
      </c>
      <c r="D160" s="37" t="s">
        <v>26</v>
      </c>
      <c r="E160" s="37" t="s">
        <v>15</v>
      </c>
      <c r="F160" s="39">
        <v>66.83</v>
      </c>
      <c r="G160" s="40">
        <v>760.76</v>
      </c>
      <c r="H160" s="41">
        <v>50841.59</v>
      </c>
    </row>
    <row r="161" spans="1:8">
      <c r="A161" s="36" t="s">
        <v>406</v>
      </c>
      <c r="B161" s="37" t="s">
        <v>407</v>
      </c>
      <c r="C161" s="38" t="s">
        <v>408</v>
      </c>
      <c r="D161" s="37" t="s">
        <v>26</v>
      </c>
      <c r="E161" s="37" t="s">
        <v>15</v>
      </c>
      <c r="F161" s="39">
        <v>33.96</v>
      </c>
      <c r="G161" s="40">
        <v>738.94</v>
      </c>
      <c r="H161" s="41">
        <v>25094.400000000001</v>
      </c>
    </row>
    <row r="162" spans="1:8">
      <c r="A162" s="36" t="s">
        <v>409</v>
      </c>
      <c r="B162" s="37" t="s">
        <v>410</v>
      </c>
      <c r="C162" s="38" t="s">
        <v>411</v>
      </c>
      <c r="D162" s="37" t="s">
        <v>26</v>
      </c>
      <c r="E162" s="37" t="s">
        <v>15</v>
      </c>
      <c r="F162" s="39">
        <v>81.37</v>
      </c>
      <c r="G162" s="40">
        <v>280.74</v>
      </c>
      <c r="H162" s="41">
        <v>22843.81</v>
      </c>
    </row>
    <row r="163" spans="1:8" ht="16.5">
      <c r="A163" s="36" t="s">
        <v>412</v>
      </c>
      <c r="B163" s="37" t="s">
        <v>413</v>
      </c>
      <c r="C163" s="38" t="s">
        <v>414</v>
      </c>
      <c r="D163" s="37" t="s">
        <v>26</v>
      </c>
      <c r="E163" s="37" t="s">
        <v>15</v>
      </c>
      <c r="F163" s="39">
        <v>7.7</v>
      </c>
      <c r="G163" s="40">
        <v>1114.74</v>
      </c>
      <c r="H163" s="41">
        <v>8583.5</v>
      </c>
    </row>
    <row r="164" spans="1:8" ht="16.5">
      <c r="A164" s="36" t="s">
        <v>415</v>
      </c>
      <c r="B164" s="37" t="s">
        <v>416</v>
      </c>
      <c r="C164" s="38" t="s">
        <v>417</v>
      </c>
      <c r="D164" s="37" t="s">
        <v>26</v>
      </c>
      <c r="E164" s="37" t="s">
        <v>15</v>
      </c>
      <c r="F164" s="39">
        <v>5.6</v>
      </c>
      <c r="G164" s="40">
        <v>1114.74</v>
      </c>
      <c r="H164" s="41">
        <v>6242.54</v>
      </c>
    </row>
    <row r="165" spans="1:8" ht="16.5">
      <c r="A165" s="36" t="s">
        <v>418</v>
      </c>
      <c r="B165" s="37" t="s">
        <v>419</v>
      </c>
      <c r="C165" s="38" t="s">
        <v>420</v>
      </c>
      <c r="D165" s="37" t="s">
        <v>26</v>
      </c>
      <c r="E165" s="37" t="s">
        <v>15</v>
      </c>
      <c r="F165" s="39">
        <v>2.4</v>
      </c>
      <c r="G165" s="40">
        <v>1114.74</v>
      </c>
      <c r="H165" s="41">
        <v>2675.38</v>
      </c>
    </row>
    <row r="166" spans="1:8" ht="16.5">
      <c r="A166" s="36" t="s">
        <v>421</v>
      </c>
      <c r="B166" s="37" t="s">
        <v>422</v>
      </c>
      <c r="C166" s="38" t="s">
        <v>423</v>
      </c>
      <c r="D166" s="37" t="s">
        <v>26</v>
      </c>
      <c r="E166" s="37" t="s">
        <v>15</v>
      </c>
      <c r="F166" s="39">
        <v>2</v>
      </c>
      <c r="G166" s="40">
        <v>1114.74</v>
      </c>
      <c r="H166" s="41">
        <v>2229.48</v>
      </c>
    </row>
    <row r="167" spans="1:8">
      <c r="A167" s="36" t="s">
        <v>424</v>
      </c>
      <c r="B167" s="37" t="s">
        <v>425</v>
      </c>
      <c r="C167" s="38" t="s">
        <v>426</v>
      </c>
      <c r="D167" s="37" t="s">
        <v>26</v>
      </c>
      <c r="E167" s="37" t="s">
        <v>15</v>
      </c>
      <c r="F167" s="39">
        <v>0.24</v>
      </c>
      <c r="G167" s="40">
        <v>260.47000000000003</v>
      </c>
      <c r="H167" s="41">
        <v>62.51</v>
      </c>
    </row>
    <row r="168" spans="1:8">
      <c r="A168" s="36" t="s">
        <v>427</v>
      </c>
      <c r="B168" s="37" t="s">
        <v>428</v>
      </c>
      <c r="C168" s="38" t="s">
        <v>429</v>
      </c>
      <c r="D168" s="37" t="s">
        <v>26</v>
      </c>
      <c r="E168" s="37" t="s">
        <v>15</v>
      </c>
      <c r="F168" s="39">
        <v>0.24</v>
      </c>
      <c r="G168" s="40">
        <v>260.47000000000003</v>
      </c>
      <c r="H168" s="41">
        <v>62.51</v>
      </c>
    </row>
    <row r="169" spans="1:8" ht="16.5">
      <c r="A169" s="36" t="s">
        <v>430</v>
      </c>
      <c r="B169" s="37" t="s">
        <v>431</v>
      </c>
      <c r="C169" s="38" t="s">
        <v>432</v>
      </c>
      <c r="D169" s="37" t="s">
        <v>26</v>
      </c>
      <c r="E169" s="37" t="s">
        <v>15</v>
      </c>
      <c r="F169" s="39">
        <v>16.12</v>
      </c>
      <c r="G169" s="40">
        <v>760.76</v>
      </c>
      <c r="H169" s="41">
        <v>12263.45</v>
      </c>
    </row>
    <row r="170" spans="1:8">
      <c r="A170" s="34" t="s">
        <v>433</v>
      </c>
      <c r="B170" s="435" t="s">
        <v>434</v>
      </c>
      <c r="C170" s="435"/>
      <c r="D170" s="435"/>
      <c r="E170" s="435"/>
      <c r="F170" s="435"/>
      <c r="G170" s="435"/>
      <c r="H170" s="35">
        <v>357984.98</v>
      </c>
    </row>
    <row r="171" spans="1:8" ht="24.75">
      <c r="A171" s="36" t="s">
        <v>435</v>
      </c>
      <c r="B171" s="37" t="s">
        <v>436</v>
      </c>
      <c r="C171" s="38" t="s">
        <v>437</v>
      </c>
      <c r="D171" s="37" t="s">
        <v>26</v>
      </c>
      <c r="E171" s="37" t="s">
        <v>15</v>
      </c>
      <c r="F171" s="39">
        <v>1441</v>
      </c>
      <c r="G171" s="40">
        <v>198.09</v>
      </c>
      <c r="H171" s="41">
        <v>285447.69</v>
      </c>
    </row>
    <row r="172" spans="1:8" ht="16.5">
      <c r="A172" s="36" t="s">
        <v>438</v>
      </c>
      <c r="B172" s="37" t="s">
        <v>439</v>
      </c>
      <c r="C172" s="38" t="s">
        <v>440</v>
      </c>
      <c r="D172" s="37" t="s">
        <v>14</v>
      </c>
      <c r="E172" s="37" t="s">
        <v>30</v>
      </c>
      <c r="F172" s="39">
        <v>33.700000000000003</v>
      </c>
      <c r="G172" s="40">
        <v>88.92</v>
      </c>
      <c r="H172" s="41">
        <v>2996.6</v>
      </c>
    </row>
    <row r="173" spans="1:8" ht="16.5">
      <c r="A173" s="36" t="s">
        <v>441</v>
      </c>
      <c r="B173" s="37" t="s">
        <v>442</v>
      </c>
      <c r="C173" s="38" t="s">
        <v>443</v>
      </c>
      <c r="D173" s="37" t="s">
        <v>14</v>
      </c>
      <c r="E173" s="37" t="s">
        <v>30</v>
      </c>
      <c r="F173" s="39">
        <v>153.1</v>
      </c>
      <c r="G173" s="40">
        <v>171.55</v>
      </c>
      <c r="H173" s="41">
        <v>26264.31</v>
      </c>
    </row>
    <row r="174" spans="1:8">
      <c r="A174" s="36" t="s">
        <v>444</v>
      </c>
      <c r="B174" s="37" t="s">
        <v>445</v>
      </c>
      <c r="C174" s="38" t="s">
        <v>446</v>
      </c>
      <c r="D174" s="37" t="s">
        <v>26</v>
      </c>
      <c r="E174" s="37" t="s">
        <v>30</v>
      </c>
      <c r="F174" s="39">
        <v>86.02</v>
      </c>
      <c r="G174" s="40">
        <v>157.34</v>
      </c>
      <c r="H174" s="41">
        <v>13534.39</v>
      </c>
    </row>
    <row r="175" spans="1:8" ht="16.5">
      <c r="A175" s="36" t="s">
        <v>447</v>
      </c>
      <c r="B175" s="37" t="s">
        <v>448</v>
      </c>
      <c r="C175" s="38" t="s">
        <v>449</v>
      </c>
      <c r="D175" s="37" t="s">
        <v>14</v>
      </c>
      <c r="E175" s="37" t="s">
        <v>30</v>
      </c>
      <c r="F175" s="39">
        <v>311.35000000000002</v>
      </c>
      <c r="G175" s="40">
        <v>60.12</v>
      </c>
      <c r="H175" s="41">
        <v>18718.36</v>
      </c>
    </row>
    <row r="176" spans="1:8">
      <c r="A176" s="36" t="s">
        <v>450</v>
      </c>
      <c r="B176" s="37" t="s">
        <v>451</v>
      </c>
      <c r="C176" s="38" t="s">
        <v>452</v>
      </c>
      <c r="D176" s="37" t="s">
        <v>14</v>
      </c>
      <c r="E176" s="37" t="s">
        <v>30</v>
      </c>
      <c r="F176" s="39">
        <v>266.39999999999998</v>
      </c>
      <c r="G176" s="40">
        <v>41.38</v>
      </c>
      <c r="H176" s="41">
        <v>11023.63</v>
      </c>
    </row>
    <row r="177" spans="1:8">
      <c r="A177" s="34" t="s">
        <v>453</v>
      </c>
      <c r="B177" s="435" t="s">
        <v>454</v>
      </c>
      <c r="C177" s="435"/>
      <c r="D177" s="435"/>
      <c r="E177" s="435"/>
      <c r="F177" s="435"/>
      <c r="G177" s="435"/>
      <c r="H177" s="35">
        <v>66409.53</v>
      </c>
    </row>
    <row r="178" spans="1:8">
      <c r="A178" s="36" t="s">
        <v>455</v>
      </c>
      <c r="B178" s="37" t="s">
        <v>456</v>
      </c>
      <c r="C178" s="38" t="s">
        <v>457</v>
      </c>
      <c r="D178" s="37" t="s">
        <v>26</v>
      </c>
      <c r="E178" s="37" t="s">
        <v>15</v>
      </c>
      <c r="F178" s="39">
        <v>1084.7</v>
      </c>
      <c r="G178" s="40">
        <v>45.16</v>
      </c>
      <c r="H178" s="41">
        <v>48985.05</v>
      </c>
    </row>
    <row r="179" spans="1:8">
      <c r="A179" s="36" t="s">
        <v>458</v>
      </c>
      <c r="B179" s="37" t="s">
        <v>459</v>
      </c>
      <c r="C179" s="38" t="s">
        <v>460</v>
      </c>
      <c r="D179" s="37" t="s">
        <v>26</v>
      </c>
      <c r="E179" s="37" t="s">
        <v>15</v>
      </c>
      <c r="F179" s="39">
        <v>41.56</v>
      </c>
      <c r="G179" s="40">
        <v>45.16</v>
      </c>
      <c r="H179" s="41">
        <v>1876.85</v>
      </c>
    </row>
    <row r="180" spans="1:8">
      <c r="A180" s="36" t="s">
        <v>461</v>
      </c>
      <c r="B180" s="37" t="s">
        <v>462</v>
      </c>
      <c r="C180" s="38" t="s">
        <v>463</v>
      </c>
      <c r="D180" s="37" t="s">
        <v>26</v>
      </c>
      <c r="E180" s="37" t="s">
        <v>15</v>
      </c>
      <c r="F180" s="39">
        <v>179.11</v>
      </c>
      <c r="G180" s="40">
        <v>45.16</v>
      </c>
      <c r="H180" s="41">
        <v>8088.61</v>
      </c>
    </row>
    <row r="181" spans="1:8">
      <c r="A181" s="36" t="s">
        <v>464</v>
      </c>
      <c r="B181" s="37" t="s">
        <v>465</v>
      </c>
      <c r="C181" s="38" t="s">
        <v>466</v>
      </c>
      <c r="D181" s="37" t="s">
        <v>26</v>
      </c>
      <c r="E181" s="37" t="s">
        <v>15</v>
      </c>
      <c r="F181" s="39">
        <v>50.17</v>
      </c>
      <c r="G181" s="40">
        <v>45.16</v>
      </c>
      <c r="H181" s="41">
        <v>2265.6799999999998</v>
      </c>
    </row>
    <row r="182" spans="1:8" ht="16.5">
      <c r="A182" s="36" t="s">
        <v>467</v>
      </c>
      <c r="B182" s="37" t="s">
        <v>468</v>
      </c>
      <c r="C182" s="38" t="s">
        <v>469</v>
      </c>
      <c r="D182" s="37" t="s">
        <v>14</v>
      </c>
      <c r="E182" s="37" t="s">
        <v>15</v>
      </c>
      <c r="F182" s="39">
        <v>41.56</v>
      </c>
      <c r="G182" s="40">
        <v>60.96</v>
      </c>
      <c r="H182" s="41">
        <v>2533.5</v>
      </c>
    </row>
    <row r="183" spans="1:8" ht="16.5">
      <c r="A183" s="36" t="s">
        <v>470</v>
      </c>
      <c r="B183" s="37" t="s">
        <v>471</v>
      </c>
      <c r="C183" s="38" t="s">
        <v>472</v>
      </c>
      <c r="D183" s="37" t="s">
        <v>14</v>
      </c>
      <c r="E183" s="37" t="s">
        <v>15</v>
      </c>
      <c r="F183" s="39">
        <v>41.56</v>
      </c>
      <c r="G183" s="40">
        <v>64</v>
      </c>
      <c r="H183" s="41">
        <v>2659.84</v>
      </c>
    </row>
    <row r="184" spans="1:8">
      <c r="A184" s="34" t="s">
        <v>473</v>
      </c>
      <c r="B184" s="435" t="s">
        <v>474</v>
      </c>
      <c r="C184" s="435"/>
      <c r="D184" s="435"/>
      <c r="E184" s="435"/>
      <c r="F184" s="435"/>
      <c r="G184" s="435"/>
      <c r="H184" s="35">
        <v>492705.36</v>
      </c>
    </row>
    <row r="185" spans="1:8">
      <c r="A185" s="34" t="s">
        <v>475</v>
      </c>
      <c r="B185" s="435" t="s">
        <v>476</v>
      </c>
      <c r="C185" s="435"/>
      <c r="D185" s="435"/>
      <c r="E185" s="435"/>
      <c r="F185" s="435"/>
      <c r="G185" s="435"/>
      <c r="H185" s="35">
        <v>492705.36</v>
      </c>
    </row>
    <row r="186" spans="1:8" ht="16.5">
      <c r="A186" s="36" t="s">
        <v>477</v>
      </c>
      <c r="B186" s="37" t="s">
        <v>478</v>
      </c>
      <c r="C186" s="38" t="s">
        <v>479</v>
      </c>
      <c r="D186" s="37" t="s">
        <v>26</v>
      </c>
      <c r="E186" s="37" t="s">
        <v>15</v>
      </c>
      <c r="F186" s="39">
        <v>2001.17</v>
      </c>
      <c r="G186" s="40">
        <v>5.31</v>
      </c>
      <c r="H186" s="41">
        <v>10626.21</v>
      </c>
    </row>
    <row r="187" spans="1:8" ht="16.5">
      <c r="A187" s="36" t="s">
        <v>480</v>
      </c>
      <c r="B187" s="37" t="s">
        <v>481</v>
      </c>
      <c r="C187" s="38" t="s">
        <v>482</v>
      </c>
      <c r="D187" s="37" t="s">
        <v>26</v>
      </c>
      <c r="E187" s="37" t="s">
        <v>15</v>
      </c>
      <c r="F187" s="39">
        <v>1906.28</v>
      </c>
      <c r="G187" s="40">
        <v>5.31</v>
      </c>
      <c r="H187" s="41">
        <v>10122.35</v>
      </c>
    </row>
    <row r="188" spans="1:8" ht="16.5">
      <c r="A188" s="36" t="s">
        <v>483</v>
      </c>
      <c r="B188" s="37" t="s">
        <v>484</v>
      </c>
      <c r="C188" s="38" t="s">
        <v>485</v>
      </c>
      <c r="D188" s="37" t="s">
        <v>26</v>
      </c>
      <c r="E188" s="37" t="s">
        <v>15</v>
      </c>
      <c r="F188" s="39">
        <v>1478.38</v>
      </c>
      <c r="G188" s="40">
        <v>47.19</v>
      </c>
      <c r="H188" s="41">
        <v>69764.75</v>
      </c>
    </row>
    <row r="189" spans="1:8" ht="24.75">
      <c r="A189" s="36" t="s">
        <v>486</v>
      </c>
      <c r="B189" s="37" t="s">
        <v>487</v>
      </c>
      <c r="C189" s="38" t="s">
        <v>488</v>
      </c>
      <c r="D189" s="37" t="s">
        <v>26</v>
      </c>
      <c r="E189" s="37" t="s">
        <v>15</v>
      </c>
      <c r="F189" s="39">
        <v>2420.0300000000002</v>
      </c>
      <c r="G189" s="40">
        <v>47.19</v>
      </c>
      <c r="H189" s="41">
        <v>114201.22</v>
      </c>
    </row>
    <row r="190" spans="1:8" ht="24.75">
      <c r="A190" s="36" t="s">
        <v>489</v>
      </c>
      <c r="B190" s="37" t="s">
        <v>490</v>
      </c>
      <c r="C190" s="38" t="s">
        <v>491</v>
      </c>
      <c r="D190" s="37" t="s">
        <v>26</v>
      </c>
      <c r="E190" s="37" t="s">
        <v>15</v>
      </c>
      <c r="F190" s="39">
        <v>1354.58</v>
      </c>
      <c r="G190" s="40">
        <v>47.19</v>
      </c>
      <c r="H190" s="41">
        <v>63922.63</v>
      </c>
    </row>
    <row r="191" spans="1:8" ht="16.5">
      <c r="A191" s="36" t="s">
        <v>492</v>
      </c>
      <c r="B191" s="37" t="s">
        <v>493</v>
      </c>
      <c r="C191" s="38" t="s">
        <v>494</v>
      </c>
      <c r="D191" s="37" t="s">
        <v>14</v>
      </c>
      <c r="E191" s="37" t="s">
        <v>15</v>
      </c>
      <c r="F191" s="39">
        <v>660.81</v>
      </c>
      <c r="G191" s="40">
        <v>79.290000000000006</v>
      </c>
      <c r="H191" s="41">
        <v>52395.62</v>
      </c>
    </row>
    <row r="192" spans="1:8" ht="16.5">
      <c r="A192" s="36" t="s">
        <v>495</v>
      </c>
      <c r="B192" s="37" t="s">
        <v>496</v>
      </c>
      <c r="C192" s="38" t="s">
        <v>497</v>
      </c>
      <c r="D192" s="37" t="s">
        <v>26</v>
      </c>
      <c r="E192" s="37" t="s">
        <v>15</v>
      </c>
      <c r="F192" s="39">
        <v>139.66999999999999</v>
      </c>
      <c r="G192" s="40">
        <v>71.17</v>
      </c>
      <c r="H192" s="41">
        <v>9940.31</v>
      </c>
    </row>
    <row r="193" spans="1:8" ht="16.5">
      <c r="A193" s="36" t="s">
        <v>498</v>
      </c>
      <c r="B193" s="37" t="s">
        <v>499</v>
      </c>
      <c r="C193" s="38" t="s">
        <v>500</v>
      </c>
      <c r="D193" s="37" t="s">
        <v>26</v>
      </c>
      <c r="E193" s="37" t="s">
        <v>15</v>
      </c>
      <c r="F193" s="39">
        <v>8.4600000000000009</v>
      </c>
      <c r="G193" s="40">
        <v>71.17</v>
      </c>
      <c r="H193" s="41">
        <v>602.1</v>
      </c>
    </row>
    <row r="194" spans="1:8" ht="16.5">
      <c r="A194" s="36" t="s">
        <v>501</v>
      </c>
      <c r="B194" s="37" t="s">
        <v>502</v>
      </c>
      <c r="C194" s="38" t="s">
        <v>503</v>
      </c>
      <c r="D194" s="37" t="s">
        <v>26</v>
      </c>
      <c r="E194" s="37" t="s">
        <v>15</v>
      </c>
      <c r="F194" s="39">
        <v>15.01</v>
      </c>
      <c r="G194" s="40">
        <v>71.17</v>
      </c>
      <c r="H194" s="41">
        <v>1068.26</v>
      </c>
    </row>
    <row r="195" spans="1:8" ht="16.5">
      <c r="A195" s="36" t="s">
        <v>504</v>
      </c>
      <c r="B195" s="37" t="s">
        <v>505</v>
      </c>
      <c r="C195" s="38" t="s">
        <v>506</v>
      </c>
      <c r="D195" s="37" t="s">
        <v>26</v>
      </c>
      <c r="E195" s="37" t="s">
        <v>15</v>
      </c>
      <c r="F195" s="39">
        <v>8.75</v>
      </c>
      <c r="G195" s="40">
        <v>71.17</v>
      </c>
      <c r="H195" s="41">
        <v>622.74</v>
      </c>
    </row>
    <row r="196" spans="1:8">
      <c r="A196" s="36" t="s">
        <v>507</v>
      </c>
      <c r="B196" s="37" t="s">
        <v>508</v>
      </c>
      <c r="C196" s="38" t="s">
        <v>509</v>
      </c>
      <c r="D196" s="37" t="s">
        <v>26</v>
      </c>
      <c r="E196" s="37" t="s">
        <v>30</v>
      </c>
      <c r="F196" s="39">
        <v>217.5</v>
      </c>
      <c r="G196" s="40">
        <v>33.369999999999997</v>
      </c>
      <c r="H196" s="41">
        <v>7257.98</v>
      </c>
    </row>
    <row r="197" spans="1:8">
      <c r="A197" s="36" t="s">
        <v>510</v>
      </c>
      <c r="B197" s="37" t="s">
        <v>511</v>
      </c>
      <c r="C197" s="38" t="s">
        <v>512</v>
      </c>
      <c r="D197" s="37" t="s">
        <v>26</v>
      </c>
      <c r="E197" s="37" t="s">
        <v>30</v>
      </c>
      <c r="F197" s="39">
        <v>69.45</v>
      </c>
      <c r="G197" s="40">
        <v>45.23</v>
      </c>
      <c r="H197" s="41">
        <v>3141.22</v>
      </c>
    </row>
    <row r="198" spans="1:8">
      <c r="A198" s="36" t="s">
        <v>513</v>
      </c>
      <c r="B198" s="37" t="s">
        <v>514</v>
      </c>
      <c r="C198" s="38" t="s">
        <v>515</v>
      </c>
      <c r="D198" s="37" t="s">
        <v>14</v>
      </c>
      <c r="E198" s="37" t="s">
        <v>15</v>
      </c>
      <c r="F198" s="39">
        <v>472.22</v>
      </c>
      <c r="G198" s="40">
        <v>85.42</v>
      </c>
      <c r="H198" s="41">
        <v>40337.03</v>
      </c>
    </row>
    <row r="199" spans="1:8" ht="16.5">
      <c r="A199" s="36" t="s">
        <v>516</v>
      </c>
      <c r="B199" s="37" t="s">
        <v>517</v>
      </c>
      <c r="C199" s="38" t="s">
        <v>518</v>
      </c>
      <c r="D199" s="37" t="s">
        <v>26</v>
      </c>
      <c r="E199" s="37" t="s">
        <v>15</v>
      </c>
      <c r="F199" s="39">
        <v>736.37</v>
      </c>
      <c r="G199" s="40">
        <v>147.62</v>
      </c>
      <c r="H199" s="41">
        <v>108702.94</v>
      </c>
    </row>
    <row r="200" spans="1:8">
      <c r="A200" s="34" t="s">
        <v>519</v>
      </c>
      <c r="B200" s="435" t="s">
        <v>520</v>
      </c>
      <c r="C200" s="435"/>
      <c r="D200" s="435"/>
      <c r="E200" s="435"/>
      <c r="F200" s="435"/>
      <c r="G200" s="435"/>
      <c r="H200" s="35">
        <v>329209.63</v>
      </c>
    </row>
    <row r="201" spans="1:8">
      <c r="A201" s="34" t="s">
        <v>521</v>
      </c>
      <c r="B201" s="435" t="s">
        <v>522</v>
      </c>
      <c r="C201" s="435"/>
      <c r="D201" s="435"/>
      <c r="E201" s="435"/>
      <c r="F201" s="435"/>
      <c r="G201" s="435"/>
      <c r="H201" s="35">
        <v>268393.46999999997</v>
      </c>
    </row>
    <row r="202" spans="1:8">
      <c r="A202" s="36" t="s">
        <v>523</v>
      </c>
      <c r="B202" s="37" t="s">
        <v>524</v>
      </c>
      <c r="C202" s="38" t="s">
        <v>525</v>
      </c>
      <c r="D202" s="37" t="s">
        <v>26</v>
      </c>
      <c r="E202" s="37" t="s">
        <v>15</v>
      </c>
      <c r="F202" s="39">
        <v>1394.71</v>
      </c>
      <c r="G202" s="40">
        <v>50.78</v>
      </c>
      <c r="H202" s="41">
        <v>70823.37</v>
      </c>
    </row>
    <row r="203" spans="1:8" ht="24.75">
      <c r="A203" s="36" t="s">
        <v>526</v>
      </c>
      <c r="B203" s="37" t="s">
        <v>527</v>
      </c>
      <c r="C203" s="38" t="s">
        <v>528</v>
      </c>
      <c r="D203" s="37" t="s">
        <v>14</v>
      </c>
      <c r="E203" s="37" t="s">
        <v>15</v>
      </c>
      <c r="F203" s="39">
        <v>412.53</v>
      </c>
      <c r="G203" s="40">
        <v>127.64</v>
      </c>
      <c r="H203" s="41">
        <v>52655.33</v>
      </c>
    </row>
    <row r="204" spans="1:8" ht="16.5">
      <c r="A204" s="36" t="s">
        <v>529</v>
      </c>
      <c r="B204" s="37" t="s">
        <v>530</v>
      </c>
      <c r="C204" s="38" t="s">
        <v>531</v>
      </c>
      <c r="D204" s="37" t="s">
        <v>14</v>
      </c>
      <c r="E204" s="37" t="s">
        <v>15</v>
      </c>
      <c r="F204" s="39">
        <v>348</v>
      </c>
      <c r="G204" s="40">
        <v>105.89</v>
      </c>
      <c r="H204" s="41">
        <v>36849.72</v>
      </c>
    </row>
    <row r="205" spans="1:8" ht="16.5">
      <c r="A205" s="36" t="s">
        <v>532</v>
      </c>
      <c r="B205" s="37" t="s">
        <v>533</v>
      </c>
      <c r="C205" s="38" t="s">
        <v>534</v>
      </c>
      <c r="D205" s="37" t="s">
        <v>14</v>
      </c>
      <c r="E205" s="37" t="s">
        <v>15</v>
      </c>
      <c r="F205" s="39">
        <v>235.9</v>
      </c>
      <c r="G205" s="40">
        <v>62.99</v>
      </c>
      <c r="H205" s="41">
        <v>14859.34</v>
      </c>
    </row>
    <row r="206" spans="1:8">
      <c r="A206" s="36" t="s">
        <v>535</v>
      </c>
      <c r="B206" s="37" t="s">
        <v>536</v>
      </c>
      <c r="C206" s="38" t="s">
        <v>537</v>
      </c>
      <c r="D206" s="37" t="s">
        <v>26</v>
      </c>
      <c r="E206" s="37" t="s">
        <v>15</v>
      </c>
      <c r="F206" s="39">
        <v>398.28</v>
      </c>
      <c r="G206" s="40">
        <v>3.92</v>
      </c>
      <c r="H206" s="41">
        <v>1561.26</v>
      </c>
    </row>
    <row r="207" spans="1:8">
      <c r="A207" s="36" t="s">
        <v>538</v>
      </c>
      <c r="B207" s="37" t="s">
        <v>539</v>
      </c>
      <c r="C207" s="38" t="s">
        <v>540</v>
      </c>
      <c r="D207" s="37" t="s">
        <v>26</v>
      </c>
      <c r="E207" s="37" t="s">
        <v>15</v>
      </c>
      <c r="F207" s="39">
        <v>32.9</v>
      </c>
      <c r="G207" s="40">
        <v>161.69</v>
      </c>
      <c r="H207" s="41">
        <v>5319.6</v>
      </c>
    </row>
    <row r="208" spans="1:8">
      <c r="A208" s="36" t="s">
        <v>541</v>
      </c>
      <c r="B208" s="37" t="s">
        <v>542</v>
      </c>
      <c r="C208" s="38" t="s">
        <v>543</v>
      </c>
      <c r="D208" s="37" t="s">
        <v>26</v>
      </c>
      <c r="E208" s="37" t="s">
        <v>15</v>
      </c>
      <c r="F208" s="39">
        <v>115.08</v>
      </c>
      <c r="G208" s="40">
        <v>161.69</v>
      </c>
      <c r="H208" s="41">
        <v>18607.29</v>
      </c>
    </row>
    <row r="209" spans="1:8">
      <c r="A209" s="36" t="s">
        <v>544</v>
      </c>
      <c r="B209" s="37" t="s">
        <v>545</v>
      </c>
      <c r="C209" s="38" t="s">
        <v>546</v>
      </c>
      <c r="D209" s="37" t="s">
        <v>26</v>
      </c>
      <c r="E209" s="37" t="s">
        <v>15</v>
      </c>
      <c r="F209" s="39">
        <v>30.19</v>
      </c>
      <c r="G209" s="40">
        <v>161.69</v>
      </c>
      <c r="H209" s="41">
        <v>4881.42</v>
      </c>
    </row>
    <row r="210" spans="1:8">
      <c r="A210" s="36" t="s">
        <v>547</v>
      </c>
      <c r="B210" s="37" t="s">
        <v>548</v>
      </c>
      <c r="C210" s="38" t="s">
        <v>549</v>
      </c>
      <c r="D210" s="37" t="s">
        <v>26</v>
      </c>
      <c r="E210" s="37" t="s">
        <v>15</v>
      </c>
      <c r="F210" s="39">
        <v>220.11</v>
      </c>
      <c r="G210" s="40">
        <v>161.69</v>
      </c>
      <c r="H210" s="41">
        <v>35589.589999999997</v>
      </c>
    </row>
    <row r="211" spans="1:8">
      <c r="A211" s="36" t="s">
        <v>550</v>
      </c>
      <c r="B211" s="37" t="s">
        <v>551</v>
      </c>
      <c r="C211" s="38" t="s">
        <v>552</v>
      </c>
      <c r="D211" s="37" t="s">
        <v>14</v>
      </c>
      <c r="E211" s="37" t="s">
        <v>30</v>
      </c>
      <c r="F211" s="39">
        <v>77</v>
      </c>
      <c r="G211" s="40">
        <v>19.239999999999998</v>
      </c>
      <c r="H211" s="41">
        <v>1481.48</v>
      </c>
    </row>
    <row r="212" spans="1:8">
      <c r="A212" s="36" t="s">
        <v>553</v>
      </c>
      <c r="B212" s="37" t="s">
        <v>554</v>
      </c>
      <c r="C212" s="38" t="s">
        <v>555</v>
      </c>
      <c r="D212" s="37" t="s">
        <v>14</v>
      </c>
      <c r="E212" s="37" t="s">
        <v>30</v>
      </c>
      <c r="F212" s="39">
        <v>202.29</v>
      </c>
      <c r="G212" s="40">
        <v>62.26</v>
      </c>
      <c r="H212" s="41">
        <v>12594.58</v>
      </c>
    </row>
    <row r="213" spans="1:8">
      <c r="A213" s="36" t="s">
        <v>556</v>
      </c>
      <c r="B213" s="37" t="s">
        <v>557</v>
      </c>
      <c r="C213" s="38" t="s">
        <v>558</v>
      </c>
      <c r="D213" s="37" t="s">
        <v>14</v>
      </c>
      <c r="E213" s="37" t="s">
        <v>30</v>
      </c>
      <c r="F213" s="39">
        <v>107.69</v>
      </c>
      <c r="G213" s="40">
        <v>122.3</v>
      </c>
      <c r="H213" s="41">
        <v>13170.49</v>
      </c>
    </row>
    <row r="214" spans="1:8">
      <c r="A214" s="34" t="s">
        <v>559</v>
      </c>
      <c r="B214" s="435" t="s">
        <v>560</v>
      </c>
      <c r="C214" s="435"/>
      <c r="D214" s="435"/>
      <c r="E214" s="435"/>
      <c r="F214" s="435"/>
      <c r="G214" s="435"/>
      <c r="H214" s="35">
        <v>60816.160000000003</v>
      </c>
    </row>
    <row r="215" spans="1:8" ht="16.5">
      <c r="A215" s="36" t="s">
        <v>561</v>
      </c>
      <c r="B215" s="37" t="s">
        <v>562</v>
      </c>
      <c r="C215" s="38" t="s">
        <v>563</v>
      </c>
      <c r="D215" s="37" t="s">
        <v>14</v>
      </c>
      <c r="E215" s="37" t="s">
        <v>15</v>
      </c>
      <c r="F215" s="39">
        <v>490.26</v>
      </c>
      <c r="G215" s="40">
        <v>57.51</v>
      </c>
      <c r="H215" s="41">
        <v>28194.85</v>
      </c>
    </row>
    <row r="216" spans="1:8" ht="16.5">
      <c r="A216" s="36" t="s">
        <v>564</v>
      </c>
      <c r="B216" s="37" t="s">
        <v>565</v>
      </c>
      <c r="C216" s="38" t="s">
        <v>566</v>
      </c>
      <c r="D216" s="37" t="s">
        <v>14</v>
      </c>
      <c r="E216" s="37" t="s">
        <v>15</v>
      </c>
      <c r="F216" s="39">
        <v>84</v>
      </c>
      <c r="G216" s="40">
        <v>90.83</v>
      </c>
      <c r="H216" s="41">
        <v>7629.72</v>
      </c>
    </row>
    <row r="217" spans="1:8">
      <c r="A217" s="36" t="s">
        <v>567</v>
      </c>
      <c r="B217" s="37" t="s">
        <v>568</v>
      </c>
      <c r="C217" s="38" t="s">
        <v>569</v>
      </c>
      <c r="D217" s="37" t="s">
        <v>26</v>
      </c>
      <c r="E217" s="37" t="s">
        <v>30</v>
      </c>
      <c r="F217" s="39">
        <v>21</v>
      </c>
      <c r="G217" s="40">
        <v>142.69</v>
      </c>
      <c r="H217" s="41">
        <v>2996.49</v>
      </c>
    </row>
    <row r="218" spans="1:8">
      <c r="A218" s="36" t="s">
        <v>570</v>
      </c>
      <c r="B218" s="37" t="s">
        <v>571</v>
      </c>
      <c r="C218" s="38" t="s">
        <v>572</v>
      </c>
      <c r="D218" s="37" t="s">
        <v>26</v>
      </c>
      <c r="E218" s="37" t="s">
        <v>30</v>
      </c>
      <c r="F218" s="39">
        <v>38.76</v>
      </c>
      <c r="G218" s="40">
        <v>142.69</v>
      </c>
      <c r="H218" s="41">
        <v>5530.66</v>
      </c>
    </row>
    <row r="219" spans="1:8">
      <c r="A219" s="36" t="s">
        <v>573</v>
      </c>
      <c r="B219" s="37" t="s">
        <v>574</v>
      </c>
      <c r="C219" s="38" t="s">
        <v>575</v>
      </c>
      <c r="D219" s="37" t="s">
        <v>26</v>
      </c>
      <c r="E219" s="37" t="s">
        <v>15</v>
      </c>
      <c r="F219" s="39">
        <v>3.44</v>
      </c>
      <c r="G219" s="40">
        <v>219.18</v>
      </c>
      <c r="H219" s="41">
        <v>753.98</v>
      </c>
    </row>
    <row r="220" spans="1:8">
      <c r="A220" s="36" t="s">
        <v>576</v>
      </c>
      <c r="B220" s="37" t="s">
        <v>577</v>
      </c>
      <c r="C220" s="38" t="s">
        <v>578</v>
      </c>
      <c r="D220" s="37" t="s">
        <v>26</v>
      </c>
      <c r="E220" s="37" t="s">
        <v>52</v>
      </c>
      <c r="F220" s="39">
        <v>23</v>
      </c>
      <c r="G220" s="40">
        <v>130.29</v>
      </c>
      <c r="H220" s="41">
        <v>2996.67</v>
      </c>
    </row>
    <row r="221" spans="1:8">
      <c r="A221" s="36" t="s">
        <v>579</v>
      </c>
      <c r="B221" s="37" t="s">
        <v>580</v>
      </c>
      <c r="C221" s="38" t="s">
        <v>581</v>
      </c>
      <c r="D221" s="37" t="s">
        <v>14</v>
      </c>
      <c r="E221" s="37" t="s">
        <v>15</v>
      </c>
      <c r="F221" s="39">
        <v>724.76</v>
      </c>
      <c r="G221" s="40">
        <v>17.37</v>
      </c>
      <c r="H221" s="41">
        <v>12589.08</v>
      </c>
    </row>
    <row r="222" spans="1:8">
      <c r="A222" s="36" t="s">
        <v>582</v>
      </c>
      <c r="B222" s="37" t="s">
        <v>583</v>
      </c>
      <c r="C222" s="38" t="s">
        <v>584</v>
      </c>
      <c r="D222" s="37" t="s">
        <v>26</v>
      </c>
      <c r="E222" s="37" t="s">
        <v>30</v>
      </c>
      <c r="F222" s="39">
        <v>6.8</v>
      </c>
      <c r="G222" s="40">
        <v>18.34</v>
      </c>
      <c r="H222" s="41">
        <v>124.71</v>
      </c>
    </row>
    <row r="223" spans="1:8">
      <c r="A223" s="34" t="s">
        <v>585</v>
      </c>
      <c r="B223" s="435" t="s">
        <v>586</v>
      </c>
      <c r="C223" s="435"/>
      <c r="D223" s="435"/>
      <c r="E223" s="435"/>
      <c r="F223" s="435"/>
      <c r="G223" s="435"/>
      <c r="H223" s="35">
        <v>149819.59</v>
      </c>
    </row>
    <row r="224" spans="1:8">
      <c r="A224" s="34" t="s">
        <v>587</v>
      </c>
      <c r="B224" s="435" t="s">
        <v>588</v>
      </c>
      <c r="C224" s="435"/>
      <c r="D224" s="435"/>
      <c r="E224" s="435"/>
      <c r="F224" s="435"/>
      <c r="G224" s="435"/>
      <c r="H224" s="35">
        <v>106961.17</v>
      </c>
    </row>
    <row r="225" spans="1:8">
      <c r="A225" s="36" t="s">
        <v>589</v>
      </c>
      <c r="B225" s="37" t="s">
        <v>590</v>
      </c>
      <c r="C225" s="38" t="s">
        <v>591</v>
      </c>
      <c r="D225" s="37" t="s">
        <v>14</v>
      </c>
      <c r="E225" s="37" t="s">
        <v>15</v>
      </c>
      <c r="F225" s="39">
        <v>2827.9</v>
      </c>
      <c r="G225" s="40">
        <v>17.78</v>
      </c>
      <c r="H225" s="41">
        <v>50280.06</v>
      </c>
    </row>
    <row r="226" spans="1:8">
      <c r="A226" s="36" t="s">
        <v>592</v>
      </c>
      <c r="B226" s="37" t="s">
        <v>593</v>
      </c>
      <c r="C226" s="38" t="s">
        <v>594</v>
      </c>
      <c r="D226" s="37" t="s">
        <v>26</v>
      </c>
      <c r="E226" s="37" t="s">
        <v>15</v>
      </c>
      <c r="F226" s="39">
        <v>2143.17</v>
      </c>
      <c r="G226" s="40">
        <v>12.25</v>
      </c>
      <c r="H226" s="41">
        <v>26253.83</v>
      </c>
    </row>
    <row r="227" spans="1:8">
      <c r="A227" s="36" t="s">
        <v>595</v>
      </c>
      <c r="B227" s="37" t="s">
        <v>596</v>
      </c>
      <c r="C227" s="38" t="s">
        <v>597</v>
      </c>
      <c r="D227" s="37" t="s">
        <v>26</v>
      </c>
      <c r="E227" s="37" t="s">
        <v>15</v>
      </c>
      <c r="F227" s="39">
        <v>14.86</v>
      </c>
      <c r="G227" s="40">
        <v>12.25</v>
      </c>
      <c r="H227" s="41">
        <v>182.04</v>
      </c>
    </row>
    <row r="228" spans="1:8">
      <c r="A228" s="36" t="s">
        <v>598</v>
      </c>
      <c r="B228" s="37" t="s">
        <v>599</v>
      </c>
      <c r="C228" s="38" t="s">
        <v>600</v>
      </c>
      <c r="D228" s="37" t="s">
        <v>26</v>
      </c>
      <c r="E228" s="37" t="s">
        <v>15</v>
      </c>
      <c r="F228" s="39">
        <v>534.91</v>
      </c>
      <c r="G228" s="40">
        <v>12.25</v>
      </c>
      <c r="H228" s="41">
        <v>6552.65</v>
      </c>
    </row>
    <row r="229" spans="1:8">
      <c r="A229" s="36" t="s">
        <v>601</v>
      </c>
      <c r="B229" s="37" t="s">
        <v>602</v>
      </c>
      <c r="C229" s="38" t="s">
        <v>603</v>
      </c>
      <c r="D229" s="37" t="s">
        <v>26</v>
      </c>
      <c r="E229" s="37" t="s">
        <v>15</v>
      </c>
      <c r="F229" s="39">
        <v>152.01</v>
      </c>
      <c r="G229" s="40">
        <v>12.25</v>
      </c>
      <c r="H229" s="41">
        <v>1862.12</v>
      </c>
    </row>
    <row r="230" spans="1:8">
      <c r="A230" s="36" t="s">
        <v>604</v>
      </c>
      <c r="B230" s="37" t="s">
        <v>605</v>
      </c>
      <c r="C230" s="38" t="s">
        <v>606</v>
      </c>
      <c r="D230" s="37" t="s">
        <v>26</v>
      </c>
      <c r="E230" s="37" t="s">
        <v>15</v>
      </c>
      <c r="F230" s="39">
        <v>90.54</v>
      </c>
      <c r="G230" s="40">
        <v>127.97</v>
      </c>
      <c r="H230" s="41">
        <v>11586.4</v>
      </c>
    </row>
    <row r="231" spans="1:8">
      <c r="A231" s="36" t="s">
        <v>607</v>
      </c>
      <c r="B231" s="37" t="s">
        <v>608</v>
      </c>
      <c r="C231" s="38" t="s">
        <v>609</v>
      </c>
      <c r="D231" s="37" t="s">
        <v>26</v>
      </c>
      <c r="E231" s="37" t="s">
        <v>15</v>
      </c>
      <c r="F231" s="39">
        <v>78.13</v>
      </c>
      <c r="G231" s="40">
        <v>127.97</v>
      </c>
      <c r="H231" s="41">
        <v>9998.2999999999993</v>
      </c>
    </row>
    <row r="232" spans="1:8">
      <c r="A232" s="36" t="s">
        <v>610</v>
      </c>
      <c r="B232" s="37" t="s">
        <v>611</v>
      </c>
      <c r="C232" s="38" t="s">
        <v>612</v>
      </c>
      <c r="D232" s="37" t="s">
        <v>26</v>
      </c>
      <c r="E232" s="37" t="s">
        <v>15</v>
      </c>
      <c r="F232" s="39">
        <v>15.19</v>
      </c>
      <c r="G232" s="40">
        <v>16.18</v>
      </c>
      <c r="H232" s="41">
        <v>245.77</v>
      </c>
    </row>
    <row r="233" spans="1:8">
      <c r="A233" s="34" t="s">
        <v>613</v>
      </c>
      <c r="B233" s="435" t="s">
        <v>614</v>
      </c>
      <c r="C233" s="435"/>
      <c r="D233" s="435"/>
      <c r="E233" s="435"/>
      <c r="F233" s="435"/>
      <c r="G233" s="435"/>
      <c r="H233" s="35">
        <v>17283.599999999999</v>
      </c>
    </row>
    <row r="234" spans="1:8">
      <c r="A234" s="36" t="s">
        <v>615</v>
      </c>
      <c r="B234" s="37" t="s">
        <v>616</v>
      </c>
      <c r="C234" s="38" t="s">
        <v>617</v>
      </c>
      <c r="D234" s="37" t="s">
        <v>14</v>
      </c>
      <c r="E234" s="37" t="s">
        <v>15</v>
      </c>
      <c r="F234" s="39">
        <v>481.84</v>
      </c>
      <c r="G234" s="40">
        <v>21.23</v>
      </c>
      <c r="H234" s="41">
        <v>10229.459999999999</v>
      </c>
    </row>
    <row r="235" spans="1:8">
      <c r="A235" s="36" t="s">
        <v>618</v>
      </c>
      <c r="B235" s="37" t="s">
        <v>619</v>
      </c>
      <c r="C235" s="38" t="s">
        <v>620</v>
      </c>
      <c r="D235" s="37" t="s">
        <v>14</v>
      </c>
      <c r="E235" s="37" t="s">
        <v>15</v>
      </c>
      <c r="F235" s="39">
        <v>481.84</v>
      </c>
      <c r="G235" s="40">
        <v>14.64</v>
      </c>
      <c r="H235" s="41">
        <v>7054.14</v>
      </c>
    </row>
    <row r="236" spans="1:8">
      <c r="A236" s="34" t="s">
        <v>621</v>
      </c>
      <c r="B236" s="435" t="s">
        <v>622</v>
      </c>
      <c r="C236" s="435"/>
      <c r="D236" s="435"/>
      <c r="E236" s="435"/>
      <c r="F236" s="435"/>
      <c r="G236" s="435"/>
      <c r="H236" s="35">
        <v>436.62</v>
      </c>
    </row>
    <row r="237" spans="1:8">
      <c r="A237" s="36" t="s">
        <v>623</v>
      </c>
      <c r="B237" s="37" t="s">
        <v>624</v>
      </c>
      <c r="C237" s="38" t="s">
        <v>625</v>
      </c>
      <c r="D237" s="37" t="s">
        <v>26</v>
      </c>
      <c r="E237" s="37" t="s">
        <v>15</v>
      </c>
      <c r="F237" s="39">
        <v>2.81</v>
      </c>
      <c r="G237" s="40">
        <v>54.92</v>
      </c>
      <c r="H237" s="41">
        <v>154.33000000000001</v>
      </c>
    </row>
    <row r="238" spans="1:8">
      <c r="A238" s="36" t="s">
        <v>626</v>
      </c>
      <c r="B238" s="37" t="s">
        <v>627</v>
      </c>
      <c r="C238" s="38" t="s">
        <v>628</v>
      </c>
      <c r="D238" s="37" t="s">
        <v>26</v>
      </c>
      <c r="E238" s="37" t="s">
        <v>15</v>
      </c>
      <c r="F238" s="39">
        <v>2.4900000000000002</v>
      </c>
      <c r="G238" s="40">
        <v>54.92</v>
      </c>
      <c r="H238" s="41">
        <v>136.75</v>
      </c>
    </row>
    <row r="239" spans="1:8">
      <c r="A239" s="36" t="s">
        <v>629</v>
      </c>
      <c r="B239" s="37" t="s">
        <v>630</v>
      </c>
      <c r="C239" s="38" t="s">
        <v>631</v>
      </c>
      <c r="D239" s="37" t="s">
        <v>26</v>
      </c>
      <c r="E239" s="37" t="s">
        <v>15</v>
      </c>
      <c r="F239" s="39">
        <v>2.65</v>
      </c>
      <c r="G239" s="40">
        <v>54.92</v>
      </c>
      <c r="H239" s="41">
        <v>145.54</v>
      </c>
    </row>
    <row r="240" spans="1:8">
      <c r="A240" s="34" t="s">
        <v>632</v>
      </c>
      <c r="B240" s="435" t="s">
        <v>633</v>
      </c>
      <c r="C240" s="435"/>
      <c r="D240" s="435"/>
      <c r="E240" s="435"/>
      <c r="F240" s="435"/>
      <c r="G240" s="435"/>
      <c r="H240" s="35">
        <v>1375.18</v>
      </c>
    </row>
    <row r="241" spans="1:8">
      <c r="A241" s="36" t="s">
        <v>634</v>
      </c>
      <c r="B241" s="37" t="s">
        <v>624</v>
      </c>
      <c r="C241" s="38" t="s">
        <v>625</v>
      </c>
      <c r="D241" s="37" t="s">
        <v>26</v>
      </c>
      <c r="E241" s="37" t="s">
        <v>15</v>
      </c>
      <c r="F241" s="39">
        <v>4.47</v>
      </c>
      <c r="G241" s="40">
        <v>54.92</v>
      </c>
      <c r="H241" s="41">
        <v>245.49</v>
      </c>
    </row>
    <row r="242" spans="1:8">
      <c r="A242" s="36" t="s">
        <v>635</v>
      </c>
      <c r="B242" s="37" t="s">
        <v>627</v>
      </c>
      <c r="C242" s="38" t="s">
        <v>628</v>
      </c>
      <c r="D242" s="37" t="s">
        <v>26</v>
      </c>
      <c r="E242" s="37" t="s">
        <v>15</v>
      </c>
      <c r="F242" s="39">
        <v>3.23</v>
      </c>
      <c r="G242" s="40">
        <v>54.92</v>
      </c>
      <c r="H242" s="41">
        <v>177.39</v>
      </c>
    </row>
    <row r="243" spans="1:8">
      <c r="A243" s="36" t="s">
        <v>636</v>
      </c>
      <c r="B243" s="37" t="s">
        <v>630</v>
      </c>
      <c r="C243" s="38" t="s">
        <v>631</v>
      </c>
      <c r="D243" s="37" t="s">
        <v>26</v>
      </c>
      <c r="E243" s="37" t="s">
        <v>15</v>
      </c>
      <c r="F243" s="39">
        <v>1.72</v>
      </c>
      <c r="G243" s="40">
        <v>54.92</v>
      </c>
      <c r="H243" s="41">
        <v>94.46</v>
      </c>
    </row>
    <row r="244" spans="1:8">
      <c r="A244" s="36" t="s">
        <v>637</v>
      </c>
      <c r="B244" s="37" t="s">
        <v>630</v>
      </c>
      <c r="C244" s="38" t="s">
        <v>638</v>
      </c>
      <c r="D244" s="37" t="s">
        <v>26</v>
      </c>
      <c r="E244" s="37" t="s">
        <v>15</v>
      </c>
      <c r="F244" s="39">
        <v>10.49</v>
      </c>
      <c r="G244" s="40">
        <v>54.92</v>
      </c>
      <c r="H244" s="41">
        <v>576.11</v>
      </c>
    </row>
    <row r="245" spans="1:8">
      <c r="A245" s="36" t="s">
        <v>639</v>
      </c>
      <c r="B245" s="37" t="s">
        <v>640</v>
      </c>
      <c r="C245" s="38" t="s">
        <v>641</v>
      </c>
      <c r="D245" s="37" t="s">
        <v>26</v>
      </c>
      <c r="E245" s="37" t="s">
        <v>15</v>
      </c>
      <c r="F245" s="39">
        <v>2.94</v>
      </c>
      <c r="G245" s="40">
        <v>54.92</v>
      </c>
      <c r="H245" s="41">
        <v>161.46</v>
      </c>
    </row>
    <row r="246" spans="1:8">
      <c r="A246" s="36" t="s">
        <v>642</v>
      </c>
      <c r="B246" s="37" t="s">
        <v>643</v>
      </c>
      <c r="C246" s="38" t="s">
        <v>644</v>
      </c>
      <c r="D246" s="37" t="s">
        <v>26</v>
      </c>
      <c r="E246" s="37" t="s">
        <v>15</v>
      </c>
      <c r="F246" s="39">
        <v>1.7</v>
      </c>
      <c r="G246" s="40">
        <v>54.92</v>
      </c>
      <c r="H246" s="41">
        <v>93.36</v>
      </c>
    </row>
    <row r="247" spans="1:8">
      <c r="A247" s="36" t="s">
        <v>645</v>
      </c>
      <c r="B247" s="37" t="s">
        <v>646</v>
      </c>
      <c r="C247" s="38" t="s">
        <v>647</v>
      </c>
      <c r="D247" s="37" t="s">
        <v>26</v>
      </c>
      <c r="E247" s="37" t="s">
        <v>15</v>
      </c>
      <c r="F247" s="39">
        <v>0.49</v>
      </c>
      <c r="G247" s="40">
        <v>54.92</v>
      </c>
      <c r="H247" s="41">
        <v>26.91</v>
      </c>
    </row>
    <row r="248" spans="1:8">
      <c r="A248" s="34" t="s">
        <v>648</v>
      </c>
      <c r="B248" s="435" t="s">
        <v>649</v>
      </c>
      <c r="C248" s="435"/>
      <c r="D248" s="435"/>
      <c r="E248" s="435"/>
      <c r="F248" s="435"/>
      <c r="G248" s="435"/>
      <c r="H248" s="35">
        <v>23763.02</v>
      </c>
    </row>
    <row r="249" spans="1:8">
      <c r="A249" s="34" t="s">
        <v>650</v>
      </c>
      <c r="B249" s="435" t="s">
        <v>207</v>
      </c>
      <c r="C249" s="435"/>
      <c r="D249" s="435"/>
      <c r="E249" s="435"/>
      <c r="F249" s="435"/>
      <c r="G249" s="435"/>
      <c r="H249" s="35">
        <v>0</v>
      </c>
    </row>
    <row r="250" spans="1:8" ht="16.5">
      <c r="A250" s="36" t="s">
        <v>651</v>
      </c>
      <c r="B250" s="37" t="s">
        <v>652</v>
      </c>
      <c r="C250" s="38" t="s">
        <v>653</v>
      </c>
      <c r="D250" s="37" t="s">
        <v>14</v>
      </c>
      <c r="E250" s="37" t="s">
        <v>15</v>
      </c>
      <c r="F250" s="39">
        <v>1836.4</v>
      </c>
      <c r="G250" s="40">
        <v>12.94</v>
      </c>
      <c r="H250" s="41">
        <v>23763.02</v>
      </c>
    </row>
    <row r="251" spans="1:8">
      <c r="A251" s="34" t="s">
        <v>654</v>
      </c>
      <c r="B251" s="435" t="s">
        <v>655</v>
      </c>
      <c r="C251" s="435"/>
      <c r="D251" s="435"/>
      <c r="E251" s="435"/>
      <c r="F251" s="435"/>
      <c r="G251" s="435"/>
      <c r="H251" s="35">
        <v>121887.3</v>
      </c>
    </row>
    <row r="252" spans="1:8">
      <c r="A252" s="34" t="s">
        <v>656</v>
      </c>
      <c r="B252" s="435" t="s">
        <v>657</v>
      </c>
      <c r="C252" s="435"/>
      <c r="D252" s="435"/>
      <c r="E252" s="435"/>
      <c r="F252" s="435"/>
      <c r="G252" s="435"/>
      <c r="H252" s="35">
        <v>63791.94</v>
      </c>
    </row>
    <row r="253" spans="1:8" ht="16.5">
      <c r="A253" s="36" t="s">
        <v>658</v>
      </c>
      <c r="B253" s="37" t="s">
        <v>659</v>
      </c>
      <c r="C253" s="38" t="s">
        <v>660</v>
      </c>
      <c r="D253" s="37" t="s">
        <v>14</v>
      </c>
      <c r="E253" s="37" t="s">
        <v>30</v>
      </c>
      <c r="F253" s="39">
        <v>414.1</v>
      </c>
      <c r="G253" s="40">
        <v>24.98</v>
      </c>
      <c r="H253" s="41">
        <v>10344.219999999999</v>
      </c>
    </row>
    <row r="254" spans="1:8" ht="16.5">
      <c r="A254" s="36" t="s">
        <v>661</v>
      </c>
      <c r="B254" s="37" t="s">
        <v>662</v>
      </c>
      <c r="C254" s="38" t="s">
        <v>663</v>
      </c>
      <c r="D254" s="37" t="s">
        <v>14</v>
      </c>
      <c r="E254" s="37" t="s">
        <v>30</v>
      </c>
      <c r="F254" s="39">
        <v>15.5</v>
      </c>
      <c r="G254" s="40">
        <v>29.57</v>
      </c>
      <c r="H254" s="41">
        <v>458.34</v>
      </c>
    </row>
    <row r="255" spans="1:8" ht="16.5">
      <c r="A255" s="36" t="s">
        <v>664</v>
      </c>
      <c r="B255" s="37" t="s">
        <v>665</v>
      </c>
      <c r="C255" s="38" t="s">
        <v>666</v>
      </c>
      <c r="D255" s="37" t="s">
        <v>14</v>
      </c>
      <c r="E255" s="37" t="s">
        <v>30</v>
      </c>
      <c r="F255" s="39">
        <v>51.6</v>
      </c>
      <c r="G255" s="40">
        <v>33.58</v>
      </c>
      <c r="H255" s="41">
        <v>1732.73</v>
      </c>
    </row>
    <row r="256" spans="1:8">
      <c r="A256" s="36" t="s">
        <v>667</v>
      </c>
      <c r="B256" s="37" t="s">
        <v>668</v>
      </c>
      <c r="C256" s="38" t="s">
        <v>669</v>
      </c>
      <c r="D256" s="37" t="s">
        <v>14</v>
      </c>
      <c r="E256" s="37" t="s">
        <v>30</v>
      </c>
      <c r="F256" s="39">
        <v>44.4</v>
      </c>
      <c r="G256" s="40">
        <v>34.65</v>
      </c>
      <c r="H256" s="41">
        <v>1538.46</v>
      </c>
    </row>
    <row r="257" spans="1:8">
      <c r="A257" s="36" t="s">
        <v>670</v>
      </c>
      <c r="B257" s="37" t="s">
        <v>671</v>
      </c>
      <c r="C257" s="38" t="s">
        <v>672</v>
      </c>
      <c r="D257" s="37" t="s">
        <v>14</v>
      </c>
      <c r="E257" s="37" t="s">
        <v>30</v>
      </c>
      <c r="F257" s="39">
        <v>316.8</v>
      </c>
      <c r="G257" s="40">
        <v>77.98</v>
      </c>
      <c r="H257" s="41">
        <v>24704.06</v>
      </c>
    </row>
    <row r="258" spans="1:8" ht="16.5">
      <c r="A258" s="36" t="s">
        <v>673</v>
      </c>
      <c r="B258" s="37" t="s">
        <v>674</v>
      </c>
      <c r="C258" s="38" t="s">
        <v>675</v>
      </c>
      <c r="D258" s="37" t="s">
        <v>14</v>
      </c>
      <c r="E258" s="37" t="s">
        <v>22</v>
      </c>
      <c r="F258" s="39">
        <v>83</v>
      </c>
      <c r="G258" s="40">
        <v>6.3</v>
      </c>
      <c r="H258" s="41">
        <v>522.9</v>
      </c>
    </row>
    <row r="259" spans="1:8" ht="24.75">
      <c r="A259" s="36" t="s">
        <v>676</v>
      </c>
      <c r="B259" s="37" t="s">
        <v>677</v>
      </c>
      <c r="C259" s="38" t="s">
        <v>678</v>
      </c>
      <c r="D259" s="37" t="s">
        <v>14</v>
      </c>
      <c r="E259" s="37" t="s">
        <v>22</v>
      </c>
      <c r="F259" s="39">
        <v>2</v>
      </c>
      <c r="G259" s="40">
        <v>13.05</v>
      </c>
      <c r="H259" s="41">
        <v>26.1</v>
      </c>
    </row>
    <row r="260" spans="1:8" ht="16.5">
      <c r="A260" s="36" t="s">
        <v>679</v>
      </c>
      <c r="B260" s="37" t="s">
        <v>680</v>
      </c>
      <c r="C260" s="38" t="s">
        <v>681</v>
      </c>
      <c r="D260" s="37" t="s">
        <v>14</v>
      </c>
      <c r="E260" s="37" t="s">
        <v>22</v>
      </c>
      <c r="F260" s="39">
        <v>56</v>
      </c>
      <c r="G260" s="40">
        <v>14.54</v>
      </c>
      <c r="H260" s="41">
        <v>814.24</v>
      </c>
    </row>
    <row r="261" spans="1:8" ht="16.5">
      <c r="A261" s="36" t="s">
        <v>682</v>
      </c>
      <c r="B261" s="37" t="s">
        <v>683</v>
      </c>
      <c r="C261" s="38" t="s">
        <v>684</v>
      </c>
      <c r="D261" s="37" t="s">
        <v>14</v>
      </c>
      <c r="E261" s="37" t="s">
        <v>22</v>
      </c>
      <c r="F261" s="39">
        <v>16</v>
      </c>
      <c r="G261" s="40">
        <v>45.18</v>
      </c>
      <c r="H261" s="41">
        <v>722.88</v>
      </c>
    </row>
    <row r="262" spans="1:8" ht="16.5">
      <c r="A262" s="36" t="s">
        <v>685</v>
      </c>
      <c r="B262" s="37" t="s">
        <v>686</v>
      </c>
      <c r="C262" s="38" t="s">
        <v>687</v>
      </c>
      <c r="D262" s="37" t="s">
        <v>14</v>
      </c>
      <c r="E262" s="37" t="s">
        <v>22</v>
      </c>
      <c r="F262" s="39">
        <v>16</v>
      </c>
      <c r="G262" s="40">
        <v>16.05</v>
      </c>
      <c r="H262" s="41">
        <v>256.8</v>
      </c>
    </row>
    <row r="263" spans="1:8" ht="16.5">
      <c r="A263" s="36" t="s">
        <v>688</v>
      </c>
      <c r="B263" s="37" t="s">
        <v>689</v>
      </c>
      <c r="C263" s="38" t="s">
        <v>690</v>
      </c>
      <c r="D263" s="37" t="s">
        <v>14</v>
      </c>
      <c r="E263" s="37" t="s">
        <v>22</v>
      </c>
      <c r="F263" s="39">
        <v>38</v>
      </c>
      <c r="G263" s="40">
        <v>18.41</v>
      </c>
      <c r="H263" s="41">
        <v>699.58</v>
      </c>
    </row>
    <row r="264" spans="1:8" ht="16.5">
      <c r="A264" s="36" t="s">
        <v>691</v>
      </c>
      <c r="B264" s="37" t="s">
        <v>692</v>
      </c>
      <c r="C264" s="38" t="s">
        <v>693</v>
      </c>
      <c r="D264" s="37" t="s">
        <v>26</v>
      </c>
      <c r="E264" s="37" t="s">
        <v>22</v>
      </c>
      <c r="F264" s="39">
        <v>18</v>
      </c>
      <c r="G264" s="40">
        <v>32.24</v>
      </c>
      <c r="H264" s="41">
        <v>580.32000000000005</v>
      </c>
    </row>
    <row r="265" spans="1:8" ht="16.5">
      <c r="A265" s="36" t="s">
        <v>694</v>
      </c>
      <c r="B265" s="37" t="s">
        <v>695</v>
      </c>
      <c r="C265" s="38" t="s">
        <v>696</v>
      </c>
      <c r="D265" s="37" t="s">
        <v>14</v>
      </c>
      <c r="E265" s="37" t="s">
        <v>22</v>
      </c>
      <c r="F265" s="39">
        <v>24</v>
      </c>
      <c r="G265" s="40">
        <v>30.34</v>
      </c>
      <c r="H265" s="41">
        <v>728.16</v>
      </c>
    </row>
    <row r="266" spans="1:8" ht="16.5">
      <c r="A266" s="36" t="s">
        <v>697</v>
      </c>
      <c r="B266" s="37" t="s">
        <v>698</v>
      </c>
      <c r="C266" s="38" t="s">
        <v>699</v>
      </c>
      <c r="D266" s="37" t="s">
        <v>14</v>
      </c>
      <c r="E266" s="37" t="s">
        <v>22</v>
      </c>
      <c r="F266" s="39">
        <v>4</v>
      </c>
      <c r="G266" s="40">
        <v>13.85</v>
      </c>
      <c r="H266" s="41">
        <v>55.4</v>
      </c>
    </row>
    <row r="267" spans="1:8" ht="16.5">
      <c r="A267" s="36" t="s">
        <v>700</v>
      </c>
      <c r="B267" s="37" t="s">
        <v>701</v>
      </c>
      <c r="C267" s="38" t="s">
        <v>702</v>
      </c>
      <c r="D267" s="37" t="s">
        <v>14</v>
      </c>
      <c r="E267" s="37" t="s">
        <v>22</v>
      </c>
      <c r="F267" s="39">
        <v>248</v>
      </c>
      <c r="G267" s="40">
        <v>8.89</v>
      </c>
      <c r="H267" s="41">
        <v>2204.7199999999998</v>
      </c>
    </row>
    <row r="268" spans="1:8" ht="16.5">
      <c r="A268" s="36" t="s">
        <v>703</v>
      </c>
      <c r="B268" s="37" t="s">
        <v>704</v>
      </c>
      <c r="C268" s="38" t="s">
        <v>705</v>
      </c>
      <c r="D268" s="37" t="s">
        <v>14</v>
      </c>
      <c r="E268" s="37" t="s">
        <v>22</v>
      </c>
      <c r="F268" s="39">
        <v>2</v>
      </c>
      <c r="G268" s="40">
        <v>18.829999999999998</v>
      </c>
      <c r="H268" s="41">
        <v>37.659999999999997</v>
      </c>
    </row>
    <row r="269" spans="1:8" ht="16.5">
      <c r="A269" s="36" t="s">
        <v>706</v>
      </c>
      <c r="B269" s="37" t="s">
        <v>707</v>
      </c>
      <c r="C269" s="38" t="s">
        <v>708</v>
      </c>
      <c r="D269" s="37" t="s">
        <v>14</v>
      </c>
      <c r="E269" s="37" t="s">
        <v>22</v>
      </c>
      <c r="F269" s="39">
        <v>6</v>
      </c>
      <c r="G269" s="40">
        <v>20.49</v>
      </c>
      <c r="H269" s="41">
        <v>122.94</v>
      </c>
    </row>
    <row r="270" spans="1:8" ht="16.5">
      <c r="A270" s="36" t="s">
        <v>709</v>
      </c>
      <c r="B270" s="37" t="s">
        <v>710</v>
      </c>
      <c r="C270" s="38" t="s">
        <v>711</v>
      </c>
      <c r="D270" s="37" t="s">
        <v>14</v>
      </c>
      <c r="E270" s="37" t="s">
        <v>22</v>
      </c>
      <c r="F270" s="39">
        <v>1</v>
      </c>
      <c r="G270" s="40">
        <v>46.53</v>
      </c>
      <c r="H270" s="41">
        <v>46.53</v>
      </c>
    </row>
    <row r="271" spans="1:8" ht="16.5">
      <c r="A271" s="36" t="s">
        <v>712</v>
      </c>
      <c r="B271" s="37" t="s">
        <v>713</v>
      </c>
      <c r="C271" s="38" t="s">
        <v>714</v>
      </c>
      <c r="D271" s="37" t="s">
        <v>14</v>
      </c>
      <c r="E271" s="37" t="s">
        <v>22</v>
      </c>
      <c r="F271" s="39">
        <v>45</v>
      </c>
      <c r="G271" s="40">
        <v>141.84</v>
      </c>
      <c r="H271" s="41">
        <v>6382.8</v>
      </c>
    </row>
    <row r="272" spans="1:8" ht="16.5">
      <c r="A272" s="36" t="s">
        <v>715</v>
      </c>
      <c r="B272" s="37" t="s">
        <v>716</v>
      </c>
      <c r="C272" s="38" t="s">
        <v>717</v>
      </c>
      <c r="D272" s="37" t="s">
        <v>14</v>
      </c>
      <c r="E272" s="37" t="s">
        <v>22</v>
      </c>
      <c r="F272" s="39">
        <v>1</v>
      </c>
      <c r="G272" s="40">
        <v>18.899999999999999</v>
      </c>
      <c r="H272" s="41">
        <v>18.899999999999999</v>
      </c>
    </row>
    <row r="273" spans="1:8" ht="16.5">
      <c r="A273" s="36" t="s">
        <v>718</v>
      </c>
      <c r="B273" s="37" t="s">
        <v>719</v>
      </c>
      <c r="C273" s="38" t="s">
        <v>720</v>
      </c>
      <c r="D273" s="37" t="s">
        <v>14</v>
      </c>
      <c r="E273" s="37" t="s">
        <v>22</v>
      </c>
      <c r="F273" s="39">
        <v>2</v>
      </c>
      <c r="G273" s="40">
        <v>9.84</v>
      </c>
      <c r="H273" s="41">
        <v>19.68</v>
      </c>
    </row>
    <row r="274" spans="1:8" ht="16.5">
      <c r="A274" s="36" t="s">
        <v>721</v>
      </c>
      <c r="B274" s="37" t="s">
        <v>722</v>
      </c>
      <c r="C274" s="38" t="s">
        <v>723</v>
      </c>
      <c r="D274" s="37" t="s">
        <v>14</v>
      </c>
      <c r="E274" s="37" t="s">
        <v>22</v>
      </c>
      <c r="F274" s="39">
        <v>40</v>
      </c>
      <c r="G274" s="40">
        <v>6.67</v>
      </c>
      <c r="H274" s="41">
        <v>266.8</v>
      </c>
    </row>
    <row r="275" spans="1:8" ht="16.5">
      <c r="A275" s="36" t="s">
        <v>724</v>
      </c>
      <c r="B275" s="37" t="s">
        <v>725</v>
      </c>
      <c r="C275" s="38" t="s">
        <v>726</v>
      </c>
      <c r="D275" s="37" t="s">
        <v>14</v>
      </c>
      <c r="E275" s="37" t="s">
        <v>22</v>
      </c>
      <c r="F275" s="39">
        <v>16</v>
      </c>
      <c r="G275" s="40">
        <v>15.81</v>
      </c>
      <c r="H275" s="41">
        <v>252.96</v>
      </c>
    </row>
    <row r="276" spans="1:8" ht="16.5">
      <c r="A276" s="36" t="s">
        <v>727</v>
      </c>
      <c r="B276" s="37" t="s">
        <v>728</v>
      </c>
      <c r="C276" s="38" t="s">
        <v>729</v>
      </c>
      <c r="D276" s="37" t="s">
        <v>14</v>
      </c>
      <c r="E276" s="37" t="s">
        <v>22</v>
      </c>
      <c r="F276" s="39">
        <v>63</v>
      </c>
      <c r="G276" s="40">
        <v>12.31</v>
      </c>
      <c r="H276" s="41">
        <v>775.53</v>
      </c>
    </row>
    <row r="277" spans="1:8" ht="16.5">
      <c r="A277" s="36" t="s">
        <v>730</v>
      </c>
      <c r="B277" s="37" t="s">
        <v>731</v>
      </c>
      <c r="C277" s="38" t="s">
        <v>732</v>
      </c>
      <c r="D277" s="37" t="s">
        <v>14</v>
      </c>
      <c r="E277" s="37" t="s">
        <v>22</v>
      </c>
      <c r="F277" s="39">
        <v>8</v>
      </c>
      <c r="G277" s="40">
        <v>31.43</v>
      </c>
      <c r="H277" s="41">
        <v>251.44</v>
      </c>
    </row>
    <row r="278" spans="1:8">
      <c r="A278" s="36" t="s">
        <v>733</v>
      </c>
      <c r="B278" s="37" t="s">
        <v>734</v>
      </c>
      <c r="C278" s="38" t="s">
        <v>735</v>
      </c>
      <c r="D278" s="37" t="s">
        <v>14</v>
      </c>
      <c r="E278" s="37" t="s">
        <v>22</v>
      </c>
      <c r="F278" s="39">
        <v>3</v>
      </c>
      <c r="G278" s="40">
        <v>53.25</v>
      </c>
      <c r="H278" s="41">
        <v>159.75</v>
      </c>
    </row>
    <row r="279" spans="1:8">
      <c r="A279" s="36" t="s">
        <v>736</v>
      </c>
      <c r="B279" s="37" t="s">
        <v>737</v>
      </c>
      <c r="C279" s="38" t="s">
        <v>738</v>
      </c>
      <c r="D279" s="37" t="s">
        <v>14</v>
      </c>
      <c r="E279" s="37" t="s">
        <v>22</v>
      </c>
      <c r="F279" s="39">
        <v>18</v>
      </c>
      <c r="G279" s="40">
        <v>119.27</v>
      </c>
      <c r="H279" s="41">
        <v>2146.86</v>
      </c>
    </row>
    <row r="280" spans="1:8" ht="16.5">
      <c r="A280" s="36" t="s">
        <v>739</v>
      </c>
      <c r="B280" s="37" t="s">
        <v>740</v>
      </c>
      <c r="C280" s="38" t="s">
        <v>741</v>
      </c>
      <c r="D280" s="37" t="s">
        <v>14</v>
      </c>
      <c r="E280" s="37" t="s">
        <v>22</v>
      </c>
      <c r="F280" s="39">
        <v>19</v>
      </c>
      <c r="G280" s="40">
        <v>21.88</v>
      </c>
      <c r="H280" s="41">
        <v>415.72</v>
      </c>
    </row>
    <row r="281" spans="1:8" ht="16.5">
      <c r="A281" s="36" t="s">
        <v>742</v>
      </c>
      <c r="B281" s="37" t="s">
        <v>743</v>
      </c>
      <c r="C281" s="38" t="s">
        <v>744</v>
      </c>
      <c r="D281" s="37" t="s">
        <v>14</v>
      </c>
      <c r="E281" s="37" t="s">
        <v>22</v>
      </c>
      <c r="F281" s="39">
        <v>33</v>
      </c>
      <c r="G281" s="40">
        <v>139.96</v>
      </c>
      <c r="H281" s="41">
        <v>4618.68</v>
      </c>
    </row>
    <row r="282" spans="1:8" ht="16.5">
      <c r="A282" s="36" t="s">
        <v>745</v>
      </c>
      <c r="B282" s="37" t="s">
        <v>746</v>
      </c>
      <c r="C282" s="38" t="s">
        <v>747</v>
      </c>
      <c r="D282" s="37" t="s">
        <v>14</v>
      </c>
      <c r="E282" s="37" t="s">
        <v>22</v>
      </c>
      <c r="F282" s="39">
        <v>1</v>
      </c>
      <c r="G282" s="40">
        <v>27.05</v>
      </c>
      <c r="H282" s="41">
        <v>27.05</v>
      </c>
    </row>
    <row r="283" spans="1:8" ht="16.5">
      <c r="A283" s="36" t="s">
        <v>748</v>
      </c>
      <c r="B283" s="37" t="s">
        <v>749</v>
      </c>
      <c r="C283" s="38" t="s">
        <v>750</v>
      </c>
      <c r="D283" s="37" t="s">
        <v>14</v>
      </c>
      <c r="E283" s="37" t="s">
        <v>22</v>
      </c>
      <c r="F283" s="39">
        <v>4</v>
      </c>
      <c r="G283" s="40">
        <v>22.56</v>
      </c>
      <c r="H283" s="41">
        <v>90.24</v>
      </c>
    </row>
    <row r="284" spans="1:8" ht="16.5">
      <c r="A284" s="36" t="s">
        <v>751</v>
      </c>
      <c r="B284" s="37" t="s">
        <v>752</v>
      </c>
      <c r="C284" s="38" t="s">
        <v>753</v>
      </c>
      <c r="D284" s="37" t="s">
        <v>14</v>
      </c>
      <c r="E284" s="37" t="s">
        <v>22</v>
      </c>
      <c r="F284" s="39">
        <v>38</v>
      </c>
      <c r="G284" s="40">
        <v>18.010000000000002</v>
      </c>
      <c r="H284" s="41">
        <v>684.38</v>
      </c>
    </row>
    <row r="285" spans="1:8" ht="16.5">
      <c r="A285" s="36" t="s">
        <v>754</v>
      </c>
      <c r="B285" s="37" t="s">
        <v>755</v>
      </c>
      <c r="C285" s="38" t="s">
        <v>756</v>
      </c>
      <c r="D285" s="37" t="s">
        <v>14</v>
      </c>
      <c r="E285" s="37" t="s">
        <v>22</v>
      </c>
      <c r="F285" s="39">
        <v>82</v>
      </c>
      <c r="G285" s="40">
        <v>14.16</v>
      </c>
      <c r="H285" s="41">
        <v>1161.1199999999999</v>
      </c>
    </row>
    <row r="286" spans="1:8">
      <c r="A286" s="36" t="s">
        <v>757</v>
      </c>
      <c r="B286" s="37" t="s">
        <v>758</v>
      </c>
      <c r="C286" s="38" t="s">
        <v>759</v>
      </c>
      <c r="D286" s="37" t="s">
        <v>26</v>
      </c>
      <c r="E286" s="37" t="s">
        <v>22</v>
      </c>
      <c r="F286" s="39">
        <v>3</v>
      </c>
      <c r="G286" s="40">
        <v>6.67</v>
      </c>
      <c r="H286" s="41">
        <v>20.010000000000002</v>
      </c>
    </row>
    <row r="287" spans="1:8" ht="16.5">
      <c r="A287" s="36" t="s">
        <v>760</v>
      </c>
      <c r="B287" s="37" t="s">
        <v>761</v>
      </c>
      <c r="C287" s="38" t="s">
        <v>762</v>
      </c>
      <c r="D287" s="37" t="s">
        <v>14</v>
      </c>
      <c r="E287" s="37" t="s">
        <v>22</v>
      </c>
      <c r="F287" s="39">
        <v>1</v>
      </c>
      <c r="G287" s="40">
        <v>27.46</v>
      </c>
      <c r="H287" s="41">
        <v>27.46</v>
      </c>
    </row>
    <row r="288" spans="1:8">
      <c r="A288" s="36" t="s">
        <v>763</v>
      </c>
      <c r="B288" s="37" t="s">
        <v>764</v>
      </c>
      <c r="C288" s="38" t="s">
        <v>765</v>
      </c>
      <c r="D288" s="37" t="s">
        <v>26</v>
      </c>
      <c r="E288" s="37" t="s">
        <v>22</v>
      </c>
      <c r="F288" s="39">
        <v>24</v>
      </c>
      <c r="G288" s="40">
        <v>35.04</v>
      </c>
      <c r="H288" s="41">
        <v>840.96</v>
      </c>
    </row>
    <row r="289" spans="1:8">
      <c r="A289" s="36" t="s">
        <v>766</v>
      </c>
      <c r="B289" s="37" t="s">
        <v>767</v>
      </c>
      <c r="C289" s="38" t="s">
        <v>768</v>
      </c>
      <c r="D289" s="37" t="s">
        <v>26</v>
      </c>
      <c r="E289" s="37" t="s">
        <v>22</v>
      </c>
      <c r="F289" s="39">
        <v>4</v>
      </c>
      <c r="G289" s="40">
        <v>8.89</v>
      </c>
      <c r="H289" s="41">
        <v>35.56</v>
      </c>
    </row>
    <row r="290" spans="1:8">
      <c r="A290" s="34" t="s">
        <v>769</v>
      </c>
      <c r="B290" s="435" t="s">
        <v>770</v>
      </c>
      <c r="C290" s="435"/>
      <c r="D290" s="435"/>
      <c r="E290" s="435"/>
      <c r="F290" s="435"/>
      <c r="G290" s="435"/>
      <c r="H290" s="35">
        <v>7478.03</v>
      </c>
    </row>
    <row r="291" spans="1:8">
      <c r="A291" s="36" t="s">
        <v>771</v>
      </c>
      <c r="B291" s="37" t="s">
        <v>772</v>
      </c>
      <c r="C291" s="38" t="s">
        <v>773</v>
      </c>
      <c r="D291" s="37" t="s">
        <v>14</v>
      </c>
      <c r="E291" s="37" t="s">
        <v>22</v>
      </c>
      <c r="F291" s="39">
        <v>8</v>
      </c>
      <c r="G291" s="40">
        <v>247.27</v>
      </c>
      <c r="H291" s="41">
        <v>1978.16</v>
      </c>
    </row>
    <row r="292" spans="1:8" ht="16.5">
      <c r="A292" s="36" t="s">
        <v>774</v>
      </c>
      <c r="B292" s="37" t="s">
        <v>775</v>
      </c>
      <c r="C292" s="38" t="s">
        <v>776</v>
      </c>
      <c r="D292" s="37" t="s">
        <v>14</v>
      </c>
      <c r="E292" s="37" t="s">
        <v>22</v>
      </c>
      <c r="F292" s="39">
        <v>16</v>
      </c>
      <c r="G292" s="40">
        <v>118.91</v>
      </c>
      <c r="H292" s="41">
        <v>1902.56</v>
      </c>
    </row>
    <row r="293" spans="1:8" ht="16.5">
      <c r="A293" s="36" t="s">
        <v>777</v>
      </c>
      <c r="B293" s="37" t="s">
        <v>778</v>
      </c>
      <c r="C293" s="38" t="s">
        <v>779</v>
      </c>
      <c r="D293" s="37" t="s">
        <v>14</v>
      </c>
      <c r="E293" s="37" t="s">
        <v>22</v>
      </c>
      <c r="F293" s="39">
        <v>39</v>
      </c>
      <c r="G293" s="40">
        <v>67.349999999999994</v>
      </c>
      <c r="H293" s="41">
        <v>2626.65</v>
      </c>
    </row>
    <row r="294" spans="1:8" ht="16.5">
      <c r="A294" s="36" t="s">
        <v>780</v>
      </c>
      <c r="B294" s="37" t="s">
        <v>781</v>
      </c>
      <c r="C294" s="38" t="s">
        <v>782</v>
      </c>
      <c r="D294" s="37" t="s">
        <v>14</v>
      </c>
      <c r="E294" s="37" t="s">
        <v>22</v>
      </c>
      <c r="F294" s="39">
        <v>13</v>
      </c>
      <c r="G294" s="40">
        <v>64.17</v>
      </c>
      <c r="H294" s="41">
        <v>834.21</v>
      </c>
    </row>
    <row r="295" spans="1:8">
      <c r="A295" s="36" t="s">
        <v>783</v>
      </c>
      <c r="B295" s="37" t="s">
        <v>784</v>
      </c>
      <c r="C295" s="38" t="s">
        <v>785</v>
      </c>
      <c r="D295" s="37" t="s">
        <v>14</v>
      </c>
      <c r="E295" s="37" t="s">
        <v>22</v>
      </c>
      <c r="F295" s="39">
        <v>1</v>
      </c>
      <c r="G295" s="40">
        <v>34.49</v>
      </c>
      <c r="H295" s="41">
        <v>34.49</v>
      </c>
    </row>
    <row r="296" spans="1:8">
      <c r="A296" s="36" t="s">
        <v>786</v>
      </c>
      <c r="B296" s="37" t="s">
        <v>787</v>
      </c>
      <c r="C296" s="38" t="s">
        <v>788</v>
      </c>
      <c r="D296" s="37" t="s">
        <v>14</v>
      </c>
      <c r="E296" s="37" t="s">
        <v>22</v>
      </c>
      <c r="F296" s="39">
        <v>1</v>
      </c>
      <c r="G296" s="40">
        <v>42.16</v>
      </c>
      <c r="H296" s="41">
        <v>42.16</v>
      </c>
    </row>
    <row r="297" spans="1:8">
      <c r="A297" s="36" t="s">
        <v>789</v>
      </c>
      <c r="B297" s="37" t="s">
        <v>790</v>
      </c>
      <c r="C297" s="38" t="s">
        <v>791</v>
      </c>
      <c r="D297" s="37" t="s">
        <v>14</v>
      </c>
      <c r="E297" s="37" t="s">
        <v>22</v>
      </c>
      <c r="F297" s="39">
        <v>1</v>
      </c>
      <c r="G297" s="40">
        <v>59.8</v>
      </c>
      <c r="H297" s="41">
        <v>59.8</v>
      </c>
    </row>
    <row r="298" spans="1:8">
      <c r="A298" s="34" t="s">
        <v>792</v>
      </c>
      <c r="B298" s="435" t="s">
        <v>793</v>
      </c>
      <c r="C298" s="435"/>
      <c r="D298" s="435"/>
      <c r="E298" s="435"/>
      <c r="F298" s="435"/>
      <c r="G298" s="435"/>
      <c r="H298" s="35">
        <v>38413.870000000003</v>
      </c>
    </row>
    <row r="299" spans="1:8">
      <c r="A299" s="36" t="s">
        <v>794</v>
      </c>
      <c r="B299" s="37" t="s">
        <v>795</v>
      </c>
      <c r="C299" s="38" t="s">
        <v>796</v>
      </c>
      <c r="D299" s="37" t="s">
        <v>26</v>
      </c>
      <c r="E299" s="37" t="s">
        <v>22</v>
      </c>
      <c r="F299" s="39">
        <v>1</v>
      </c>
      <c r="G299" s="40">
        <v>38413.870000000003</v>
      </c>
      <c r="H299" s="41">
        <v>38413.870000000003</v>
      </c>
    </row>
    <row r="300" spans="1:8">
      <c r="A300" s="34" t="s">
        <v>797</v>
      </c>
      <c r="B300" s="435" t="s">
        <v>798</v>
      </c>
      <c r="C300" s="435"/>
      <c r="D300" s="435"/>
      <c r="E300" s="435"/>
      <c r="F300" s="435"/>
      <c r="G300" s="435"/>
      <c r="H300" s="35">
        <v>12203.46</v>
      </c>
    </row>
    <row r="301" spans="1:8">
      <c r="A301" s="36" t="s">
        <v>799</v>
      </c>
      <c r="B301" s="37" t="s">
        <v>800</v>
      </c>
      <c r="C301" s="38" t="s">
        <v>801</v>
      </c>
      <c r="D301" s="37" t="s">
        <v>26</v>
      </c>
      <c r="E301" s="37" t="s">
        <v>22</v>
      </c>
      <c r="F301" s="39">
        <v>6</v>
      </c>
      <c r="G301" s="40">
        <v>1863.77</v>
      </c>
      <c r="H301" s="41">
        <v>11182.62</v>
      </c>
    </row>
    <row r="302" spans="1:8">
      <c r="A302" s="36" t="s">
        <v>802</v>
      </c>
      <c r="B302" s="37" t="s">
        <v>803</v>
      </c>
      <c r="C302" s="38" t="s">
        <v>804</v>
      </c>
      <c r="D302" s="37" t="s">
        <v>26</v>
      </c>
      <c r="E302" s="37" t="s">
        <v>22</v>
      </c>
      <c r="F302" s="39">
        <v>2</v>
      </c>
      <c r="G302" s="40">
        <v>403.77</v>
      </c>
      <c r="H302" s="41">
        <v>807.54</v>
      </c>
    </row>
    <row r="303" spans="1:8" ht="16.5">
      <c r="A303" s="36" t="s">
        <v>805</v>
      </c>
      <c r="B303" s="37" t="s">
        <v>806</v>
      </c>
      <c r="C303" s="38" t="s">
        <v>807</v>
      </c>
      <c r="D303" s="37" t="s">
        <v>14</v>
      </c>
      <c r="E303" s="37" t="s">
        <v>22</v>
      </c>
      <c r="F303" s="39">
        <v>10</v>
      </c>
      <c r="G303" s="40">
        <v>15.28</v>
      </c>
      <c r="H303" s="41">
        <v>152.80000000000001</v>
      </c>
    </row>
    <row r="304" spans="1:8">
      <c r="A304" s="36" t="s">
        <v>808</v>
      </c>
      <c r="B304" s="37" t="s">
        <v>809</v>
      </c>
      <c r="C304" s="38" t="s">
        <v>810</v>
      </c>
      <c r="D304" s="37" t="s">
        <v>14</v>
      </c>
      <c r="E304" s="37" t="s">
        <v>22</v>
      </c>
      <c r="F304" s="39">
        <v>5</v>
      </c>
      <c r="G304" s="40">
        <v>12.1</v>
      </c>
      <c r="H304" s="41">
        <v>60.5</v>
      </c>
    </row>
    <row r="305" spans="1:8">
      <c r="A305" s="34" t="s">
        <v>811</v>
      </c>
      <c r="B305" s="435" t="s">
        <v>812</v>
      </c>
      <c r="C305" s="435"/>
      <c r="D305" s="435"/>
      <c r="E305" s="435"/>
      <c r="F305" s="435"/>
      <c r="G305" s="435"/>
      <c r="H305" s="35">
        <v>39936.11</v>
      </c>
    </row>
    <row r="306" spans="1:8">
      <c r="A306" s="34" t="s">
        <v>813</v>
      </c>
      <c r="B306" s="435" t="s">
        <v>814</v>
      </c>
      <c r="C306" s="435"/>
      <c r="D306" s="435"/>
      <c r="E306" s="435"/>
      <c r="F306" s="435"/>
      <c r="G306" s="435"/>
      <c r="H306" s="35">
        <v>31281.18</v>
      </c>
    </row>
    <row r="307" spans="1:8" ht="16.5">
      <c r="A307" s="36" t="s">
        <v>815</v>
      </c>
      <c r="B307" s="37" t="s">
        <v>816</v>
      </c>
      <c r="C307" s="38" t="s">
        <v>817</v>
      </c>
      <c r="D307" s="37" t="s">
        <v>14</v>
      </c>
      <c r="E307" s="37" t="s">
        <v>30</v>
      </c>
      <c r="F307" s="39">
        <v>164.6</v>
      </c>
      <c r="G307" s="40">
        <v>33.28</v>
      </c>
      <c r="H307" s="41">
        <v>5477.89</v>
      </c>
    </row>
    <row r="308" spans="1:8" ht="16.5">
      <c r="A308" s="36" t="s">
        <v>818</v>
      </c>
      <c r="B308" s="37" t="s">
        <v>819</v>
      </c>
      <c r="C308" s="38" t="s">
        <v>820</v>
      </c>
      <c r="D308" s="37" t="s">
        <v>14</v>
      </c>
      <c r="E308" s="37" t="s">
        <v>30</v>
      </c>
      <c r="F308" s="39">
        <v>65.7</v>
      </c>
      <c r="G308" s="40">
        <v>68.790000000000006</v>
      </c>
      <c r="H308" s="41">
        <v>4519.5</v>
      </c>
    </row>
    <row r="309" spans="1:8" ht="16.5">
      <c r="A309" s="36" t="s">
        <v>821</v>
      </c>
      <c r="B309" s="37" t="s">
        <v>822</v>
      </c>
      <c r="C309" s="38" t="s">
        <v>823</v>
      </c>
      <c r="D309" s="37" t="s">
        <v>14</v>
      </c>
      <c r="E309" s="37" t="s">
        <v>30</v>
      </c>
      <c r="F309" s="39">
        <v>39.700000000000003</v>
      </c>
      <c r="G309" s="40">
        <v>116.04</v>
      </c>
      <c r="H309" s="41">
        <v>4606.79</v>
      </c>
    </row>
    <row r="310" spans="1:8" ht="16.5">
      <c r="A310" s="36" t="s">
        <v>824</v>
      </c>
      <c r="B310" s="37" t="s">
        <v>825</v>
      </c>
      <c r="C310" s="38" t="s">
        <v>826</v>
      </c>
      <c r="D310" s="37" t="s">
        <v>14</v>
      </c>
      <c r="E310" s="37" t="s">
        <v>30</v>
      </c>
      <c r="F310" s="39">
        <v>62.8</v>
      </c>
      <c r="G310" s="40">
        <v>183.26</v>
      </c>
      <c r="H310" s="41">
        <v>11508.73</v>
      </c>
    </row>
    <row r="311" spans="1:8">
      <c r="A311" s="36" t="s">
        <v>827</v>
      </c>
      <c r="B311" s="37" t="s">
        <v>828</v>
      </c>
      <c r="C311" s="38" t="s">
        <v>829</v>
      </c>
      <c r="D311" s="37" t="s">
        <v>14</v>
      </c>
      <c r="E311" s="37" t="s">
        <v>30</v>
      </c>
      <c r="F311" s="39">
        <v>32.4</v>
      </c>
      <c r="G311" s="40">
        <v>23.1</v>
      </c>
      <c r="H311" s="41">
        <v>748.44</v>
      </c>
    </row>
    <row r="312" spans="1:8" ht="16.5">
      <c r="A312" s="36" t="s">
        <v>830</v>
      </c>
      <c r="B312" s="37" t="s">
        <v>831</v>
      </c>
      <c r="C312" s="38" t="s">
        <v>832</v>
      </c>
      <c r="D312" s="37" t="s">
        <v>14</v>
      </c>
      <c r="E312" s="37" t="s">
        <v>22</v>
      </c>
      <c r="F312" s="39">
        <v>6</v>
      </c>
      <c r="G312" s="40">
        <v>74.16</v>
      </c>
      <c r="H312" s="41">
        <v>444.96</v>
      </c>
    </row>
    <row r="313" spans="1:8" ht="16.5">
      <c r="A313" s="36" t="s">
        <v>833</v>
      </c>
      <c r="B313" s="37" t="s">
        <v>834</v>
      </c>
      <c r="C313" s="38" t="s">
        <v>835</v>
      </c>
      <c r="D313" s="37" t="s">
        <v>14</v>
      </c>
      <c r="E313" s="37" t="s">
        <v>22</v>
      </c>
      <c r="F313" s="39">
        <v>16</v>
      </c>
      <c r="G313" s="40">
        <v>48.72</v>
      </c>
      <c r="H313" s="41">
        <v>779.52</v>
      </c>
    </row>
    <row r="314" spans="1:8" ht="16.5">
      <c r="A314" s="36" t="s">
        <v>836</v>
      </c>
      <c r="B314" s="37" t="s">
        <v>837</v>
      </c>
      <c r="C314" s="38" t="s">
        <v>838</v>
      </c>
      <c r="D314" s="37" t="s">
        <v>14</v>
      </c>
      <c r="E314" s="37" t="s">
        <v>22</v>
      </c>
      <c r="F314" s="39">
        <v>2</v>
      </c>
      <c r="G314" s="40">
        <v>18.23</v>
      </c>
      <c r="H314" s="41">
        <v>36.46</v>
      </c>
    </row>
    <row r="315" spans="1:8" ht="16.5">
      <c r="A315" s="36" t="s">
        <v>839</v>
      </c>
      <c r="B315" s="37" t="s">
        <v>840</v>
      </c>
      <c r="C315" s="38" t="s">
        <v>841</v>
      </c>
      <c r="D315" s="37" t="s">
        <v>14</v>
      </c>
      <c r="E315" s="37" t="s">
        <v>22</v>
      </c>
      <c r="F315" s="39">
        <v>45</v>
      </c>
      <c r="G315" s="40">
        <v>47.68</v>
      </c>
      <c r="H315" s="41">
        <v>2145.6</v>
      </c>
    </row>
    <row r="316" spans="1:8" ht="16.5">
      <c r="A316" s="36" t="s">
        <v>842</v>
      </c>
      <c r="B316" s="37" t="s">
        <v>843</v>
      </c>
      <c r="C316" s="38" t="s">
        <v>844</v>
      </c>
      <c r="D316" s="37" t="s">
        <v>14</v>
      </c>
      <c r="E316" s="37" t="s">
        <v>22</v>
      </c>
      <c r="F316" s="39">
        <v>1</v>
      </c>
      <c r="G316" s="40">
        <v>46.95</v>
      </c>
      <c r="H316" s="41">
        <v>46.95</v>
      </c>
    </row>
    <row r="317" spans="1:8" ht="16.5">
      <c r="A317" s="36" t="s">
        <v>845</v>
      </c>
      <c r="B317" s="37" t="s">
        <v>846</v>
      </c>
      <c r="C317" s="38" t="s">
        <v>847</v>
      </c>
      <c r="D317" s="37" t="s">
        <v>26</v>
      </c>
      <c r="E317" s="37" t="s">
        <v>22</v>
      </c>
      <c r="F317" s="39">
        <v>3</v>
      </c>
      <c r="G317" s="40">
        <v>105.7</v>
      </c>
      <c r="H317" s="41">
        <v>317.10000000000002</v>
      </c>
    </row>
    <row r="318" spans="1:8" ht="16.5">
      <c r="A318" s="36" t="s">
        <v>848</v>
      </c>
      <c r="B318" s="37" t="s">
        <v>849</v>
      </c>
      <c r="C318" s="38" t="s">
        <v>850</v>
      </c>
      <c r="D318" s="37" t="s">
        <v>26</v>
      </c>
      <c r="E318" s="37" t="s">
        <v>22</v>
      </c>
      <c r="F318" s="39">
        <v>2</v>
      </c>
      <c r="G318" s="40">
        <v>105.7</v>
      </c>
      <c r="H318" s="41">
        <v>211.4</v>
      </c>
    </row>
    <row r="319" spans="1:8" ht="16.5">
      <c r="A319" s="36" t="s">
        <v>851</v>
      </c>
      <c r="B319" s="37" t="s">
        <v>852</v>
      </c>
      <c r="C319" s="38" t="s">
        <v>853</v>
      </c>
      <c r="D319" s="37" t="s">
        <v>14</v>
      </c>
      <c r="E319" s="37" t="s">
        <v>22</v>
      </c>
      <c r="F319" s="39">
        <v>2</v>
      </c>
      <c r="G319" s="40">
        <v>21.48</v>
      </c>
      <c r="H319" s="41">
        <v>42.96</v>
      </c>
    </row>
    <row r="320" spans="1:8" ht="16.5">
      <c r="A320" s="36" t="s">
        <v>854</v>
      </c>
      <c r="B320" s="37" t="s">
        <v>855</v>
      </c>
      <c r="C320" s="38" t="s">
        <v>856</v>
      </c>
      <c r="D320" s="37" t="s">
        <v>26</v>
      </c>
      <c r="E320" s="37" t="s">
        <v>22</v>
      </c>
      <c r="F320" s="39">
        <v>2</v>
      </c>
      <c r="G320" s="40">
        <v>127.42</v>
      </c>
      <c r="H320" s="41">
        <v>254.84</v>
      </c>
    </row>
    <row r="321" spans="1:8" ht="16.5">
      <c r="A321" s="36" t="s">
        <v>857</v>
      </c>
      <c r="B321" s="37" t="s">
        <v>858</v>
      </c>
      <c r="C321" s="38" t="s">
        <v>859</v>
      </c>
      <c r="D321" s="37" t="s">
        <v>14</v>
      </c>
      <c r="E321" s="37" t="s">
        <v>22</v>
      </c>
      <c r="F321" s="39">
        <v>6</v>
      </c>
      <c r="G321" s="40">
        <v>23.34</v>
      </c>
      <c r="H321" s="41">
        <v>140.04</v>
      </c>
    </row>
    <row r="322" spans="1:8">
      <c r="A322" s="34" t="s">
        <v>860</v>
      </c>
      <c r="B322" s="435" t="s">
        <v>861</v>
      </c>
      <c r="C322" s="435"/>
      <c r="D322" s="435"/>
      <c r="E322" s="435"/>
      <c r="F322" s="435"/>
      <c r="G322" s="435"/>
      <c r="H322" s="35">
        <v>8654.93</v>
      </c>
    </row>
    <row r="323" spans="1:8" ht="16.5">
      <c r="A323" s="36" t="s">
        <v>862</v>
      </c>
      <c r="B323" s="37" t="s">
        <v>863</v>
      </c>
      <c r="C323" s="38" t="s">
        <v>864</v>
      </c>
      <c r="D323" s="37" t="s">
        <v>14</v>
      </c>
      <c r="E323" s="37" t="s">
        <v>22</v>
      </c>
      <c r="F323" s="39">
        <v>13</v>
      </c>
      <c r="G323" s="40">
        <v>632.07000000000005</v>
      </c>
      <c r="H323" s="41">
        <v>8216.91</v>
      </c>
    </row>
    <row r="324" spans="1:8" ht="16.5">
      <c r="A324" s="36" t="s">
        <v>865</v>
      </c>
      <c r="B324" s="37" t="s">
        <v>866</v>
      </c>
      <c r="C324" s="38" t="s">
        <v>867</v>
      </c>
      <c r="D324" s="37" t="s">
        <v>14</v>
      </c>
      <c r="E324" s="37" t="s">
        <v>22</v>
      </c>
      <c r="F324" s="39">
        <v>11</v>
      </c>
      <c r="G324" s="40">
        <v>39.82</v>
      </c>
      <c r="H324" s="41">
        <v>438.02</v>
      </c>
    </row>
    <row r="325" spans="1:8">
      <c r="A325" s="34" t="s">
        <v>868</v>
      </c>
      <c r="B325" s="435" t="s">
        <v>869</v>
      </c>
      <c r="C325" s="435"/>
      <c r="D325" s="435"/>
      <c r="E325" s="435"/>
      <c r="F325" s="435"/>
      <c r="G325" s="435"/>
      <c r="H325" s="35">
        <v>90739.49</v>
      </c>
    </row>
    <row r="326" spans="1:8">
      <c r="A326" s="34" t="s">
        <v>870</v>
      </c>
      <c r="B326" s="435" t="s">
        <v>871</v>
      </c>
      <c r="C326" s="435"/>
      <c r="D326" s="435"/>
      <c r="E326" s="435"/>
      <c r="F326" s="435"/>
      <c r="G326" s="435"/>
      <c r="H326" s="35">
        <v>41516.449999999997</v>
      </c>
    </row>
    <row r="327" spans="1:8" ht="16.5">
      <c r="A327" s="36" t="s">
        <v>872</v>
      </c>
      <c r="B327" s="37" t="s">
        <v>873</v>
      </c>
      <c r="C327" s="38" t="s">
        <v>874</v>
      </c>
      <c r="D327" s="37" t="s">
        <v>14</v>
      </c>
      <c r="E327" s="37" t="s">
        <v>30</v>
      </c>
      <c r="F327" s="39">
        <v>88.7</v>
      </c>
      <c r="G327" s="40">
        <v>21.96</v>
      </c>
      <c r="H327" s="41">
        <v>1947.85</v>
      </c>
    </row>
    <row r="328" spans="1:8" ht="16.5">
      <c r="A328" s="36" t="s">
        <v>875</v>
      </c>
      <c r="B328" s="37" t="s">
        <v>876</v>
      </c>
      <c r="C328" s="38" t="s">
        <v>877</v>
      </c>
      <c r="D328" s="37" t="s">
        <v>14</v>
      </c>
      <c r="E328" s="37" t="s">
        <v>30</v>
      </c>
      <c r="F328" s="39">
        <v>207.2</v>
      </c>
      <c r="G328" s="40">
        <v>27.76</v>
      </c>
      <c r="H328" s="41">
        <v>5751.87</v>
      </c>
    </row>
    <row r="329" spans="1:8" ht="16.5">
      <c r="A329" s="36" t="s">
        <v>878</v>
      </c>
      <c r="B329" s="37" t="s">
        <v>879</v>
      </c>
      <c r="C329" s="38" t="s">
        <v>880</v>
      </c>
      <c r="D329" s="37" t="s">
        <v>14</v>
      </c>
      <c r="E329" s="37" t="s">
        <v>30</v>
      </c>
      <c r="F329" s="39">
        <v>21.1</v>
      </c>
      <c r="G329" s="40">
        <v>34.590000000000003</v>
      </c>
      <c r="H329" s="41">
        <v>729.85</v>
      </c>
    </row>
    <row r="330" spans="1:8" ht="16.5">
      <c r="A330" s="36" t="s">
        <v>881</v>
      </c>
      <c r="B330" s="37" t="s">
        <v>882</v>
      </c>
      <c r="C330" s="38" t="s">
        <v>883</v>
      </c>
      <c r="D330" s="37" t="s">
        <v>14</v>
      </c>
      <c r="E330" s="37" t="s">
        <v>30</v>
      </c>
      <c r="F330" s="39">
        <v>252.1</v>
      </c>
      <c r="G330" s="40">
        <v>38.67</v>
      </c>
      <c r="H330" s="41">
        <v>9748.7099999999991</v>
      </c>
    </row>
    <row r="331" spans="1:8" ht="16.5">
      <c r="A331" s="36" t="s">
        <v>884</v>
      </c>
      <c r="B331" s="37" t="s">
        <v>885</v>
      </c>
      <c r="C331" s="38" t="s">
        <v>886</v>
      </c>
      <c r="D331" s="37" t="s">
        <v>14</v>
      </c>
      <c r="E331" s="37" t="s">
        <v>30</v>
      </c>
      <c r="F331" s="39">
        <v>39</v>
      </c>
      <c r="G331" s="40">
        <v>57.44</v>
      </c>
      <c r="H331" s="41">
        <v>2240.16</v>
      </c>
    </row>
    <row r="332" spans="1:8" ht="16.5">
      <c r="A332" s="36" t="s">
        <v>887</v>
      </c>
      <c r="B332" s="37" t="s">
        <v>888</v>
      </c>
      <c r="C332" s="38" t="s">
        <v>889</v>
      </c>
      <c r="D332" s="37" t="s">
        <v>14</v>
      </c>
      <c r="E332" s="37" t="s">
        <v>22</v>
      </c>
      <c r="F332" s="39">
        <v>40</v>
      </c>
      <c r="G332" s="40">
        <v>10.5</v>
      </c>
      <c r="H332" s="41">
        <v>420</v>
      </c>
    </row>
    <row r="333" spans="1:8" ht="16.5">
      <c r="A333" s="36" t="s">
        <v>890</v>
      </c>
      <c r="B333" s="37" t="s">
        <v>891</v>
      </c>
      <c r="C333" s="38" t="s">
        <v>892</v>
      </c>
      <c r="D333" s="37" t="s">
        <v>14</v>
      </c>
      <c r="E333" s="37" t="s">
        <v>22</v>
      </c>
      <c r="F333" s="39">
        <v>60</v>
      </c>
      <c r="G333" s="40">
        <v>17.53</v>
      </c>
      <c r="H333" s="41">
        <v>1051.8</v>
      </c>
    </row>
    <row r="334" spans="1:8" ht="16.5">
      <c r="A334" s="36" t="s">
        <v>893</v>
      </c>
      <c r="B334" s="37" t="s">
        <v>894</v>
      </c>
      <c r="C334" s="38" t="s">
        <v>895</v>
      </c>
      <c r="D334" s="37" t="s">
        <v>14</v>
      </c>
      <c r="E334" s="37" t="s">
        <v>22</v>
      </c>
      <c r="F334" s="39">
        <v>4</v>
      </c>
      <c r="G334" s="40">
        <v>26.29</v>
      </c>
      <c r="H334" s="41">
        <v>105.16</v>
      </c>
    </row>
    <row r="335" spans="1:8" ht="16.5">
      <c r="A335" s="36" t="s">
        <v>896</v>
      </c>
      <c r="B335" s="37" t="s">
        <v>897</v>
      </c>
      <c r="C335" s="38" t="s">
        <v>898</v>
      </c>
      <c r="D335" s="37" t="s">
        <v>14</v>
      </c>
      <c r="E335" s="37" t="s">
        <v>22</v>
      </c>
      <c r="F335" s="39">
        <v>7</v>
      </c>
      <c r="G335" s="40">
        <v>31.55</v>
      </c>
      <c r="H335" s="41">
        <v>220.85</v>
      </c>
    </row>
    <row r="336" spans="1:8" ht="16.5">
      <c r="A336" s="36" t="s">
        <v>899</v>
      </c>
      <c r="B336" s="37" t="s">
        <v>900</v>
      </c>
      <c r="C336" s="38" t="s">
        <v>901</v>
      </c>
      <c r="D336" s="37" t="s">
        <v>14</v>
      </c>
      <c r="E336" s="37" t="s">
        <v>22</v>
      </c>
      <c r="F336" s="39">
        <v>3</v>
      </c>
      <c r="G336" s="40">
        <v>122.32</v>
      </c>
      <c r="H336" s="41">
        <v>366.96</v>
      </c>
    </row>
    <row r="337" spans="1:8" ht="16.5">
      <c r="A337" s="36" t="s">
        <v>902</v>
      </c>
      <c r="B337" s="37" t="s">
        <v>903</v>
      </c>
      <c r="C337" s="38" t="s">
        <v>904</v>
      </c>
      <c r="D337" s="37" t="s">
        <v>14</v>
      </c>
      <c r="E337" s="37" t="s">
        <v>22</v>
      </c>
      <c r="F337" s="39">
        <v>15</v>
      </c>
      <c r="G337" s="40">
        <v>30.7</v>
      </c>
      <c r="H337" s="41">
        <v>460.5</v>
      </c>
    </row>
    <row r="338" spans="1:8" ht="16.5">
      <c r="A338" s="36" t="s">
        <v>905</v>
      </c>
      <c r="B338" s="37" t="s">
        <v>906</v>
      </c>
      <c r="C338" s="38" t="s">
        <v>907</v>
      </c>
      <c r="D338" s="37" t="s">
        <v>14</v>
      </c>
      <c r="E338" s="37" t="s">
        <v>22</v>
      </c>
      <c r="F338" s="39">
        <v>51</v>
      </c>
      <c r="G338" s="40">
        <v>16.8</v>
      </c>
      <c r="H338" s="41">
        <v>856.8</v>
      </c>
    </row>
    <row r="339" spans="1:8" ht="16.5">
      <c r="A339" s="36" t="s">
        <v>908</v>
      </c>
      <c r="B339" s="37" t="s">
        <v>909</v>
      </c>
      <c r="C339" s="38" t="s">
        <v>910</v>
      </c>
      <c r="D339" s="37" t="s">
        <v>14</v>
      </c>
      <c r="E339" s="37" t="s">
        <v>22</v>
      </c>
      <c r="F339" s="39">
        <v>46</v>
      </c>
      <c r="G339" s="40">
        <v>10.27</v>
      </c>
      <c r="H339" s="41">
        <v>472.42</v>
      </c>
    </row>
    <row r="340" spans="1:8" ht="16.5">
      <c r="A340" s="36" t="s">
        <v>911</v>
      </c>
      <c r="B340" s="37" t="s">
        <v>912</v>
      </c>
      <c r="C340" s="38" t="s">
        <v>913</v>
      </c>
      <c r="D340" s="37" t="s">
        <v>14</v>
      </c>
      <c r="E340" s="37" t="s">
        <v>22</v>
      </c>
      <c r="F340" s="39">
        <v>24</v>
      </c>
      <c r="G340" s="40">
        <v>11.78</v>
      </c>
      <c r="H340" s="41">
        <v>282.72000000000003</v>
      </c>
    </row>
    <row r="341" spans="1:8" ht="16.5">
      <c r="A341" s="36" t="s">
        <v>914</v>
      </c>
      <c r="B341" s="37" t="s">
        <v>915</v>
      </c>
      <c r="C341" s="38" t="s">
        <v>916</v>
      </c>
      <c r="D341" s="37" t="s">
        <v>14</v>
      </c>
      <c r="E341" s="37" t="s">
        <v>22</v>
      </c>
      <c r="F341" s="39">
        <v>24</v>
      </c>
      <c r="G341" s="40">
        <v>45.85</v>
      </c>
      <c r="H341" s="41">
        <v>1100.4000000000001</v>
      </c>
    </row>
    <row r="342" spans="1:8" ht="16.5">
      <c r="A342" s="36" t="s">
        <v>917</v>
      </c>
      <c r="B342" s="37" t="s">
        <v>918</v>
      </c>
      <c r="C342" s="38" t="s">
        <v>919</v>
      </c>
      <c r="D342" s="37" t="s">
        <v>14</v>
      </c>
      <c r="E342" s="37" t="s">
        <v>22</v>
      </c>
      <c r="F342" s="39">
        <v>74</v>
      </c>
      <c r="G342" s="40">
        <v>13.21</v>
      </c>
      <c r="H342" s="41">
        <v>977.54</v>
      </c>
    </row>
    <row r="343" spans="1:8" ht="16.5">
      <c r="A343" s="36" t="s">
        <v>920</v>
      </c>
      <c r="B343" s="37" t="s">
        <v>921</v>
      </c>
      <c r="C343" s="38" t="s">
        <v>922</v>
      </c>
      <c r="D343" s="37" t="s">
        <v>14</v>
      </c>
      <c r="E343" s="37" t="s">
        <v>22</v>
      </c>
      <c r="F343" s="39">
        <v>8</v>
      </c>
      <c r="G343" s="40">
        <v>20.010000000000002</v>
      </c>
      <c r="H343" s="41">
        <v>160.08000000000001</v>
      </c>
    </row>
    <row r="344" spans="1:8">
      <c r="A344" s="36" t="s">
        <v>923</v>
      </c>
      <c r="B344" s="37" t="s">
        <v>924</v>
      </c>
      <c r="C344" s="38" t="s">
        <v>925</v>
      </c>
      <c r="D344" s="37" t="s">
        <v>14</v>
      </c>
      <c r="E344" s="37" t="s">
        <v>22</v>
      </c>
      <c r="F344" s="39">
        <v>5</v>
      </c>
      <c r="G344" s="40">
        <v>70.27</v>
      </c>
      <c r="H344" s="41">
        <v>351.35</v>
      </c>
    </row>
    <row r="345" spans="1:8" ht="16.5">
      <c r="A345" s="36" t="s">
        <v>926</v>
      </c>
      <c r="B345" s="37" t="s">
        <v>927</v>
      </c>
      <c r="C345" s="38" t="s">
        <v>928</v>
      </c>
      <c r="D345" s="37" t="s">
        <v>26</v>
      </c>
      <c r="E345" s="37" t="s">
        <v>22</v>
      </c>
      <c r="F345" s="39">
        <v>3</v>
      </c>
      <c r="G345" s="40">
        <v>61.21</v>
      </c>
      <c r="H345" s="41">
        <v>183.63</v>
      </c>
    </row>
    <row r="346" spans="1:8" ht="16.5">
      <c r="A346" s="36" t="s">
        <v>929</v>
      </c>
      <c r="B346" s="37" t="s">
        <v>930</v>
      </c>
      <c r="C346" s="38" t="s">
        <v>931</v>
      </c>
      <c r="D346" s="37" t="s">
        <v>14</v>
      </c>
      <c r="E346" s="37" t="s">
        <v>22</v>
      </c>
      <c r="F346" s="39">
        <v>13</v>
      </c>
      <c r="G346" s="40">
        <v>57.78</v>
      </c>
      <c r="H346" s="41">
        <v>751.14</v>
      </c>
    </row>
    <row r="347" spans="1:8" ht="16.5">
      <c r="A347" s="36" t="s">
        <v>932</v>
      </c>
      <c r="B347" s="37" t="s">
        <v>933</v>
      </c>
      <c r="C347" s="38" t="s">
        <v>934</v>
      </c>
      <c r="D347" s="37" t="s">
        <v>14</v>
      </c>
      <c r="E347" s="37" t="s">
        <v>22</v>
      </c>
      <c r="F347" s="39">
        <v>21</v>
      </c>
      <c r="G347" s="40">
        <v>22.28</v>
      </c>
      <c r="H347" s="41">
        <v>467.88</v>
      </c>
    </row>
    <row r="348" spans="1:8" ht="16.5">
      <c r="A348" s="36" t="s">
        <v>935</v>
      </c>
      <c r="B348" s="37" t="s">
        <v>936</v>
      </c>
      <c r="C348" s="38" t="s">
        <v>937</v>
      </c>
      <c r="D348" s="37" t="s">
        <v>14</v>
      </c>
      <c r="E348" s="37" t="s">
        <v>22</v>
      </c>
      <c r="F348" s="39">
        <v>9</v>
      </c>
      <c r="G348" s="40">
        <v>14.95</v>
      </c>
      <c r="H348" s="41">
        <v>134.55000000000001</v>
      </c>
    </row>
    <row r="349" spans="1:8" ht="16.5">
      <c r="A349" s="36" t="s">
        <v>938</v>
      </c>
      <c r="B349" s="37" t="s">
        <v>939</v>
      </c>
      <c r="C349" s="38" t="s">
        <v>940</v>
      </c>
      <c r="D349" s="37" t="s">
        <v>14</v>
      </c>
      <c r="E349" s="37" t="s">
        <v>22</v>
      </c>
      <c r="F349" s="39">
        <v>6</v>
      </c>
      <c r="G349" s="40">
        <v>97.34</v>
      </c>
      <c r="H349" s="41">
        <v>584.04</v>
      </c>
    </row>
    <row r="350" spans="1:8" ht="16.5">
      <c r="A350" s="36" t="s">
        <v>941</v>
      </c>
      <c r="B350" s="37" t="s">
        <v>942</v>
      </c>
      <c r="C350" s="38" t="s">
        <v>943</v>
      </c>
      <c r="D350" s="37" t="s">
        <v>26</v>
      </c>
      <c r="E350" s="37" t="s">
        <v>22</v>
      </c>
      <c r="F350" s="39">
        <v>16</v>
      </c>
      <c r="G350" s="40">
        <v>37.880000000000003</v>
      </c>
      <c r="H350" s="41">
        <v>606.08000000000004</v>
      </c>
    </row>
    <row r="351" spans="1:8" ht="16.5">
      <c r="A351" s="36" t="s">
        <v>944</v>
      </c>
      <c r="B351" s="37" t="s">
        <v>945</v>
      </c>
      <c r="C351" s="38" t="s">
        <v>946</v>
      </c>
      <c r="D351" s="37" t="s">
        <v>26</v>
      </c>
      <c r="E351" s="37" t="s">
        <v>22</v>
      </c>
      <c r="F351" s="39">
        <v>2</v>
      </c>
      <c r="G351" s="40">
        <v>37.880000000000003</v>
      </c>
      <c r="H351" s="41">
        <v>75.760000000000005</v>
      </c>
    </row>
    <row r="352" spans="1:8" ht="16.5">
      <c r="A352" s="36" t="s">
        <v>947</v>
      </c>
      <c r="B352" s="37" t="s">
        <v>852</v>
      </c>
      <c r="C352" s="38" t="s">
        <v>853</v>
      </c>
      <c r="D352" s="37" t="s">
        <v>14</v>
      </c>
      <c r="E352" s="37" t="s">
        <v>22</v>
      </c>
      <c r="F352" s="39">
        <v>1</v>
      </c>
      <c r="G352" s="40">
        <v>21.48</v>
      </c>
      <c r="H352" s="41">
        <v>21.48</v>
      </c>
    </row>
    <row r="353" spans="1:8" ht="16.5">
      <c r="A353" s="36" t="s">
        <v>948</v>
      </c>
      <c r="B353" s="37" t="s">
        <v>863</v>
      </c>
      <c r="C353" s="38" t="s">
        <v>864</v>
      </c>
      <c r="D353" s="37" t="s">
        <v>14</v>
      </c>
      <c r="E353" s="37" t="s">
        <v>22</v>
      </c>
      <c r="F353" s="39">
        <v>17</v>
      </c>
      <c r="G353" s="40">
        <v>632.07000000000005</v>
      </c>
      <c r="H353" s="41">
        <v>10745.19</v>
      </c>
    </row>
    <row r="354" spans="1:8" ht="16.5">
      <c r="A354" s="36" t="s">
        <v>949</v>
      </c>
      <c r="B354" s="37" t="s">
        <v>950</v>
      </c>
      <c r="C354" s="38" t="s">
        <v>951</v>
      </c>
      <c r="D354" s="37" t="s">
        <v>26</v>
      </c>
      <c r="E354" s="37" t="s">
        <v>22</v>
      </c>
      <c r="F354" s="39">
        <v>4</v>
      </c>
      <c r="G354" s="40">
        <v>45.85</v>
      </c>
      <c r="H354" s="41">
        <v>183.4</v>
      </c>
    </row>
    <row r="355" spans="1:8" ht="16.5">
      <c r="A355" s="36" t="s">
        <v>952</v>
      </c>
      <c r="B355" s="37" t="s">
        <v>953</v>
      </c>
      <c r="C355" s="38" t="s">
        <v>954</v>
      </c>
      <c r="D355" s="37" t="s">
        <v>14</v>
      </c>
      <c r="E355" s="37" t="s">
        <v>22</v>
      </c>
      <c r="F355" s="39">
        <v>28</v>
      </c>
      <c r="G355" s="40">
        <v>18.510000000000002</v>
      </c>
      <c r="H355" s="41">
        <v>518.28</v>
      </c>
    </row>
    <row r="356" spans="1:8">
      <c r="A356" s="34" t="s">
        <v>955</v>
      </c>
      <c r="B356" s="435" t="s">
        <v>956</v>
      </c>
      <c r="C356" s="435"/>
      <c r="D356" s="435"/>
      <c r="E356" s="435"/>
      <c r="F356" s="435"/>
      <c r="G356" s="435"/>
      <c r="H356" s="35">
        <v>31566.52</v>
      </c>
    </row>
    <row r="357" spans="1:8" ht="16.5">
      <c r="A357" s="36" t="s">
        <v>957</v>
      </c>
      <c r="B357" s="37" t="s">
        <v>958</v>
      </c>
      <c r="C357" s="38" t="s">
        <v>959</v>
      </c>
      <c r="D357" s="37" t="s">
        <v>14</v>
      </c>
      <c r="E357" s="37" t="s">
        <v>22</v>
      </c>
      <c r="F357" s="39">
        <v>1</v>
      </c>
      <c r="G357" s="40">
        <v>13324.67</v>
      </c>
      <c r="H357" s="41">
        <v>13324.67</v>
      </c>
    </row>
    <row r="358" spans="1:8" ht="16.5">
      <c r="A358" s="36" t="s">
        <v>960</v>
      </c>
      <c r="B358" s="37" t="s">
        <v>961</v>
      </c>
      <c r="C358" s="38" t="s">
        <v>962</v>
      </c>
      <c r="D358" s="37" t="s">
        <v>14</v>
      </c>
      <c r="E358" s="37" t="s">
        <v>22</v>
      </c>
      <c r="F358" s="39">
        <v>1</v>
      </c>
      <c r="G358" s="40">
        <v>8209.02</v>
      </c>
      <c r="H358" s="41">
        <v>8209.02</v>
      </c>
    </row>
    <row r="359" spans="1:8" ht="16.5">
      <c r="A359" s="36" t="s">
        <v>963</v>
      </c>
      <c r="B359" s="37" t="s">
        <v>964</v>
      </c>
      <c r="C359" s="38" t="s">
        <v>965</v>
      </c>
      <c r="D359" s="37" t="s">
        <v>14</v>
      </c>
      <c r="E359" s="37" t="s">
        <v>22</v>
      </c>
      <c r="F359" s="39">
        <v>1</v>
      </c>
      <c r="G359" s="40">
        <v>10032.83</v>
      </c>
      <c r="H359" s="41">
        <v>10032.83</v>
      </c>
    </row>
    <row r="360" spans="1:8">
      <c r="A360" s="34" t="s">
        <v>966</v>
      </c>
      <c r="B360" s="435" t="s">
        <v>967</v>
      </c>
      <c r="C360" s="435"/>
      <c r="D360" s="435"/>
      <c r="E360" s="435"/>
      <c r="F360" s="435"/>
      <c r="G360" s="435"/>
      <c r="H360" s="35">
        <v>17656.52</v>
      </c>
    </row>
    <row r="361" spans="1:8" ht="16.5">
      <c r="A361" s="36" t="s">
        <v>968</v>
      </c>
      <c r="B361" s="37" t="s">
        <v>891</v>
      </c>
      <c r="C361" s="38" t="s">
        <v>892</v>
      </c>
      <c r="D361" s="37" t="s">
        <v>14</v>
      </c>
      <c r="E361" s="37" t="s">
        <v>22</v>
      </c>
      <c r="F361" s="39">
        <v>46</v>
      </c>
      <c r="G361" s="40">
        <v>17.53</v>
      </c>
      <c r="H361" s="41">
        <v>806.38</v>
      </c>
    </row>
    <row r="362" spans="1:8" ht="16.5">
      <c r="A362" s="36" t="s">
        <v>969</v>
      </c>
      <c r="B362" s="37" t="s">
        <v>970</v>
      </c>
      <c r="C362" s="38" t="s">
        <v>971</v>
      </c>
      <c r="D362" s="37" t="s">
        <v>14</v>
      </c>
      <c r="E362" s="37" t="s">
        <v>22</v>
      </c>
      <c r="F362" s="39">
        <v>248</v>
      </c>
      <c r="G362" s="40">
        <v>11.5</v>
      </c>
      <c r="H362" s="41">
        <v>2852</v>
      </c>
    </row>
    <row r="363" spans="1:8" ht="16.5">
      <c r="A363" s="36" t="s">
        <v>972</v>
      </c>
      <c r="B363" s="37" t="s">
        <v>973</v>
      </c>
      <c r="C363" s="38" t="s">
        <v>974</v>
      </c>
      <c r="D363" s="37" t="s">
        <v>14</v>
      </c>
      <c r="E363" s="37" t="s">
        <v>22</v>
      </c>
      <c r="F363" s="39">
        <v>2</v>
      </c>
      <c r="G363" s="40">
        <v>23.29</v>
      </c>
      <c r="H363" s="41">
        <v>46.58</v>
      </c>
    </row>
    <row r="364" spans="1:8" ht="16.5">
      <c r="A364" s="36" t="s">
        <v>975</v>
      </c>
      <c r="B364" s="37" t="s">
        <v>933</v>
      </c>
      <c r="C364" s="38" t="s">
        <v>934</v>
      </c>
      <c r="D364" s="37" t="s">
        <v>14</v>
      </c>
      <c r="E364" s="37" t="s">
        <v>22</v>
      </c>
      <c r="F364" s="39">
        <v>39</v>
      </c>
      <c r="G364" s="40">
        <v>22.28</v>
      </c>
      <c r="H364" s="41">
        <v>868.92</v>
      </c>
    </row>
    <row r="365" spans="1:8" ht="16.5">
      <c r="A365" s="36" t="s">
        <v>976</v>
      </c>
      <c r="B365" s="37" t="s">
        <v>977</v>
      </c>
      <c r="C365" s="38" t="s">
        <v>978</v>
      </c>
      <c r="D365" s="37" t="s">
        <v>14</v>
      </c>
      <c r="E365" s="37" t="s">
        <v>22</v>
      </c>
      <c r="F365" s="39">
        <v>2</v>
      </c>
      <c r="G365" s="40">
        <v>5.71</v>
      </c>
      <c r="H365" s="41">
        <v>11.42</v>
      </c>
    </row>
    <row r="366" spans="1:8" ht="16.5">
      <c r="A366" s="36" t="s">
        <v>979</v>
      </c>
      <c r="B366" s="37" t="s">
        <v>980</v>
      </c>
      <c r="C366" s="38" t="s">
        <v>981</v>
      </c>
      <c r="D366" s="37" t="s">
        <v>14</v>
      </c>
      <c r="E366" s="37" t="s">
        <v>22</v>
      </c>
      <c r="F366" s="39">
        <v>24</v>
      </c>
      <c r="G366" s="40">
        <v>11</v>
      </c>
      <c r="H366" s="41">
        <v>264</v>
      </c>
    </row>
    <row r="367" spans="1:8" ht="16.5">
      <c r="A367" s="36" t="s">
        <v>982</v>
      </c>
      <c r="B367" s="37" t="s">
        <v>876</v>
      </c>
      <c r="C367" s="38" t="s">
        <v>877</v>
      </c>
      <c r="D367" s="37" t="s">
        <v>14</v>
      </c>
      <c r="E367" s="37" t="s">
        <v>30</v>
      </c>
      <c r="F367" s="39">
        <v>388.1</v>
      </c>
      <c r="G367" s="40">
        <v>27.76</v>
      </c>
      <c r="H367" s="41">
        <v>10773.66</v>
      </c>
    </row>
    <row r="368" spans="1:8" ht="16.5">
      <c r="A368" s="36" t="s">
        <v>983</v>
      </c>
      <c r="B368" s="37" t="s">
        <v>984</v>
      </c>
      <c r="C368" s="38" t="s">
        <v>985</v>
      </c>
      <c r="D368" s="37" t="s">
        <v>14</v>
      </c>
      <c r="E368" s="37" t="s">
        <v>22</v>
      </c>
      <c r="F368" s="39">
        <v>2</v>
      </c>
      <c r="G368" s="40">
        <v>88.69</v>
      </c>
      <c r="H368" s="41">
        <v>177.38</v>
      </c>
    </row>
    <row r="369" spans="1:8" ht="16.5">
      <c r="A369" s="36" t="s">
        <v>986</v>
      </c>
      <c r="B369" s="37" t="s">
        <v>987</v>
      </c>
      <c r="C369" s="38" t="s">
        <v>988</v>
      </c>
      <c r="D369" s="37" t="s">
        <v>14</v>
      </c>
      <c r="E369" s="37" t="s">
        <v>22</v>
      </c>
      <c r="F369" s="39">
        <v>6</v>
      </c>
      <c r="G369" s="40">
        <v>43.62</v>
      </c>
      <c r="H369" s="41">
        <v>261.72000000000003</v>
      </c>
    </row>
    <row r="370" spans="1:8" ht="16.5">
      <c r="A370" s="36" t="s">
        <v>989</v>
      </c>
      <c r="B370" s="37" t="s">
        <v>990</v>
      </c>
      <c r="C370" s="38" t="s">
        <v>991</v>
      </c>
      <c r="D370" s="37" t="s">
        <v>14</v>
      </c>
      <c r="E370" s="37" t="s">
        <v>22</v>
      </c>
      <c r="F370" s="39">
        <v>56</v>
      </c>
      <c r="G370" s="40">
        <v>19.91</v>
      </c>
      <c r="H370" s="41">
        <v>1114.96</v>
      </c>
    </row>
    <row r="371" spans="1:8" ht="16.5">
      <c r="A371" s="36" t="s">
        <v>992</v>
      </c>
      <c r="B371" s="37" t="s">
        <v>993</v>
      </c>
      <c r="C371" s="38" t="s">
        <v>994</v>
      </c>
      <c r="D371" s="37" t="s">
        <v>14</v>
      </c>
      <c r="E371" s="37" t="s">
        <v>22</v>
      </c>
      <c r="F371" s="39">
        <v>7</v>
      </c>
      <c r="G371" s="40">
        <v>68.5</v>
      </c>
      <c r="H371" s="41">
        <v>479.5</v>
      </c>
    </row>
    <row r="372" spans="1:8">
      <c r="A372" s="34" t="s">
        <v>995</v>
      </c>
      <c r="B372" s="435" t="s">
        <v>996</v>
      </c>
      <c r="C372" s="435"/>
      <c r="D372" s="435"/>
      <c r="E372" s="435"/>
      <c r="F372" s="435"/>
      <c r="G372" s="435"/>
      <c r="H372" s="35">
        <v>93645.03</v>
      </c>
    </row>
    <row r="373" spans="1:8" ht="16.5">
      <c r="A373" s="36" t="s">
        <v>997</v>
      </c>
      <c r="B373" s="37" t="s">
        <v>998</v>
      </c>
      <c r="C373" s="38" t="s">
        <v>999</v>
      </c>
      <c r="D373" s="37" t="s">
        <v>14</v>
      </c>
      <c r="E373" s="37" t="s">
        <v>22</v>
      </c>
      <c r="F373" s="39">
        <v>6</v>
      </c>
      <c r="G373" s="40">
        <v>306.11</v>
      </c>
      <c r="H373" s="41">
        <v>1836.66</v>
      </c>
    </row>
    <row r="374" spans="1:8">
      <c r="A374" s="36" t="s">
        <v>1000</v>
      </c>
      <c r="B374" s="37" t="s">
        <v>1001</v>
      </c>
      <c r="C374" s="38" t="s">
        <v>1002</v>
      </c>
      <c r="D374" s="37" t="s">
        <v>14</v>
      </c>
      <c r="E374" s="37" t="s">
        <v>22</v>
      </c>
      <c r="F374" s="39">
        <v>18</v>
      </c>
      <c r="G374" s="40">
        <v>542.97</v>
      </c>
      <c r="H374" s="41">
        <v>9773.4599999999991</v>
      </c>
    </row>
    <row r="375" spans="1:8">
      <c r="A375" s="36" t="s">
        <v>1003</v>
      </c>
      <c r="B375" s="37" t="s">
        <v>1004</v>
      </c>
      <c r="C375" s="38" t="s">
        <v>1005</v>
      </c>
      <c r="D375" s="37" t="s">
        <v>14</v>
      </c>
      <c r="E375" s="37" t="s">
        <v>22</v>
      </c>
      <c r="F375" s="39">
        <v>6</v>
      </c>
      <c r="G375" s="40">
        <v>47.01</v>
      </c>
      <c r="H375" s="41">
        <v>282.06</v>
      </c>
    </row>
    <row r="376" spans="1:8">
      <c r="A376" s="36" t="s">
        <v>1006</v>
      </c>
      <c r="B376" s="37" t="s">
        <v>1007</v>
      </c>
      <c r="C376" s="38" t="s">
        <v>1008</v>
      </c>
      <c r="D376" s="37" t="s">
        <v>14</v>
      </c>
      <c r="E376" s="37" t="s">
        <v>22</v>
      </c>
      <c r="F376" s="39">
        <v>18</v>
      </c>
      <c r="G376" s="40">
        <v>94.04</v>
      </c>
      <c r="H376" s="41">
        <v>1692.72</v>
      </c>
    </row>
    <row r="377" spans="1:8">
      <c r="A377" s="36" t="s">
        <v>1009</v>
      </c>
      <c r="B377" s="37" t="s">
        <v>1010</v>
      </c>
      <c r="C377" s="38" t="s">
        <v>1011</v>
      </c>
      <c r="D377" s="37" t="s">
        <v>26</v>
      </c>
      <c r="E377" s="37" t="s">
        <v>22</v>
      </c>
      <c r="F377" s="39">
        <v>4</v>
      </c>
      <c r="G377" s="40">
        <v>379.58</v>
      </c>
      <c r="H377" s="41">
        <v>1518.32</v>
      </c>
    </row>
    <row r="378" spans="1:8" ht="16.5">
      <c r="A378" s="36" t="s">
        <v>1012</v>
      </c>
      <c r="B378" s="37" t="s">
        <v>1013</v>
      </c>
      <c r="C378" s="38" t="s">
        <v>1014</v>
      </c>
      <c r="D378" s="37" t="s">
        <v>26</v>
      </c>
      <c r="E378" s="37" t="s">
        <v>22</v>
      </c>
      <c r="F378" s="39">
        <v>4</v>
      </c>
      <c r="G378" s="40">
        <v>146.94999999999999</v>
      </c>
      <c r="H378" s="41">
        <v>587.79999999999995</v>
      </c>
    </row>
    <row r="379" spans="1:8">
      <c r="A379" s="36" t="s">
        <v>1015</v>
      </c>
      <c r="B379" s="37" t="s">
        <v>1016</v>
      </c>
      <c r="C379" s="38" t="s">
        <v>1017</v>
      </c>
      <c r="D379" s="37" t="s">
        <v>14</v>
      </c>
      <c r="E379" s="37" t="s">
        <v>22</v>
      </c>
      <c r="F379" s="39">
        <v>22</v>
      </c>
      <c r="G379" s="40">
        <v>148.35</v>
      </c>
      <c r="H379" s="41">
        <v>3263.7</v>
      </c>
    </row>
    <row r="380" spans="1:8" ht="16.5">
      <c r="A380" s="36" t="s">
        <v>1018</v>
      </c>
      <c r="B380" s="37" t="s">
        <v>1019</v>
      </c>
      <c r="C380" s="38" t="s">
        <v>1020</v>
      </c>
      <c r="D380" s="37" t="s">
        <v>14</v>
      </c>
      <c r="E380" s="37" t="s">
        <v>22</v>
      </c>
      <c r="F380" s="39">
        <v>6</v>
      </c>
      <c r="G380" s="40">
        <v>314.57</v>
      </c>
      <c r="H380" s="41">
        <v>1887.42</v>
      </c>
    </row>
    <row r="381" spans="1:8">
      <c r="A381" s="36" t="s">
        <v>1021</v>
      </c>
      <c r="B381" s="37" t="s">
        <v>1022</v>
      </c>
      <c r="C381" s="38" t="s">
        <v>1023</v>
      </c>
      <c r="D381" s="37" t="s">
        <v>14</v>
      </c>
      <c r="E381" s="37" t="s">
        <v>22</v>
      </c>
      <c r="F381" s="39">
        <v>6</v>
      </c>
      <c r="G381" s="40">
        <v>710.98</v>
      </c>
      <c r="H381" s="41">
        <v>4265.88</v>
      </c>
    </row>
    <row r="382" spans="1:8">
      <c r="A382" s="36" t="s">
        <v>1024</v>
      </c>
      <c r="B382" s="37" t="s">
        <v>1025</v>
      </c>
      <c r="C382" s="38" t="s">
        <v>1026</v>
      </c>
      <c r="D382" s="37" t="s">
        <v>14</v>
      </c>
      <c r="E382" s="37" t="s">
        <v>22</v>
      </c>
      <c r="F382" s="39">
        <v>10</v>
      </c>
      <c r="G382" s="40">
        <v>211.65</v>
      </c>
      <c r="H382" s="41">
        <v>2116.5</v>
      </c>
    </row>
    <row r="383" spans="1:8">
      <c r="A383" s="36" t="s">
        <v>1027</v>
      </c>
      <c r="B383" s="37" t="s">
        <v>1028</v>
      </c>
      <c r="C383" s="38" t="s">
        <v>1029</v>
      </c>
      <c r="D383" s="37" t="s">
        <v>26</v>
      </c>
      <c r="E383" s="37" t="s">
        <v>22</v>
      </c>
      <c r="F383" s="39">
        <v>7</v>
      </c>
      <c r="G383" s="40">
        <v>211.65</v>
      </c>
      <c r="H383" s="41">
        <v>1481.55</v>
      </c>
    </row>
    <row r="384" spans="1:8">
      <c r="A384" s="36" t="s">
        <v>1030</v>
      </c>
      <c r="B384" s="37" t="s">
        <v>1031</v>
      </c>
      <c r="C384" s="38" t="s">
        <v>1032</v>
      </c>
      <c r="D384" s="37" t="s">
        <v>14</v>
      </c>
      <c r="E384" s="37" t="s">
        <v>22</v>
      </c>
      <c r="F384" s="39">
        <v>1</v>
      </c>
      <c r="G384" s="40">
        <v>231.76</v>
      </c>
      <c r="H384" s="41">
        <v>231.76</v>
      </c>
    </row>
    <row r="385" spans="1:8" ht="16.5">
      <c r="A385" s="36" t="s">
        <v>1033</v>
      </c>
      <c r="B385" s="37" t="s">
        <v>1034</v>
      </c>
      <c r="C385" s="38" t="s">
        <v>1035</v>
      </c>
      <c r="D385" s="37" t="s">
        <v>14</v>
      </c>
      <c r="E385" s="37" t="s">
        <v>22</v>
      </c>
      <c r="F385" s="39">
        <v>42</v>
      </c>
      <c r="G385" s="40">
        <v>63.21</v>
      </c>
      <c r="H385" s="41">
        <v>2654.82</v>
      </c>
    </row>
    <row r="386" spans="1:8">
      <c r="A386" s="36" t="s">
        <v>1036</v>
      </c>
      <c r="B386" s="37" t="s">
        <v>1037</v>
      </c>
      <c r="C386" s="38" t="s">
        <v>1038</v>
      </c>
      <c r="D386" s="37" t="s">
        <v>14</v>
      </c>
      <c r="E386" s="37" t="s">
        <v>22</v>
      </c>
      <c r="F386" s="39">
        <v>11</v>
      </c>
      <c r="G386" s="40">
        <v>68.099999999999994</v>
      </c>
      <c r="H386" s="41">
        <v>749.1</v>
      </c>
    </row>
    <row r="387" spans="1:8">
      <c r="A387" s="36" t="s">
        <v>1039</v>
      </c>
      <c r="B387" s="37" t="s">
        <v>1040</v>
      </c>
      <c r="C387" s="38" t="s">
        <v>1041</v>
      </c>
      <c r="D387" s="37" t="s">
        <v>14</v>
      </c>
      <c r="E387" s="37" t="s">
        <v>22</v>
      </c>
      <c r="F387" s="39">
        <v>53</v>
      </c>
      <c r="G387" s="40">
        <v>14.2</v>
      </c>
      <c r="H387" s="41">
        <v>752.6</v>
      </c>
    </row>
    <row r="388" spans="1:8">
      <c r="A388" s="36" t="s">
        <v>1042</v>
      </c>
      <c r="B388" s="37" t="s">
        <v>1043</v>
      </c>
      <c r="C388" s="38" t="s">
        <v>1044</v>
      </c>
      <c r="D388" s="37" t="s">
        <v>26</v>
      </c>
      <c r="E388" s="37" t="s">
        <v>22</v>
      </c>
      <c r="F388" s="39">
        <v>28</v>
      </c>
      <c r="G388" s="40">
        <v>216.23</v>
      </c>
      <c r="H388" s="41">
        <v>6054.44</v>
      </c>
    </row>
    <row r="389" spans="1:8" ht="16.5">
      <c r="A389" s="36" t="s">
        <v>1045</v>
      </c>
      <c r="B389" s="37" t="s">
        <v>1046</v>
      </c>
      <c r="C389" s="38" t="s">
        <v>1047</v>
      </c>
      <c r="D389" s="37" t="s">
        <v>14</v>
      </c>
      <c r="E389" s="37" t="s">
        <v>22</v>
      </c>
      <c r="F389" s="39">
        <v>19</v>
      </c>
      <c r="G389" s="40">
        <v>131.33000000000001</v>
      </c>
      <c r="H389" s="41">
        <v>2495.27</v>
      </c>
    </row>
    <row r="390" spans="1:8">
      <c r="A390" s="36" t="s">
        <v>1048</v>
      </c>
      <c r="B390" s="37" t="s">
        <v>1049</v>
      </c>
      <c r="C390" s="38" t="s">
        <v>1050</v>
      </c>
      <c r="D390" s="37" t="s">
        <v>26</v>
      </c>
      <c r="E390" s="37" t="s">
        <v>22</v>
      </c>
      <c r="F390" s="39">
        <v>2</v>
      </c>
      <c r="G390" s="40">
        <v>188.47</v>
      </c>
      <c r="H390" s="41">
        <v>376.94</v>
      </c>
    </row>
    <row r="391" spans="1:8">
      <c r="A391" s="36" t="s">
        <v>1051</v>
      </c>
      <c r="B391" s="37" t="s">
        <v>1052</v>
      </c>
      <c r="C391" s="38" t="s">
        <v>1053</v>
      </c>
      <c r="D391" s="37" t="s">
        <v>14</v>
      </c>
      <c r="E391" s="37" t="s">
        <v>22</v>
      </c>
      <c r="F391" s="39">
        <v>15</v>
      </c>
      <c r="G391" s="40">
        <v>81.069999999999993</v>
      </c>
      <c r="H391" s="41">
        <v>1216.05</v>
      </c>
    </row>
    <row r="392" spans="1:8">
      <c r="A392" s="36" t="s">
        <v>1054</v>
      </c>
      <c r="B392" s="37" t="s">
        <v>1055</v>
      </c>
      <c r="C392" s="38" t="s">
        <v>1056</v>
      </c>
      <c r="D392" s="37" t="s">
        <v>26</v>
      </c>
      <c r="E392" s="37" t="s">
        <v>22</v>
      </c>
      <c r="F392" s="39">
        <v>4</v>
      </c>
      <c r="G392" s="40">
        <v>515.61</v>
      </c>
      <c r="H392" s="41">
        <v>2062.44</v>
      </c>
    </row>
    <row r="393" spans="1:8">
      <c r="A393" s="36" t="s">
        <v>1057</v>
      </c>
      <c r="B393" s="37" t="s">
        <v>1058</v>
      </c>
      <c r="C393" s="38" t="s">
        <v>1059</v>
      </c>
      <c r="D393" s="37" t="s">
        <v>26</v>
      </c>
      <c r="E393" s="37" t="s">
        <v>22</v>
      </c>
      <c r="F393" s="39">
        <v>4</v>
      </c>
      <c r="G393" s="40">
        <v>117.56</v>
      </c>
      <c r="H393" s="41">
        <v>470.24</v>
      </c>
    </row>
    <row r="394" spans="1:8">
      <c r="A394" s="36" t="s">
        <v>1060</v>
      </c>
      <c r="B394" s="37" t="s">
        <v>1061</v>
      </c>
      <c r="C394" s="38" t="s">
        <v>1062</v>
      </c>
      <c r="D394" s="37" t="s">
        <v>14</v>
      </c>
      <c r="E394" s="37" t="s">
        <v>22</v>
      </c>
      <c r="F394" s="39">
        <v>45</v>
      </c>
      <c r="G394" s="40">
        <v>50.87</v>
      </c>
      <c r="H394" s="41">
        <v>2289.15</v>
      </c>
    </row>
    <row r="395" spans="1:8">
      <c r="A395" s="36" t="s">
        <v>1063</v>
      </c>
      <c r="B395" s="37" t="s">
        <v>1064</v>
      </c>
      <c r="C395" s="38" t="s">
        <v>1065</v>
      </c>
      <c r="D395" s="37" t="s">
        <v>14</v>
      </c>
      <c r="E395" s="37" t="s">
        <v>22</v>
      </c>
      <c r="F395" s="39">
        <v>13</v>
      </c>
      <c r="G395" s="40">
        <v>89.53</v>
      </c>
      <c r="H395" s="41">
        <v>1163.8900000000001</v>
      </c>
    </row>
    <row r="396" spans="1:8" ht="16.5">
      <c r="A396" s="36" t="s">
        <v>1066</v>
      </c>
      <c r="B396" s="37" t="s">
        <v>1067</v>
      </c>
      <c r="C396" s="38" t="s">
        <v>1068</v>
      </c>
      <c r="D396" s="37" t="s">
        <v>26</v>
      </c>
      <c r="E396" s="37" t="s">
        <v>22</v>
      </c>
      <c r="F396" s="39">
        <v>12</v>
      </c>
      <c r="G396" s="40">
        <v>326.41000000000003</v>
      </c>
      <c r="H396" s="41">
        <v>3916.92</v>
      </c>
    </row>
    <row r="397" spans="1:8" ht="16.5">
      <c r="A397" s="36" t="s">
        <v>1069</v>
      </c>
      <c r="B397" s="37" t="s">
        <v>1070</v>
      </c>
      <c r="C397" s="38" t="s">
        <v>1071</v>
      </c>
      <c r="D397" s="37" t="s">
        <v>14</v>
      </c>
      <c r="E397" s="37" t="s">
        <v>22</v>
      </c>
      <c r="F397" s="39">
        <v>6</v>
      </c>
      <c r="G397" s="40">
        <v>346.96</v>
      </c>
      <c r="H397" s="41">
        <v>2081.7600000000002</v>
      </c>
    </row>
    <row r="398" spans="1:8" ht="16.5">
      <c r="A398" s="36" t="s">
        <v>1072</v>
      </c>
      <c r="B398" s="37" t="s">
        <v>1073</v>
      </c>
      <c r="C398" s="38" t="s">
        <v>1074</v>
      </c>
      <c r="D398" s="37" t="s">
        <v>14</v>
      </c>
      <c r="E398" s="37" t="s">
        <v>22</v>
      </c>
      <c r="F398" s="39">
        <v>9</v>
      </c>
      <c r="G398" s="40">
        <v>360.63</v>
      </c>
      <c r="H398" s="41">
        <v>3245.67</v>
      </c>
    </row>
    <row r="399" spans="1:8">
      <c r="A399" s="36" t="s">
        <v>1075</v>
      </c>
      <c r="B399" s="37" t="s">
        <v>1076</v>
      </c>
      <c r="C399" s="38" t="s">
        <v>1077</v>
      </c>
      <c r="D399" s="37" t="s">
        <v>14</v>
      </c>
      <c r="E399" s="37" t="s">
        <v>22</v>
      </c>
      <c r="F399" s="39">
        <v>1</v>
      </c>
      <c r="G399" s="40">
        <v>1140.21</v>
      </c>
      <c r="H399" s="41">
        <v>1140.21</v>
      </c>
    </row>
    <row r="400" spans="1:8" ht="16.5">
      <c r="A400" s="36" t="s">
        <v>1078</v>
      </c>
      <c r="B400" s="37" t="s">
        <v>1079</v>
      </c>
      <c r="C400" s="38" t="s">
        <v>1080</v>
      </c>
      <c r="D400" s="37" t="s">
        <v>26</v>
      </c>
      <c r="E400" s="37" t="s">
        <v>22</v>
      </c>
      <c r="F400" s="39">
        <v>24</v>
      </c>
      <c r="G400" s="40">
        <v>436.56</v>
      </c>
      <c r="H400" s="41">
        <v>10477.44</v>
      </c>
    </row>
    <row r="401" spans="1:8">
      <c r="A401" s="36" t="s">
        <v>1081</v>
      </c>
      <c r="B401" s="37" t="s">
        <v>1082</v>
      </c>
      <c r="C401" s="38" t="s">
        <v>1083</v>
      </c>
      <c r="D401" s="37" t="s">
        <v>26</v>
      </c>
      <c r="E401" s="37" t="s">
        <v>22</v>
      </c>
      <c r="F401" s="39">
        <v>27</v>
      </c>
      <c r="G401" s="40">
        <v>51.63</v>
      </c>
      <c r="H401" s="41">
        <v>1394.01</v>
      </c>
    </row>
    <row r="402" spans="1:8">
      <c r="A402" s="36" t="s">
        <v>1084</v>
      </c>
      <c r="B402" s="37" t="s">
        <v>1085</v>
      </c>
      <c r="C402" s="38" t="s">
        <v>1086</v>
      </c>
      <c r="D402" s="37" t="s">
        <v>26</v>
      </c>
      <c r="E402" s="37" t="s">
        <v>22</v>
      </c>
      <c r="F402" s="39">
        <v>20</v>
      </c>
      <c r="G402" s="40">
        <v>26.02</v>
      </c>
      <c r="H402" s="41">
        <v>520.4</v>
      </c>
    </row>
    <row r="403" spans="1:8" ht="16.5">
      <c r="A403" s="36" t="s">
        <v>1087</v>
      </c>
      <c r="B403" s="37" t="s">
        <v>1088</v>
      </c>
      <c r="C403" s="38" t="s">
        <v>1089</v>
      </c>
      <c r="D403" s="37" t="s">
        <v>14</v>
      </c>
      <c r="E403" s="37" t="s">
        <v>22</v>
      </c>
      <c r="F403" s="39">
        <v>23</v>
      </c>
      <c r="G403" s="40">
        <v>35.97</v>
      </c>
      <c r="H403" s="41">
        <v>827.31</v>
      </c>
    </row>
    <row r="404" spans="1:8">
      <c r="A404" s="36" t="s">
        <v>1090</v>
      </c>
      <c r="B404" s="37" t="s">
        <v>1091</v>
      </c>
      <c r="C404" s="38" t="s">
        <v>1092</v>
      </c>
      <c r="D404" s="37" t="s">
        <v>26</v>
      </c>
      <c r="E404" s="37" t="s">
        <v>15</v>
      </c>
      <c r="F404" s="39">
        <v>16.899999999999999</v>
      </c>
      <c r="G404" s="40">
        <v>655.32000000000005</v>
      </c>
      <c r="H404" s="41">
        <v>11074.91</v>
      </c>
    </row>
    <row r="405" spans="1:8" ht="16.5">
      <c r="A405" s="36" t="s">
        <v>1093</v>
      </c>
      <c r="B405" s="37" t="s">
        <v>1094</v>
      </c>
      <c r="C405" s="38" t="s">
        <v>1095</v>
      </c>
      <c r="D405" s="37" t="s">
        <v>14</v>
      </c>
      <c r="E405" s="37" t="s">
        <v>22</v>
      </c>
      <c r="F405" s="39">
        <v>17</v>
      </c>
      <c r="G405" s="40">
        <v>71.13</v>
      </c>
      <c r="H405" s="41">
        <v>1209.21</v>
      </c>
    </row>
    <row r="406" spans="1:8" ht="16.5">
      <c r="A406" s="36" t="s">
        <v>1096</v>
      </c>
      <c r="B406" s="37" t="s">
        <v>1097</v>
      </c>
      <c r="C406" s="38" t="s">
        <v>1098</v>
      </c>
      <c r="D406" s="37" t="s">
        <v>14</v>
      </c>
      <c r="E406" s="37" t="s">
        <v>22</v>
      </c>
      <c r="F406" s="39">
        <v>6</v>
      </c>
      <c r="G406" s="40">
        <v>104.1</v>
      </c>
      <c r="H406" s="41">
        <v>624.6</v>
      </c>
    </row>
    <row r="407" spans="1:8">
      <c r="A407" s="36" t="s">
        <v>1099</v>
      </c>
      <c r="B407" s="37" t="s">
        <v>1100</v>
      </c>
      <c r="C407" s="38" t="s">
        <v>1101</v>
      </c>
      <c r="D407" s="37" t="s">
        <v>26</v>
      </c>
      <c r="E407" s="37" t="s">
        <v>22</v>
      </c>
      <c r="F407" s="39">
        <v>24</v>
      </c>
      <c r="G407" s="40">
        <v>274.51</v>
      </c>
      <c r="H407" s="41">
        <v>6588.24</v>
      </c>
    </row>
    <row r="408" spans="1:8">
      <c r="A408" s="36" t="s">
        <v>1102</v>
      </c>
      <c r="B408" s="37" t="s">
        <v>1103</v>
      </c>
      <c r="C408" s="38" t="s">
        <v>1104</v>
      </c>
      <c r="D408" s="37" t="s">
        <v>26</v>
      </c>
      <c r="E408" s="37" t="s">
        <v>22</v>
      </c>
      <c r="F408" s="39">
        <v>23</v>
      </c>
      <c r="G408" s="40">
        <v>57.46</v>
      </c>
      <c r="H408" s="41">
        <v>1321.58</v>
      </c>
    </row>
    <row r="409" spans="1:8">
      <c r="A409" s="34" t="s">
        <v>1105</v>
      </c>
      <c r="B409" s="435" t="s">
        <v>1106</v>
      </c>
      <c r="C409" s="435"/>
      <c r="D409" s="435"/>
      <c r="E409" s="435"/>
      <c r="F409" s="435"/>
      <c r="G409" s="435"/>
      <c r="H409" s="35">
        <v>3970.25</v>
      </c>
    </row>
    <row r="410" spans="1:8">
      <c r="A410" s="36" t="s">
        <v>1107</v>
      </c>
      <c r="B410" s="37" t="s">
        <v>1108</v>
      </c>
      <c r="C410" s="38" t="s">
        <v>1109</v>
      </c>
      <c r="D410" s="37" t="s">
        <v>14</v>
      </c>
      <c r="E410" s="37" t="s">
        <v>22</v>
      </c>
      <c r="F410" s="39">
        <v>2</v>
      </c>
      <c r="G410" s="40">
        <v>36.32</v>
      </c>
      <c r="H410" s="41">
        <v>72.64</v>
      </c>
    </row>
    <row r="411" spans="1:8">
      <c r="A411" s="36" t="s">
        <v>1110</v>
      </c>
      <c r="B411" s="37" t="s">
        <v>1111</v>
      </c>
      <c r="C411" s="38" t="s">
        <v>1112</v>
      </c>
      <c r="D411" s="37" t="s">
        <v>14</v>
      </c>
      <c r="E411" s="37" t="s">
        <v>22</v>
      </c>
      <c r="F411" s="39">
        <v>4</v>
      </c>
      <c r="G411" s="40">
        <v>43.33</v>
      </c>
      <c r="H411" s="41">
        <v>173.32</v>
      </c>
    </row>
    <row r="412" spans="1:8">
      <c r="A412" s="36" t="s">
        <v>1113</v>
      </c>
      <c r="B412" s="37" t="s">
        <v>1114</v>
      </c>
      <c r="C412" s="38" t="s">
        <v>1115</v>
      </c>
      <c r="D412" s="37" t="s">
        <v>26</v>
      </c>
      <c r="E412" s="37" t="s">
        <v>22</v>
      </c>
      <c r="F412" s="39">
        <v>1</v>
      </c>
      <c r="G412" s="40">
        <v>674.85</v>
      </c>
      <c r="H412" s="41">
        <v>674.85</v>
      </c>
    </row>
    <row r="413" spans="1:8">
      <c r="A413" s="36" t="s">
        <v>1116</v>
      </c>
      <c r="B413" s="37" t="s">
        <v>1117</v>
      </c>
      <c r="C413" s="38" t="s">
        <v>1118</v>
      </c>
      <c r="D413" s="37" t="s">
        <v>14</v>
      </c>
      <c r="E413" s="37" t="s">
        <v>22</v>
      </c>
      <c r="F413" s="39">
        <v>2</v>
      </c>
      <c r="G413" s="40">
        <v>32.43</v>
      </c>
      <c r="H413" s="41">
        <v>64.86</v>
      </c>
    </row>
    <row r="414" spans="1:8" ht="16.5">
      <c r="A414" s="36" t="s">
        <v>1119</v>
      </c>
      <c r="B414" s="37" t="s">
        <v>1120</v>
      </c>
      <c r="C414" s="38" t="s">
        <v>1121</v>
      </c>
      <c r="D414" s="37" t="s">
        <v>14</v>
      </c>
      <c r="E414" s="37" t="s">
        <v>30</v>
      </c>
      <c r="F414" s="39">
        <v>53</v>
      </c>
      <c r="G414" s="40">
        <v>40.119999999999997</v>
      </c>
      <c r="H414" s="41">
        <v>2126.36</v>
      </c>
    </row>
    <row r="415" spans="1:8" ht="16.5">
      <c r="A415" s="36" t="s">
        <v>1122</v>
      </c>
      <c r="B415" s="37" t="s">
        <v>1123</v>
      </c>
      <c r="C415" s="38" t="s">
        <v>1124</v>
      </c>
      <c r="D415" s="37" t="s">
        <v>14</v>
      </c>
      <c r="E415" s="37" t="s">
        <v>22</v>
      </c>
      <c r="F415" s="39">
        <v>1</v>
      </c>
      <c r="G415" s="40">
        <v>45.6</v>
      </c>
      <c r="H415" s="41">
        <v>45.6</v>
      </c>
    </row>
    <row r="416" spans="1:8">
      <c r="A416" s="36" t="s">
        <v>1125</v>
      </c>
      <c r="B416" s="37" t="s">
        <v>1126</v>
      </c>
      <c r="C416" s="38" t="s">
        <v>1127</v>
      </c>
      <c r="D416" s="37" t="s">
        <v>26</v>
      </c>
      <c r="E416" s="37" t="s">
        <v>22</v>
      </c>
      <c r="F416" s="39">
        <v>1</v>
      </c>
      <c r="G416" s="40">
        <v>15.62</v>
      </c>
      <c r="H416" s="41">
        <v>15.62</v>
      </c>
    </row>
    <row r="417" spans="1:8" ht="16.5">
      <c r="A417" s="36" t="s">
        <v>1128</v>
      </c>
      <c r="B417" s="37" t="s">
        <v>1129</v>
      </c>
      <c r="C417" s="38" t="s">
        <v>1130</v>
      </c>
      <c r="D417" s="37" t="s">
        <v>14</v>
      </c>
      <c r="E417" s="37" t="s">
        <v>22</v>
      </c>
      <c r="F417" s="39">
        <v>8</v>
      </c>
      <c r="G417" s="40">
        <v>24.58</v>
      </c>
      <c r="H417" s="41">
        <v>196.64</v>
      </c>
    </row>
    <row r="418" spans="1:8">
      <c r="A418" s="36" t="s">
        <v>1131</v>
      </c>
      <c r="B418" s="37" t="s">
        <v>1132</v>
      </c>
      <c r="C418" s="38" t="s">
        <v>1133</v>
      </c>
      <c r="D418" s="37" t="s">
        <v>26</v>
      </c>
      <c r="E418" s="37" t="s">
        <v>22</v>
      </c>
      <c r="F418" s="39">
        <v>4</v>
      </c>
      <c r="G418" s="40">
        <v>25.81</v>
      </c>
      <c r="H418" s="41">
        <v>103.24</v>
      </c>
    </row>
    <row r="419" spans="1:8" ht="16.5">
      <c r="A419" s="36" t="s">
        <v>1134</v>
      </c>
      <c r="B419" s="37" t="s">
        <v>1135</v>
      </c>
      <c r="C419" s="38" t="s">
        <v>1136</v>
      </c>
      <c r="D419" s="37" t="s">
        <v>14</v>
      </c>
      <c r="E419" s="37" t="s">
        <v>22</v>
      </c>
      <c r="F419" s="39">
        <v>2</v>
      </c>
      <c r="G419" s="40">
        <v>53.19</v>
      </c>
      <c r="H419" s="41">
        <v>106.38</v>
      </c>
    </row>
    <row r="420" spans="1:8" ht="16.5">
      <c r="A420" s="36" t="s">
        <v>1137</v>
      </c>
      <c r="B420" s="37" t="s">
        <v>1138</v>
      </c>
      <c r="C420" s="38" t="s">
        <v>1139</v>
      </c>
      <c r="D420" s="37" t="s">
        <v>14</v>
      </c>
      <c r="E420" s="37" t="s">
        <v>22</v>
      </c>
      <c r="F420" s="39">
        <v>6</v>
      </c>
      <c r="G420" s="40">
        <v>53.19</v>
      </c>
      <c r="H420" s="41">
        <v>319.14</v>
      </c>
    </row>
    <row r="421" spans="1:8" ht="16.5">
      <c r="A421" s="36" t="s">
        <v>1140</v>
      </c>
      <c r="B421" s="37" t="s">
        <v>1141</v>
      </c>
      <c r="C421" s="38" t="s">
        <v>1142</v>
      </c>
      <c r="D421" s="37" t="s">
        <v>14</v>
      </c>
      <c r="E421" s="37" t="s">
        <v>22</v>
      </c>
      <c r="F421" s="39">
        <v>2</v>
      </c>
      <c r="G421" s="40">
        <v>35.799999999999997</v>
      </c>
      <c r="H421" s="41">
        <v>71.599999999999994</v>
      </c>
    </row>
    <row r="422" spans="1:8">
      <c r="A422" s="34" t="s">
        <v>1143</v>
      </c>
      <c r="B422" s="435" t="s">
        <v>1144</v>
      </c>
      <c r="C422" s="435"/>
      <c r="D422" s="435"/>
      <c r="E422" s="435"/>
      <c r="F422" s="435"/>
      <c r="G422" s="435"/>
      <c r="H422" s="35">
        <v>57605.29</v>
      </c>
    </row>
    <row r="423" spans="1:8">
      <c r="A423" s="34" t="s">
        <v>1145</v>
      </c>
      <c r="B423" s="435" t="s">
        <v>1146</v>
      </c>
      <c r="C423" s="435"/>
      <c r="D423" s="435"/>
      <c r="E423" s="435"/>
      <c r="F423" s="435"/>
      <c r="G423" s="435"/>
      <c r="H423" s="35">
        <v>2002.19</v>
      </c>
    </row>
    <row r="424" spans="1:8" ht="16.5">
      <c r="A424" s="36" t="s">
        <v>1147</v>
      </c>
      <c r="B424" s="37" t="s">
        <v>1148</v>
      </c>
      <c r="C424" s="38" t="s">
        <v>1149</v>
      </c>
      <c r="D424" s="37" t="s">
        <v>14</v>
      </c>
      <c r="E424" s="37" t="s">
        <v>22</v>
      </c>
      <c r="F424" s="39">
        <v>8</v>
      </c>
      <c r="G424" s="40">
        <v>218.55</v>
      </c>
      <c r="H424" s="41">
        <v>1748.4</v>
      </c>
    </row>
    <row r="425" spans="1:8" ht="16.5">
      <c r="A425" s="36" t="s">
        <v>1150</v>
      </c>
      <c r="B425" s="37" t="s">
        <v>1151</v>
      </c>
      <c r="C425" s="38" t="s">
        <v>1152</v>
      </c>
      <c r="D425" s="37" t="s">
        <v>14</v>
      </c>
      <c r="E425" s="37" t="s">
        <v>22</v>
      </c>
      <c r="F425" s="39">
        <v>1</v>
      </c>
      <c r="G425" s="40">
        <v>253.79</v>
      </c>
      <c r="H425" s="41">
        <v>253.79</v>
      </c>
    </row>
    <row r="426" spans="1:8">
      <c r="A426" s="34" t="s">
        <v>1153</v>
      </c>
      <c r="B426" s="435" t="s">
        <v>1154</v>
      </c>
      <c r="C426" s="435"/>
      <c r="D426" s="435"/>
      <c r="E426" s="435"/>
      <c r="F426" s="435"/>
      <c r="G426" s="435"/>
      <c r="H426" s="35">
        <v>8058.63</v>
      </c>
    </row>
    <row r="427" spans="1:8" ht="16.5">
      <c r="A427" s="36" t="s">
        <v>1155</v>
      </c>
      <c r="B427" s="37" t="s">
        <v>1156</v>
      </c>
      <c r="C427" s="38" t="s">
        <v>1157</v>
      </c>
      <c r="D427" s="37" t="s">
        <v>14</v>
      </c>
      <c r="E427" s="37" t="s">
        <v>22</v>
      </c>
      <c r="F427" s="39">
        <v>2</v>
      </c>
      <c r="G427" s="40">
        <v>2253.8200000000002</v>
      </c>
      <c r="H427" s="41">
        <v>4507.6400000000003</v>
      </c>
    </row>
    <row r="428" spans="1:8" ht="16.5">
      <c r="A428" s="36" t="s">
        <v>1158</v>
      </c>
      <c r="B428" s="37" t="s">
        <v>1159</v>
      </c>
      <c r="C428" s="38" t="s">
        <v>1160</v>
      </c>
      <c r="D428" s="37" t="s">
        <v>14</v>
      </c>
      <c r="E428" s="37" t="s">
        <v>22</v>
      </c>
      <c r="F428" s="39">
        <v>1</v>
      </c>
      <c r="G428" s="40">
        <v>3550.99</v>
      </c>
      <c r="H428" s="41">
        <v>3550.99</v>
      </c>
    </row>
    <row r="429" spans="1:8">
      <c r="A429" s="34" t="s">
        <v>1161</v>
      </c>
      <c r="B429" s="435" t="s">
        <v>861</v>
      </c>
      <c r="C429" s="435"/>
      <c r="D429" s="435"/>
      <c r="E429" s="435"/>
      <c r="F429" s="435"/>
      <c r="G429" s="435"/>
      <c r="H429" s="35">
        <v>18203.77</v>
      </c>
    </row>
    <row r="430" spans="1:8" ht="16.5">
      <c r="A430" s="36" t="s">
        <v>1162</v>
      </c>
      <c r="B430" s="37" t="s">
        <v>775</v>
      </c>
      <c r="C430" s="38" t="s">
        <v>776</v>
      </c>
      <c r="D430" s="37" t="s">
        <v>14</v>
      </c>
      <c r="E430" s="37" t="s">
        <v>22</v>
      </c>
      <c r="F430" s="39">
        <v>2</v>
      </c>
      <c r="G430" s="40">
        <v>118.91</v>
      </c>
      <c r="H430" s="41">
        <v>237.82</v>
      </c>
    </row>
    <row r="431" spans="1:8">
      <c r="A431" s="36" t="s">
        <v>1163</v>
      </c>
      <c r="B431" s="37" t="s">
        <v>1164</v>
      </c>
      <c r="C431" s="38" t="s">
        <v>1165</v>
      </c>
      <c r="D431" s="37" t="s">
        <v>14</v>
      </c>
      <c r="E431" s="37" t="s">
        <v>22</v>
      </c>
      <c r="F431" s="39">
        <v>1</v>
      </c>
      <c r="G431" s="40">
        <v>203.44</v>
      </c>
      <c r="H431" s="41">
        <v>203.44</v>
      </c>
    </row>
    <row r="432" spans="1:8">
      <c r="A432" s="36" t="s">
        <v>1166</v>
      </c>
      <c r="B432" s="37" t="s">
        <v>772</v>
      </c>
      <c r="C432" s="38" t="s">
        <v>773</v>
      </c>
      <c r="D432" s="37" t="s">
        <v>14</v>
      </c>
      <c r="E432" s="37" t="s">
        <v>22</v>
      </c>
      <c r="F432" s="39">
        <v>4</v>
      </c>
      <c r="G432" s="40">
        <v>247.27</v>
      </c>
      <c r="H432" s="41">
        <v>989.08</v>
      </c>
    </row>
    <row r="433" spans="1:8">
      <c r="A433" s="36" t="s">
        <v>1167</v>
      </c>
      <c r="B433" s="37" t="s">
        <v>1168</v>
      </c>
      <c r="C433" s="38" t="s">
        <v>1169</v>
      </c>
      <c r="D433" s="37" t="s">
        <v>14</v>
      </c>
      <c r="E433" s="37" t="s">
        <v>22</v>
      </c>
      <c r="F433" s="39">
        <v>1</v>
      </c>
      <c r="G433" s="40">
        <v>270.39999999999998</v>
      </c>
      <c r="H433" s="41">
        <v>270.39999999999998</v>
      </c>
    </row>
    <row r="434" spans="1:8">
      <c r="A434" s="36" t="s">
        <v>1170</v>
      </c>
      <c r="B434" s="37" t="s">
        <v>1171</v>
      </c>
      <c r="C434" s="38" t="s">
        <v>1172</v>
      </c>
      <c r="D434" s="37" t="s">
        <v>14</v>
      </c>
      <c r="E434" s="37" t="s">
        <v>22</v>
      </c>
      <c r="F434" s="39">
        <v>2</v>
      </c>
      <c r="G434" s="40">
        <v>537.95000000000005</v>
      </c>
      <c r="H434" s="41">
        <v>1075.9000000000001</v>
      </c>
    </row>
    <row r="435" spans="1:8">
      <c r="A435" s="36" t="s">
        <v>1173</v>
      </c>
      <c r="B435" s="37" t="s">
        <v>1174</v>
      </c>
      <c r="C435" s="38" t="s">
        <v>1175</v>
      </c>
      <c r="D435" s="37" t="s">
        <v>14</v>
      </c>
      <c r="E435" s="37" t="s">
        <v>22</v>
      </c>
      <c r="F435" s="39">
        <v>2</v>
      </c>
      <c r="G435" s="40">
        <v>739.99</v>
      </c>
      <c r="H435" s="41">
        <v>1479.98</v>
      </c>
    </row>
    <row r="436" spans="1:8" ht="16.5">
      <c r="A436" s="36" t="s">
        <v>1176</v>
      </c>
      <c r="B436" s="37" t="s">
        <v>1177</v>
      </c>
      <c r="C436" s="38" t="s">
        <v>1178</v>
      </c>
      <c r="D436" s="37" t="s">
        <v>26</v>
      </c>
      <c r="E436" s="37" t="s">
        <v>22</v>
      </c>
      <c r="F436" s="39">
        <v>2</v>
      </c>
      <c r="G436" s="40">
        <v>213.51</v>
      </c>
      <c r="H436" s="41">
        <v>427.02</v>
      </c>
    </row>
    <row r="437" spans="1:8">
      <c r="A437" s="36" t="s">
        <v>1179</v>
      </c>
      <c r="B437" s="37" t="s">
        <v>1180</v>
      </c>
      <c r="C437" s="38" t="s">
        <v>1181</v>
      </c>
      <c r="D437" s="37" t="s">
        <v>14</v>
      </c>
      <c r="E437" s="37" t="s">
        <v>22</v>
      </c>
      <c r="F437" s="39">
        <v>1</v>
      </c>
      <c r="G437" s="40">
        <v>148.08000000000001</v>
      </c>
      <c r="H437" s="41">
        <v>148.08000000000001</v>
      </c>
    </row>
    <row r="438" spans="1:8">
      <c r="A438" s="36" t="s">
        <v>1182</v>
      </c>
      <c r="B438" s="37" t="s">
        <v>1111</v>
      </c>
      <c r="C438" s="38" t="s">
        <v>1112</v>
      </c>
      <c r="D438" s="37" t="s">
        <v>14</v>
      </c>
      <c r="E438" s="37" t="s">
        <v>22</v>
      </c>
      <c r="F438" s="39">
        <v>2</v>
      </c>
      <c r="G438" s="40">
        <v>43.33</v>
      </c>
      <c r="H438" s="41">
        <v>86.66</v>
      </c>
    </row>
    <row r="439" spans="1:8">
      <c r="A439" s="36" t="s">
        <v>1183</v>
      </c>
      <c r="B439" s="37" t="s">
        <v>1184</v>
      </c>
      <c r="C439" s="38" t="s">
        <v>1185</v>
      </c>
      <c r="D439" s="37" t="s">
        <v>26</v>
      </c>
      <c r="E439" s="37" t="s">
        <v>22</v>
      </c>
      <c r="F439" s="39">
        <v>2</v>
      </c>
      <c r="G439" s="40">
        <v>4171.63</v>
      </c>
      <c r="H439" s="41">
        <v>8343.26</v>
      </c>
    </row>
    <row r="440" spans="1:8">
      <c r="A440" s="36" t="s">
        <v>1186</v>
      </c>
      <c r="B440" s="37" t="s">
        <v>1187</v>
      </c>
      <c r="C440" s="38" t="s">
        <v>1188</v>
      </c>
      <c r="D440" s="37" t="s">
        <v>26</v>
      </c>
      <c r="E440" s="37" t="s">
        <v>22</v>
      </c>
      <c r="F440" s="39">
        <v>1</v>
      </c>
      <c r="G440" s="40">
        <v>490.1</v>
      </c>
      <c r="H440" s="41">
        <v>490.1</v>
      </c>
    </row>
    <row r="441" spans="1:8">
      <c r="A441" s="36" t="s">
        <v>1189</v>
      </c>
      <c r="B441" s="37" t="s">
        <v>1190</v>
      </c>
      <c r="C441" s="38" t="s">
        <v>1191</v>
      </c>
      <c r="D441" s="37" t="s">
        <v>26</v>
      </c>
      <c r="E441" s="37" t="s">
        <v>1192</v>
      </c>
      <c r="F441" s="39">
        <v>1</v>
      </c>
      <c r="G441" s="40">
        <v>557.25</v>
      </c>
      <c r="H441" s="41">
        <v>557.25</v>
      </c>
    </row>
    <row r="442" spans="1:8">
      <c r="A442" s="36" t="s">
        <v>1193</v>
      </c>
      <c r="B442" s="37" t="s">
        <v>1194</v>
      </c>
      <c r="C442" s="38" t="s">
        <v>1195</v>
      </c>
      <c r="D442" s="37" t="s">
        <v>26</v>
      </c>
      <c r="E442" s="37" t="s">
        <v>1192</v>
      </c>
      <c r="F442" s="39">
        <v>1</v>
      </c>
      <c r="G442" s="40">
        <v>2806.05</v>
      </c>
      <c r="H442" s="41">
        <v>2806.05</v>
      </c>
    </row>
    <row r="443" spans="1:8" ht="16.5">
      <c r="A443" s="36" t="s">
        <v>1196</v>
      </c>
      <c r="B443" s="37" t="s">
        <v>1197</v>
      </c>
      <c r="C443" s="38" t="s">
        <v>1198</v>
      </c>
      <c r="D443" s="37" t="s">
        <v>14</v>
      </c>
      <c r="E443" s="37" t="s">
        <v>22</v>
      </c>
      <c r="F443" s="39">
        <v>1</v>
      </c>
      <c r="G443" s="40">
        <v>1088.73</v>
      </c>
      <c r="H443" s="41">
        <v>1088.73</v>
      </c>
    </row>
    <row r="444" spans="1:8">
      <c r="A444" s="34" t="s">
        <v>1199</v>
      </c>
      <c r="B444" s="435" t="s">
        <v>871</v>
      </c>
      <c r="C444" s="435"/>
      <c r="D444" s="435"/>
      <c r="E444" s="435"/>
      <c r="F444" s="435"/>
      <c r="G444" s="435"/>
      <c r="H444" s="35">
        <v>23732.9</v>
      </c>
    </row>
    <row r="445" spans="1:8" ht="16.5">
      <c r="A445" s="36" t="s">
        <v>1200</v>
      </c>
      <c r="B445" s="37" t="s">
        <v>1201</v>
      </c>
      <c r="C445" s="38" t="s">
        <v>1202</v>
      </c>
      <c r="D445" s="37" t="s">
        <v>14</v>
      </c>
      <c r="E445" s="37" t="s">
        <v>22</v>
      </c>
      <c r="F445" s="39">
        <v>16</v>
      </c>
      <c r="G445" s="40">
        <v>27.86</v>
      </c>
      <c r="H445" s="41">
        <v>445.76</v>
      </c>
    </row>
    <row r="446" spans="1:8" ht="16.5">
      <c r="A446" s="36" t="s">
        <v>1203</v>
      </c>
      <c r="B446" s="37" t="s">
        <v>1204</v>
      </c>
      <c r="C446" s="38" t="s">
        <v>1205</v>
      </c>
      <c r="D446" s="37" t="s">
        <v>26</v>
      </c>
      <c r="E446" s="37" t="s">
        <v>22</v>
      </c>
      <c r="F446" s="39">
        <v>5</v>
      </c>
      <c r="G446" s="40">
        <v>82.74</v>
      </c>
      <c r="H446" s="41">
        <v>413.7</v>
      </c>
    </row>
    <row r="447" spans="1:8" ht="24.75">
      <c r="A447" s="36" t="s">
        <v>1206</v>
      </c>
      <c r="B447" s="37" t="s">
        <v>1207</v>
      </c>
      <c r="C447" s="38" t="s">
        <v>1208</v>
      </c>
      <c r="D447" s="37" t="s">
        <v>14</v>
      </c>
      <c r="E447" s="37" t="s">
        <v>22</v>
      </c>
      <c r="F447" s="39">
        <v>22</v>
      </c>
      <c r="G447" s="40">
        <v>128.41</v>
      </c>
      <c r="H447" s="41">
        <v>2825.02</v>
      </c>
    </row>
    <row r="448" spans="1:8" ht="24.75">
      <c r="A448" s="36" t="s">
        <v>1209</v>
      </c>
      <c r="B448" s="37" t="s">
        <v>1210</v>
      </c>
      <c r="C448" s="38" t="s">
        <v>1211</v>
      </c>
      <c r="D448" s="37" t="s">
        <v>14</v>
      </c>
      <c r="E448" s="37" t="s">
        <v>22</v>
      </c>
      <c r="F448" s="39">
        <v>9</v>
      </c>
      <c r="G448" s="40">
        <v>176.77</v>
      </c>
      <c r="H448" s="41">
        <v>1590.93</v>
      </c>
    </row>
    <row r="449" spans="1:8" ht="16.5">
      <c r="A449" s="36" t="s">
        <v>1212</v>
      </c>
      <c r="B449" s="37" t="s">
        <v>1213</v>
      </c>
      <c r="C449" s="38" t="s">
        <v>1214</v>
      </c>
      <c r="D449" s="37" t="s">
        <v>26</v>
      </c>
      <c r="E449" s="37" t="s">
        <v>22</v>
      </c>
      <c r="F449" s="39">
        <v>5</v>
      </c>
      <c r="G449" s="40">
        <v>37.86</v>
      </c>
      <c r="H449" s="41">
        <v>189.3</v>
      </c>
    </row>
    <row r="450" spans="1:8" ht="16.5">
      <c r="A450" s="36" t="s">
        <v>1215</v>
      </c>
      <c r="B450" s="37" t="s">
        <v>1216</v>
      </c>
      <c r="C450" s="38" t="s">
        <v>1217</v>
      </c>
      <c r="D450" s="37" t="s">
        <v>14</v>
      </c>
      <c r="E450" s="37" t="s">
        <v>30</v>
      </c>
      <c r="F450" s="39">
        <v>1.05</v>
      </c>
      <c r="G450" s="40">
        <v>45.32</v>
      </c>
      <c r="H450" s="41">
        <v>47.59</v>
      </c>
    </row>
    <row r="451" spans="1:8" ht="16.5">
      <c r="A451" s="36" t="s">
        <v>1218</v>
      </c>
      <c r="B451" s="37" t="s">
        <v>1219</v>
      </c>
      <c r="C451" s="38" t="s">
        <v>1220</v>
      </c>
      <c r="D451" s="37" t="s">
        <v>14</v>
      </c>
      <c r="E451" s="37" t="s">
        <v>30</v>
      </c>
      <c r="F451" s="39">
        <v>0.23</v>
      </c>
      <c r="G451" s="40">
        <v>55.75</v>
      </c>
      <c r="H451" s="41">
        <v>12.82</v>
      </c>
    </row>
    <row r="452" spans="1:8" ht="16.5">
      <c r="A452" s="36" t="s">
        <v>1221</v>
      </c>
      <c r="B452" s="37" t="s">
        <v>1222</v>
      </c>
      <c r="C452" s="38" t="s">
        <v>1223</v>
      </c>
      <c r="D452" s="37" t="s">
        <v>14</v>
      </c>
      <c r="E452" s="37" t="s">
        <v>30</v>
      </c>
      <c r="F452" s="39">
        <v>1.52</v>
      </c>
      <c r="G452" s="40">
        <v>64.11</v>
      </c>
      <c r="H452" s="41">
        <v>97.45</v>
      </c>
    </row>
    <row r="453" spans="1:8" ht="16.5">
      <c r="A453" s="36" t="s">
        <v>1224</v>
      </c>
      <c r="B453" s="37" t="s">
        <v>1225</v>
      </c>
      <c r="C453" s="38" t="s">
        <v>1226</v>
      </c>
      <c r="D453" s="37" t="s">
        <v>14</v>
      </c>
      <c r="E453" s="37" t="s">
        <v>30</v>
      </c>
      <c r="F453" s="39">
        <v>0.35</v>
      </c>
      <c r="G453" s="40">
        <v>89.15</v>
      </c>
      <c r="H453" s="41">
        <v>31.2</v>
      </c>
    </row>
    <row r="454" spans="1:8" ht="16.5">
      <c r="A454" s="36" t="s">
        <v>1227</v>
      </c>
      <c r="B454" s="37" t="s">
        <v>1228</v>
      </c>
      <c r="C454" s="38" t="s">
        <v>1229</v>
      </c>
      <c r="D454" s="37" t="s">
        <v>14</v>
      </c>
      <c r="E454" s="37" t="s">
        <v>30</v>
      </c>
      <c r="F454" s="39">
        <v>96.2</v>
      </c>
      <c r="G454" s="40">
        <v>109.5</v>
      </c>
      <c r="H454" s="41">
        <v>10533.9</v>
      </c>
    </row>
    <row r="455" spans="1:8" ht="16.5">
      <c r="A455" s="36" t="s">
        <v>1230</v>
      </c>
      <c r="B455" s="37" t="s">
        <v>1231</v>
      </c>
      <c r="C455" s="38" t="s">
        <v>1232</v>
      </c>
      <c r="D455" s="37" t="s">
        <v>14</v>
      </c>
      <c r="E455" s="37" t="s">
        <v>30</v>
      </c>
      <c r="F455" s="39">
        <v>8.1999999999999993</v>
      </c>
      <c r="G455" s="40">
        <v>144.62</v>
      </c>
      <c r="H455" s="41">
        <v>1185.8800000000001</v>
      </c>
    </row>
    <row r="456" spans="1:8" ht="16.5">
      <c r="A456" s="36" t="s">
        <v>1233</v>
      </c>
      <c r="B456" s="37" t="s">
        <v>1234</v>
      </c>
      <c r="C456" s="38" t="s">
        <v>1235</v>
      </c>
      <c r="D456" s="37" t="s">
        <v>14</v>
      </c>
      <c r="E456" s="37" t="s">
        <v>22</v>
      </c>
      <c r="F456" s="39">
        <v>5</v>
      </c>
      <c r="G456" s="40">
        <v>62.79</v>
      </c>
      <c r="H456" s="41">
        <v>313.95</v>
      </c>
    </row>
    <row r="457" spans="1:8" ht="16.5">
      <c r="A457" s="36" t="s">
        <v>1236</v>
      </c>
      <c r="B457" s="37" t="s">
        <v>1237</v>
      </c>
      <c r="C457" s="38" t="s">
        <v>1238</v>
      </c>
      <c r="D457" s="37" t="s">
        <v>14</v>
      </c>
      <c r="E457" s="37" t="s">
        <v>22</v>
      </c>
      <c r="F457" s="39">
        <v>9</v>
      </c>
      <c r="G457" s="40">
        <v>59.68</v>
      </c>
      <c r="H457" s="41">
        <v>537.12</v>
      </c>
    </row>
    <row r="458" spans="1:8" ht="16.5">
      <c r="A458" s="36" t="s">
        <v>1239</v>
      </c>
      <c r="B458" s="37" t="s">
        <v>1240</v>
      </c>
      <c r="C458" s="38" t="s">
        <v>1241</v>
      </c>
      <c r="D458" s="37" t="s">
        <v>14</v>
      </c>
      <c r="E458" s="37" t="s">
        <v>22</v>
      </c>
      <c r="F458" s="39">
        <v>5</v>
      </c>
      <c r="G458" s="40">
        <v>26.42</v>
      </c>
      <c r="H458" s="41">
        <v>132.1</v>
      </c>
    </row>
    <row r="459" spans="1:8">
      <c r="A459" s="36" t="s">
        <v>1242</v>
      </c>
      <c r="B459" s="37" t="s">
        <v>1243</v>
      </c>
      <c r="C459" s="38" t="s">
        <v>1244</v>
      </c>
      <c r="D459" s="37" t="s">
        <v>14</v>
      </c>
      <c r="E459" s="37" t="s">
        <v>22</v>
      </c>
      <c r="F459" s="39">
        <v>5</v>
      </c>
      <c r="G459" s="40">
        <v>43.03</v>
      </c>
      <c r="H459" s="41">
        <v>215.15</v>
      </c>
    </row>
    <row r="460" spans="1:8">
      <c r="A460" s="36" t="s">
        <v>1245</v>
      </c>
      <c r="B460" s="37" t="s">
        <v>1246</v>
      </c>
      <c r="C460" s="38" t="s">
        <v>1247</v>
      </c>
      <c r="D460" s="37" t="s">
        <v>26</v>
      </c>
      <c r="E460" s="37" t="s">
        <v>22</v>
      </c>
      <c r="F460" s="39">
        <v>5</v>
      </c>
      <c r="G460" s="40">
        <v>22.13</v>
      </c>
      <c r="H460" s="41">
        <v>110.65</v>
      </c>
    </row>
    <row r="461" spans="1:8" ht="16.5">
      <c r="A461" s="36" t="s">
        <v>1248</v>
      </c>
      <c r="B461" s="37" t="s">
        <v>1249</v>
      </c>
      <c r="C461" s="38" t="s">
        <v>1250</v>
      </c>
      <c r="D461" s="37" t="s">
        <v>14</v>
      </c>
      <c r="E461" s="37" t="s">
        <v>22</v>
      </c>
      <c r="F461" s="39">
        <v>1</v>
      </c>
      <c r="G461" s="40">
        <v>58.05</v>
      </c>
      <c r="H461" s="41">
        <v>58.05</v>
      </c>
    </row>
    <row r="462" spans="1:8" ht="16.5">
      <c r="A462" s="36" t="s">
        <v>1251</v>
      </c>
      <c r="B462" s="37" t="s">
        <v>1252</v>
      </c>
      <c r="C462" s="38" t="s">
        <v>1253</v>
      </c>
      <c r="D462" s="37" t="s">
        <v>26</v>
      </c>
      <c r="E462" s="37" t="s">
        <v>22</v>
      </c>
      <c r="F462" s="39">
        <v>2</v>
      </c>
      <c r="G462" s="40">
        <v>80.19</v>
      </c>
      <c r="H462" s="41">
        <v>160.38</v>
      </c>
    </row>
    <row r="463" spans="1:8" ht="16.5">
      <c r="A463" s="36" t="s">
        <v>1254</v>
      </c>
      <c r="B463" s="37" t="s">
        <v>1255</v>
      </c>
      <c r="C463" s="38" t="s">
        <v>1256</v>
      </c>
      <c r="D463" s="37" t="s">
        <v>14</v>
      </c>
      <c r="E463" s="37" t="s">
        <v>22</v>
      </c>
      <c r="F463" s="39">
        <v>1</v>
      </c>
      <c r="G463" s="40">
        <v>236.75</v>
      </c>
      <c r="H463" s="41">
        <v>236.75</v>
      </c>
    </row>
    <row r="464" spans="1:8" ht="16.5">
      <c r="A464" s="36" t="s">
        <v>1257</v>
      </c>
      <c r="B464" s="37" t="s">
        <v>1258</v>
      </c>
      <c r="C464" s="38" t="s">
        <v>1259</v>
      </c>
      <c r="D464" s="37" t="s">
        <v>26</v>
      </c>
      <c r="E464" s="37" t="s">
        <v>22</v>
      </c>
      <c r="F464" s="39">
        <v>1</v>
      </c>
      <c r="G464" s="40">
        <v>302.27</v>
      </c>
      <c r="H464" s="41">
        <v>302.27</v>
      </c>
    </row>
    <row r="465" spans="1:8" ht="16.5">
      <c r="A465" s="36" t="s">
        <v>1260</v>
      </c>
      <c r="B465" s="37" t="s">
        <v>1261</v>
      </c>
      <c r="C465" s="38" t="s">
        <v>1262</v>
      </c>
      <c r="D465" s="37" t="s">
        <v>26</v>
      </c>
      <c r="E465" s="37" t="s">
        <v>22</v>
      </c>
      <c r="F465" s="39">
        <v>2</v>
      </c>
      <c r="G465" s="40">
        <v>232.46</v>
      </c>
      <c r="H465" s="41">
        <v>464.92</v>
      </c>
    </row>
    <row r="466" spans="1:8" ht="16.5">
      <c r="A466" s="36" t="s">
        <v>1263</v>
      </c>
      <c r="B466" s="37" t="s">
        <v>1264</v>
      </c>
      <c r="C466" s="38" t="s">
        <v>1265</v>
      </c>
      <c r="D466" s="37" t="s">
        <v>26</v>
      </c>
      <c r="E466" s="37" t="s">
        <v>22</v>
      </c>
      <c r="F466" s="39">
        <v>1</v>
      </c>
      <c r="G466" s="40">
        <v>257.61</v>
      </c>
      <c r="H466" s="41">
        <v>257.61</v>
      </c>
    </row>
    <row r="467" spans="1:8" ht="16.5">
      <c r="A467" s="36" t="s">
        <v>1266</v>
      </c>
      <c r="B467" s="37" t="s">
        <v>1267</v>
      </c>
      <c r="C467" s="38" t="s">
        <v>1268</v>
      </c>
      <c r="D467" s="37" t="s">
        <v>26</v>
      </c>
      <c r="E467" s="37" t="s">
        <v>22</v>
      </c>
      <c r="F467" s="39">
        <v>2</v>
      </c>
      <c r="G467" s="40">
        <v>282.76</v>
      </c>
      <c r="H467" s="41">
        <v>565.52</v>
      </c>
    </row>
    <row r="468" spans="1:8" ht="16.5">
      <c r="A468" s="36" t="s">
        <v>1269</v>
      </c>
      <c r="B468" s="37" t="s">
        <v>1270</v>
      </c>
      <c r="C468" s="38" t="s">
        <v>1271</v>
      </c>
      <c r="D468" s="37" t="s">
        <v>14</v>
      </c>
      <c r="E468" s="37" t="s">
        <v>22</v>
      </c>
      <c r="F468" s="39">
        <v>2</v>
      </c>
      <c r="G468" s="40">
        <v>307.92</v>
      </c>
      <c r="H468" s="41">
        <v>615.84</v>
      </c>
    </row>
    <row r="469" spans="1:8">
      <c r="A469" s="36" t="s">
        <v>1272</v>
      </c>
      <c r="B469" s="37" t="s">
        <v>1273</v>
      </c>
      <c r="C469" s="38" t="s">
        <v>1274</v>
      </c>
      <c r="D469" s="37" t="s">
        <v>26</v>
      </c>
      <c r="E469" s="37" t="s">
        <v>22</v>
      </c>
      <c r="F469" s="39">
        <v>1</v>
      </c>
      <c r="G469" s="40">
        <v>57.69</v>
      </c>
      <c r="H469" s="41">
        <v>57.69</v>
      </c>
    </row>
    <row r="470" spans="1:8">
      <c r="A470" s="36" t="s">
        <v>1275</v>
      </c>
      <c r="B470" s="37" t="s">
        <v>1276</v>
      </c>
      <c r="C470" s="38" t="s">
        <v>1274</v>
      </c>
      <c r="D470" s="37" t="s">
        <v>26</v>
      </c>
      <c r="E470" s="37" t="s">
        <v>22</v>
      </c>
      <c r="F470" s="39">
        <v>1</v>
      </c>
      <c r="G470" s="40">
        <v>84.33</v>
      </c>
      <c r="H470" s="41">
        <v>84.33</v>
      </c>
    </row>
    <row r="471" spans="1:8">
      <c r="A471" s="36" t="s">
        <v>1277</v>
      </c>
      <c r="B471" s="37" t="s">
        <v>1278</v>
      </c>
      <c r="C471" s="38" t="s">
        <v>1279</v>
      </c>
      <c r="D471" s="37" t="s">
        <v>26</v>
      </c>
      <c r="E471" s="37" t="s">
        <v>22</v>
      </c>
      <c r="F471" s="39">
        <v>2</v>
      </c>
      <c r="G471" s="40">
        <v>181.39</v>
      </c>
      <c r="H471" s="41">
        <v>362.78</v>
      </c>
    </row>
    <row r="472" spans="1:8">
      <c r="A472" s="36" t="s">
        <v>1280</v>
      </c>
      <c r="B472" s="37" t="s">
        <v>1281</v>
      </c>
      <c r="C472" s="38" t="s">
        <v>1282</v>
      </c>
      <c r="D472" s="37" t="s">
        <v>26</v>
      </c>
      <c r="E472" s="37" t="s">
        <v>22</v>
      </c>
      <c r="F472" s="39">
        <v>1</v>
      </c>
      <c r="G472" s="40">
        <v>181.39</v>
      </c>
      <c r="H472" s="41">
        <v>181.39</v>
      </c>
    </row>
    <row r="473" spans="1:8">
      <c r="A473" s="36" t="s">
        <v>1283</v>
      </c>
      <c r="B473" s="37" t="s">
        <v>1284</v>
      </c>
      <c r="C473" s="38" t="s">
        <v>1285</v>
      </c>
      <c r="D473" s="37" t="s">
        <v>26</v>
      </c>
      <c r="E473" s="37" t="s">
        <v>22</v>
      </c>
      <c r="F473" s="39">
        <v>2</v>
      </c>
      <c r="G473" s="40">
        <v>185.8</v>
      </c>
      <c r="H473" s="41">
        <v>371.6</v>
      </c>
    </row>
    <row r="474" spans="1:8">
      <c r="A474" s="36" t="s">
        <v>1286</v>
      </c>
      <c r="B474" s="37" t="s">
        <v>1287</v>
      </c>
      <c r="C474" s="38" t="s">
        <v>1288</v>
      </c>
      <c r="D474" s="37" t="s">
        <v>26</v>
      </c>
      <c r="E474" s="37" t="s">
        <v>22</v>
      </c>
      <c r="F474" s="39">
        <v>4</v>
      </c>
      <c r="G474" s="40">
        <v>248.02</v>
      </c>
      <c r="H474" s="41">
        <v>992.08</v>
      </c>
    </row>
    <row r="475" spans="1:8">
      <c r="A475" s="36" t="s">
        <v>1289</v>
      </c>
      <c r="B475" s="37" t="s">
        <v>1290</v>
      </c>
      <c r="C475" s="38" t="s">
        <v>1291</v>
      </c>
      <c r="D475" s="37" t="s">
        <v>26</v>
      </c>
      <c r="E475" s="37" t="s">
        <v>22</v>
      </c>
      <c r="F475" s="39">
        <v>1</v>
      </c>
      <c r="G475" s="40">
        <v>112.63</v>
      </c>
      <c r="H475" s="41">
        <v>112.63</v>
      </c>
    </row>
    <row r="476" spans="1:8" ht="16.5">
      <c r="A476" s="36" t="s">
        <v>1292</v>
      </c>
      <c r="B476" s="37" t="s">
        <v>1293</v>
      </c>
      <c r="C476" s="38" t="s">
        <v>1294</v>
      </c>
      <c r="D476" s="37" t="s">
        <v>14</v>
      </c>
      <c r="E476" s="37" t="s">
        <v>22</v>
      </c>
      <c r="F476" s="39">
        <v>2</v>
      </c>
      <c r="G476" s="40">
        <v>40.369999999999997</v>
      </c>
      <c r="H476" s="41">
        <v>80.739999999999995</v>
      </c>
    </row>
    <row r="477" spans="1:8">
      <c r="A477" s="36" t="s">
        <v>1295</v>
      </c>
      <c r="B477" s="37" t="s">
        <v>1296</v>
      </c>
      <c r="C477" s="38" t="s">
        <v>1297</v>
      </c>
      <c r="D477" s="37" t="s">
        <v>26</v>
      </c>
      <c r="E477" s="37" t="s">
        <v>22</v>
      </c>
      <c r="F477" s="39">
        <v>1</v>
      </c>
      <c r="G477" s="40">
        <v>31.79</v>
      </c>
      <c r="H477" s="41">
        <v>31.79</v>
      </c>
    </row>
    <row r="478" spans="1:8" ht="16.5">
      <c r="A478" s="36" t="s">
        <v>1298</v>
      </c>
      <c r="B478" s="37" t="s">
        <v>1299</v>
      </c>
      <c r="C478" s="38" t="s">
        <v>1300</v>
      </c>
      <c r="D478" s="37" t="s">
        <v>14</v>
      </c>
      <c r="E478" s="37" t="s">
        <v>22</v>
      </c>
      <c r="F478" s="39">
        <v>2</v>
      </c>
      <c r="G478" s="40">
        <v>44.78</v>
      </c>
      <c r="H478" s="41">
        <v>89.56</v>
      </c>
    </row>
    <row r="479" spans="1:8">
      <c r="A479" s="36" t="s">
        <v>1301</v>
      </c>
      <c r="B479" s="37" t="s">
        <v>1302</v>
      </c>
      <c r="C479" s="38" t="s">
        <v>1303</v>
      </c>
      <c r="D479" s="37" t="s">
        <v>26</v>
      </c>
      <c r="E479" s="37" t="s">
        <v>22</v>
      </c>
      <c r="F479" s="39">
        <v>1</v>
      </c>
      <c r="G479" s="40">
        <v>24.45</v>
      </c>
      <c r="H479" s="41">
        <v>24.45</v>
      </c>
    </row>
    <row r="480" spans="1:8">
      <c r="A480" s="34" t="s">
        <v>1304</v>
      </c>
      <c r="B480" s="435" t="s">
        <v>1305</v>
      </c>
      <c r="C480" s="435"/>
      <c r="D480" s="435"/>
      <c r="E480" s="435"/>
      <c r="F480" s="435"/>
      <c r="G480" s="435"/>
      <c r="H480" s="35">
        <v>5607.8</v>
      </c>
    </row>
    <row r="481" spans="1:8" ht="16.5">
      <c r="A481" s="36" t="s">
        <v>1306</v>
      </c>
      <c r="B481" s="37" t="s">
        <v>1307</v>
      </c>
      <c r="C481" s="38" t="s">
        <v>1308</v>
      </c>
      <c r="D481" s="37" t="s">
        <v>14</v>
      </c>
      <c r="E481" s="37" t="s">
        <v>22</v>
      </c>
      <c r="F481" s="39">
        <v>36</v>
      </c>
      <c r="G481" s="40">
        <v>26.77</v>
      </c>
      <c r="H481" s="41">
        <v>963.72</v>
      </c>
    </row>
    <row r="482" spans="1:8">
      <c r="A482" s="36" t="s">
        <v>1309</v>
      </c>
      <c r="B482" s="37" t="s">
        <v>1310</v>
      </c>
      <c r="C482" s="38" t="s">
        <v>1311</v>
      </c>
      <c r="D482" s="37" t="s">
        <v>26</v>
      </c>
      <c r="E482" s="37" t="s">
        <v>22</v>
      </c>
      <c r="F482" s="39">
        <v>80</v>
      </c>
      <c r="G482" s="40">
        <v>45.73</v>
      </c>
      <c r="H482" s="41">
        <v>3658.4</v>
      </c>
    </row>
    <row r="483" spans="1:8" ht="16.5">
      <c r="A483" s="36" t="s">
        <v>1312</v>
      </c>
      <c r="B483" s="37" t="s">
        <v>1313</v>
      </c>
      <c r="C483" s="38" t="s">
        <v>1314</v>
      </c>
      <c r="D483" s="37" t="s">
        <v>14</v>
      </c>
      <c r="E483" s="37" t="s">
        <v>15</v>
      </c>
      <c r="F483" s="39">
        <v>12</v>
      </c>
      <c r="G483" s="40">
        <v>82.14</v>
      </c>
      <c r="H483" s="41">
        <v>985.68</v>
      </c>
    </row>
    <row r="484" spans="1:8">
      <c r="A484" s="34" t="s">
        <v>1315</v>
      </c>
      <c r="B484" s="435" t="s">
        <v>1316</v>
      </c>
      <c r="C484" s="435"/>
      <c r="D484" s="435"/>
      <c r="E484" s="435"/>
      <c r="F484" s="435"/>
      <c r="G484" s="435"/>
      <c r="H484" s="35">
        <v>383529.93</v>
      </c>
    </row>
    <row r="485" spans="1:8">
      <c r="A485" s="34" t="s">
        <v>1317</v>
      </c>
      <c r="B485" s="435" t="s">
        <v>1318</v>
      </c>
      <c r="C485" s="435"/>
      <c r="D485" s="435"/>
      <c r="E485" s="435"/>
      <c r="F485" s="435"/>
      <c r="G485" s="435"/>
      <c r="H485" s="35">
        <v>37.880000000000003</v>
      </c>
    </row>
    <row r="486" spans="1:8">
      <c r="A486" s="36" t="s">
        <v>1319</v>
      </c>
      <c r="B486" s="37" t="s">
        <v>1320</v>
      </c>
      <c r="C486" s="38" t="s">
        <v>1321</v>
      </c>
      <c r="D486" s="37" t="s">
        <v>26</v>
      </c>
      <c r="E486" s="37" t="s">
        <v>5</v>
      </c>
      <c r="F486" s="39">
        <v>1</v>
      </c>
      <c r="G486" s="40">
        <v>19.86</v>
      </c>
      <c r="H486" s="41">
        <v>19.86</v>
      </c>
    </row>
    <row r="487" spans="1:8">
      <c r="A487" s="36" t="s">
        <v>1322</v>
      </c>
      <c r="B487" s="37" t="s">
        <v>1323</v>
      </c>
      <c r="C487" s="38" t="s">
        <v>1324</v>
      </c>
      <c r="D487" s="37" t="s">
        <v>26</v>
      </c>
      <c r="E487" s="37" t="s">
        <v>5</v>
      </c>
      <c r="F487" s="39">
        <v>1</v>
      </c>
      <c r="G487" s="40">
        <v>18.02</v>
      </c>
      <c r="H487" s="41">
        <v>18.02</v>
      </c>
    </row>
    <row r="488" spans="1:8">
      <c r="A488" s="34" t="s">
        <v>1325</v>
      </c>
      <c r="B488" s="435" t="s">
        <v>1326</v>
      </c>
      <c r="C488" s="435"/>
      <c r="D488" s="435"/>
      <c r="E488" s="435"/>
      <c r="F488" s="435"/>
      <c r="G488" s="435"/>
      <c r="H488" s="35">
        <v>3934.97</v>
      </c>
    </row>
    <row r="489" spans="1:8">
      <c r="A489" s="36" t="s">
        <v>1327</v>
      </c>
      <c r="B489" s="37" t="s">
        <v>1328</v>
      </c>
      <c r="C489" s="38" t="s">
        <v>1329</v>
      </c>
      <c r="D489" s="37" t="s">
        <v>26</v>
      </c>
      <c r="E489" s="37" t="s">
        <v>5</v>
      </c>
      <c r="F489" s="39">
        <v>4</v>
      </c>
      <c r="G489" s="40">
        <v>5.62</v>
      </c>
      <c r="H489" s="41">
        <v>22.48</v>
      </c>
    </row>
    <row r="490" spans="1:8">
      <c r="A490" s="36" t="s">
        <v>1330</v>
      </c>
      <c r="B490" s="37" t="s">
        <v>1331</v>
      </c>
      <c r="C490" s="38" t="s">
        <v>1332</v>
      </c>
      <c r="D490" s="37" t="s">
        <v>26</v>
      </c>
      <c r="E490" s="37" t="s">
        <v>5</v>
      </c>
      <c r="F490" s="39">
        <v>4</v>
      </c>
      <c r="G490" s="40">
        <v>2.21</v>
      </c>
      <c r="H490" s="41">
        <v>8.84</v>
      </c>
    </row>
    <row r="491" spans="1:8" ht="16.5">
      <c r="A491" s="36" t="s">
        <v>1333</v>
      </c>
      <c r="B491" s="37" t="s">
        <v>1334</v>
      </c>
      <c r="C491" s="38" t="s">
        <v>1335</v>
      </c>
      <c r="D491" s="37" t="s">
        <v>14</v>
      </c>
      <c r="E491" s="37" t="s">
        <v>22</v>
      </c>
      <c r="F491" s="39">
        <v>236</v>
      </c>
      <c r="G491" s="40">
        <v>14.35</v>
      </c>
      <c r="H491" s="41">
        <v>3386.6</v>
      </c>
    </row>
    <row r="492" spans="1:8">
      <c r="A492" s="36" t="s">
        <v>1336</v>
      </c>
      <c r="B492" s="37" t="s">
        <v>1337</v>
      </c>
      <c r="C492" s="38" t="s">
        <v>1338</v>
      </c>
      <c r="D492" s="37" t="s">
        <v>14</v>
      </c>
      <c r="E492" s="37" t="s">
        <v>22</v>
      </c>
      <c r="F492" s="39">
        <v>2</v>
      </c>
      <c r="G492" s="40">
        <v>21.76</v>
      </c>
      <c r="H492" s="41">
        <v>43.52</v>
      </c>
    </row>
    <row r="493" spans="1:8" ht="16.5">
      <c r="A493" s="36" t="s">
        <v>1339</v>
      </c>
      <c r="B493" s="37" t="s">
        <v>1340</v>
      </c>
      <c r="C493" s="38" t="s">
        <v>1341</v>
      </c>
      <c r="D493" s="37" t="s">
        <v>14</v>
      </c>
      <c r="E493" s="37" t="s">
        <v>22</v>
      </c>
      <c r="F493" s="39">
        <v>1</v>
      </c>
      <c r="G493" s="40">
        <v>38.409999999999997</v>
      </c>
      <c r="H493" s="41">
        <v>38.409999999999997</v>
      </c>
    </row>
    <row r="494" spans="1:8">
      <c r="A494" s="36" t="s">
        <v>1342</v>
      </c>
      <c r="B494" s="37" t="s">
        <v>1334</v>
      </c>
      <c r="C494" s="38" t="s">
        <v>1343</v>
      </c>
      <c r="D494" s="37" t="s">
        <v>14</v>
      </c>
      <c r="E494" s="37" t="s">
        <v>22</v>
      </c>
      <c r="F494" s="39">
        <v>34</v>
      </c>
      <c r="G494" s="40">
        <v>8.0299999999999994</v>
      </c>
      <c r="H494" s="41">
        <v>273.02</v>
      </c>
    </row>
    <row r="495" spans="1:8" ht="16.5">
      <c r="A495" s="36" t="s">
        <v>1344</v>
      </c>
      <c r="B495" s="37" t="s">
        <v>1345</v>
      </c>
      <c r="C495" s="38" t="s">
        <v>1346</v>
      </c>
      <c r="D495" s="37" t="s">
        <v>14</v>
      </c>
      <c r="E495" s="37" t="s">
        <v>22</v>
      </c>
      <c r="F495" s="39">
        <v>1</v>
      </c>
      <c r="G495" s="40">
        <v>12.24</v>
      </c>
      <c r="H495" s="41">
        <v>12.24</v>
      </c>
    </row>
    <row r="496" spans="1:8" ht="16.5">
      <c r="A496" s="36" t="s">
        <v>1347</v>
      </c>
      <c r="B496" s="37" t="s">
        <v>1348</v>
      </c>
      <c r="C496" s="38" t="s">
        <v>1349</v>
      </c>
      <c r="D496" s="37" t="s">
        <v>26</v>
      </c>
      <c r="E496" s="37" t="s">
        <v>22</v>
      </c>
      <c r="F496" s="39">
        <v>2</v>
      </c>
      <c r="G496" s="40">
        <v>23.19</v>
      </c>
      <c r="H496" s="41">
        <v>46.38</v>
      </c>
    </row>
    <row r="497" spans="1:8" ht="16.5">
      <c r="A497" s="36" t="s">
        <v>1350</v>
      </c>
      <c r="B497" s="37" t="s">
        <v>1351</v>
      </c>
      <c r="C497" s="38" t="s">
        <v>1352</v>
      </c>
      <c r="D497" s="37" t="s">
        <v>14</v>
      </c>
      <c r="E497" s="37" t="s">
        <v>22</v>
      </c>
      <c r="F497" s="39">
        <v>4</v>
      </c>
      <c r="G497" s="40">
        <v>6.98</v>
      </c>
      <c r="H497" s="41">
        <v>27.92</v>
      </c>
    </row>
    <row r="498" spans="1:8" ht="16.5">
      <c r="A498" s="36" t="s">
        <v>1353</v>
      </c>
      <c r="B498" s="37" t="s">
        <v>1354</v>
      </c>
      <c r="C498" s="38" t="s">
        <v>1355</v>
      </c>
      <c r="D498" s="37" t="s">
        <v>14</v>
      </c>
      <c r="E498" s="37" t="s">
        <v>22</v>
      </c>
      <c r="F498" s="39">
        <v>4</v>
      </c>
      <c r="G498" s="40">
        <v>18.89</v>
      </c>
      <c r="H498" s="41">
        <v>75.56</v>
      </c>
    </row>
    <row r="499" spans="1:8">
      <c r="A499" s="34" t="s">
        <v>1356</v>
      </c>
      <c r="B499" s="435" t="s">
        <v>1357</v>
      </c>
      <c r="C499" s="435"/>
      <c r="D499" s="435"/>
      <c r="E499" s="435"/>
      <c r="F499" s="435"/>
      <c r="G499" s="435"/>
      <c r="H499" s="35">
        <v>13983.98</v>
      </c>
    </row>
    <row r="500" spans="1:8">
      <c r="A500" s="36" t="s">
        <v>1358</v>
      </c>
      <c r="B500" s="37" t="s">
        <v>1331</v>
      </c>
      <c r="C500" s="38" t="s">
        <v>1332</v>
      </c>
      <c r="D500" s="37" t="s">
        <v>26</v>
      </c>
      <c r="E500" s="37" t="s">
        <v>5</v>
      </c>
      <c r="F500" s="39">
        <v>1809</v>
      </c>
      <c r="G500" s="40">
        <v>2.21</v>
      </c>
      <c r="H500" s="41">
        <v>3997.89</v>
      </c>
    </row>
    <row r="501" spans="1:8">
      <c r="A501" s="36" t="s">
        <v>1359</v>
      </c>
      <c r="B501" s="37" t="s">
        <v>1360</v>
      </c>
      <c r="C501" s="38" t="s">
        <v>1361</v>
      </c>
      <c r="D501" s="37" t="s">
        <v>26</v>
      </c>
      <c r="E501" s="37" t="s">
        <v>5</v>
      </c>
      <c r="F501" s="39">
        <v>27</v>
      </c>
      <c r="G501" s="40">
        <v>1.04</v>
      </c>
      <c r="H501" s="41">
        <v>28.08</v>
      </c>
    </row>
    <row r="502" spans="1:8" ht="16.5">
      <c r="A502" s="36" t="s">
        <v>1362</v>
      </c>
      <c r="B502" s="37" t="s">
        <v>1363</v>
      </c>
      <c r="C502" s="38" t="s">
        <v>1364</v>
      </c>
      <c r="D502" s="37" t="s">
        <v>26</v>
      </c>
      <c r="E502" s="37" t="s">
        <v>5</v>
      </c>
      <c r="F502" s="39">
        <v>1136</v>
      </c>
      <c r="G502" s="40">
        <v>0.84</v>
      </c>
      <c r="H502" s="41">
        <v>954.24</v>
      </c>
    </row>
    <row r="503" spans="1:8">
      <c r="A503" s="36" t="s">
        <v>1365</v>
      </c>
      <c r="B503" s="37" t="s">
        <v>1366</v>
      </c>
      <c r="C503" s="38" t="s">
        <v>1367</v>
      </c>
      <c r="D503" s="37" t="s">
        <v>26</v>
      </c>
      <c r="E503" s="37" t="s">
        <v>5</v>
      </c>
      <c r="F503" s="39">
        <v>1516</v>
      </c>
      <c r="G503" s="40">
        <v>0.96</v>
      </c>
      <c r="H503" s="41">
        <v>1455.36</v>
      </c>
    </row>
    <row r="504" spans="1:8" ht="16.5">
      <c r="A504" s="36" t="s">
        <v>1368</v>
      </c>
      <c r="B504" s="37" t="s">
        <v>1369</v>
      </c>
      <c r="C504" s="38" t="s">
        <v>1370</v>
      </c>
      <c r="D504" s="37" t="s">
        <v>14</v>
      </c>
      <c r="E504" s="37" t="s">
        <v>30</v>
      </c>
      <c r="F504" s="39">
        <v>200</v>
      </c>
      <c r="G504" s="40">
        <v>26.5</v>
      </c>
      <c r="H504" s="41">
        <v>5300</v>
      </c>
    </row>
    <row r="505" spans="1:8">
      <c r="A505" s="36" t="s">
        <v>1371</v>
      </c>
      <c r="B505" s="37" t="s">
        <v>1372</v>
      </c>
      <c r="C505" s="38" t="s">
        <v>1373</v>
      </c>
      <c r="D505" s="37" t="s">
        <v>26</v>
      </c>
      <c r="E505" s="37" t="s">
        <v>92</v>
      </c>
      <c r="F505" s="39">
        <v>253</v>
      </c>
      <c r="G505" s="40">
        <v>6.17</v>
      </c>
      <c r="H505" s="41">
        <v>1561.01</v>
      </c>
    </row>
    <row r="506" spans="1:8">
      <c r="A506" s="36" t="s">
        <v>1374</v>
      </c>
      <c r="B506" s="37" t="s">
        <v>1375</v>
      </c>
      <c r="C506" s="38" t="s">
        <v>1376</v>
      </c>
      <c r="D506" s="37" t="s">
        <v>14</v>
      </c>
      <c r="E506" s="37" t="s">
        <v>22</v>
      </c>
      <c r="F506" s="39">
        <v>1</v>
      </c>
      <c r="G506" s="40">
        <v>18.02</v>
      </c>
      <c r="H506" s="41">
        <v>18.02</v>
      </c>
    </row>
    <row r="507" spans="1:8">
      <c r="A507" s="36" t="s">
        <v>1377</v>
      </c>
      <c r="B507" s="37" t="s">
        <v>1378</v>
      </c>
      <c r="C507" s="38" t="s">
        <v>1379</v>
      </c>
      <c r="D507" s="37" t="s">
        <v>26</v>
      </c>
      <c r="E507" s="37" t="s">
        <v>92</v>
      </c>
      <c r="F507" s="39">
        <v>1</v>
      </c>
      <c r="G507" s="40">
        <v>82.79</v>
      </c>
      <c r="H507" s="41">
        <v>82.79</v>
      </c>
    </row>
    <row r="508" spans="1:8">
      <c r="A508" s="36" t="s">
        <v>1380</v>
      </c>
      <c r="B508" s="37" t="s">
        <v>1381</v>
      </c>
      <c r="C508" s="38" t="s">
        <v>1382</v>
      </c>
      <c r="D508" s="37" t="s">
        <v>14</v>
      </c>
      <c r="E508" s="37" t="s">
        <v>22</v>
      </c>
      <c r="F508" s="39">
        <v>2</v>
      </c>
      <c r="G508" s="40">
        <v>85.15</v>
      </c>
      <c r="H508" s="41">
        <v>170.3</v>
      </c>
    </row>
    <row r="509" spans="1:8">
      <c r="A509" s="36" t="s">
        <v>1383</v>
      </c>
      <c r="B509" s="37" t="s">
        <v>1384</v>
      </c>
      <c r="C509" s="38" t="s">
        <v>1385</v>
      </c>
      <c r="D509" s="37" t="s">
        <v>26</v>
      </c>
      <c r="E509" s="37" t="s">
        <v>30</v>
      </c>
      <c r="F509" s="39">
        <v>2.2000000000000002</v>
      </c>
      <c r="G509" s="40">
        <v>14.5</v>
      </c>
      <c r="H509" s="41">
        <v>31.9</v>
      </c>
    </row>
    <row r="510" spans="1:8">
      <c r="A510" s="36" t="s">
        <v>1386</v>
      </c>
      <c r="B510" s="37" t="s">
        <v>1387</v>
      </c>
      <c r="C510" s="38" t="s">
        <v>1388</v>
      </c>
      <c r="D510" s="37" t="s">
        <v>26</v>
      </c>
      <c r="E510" s="37" t="s">
        <v>22</v>
      </c>
      <c r="F510" s="39">
        <v>1</v>
      </c>
      <c r="G510" s="40">
        <v>60.09</v>
      </c>
      <c r="H510" s="41">
        <v>60.09</v>
      </c>
    </row>
    <row r="511" spans="1:8">
      <c r="A511" s="36" t="s">
        <v>1389</v>
      </c>
      <c r="B511" s="37" t="s">
        <v>1390</v>
      </c>
      <c r="C511" s="38" t="s">
        <v>1391</v>
      </c>
      <c r="D511" s="37" t="s">
        <v>26</v>
      </c>
      <c r="E511" s="37" t="s">
        <v>22</v>
      </c>
      <c r="F511" s="39">
        <v>1</v>
      </c>
      <c r="G511" s="40">
        <v>35.409999999999997</v>
      </c>
      <c r="H511" s="41">
        <v>35.409999999999997</v>
      </c>
    </row>
    <row r="512" spans="1:8">
      <c r="A512" s="36" t="s">
        <v>1392</v>
      </c>
      <c r="B512" s="37" t="s">
        <v>1393</v>
      </c>
      <c r="C512" s="38" t="s">
        <v>1394</v>
      </c>
      <c r="D512" s="37" t="s">
        <v>26</v>
      </c>
      <c r="E512" s="37" t="s">
        <v>22</v>
      </c>
      <c r="F512" s="39">
        <v>5</v>
      </c>
      <c r="G512" s="40">
        <v>24.07</v>
      </c>
      <c r="H512" s="41">
        <v>120.35</v>
      </c>
    </row>
    <row r="513" spans="1:8">
      <c r="A513" s="36" t="s">
        <v>1395</v>
      </c>
      <c r="B513" s="37" t="s">
        <v>1396</v>
      </c>
      <c r="C513" s="38" t="s">
        <v>1397</v>
      </c>
      <c r="D513" s="37" t="s">
        <v>14</v>
      </c>
      <c r="E513" s="37" t="s">
        <v>22</v>
      </c>
      <c r="F513" s="39">
        <v>1</v>
      </c>
      <c r="G513" s="40">
        <v>114.71</v>
      </c>
      <c r="H513" s="41">
        <v>114.71</v>
      </c>
    </row>
    <row r="514" spans="1:8">
      <c r="A514" s="36" t="s">
        <v>1398</v>
      </c>
      <c r="B514" s="37" t="s">
        <v>1399</v>
      </c>
      <c r="C514" s="38" t="s">
        <v>1400</v>
      </c>
      <c r="D514" s="37" t="s">
        <v>14</v>
      </c>
      <c r="E514" s="37" t="s">
        <v>22</v>
      </c>
      <c r="F514" s="39">
        <v>1</v>
      </c>
      <c r="G514" s="40">
        <v>11.18</v>
      </c>
      <c r="H514" s="41">
        <v>11.18</v>
      </c>
    </row>
    <row r="515" spans="1:8" ht="16.5">
      <c r="A515" s="36" t="s">
        <v>1401</v>
      </c>
      <c r="B515" s="37" t="s">
        <v>1402</v>
      </c>
      <c r="C515" s="38" t="s">
        <v>1403</v>
      </c>
      <c r="D515" s="37" t="s">
        <v>26</v>
      </c>
      <c r="E515" s="37" t="s">
        <v>22</v>
      </c>
      <c r="F515" s="39">
        <v>16</v>
      </c>
      <c r="G515" s="40">
        <v>0.74</v>
      </c>
      <c r="H515" s="41">
        <v>11.84</v>
      </c>
    </row>
    <row r="516" spans="1:8">
      <c r="A516" s="36" t="s">
        <v>1404</v>
      </c>
      <c r="B516" s="37" t="s">
        <v>1405</v>
      </c>
      <c r="C516" s="38" t="s">
        <v>1406</v>
      </c>
      <c r="D516" s="37" t="s">
        <v>26</v>
      </c>
      <c r="E516" s="37" t="s">
        <v>22</v>
      </c>
      <c r="F516" s="39">
        <v>1</v>
      </c>
      <c r="G516" s="40">
        <v>30.81</v>
      </c>
      <c r="H516" s="41">
        <v>30.81</v>
      </c>
    </row>
    <row r="517" spans="1:8">
      <c r="A517" s="34" t="s">
        <v>1407</v>
      </c>
      <c r="B517" s="435" t="s">
        <v>1408</v>
      </c>
      <c r="C517" s="435"/>
      <c r="D517" s="435"/>
      <c r="E517" s="435"/>
      <c r="F517" s="435"/>
      <c r="G517" s="435"/>
      <c r="H517" s="35">
        <v>199484.76</v>
      </c>
    </row>
    <row r="518" spans="1:8" ht="16.5">
      <c r="A518" s="36" t="s">
        <v>1409</v>
      </c>
      <c r="B518" s="37" t="s">
        <v>1410</v>
      </c>
      <c r="C518" s="38" t="s">
        <v>1411</v>
      </c>
      <c r="D518" s="37" t="s">
        <v>14</v>
      </c>
      <c r="E518" s="37" t="s">
        <v>30</v>
      </c>
      <c r="F518" s="39">
        <v>47.1</v>
      </c>
      <c r="G518" s="40">
        <v>161.32</v>
      </c>
      <c r="H518" s="41">
        <v>7598.17</v>
      </c>
    </row>
    <row r="519" spans="1:8" ht="16.5">
      <c r="A519" s="36" t="s">
        <v>1412</v>
      </c>
      <c r="B519" s="37" t="s">
        <v>1413</v>
      </c>
      <c r="C519" s="38" t="s">
        <v>1414</v>
      </c>
      <c r="D519" s="37" t="s">
        <v>14</v>
      </c>
      <c r="E519" s="37" t="s">
        <v>30</v>
      </c>
      <c r="F519" s="39">
        <v>14.4</v>
      </c>
      <c r="G519" s="40">
        <v>197.6</v>
      </c>
      <c r="H519" s="41">
        <v>2845.44</v>
      </c>
    </row>
    <row r="520" spans="1:8" ht="16.5">
      <c r="A520" s="36" t="s">
        <v>1415</v>
      </c>
      <c r="B520" s="37" t="s">
        <v>1416</v>
      </c>
      <c r="C520" s="38" t="s">
        <v>1417</v>
      </c>
      <c r="D520" s="37" t="s">
        <v>14</v>
      </c>
      <c r="E520" s="37" t="s">
        <v>30</v>
      </c>
      <c r="F520" s="39">
        <v>188.4</v>
      </c>
      <c r="G520" s="40">
        <v>337.73</v>
      </c>
      <c r="H520" s="41">
        <v>63628.33</v>
      </c>
    </row>
    <row r="521" spans="1:8" ht="16.5">
      <c r="A521" s="36" t="s">
        <v>1418</v>
      </c>
      <c r="B521" s="37" t="s">
        <v>1419</v>
      </c>
      <c r="C521" s="38" t="s">
        <v>1420</v>
      </c>
      <c r="D521" s="37" t="s">
        <v>14</v>
      </c>
      <c r="E521" s="37" t="s">
        <v>30</v>
      </c>
      <c r="F521" s="39">
        <v>288.5</v>
      </c>
      <c r="G521" s="40">
        <v>18.010000000000002</v>
      </c>
      <c r="H521" s="41">
        <v>5195.8900000000003</v>
      </c>
    </row>
    <row r="522" spans="1:8" ht="16.5">
      <c r="A522" s="36" t="s">
        <v>1421</v>
      </c>
      <c r="B522" s="37" t="s">
        <v>1410</v>
      </c>
      <c r="C522" s="38" t="s">
        <v>1411</v>
      </c>
      <c r="D522" s="37" t="s">
        <v>14</v>
      </c>
      <c r="E522" s="37" t="s">
        <v>30</v>
      </c>
      <c r="F522" s="39">
        <v>35.799999999999997</v>
      </c>
      <c r="G522" s="40">
        <v>161.32</v>
      </c>
      <c r="H522" s="41">
        <v>5775.26</v>
      </c>
    </row>
    <row r="523" spans="1:8" ht="16.5">
      <c r="A523" s="36" t="s">
        <v>1422</v>
      </c>
      <c r="B523" s="37" t="s">
        <v>1423</v>
      </c>
      <c r="C523" s="38" t="s">
        <v>1424</v>
      </c>
      <c r="D523" s="37" t="s">
        <v>14</v>
      </c>
      <c r="E523" s="37" t="s">
        <v>30</v>
      </c>
      <c r="F523" s="39">
        <v>75.8</v>
      </c>
      <c r="G523" s="40">
        <v>27.23</v>
      </c>
      <c r="H523" s="41">
        <v>2064.0300000000002</v>
      </c>
    </row>
    <row r="524" spans="1:8" ht="16.5">
      <c r="A524" s="36" t="s">
        <v>1425</v>
      </c>
      <c r="B524" s="37" t="s">
        <v>1426</v>
      </c>
      <c r="C524" s="38" t="s">
        <v>1427</v>
      </c>
      <c r="D524" s="37" t="s">
        <v>14</v>
      </c>
      <c r="E524" s="37" t="s">
        <v>30</v>
      </c>
      <c r="F524" s="39">
        <v>59</v>
      </c>
      <c r="G524" s="40">
        <v>7.78</v>
      </c>
      <c r="H524" s="41">
        <v>459.02</v>
      </c>
    </row>
    <row r="525" spans="1:8" ht="16.5">
      <c r="A525" s="36" t="s">
        <v>1428</v>
      </c>
      <c r="B525" s="37" t="s">
        <v>1429</v>
      </c>
      <c r="C525" s="38" t="s">
        <v>1430</v>
      </c>
      <c r="D525" s="37" t="s">
        <v>14</v>
      </c>
      <c r="E525" s="37" t="s">
        <v>30</v>
      </c>
      <c r="F525" s="39">
        <v>129</v>
      </c>
      <c r="G525" s="40">
        <v>53.53</v>
      </c>
      <c r="H525" s="41">
        <v>6905.37</v>
      </c>
    </row>
    <row r="526" spans="1:8" ht="16.5">
      <c r="A526" s="36" t="s">
        <v>1431</v>
      </c>
      <c r="B526" s="37" t="s">
        <v>1432</v>
      </c>
      <c r="C526" s="38" t="s">
        <v>1433</v>
      </c>
      <c r="D526" s="37" t="s">
        <v>14</v>
      </c>
      <c r="E526" s="37" t="s">
        <v>30</v>
      </c>
      <c r="F526" s="39">
        <v>739</v>
      </c>
      <c r="G526" s="40">
        <v>10.93</v>
      </c>
      <c r="H526" s="41">
        <v>8077.27</v>
      </c>
    </row>
    <row r="527" spans="1:8" ht="16.5">
      <c r="A527" s="36" t="s">
        <v>1434</v>
      </c>
      <c r="B527" s="37" t="s">
        <v>1435</v>
      </c>
      <c r="C527" s="38" t="s">
        <v>1436</v>
      </c>
      <c r="D527" s="37" t="s">
        <v>14</v>
      </c>
      <c r="E527" s="37" t="s">
        <v>30</v>
      </c>
      <c r="F527" s="39">
        <v>524.79999999999995</v>
      </c>
      <c r="G527" s="40">
        <v>97.16</v>
      </c>
      <c r="H527" s="41">
        <v>50989.57</v>
      </c>
    </row>
    <row r="528" spans="1:8" ht="16.5">
      <c r="A528" s="36" t="s">
        <v>1437</v>
      </c>
      <c r="B528" s="37" t="s">
        <v>1438</v>
      </c>
      <c r="C528" s="38" t="s">
        <v>1439</v>
      </c>
      <c r="D528" s="37" t="s">
        <v>14</v>
      </c>
      <c r="E528" s="37" t="s">
        <v>30</v>
      </c>
      <c r="F528" s="39">
        <v>3983.2</v>
      </c>
      <c r="G528" s="40">
        <v>3.36</v>
      </c>
      <c r="H528" s="41">
        <v>13383.55</v>
      </c>
    </row>
    <row r="529" spans="1:8" ht="16.5">
      <c r="A529" s="36" t="s">
        <v>1440</v>
      </c>
      <c r="B529" s="37" t="s">
        <v>1441</v>
      </c>
      <c r="C529" s="38" t="s">
        <v>1442</v>
      </c>
      <c r="D529" s="37" t="s">
        <v>14</v>
      </c>
      <c r="E529" s="37" t="s">
        <v>30</v>
      </c>
      <c r="F529" s="39">
        <v>9.6999999999999993</v>
      </c>
      <c r="G529" s="40">
        <v>16.21</v>
      </c>
      <c r="H529" s="41">
        <v>157.24</v>
      </c>
    </row>
    <row r="530" spans="1:8" ht="16.5">
      <c r="A530" s="36" t="s">
        <v>1443</v>
      </c>
      <c r="B530" s="37" t="s">
        <v>1444</v>
      </c>
      <c r="C530" s="38" t="s">
        <v>1445</v>
      </c>
      <c r="D530" s="37" t="s">
        <v>14</v>
      </c>
      <c r="E530" s="37" t="s">
        <v>30</v>
      </c>
      <c r="F530" s="39">
        <v>4433.5</v>
      </c>
      <c r="G530" s="40">
        <v>4.78</v>
      </c>
      <c r="H530" s="41">
        <v>21192.13</v>
      </c>
    </row>
    <row r="531" spans="1:8" ht="16.5">
      <c r="A531" s="36" t="s">
        <v>1446</v>
      </c>
      <c r="B531" s="37" t="s">
        <v>1447</v>
      </c>
      <c r="C531" s="38" t="s">
        <v>1448</v>
      </c>
      <c r="D531" s="37" t="s">
        <v>14</v>
      </c>
      <c r="E531" s="37" t="s">
        <v>30</v>
      </c>
      <c r="F531" s="39">
        <v>57.3</v>
      </c>
      <c r="G531" s="40">
        <v>25.67</v>
      </c>
      <c r="H531" s="41">
        <v>1470.89</v>
      </c>
    </row>
    <row r="532" spans="1:8" ht="16.5">
      <c r="A532" s="36" t="s">
        <v>1449</v>
      </c>
      <c r="B532" s="37" t="s">
        <v>1450</v>
      </c>
      <c r="C532" s="38" t="s">
        <v>1451</v>
      </c>
      <c r="D532" s="37" t="s">
        <v>14</v>
      </c>
      <c r="E532" s="37" t="s">
        <v>30</v>
      </c>
      <c r="F532" s="39">
        <v>670.9</v>
      </c>
      <c r="G532" s="40">
        <v>7.32</v>
      </c>
      <c r="H532" s="41">
        <v>4910.99</v>
      </c>
    </row>
    <row r="533" spans="1:8" ht="16.5">
      <c r="A533" s="36" t="s">
        <v>1452</v>
      </c>
      <c r="B533" s="37" t="s">
        <v>1429</v>
      </c>
      <c r="C533" s="38" t="s">
        <v>1430</v>
      </c>
      <c r="D533" s="37" t="s">
        <v>14</v>
      </c>
      <c r="E533" s="37" t="s">
        <v>30</v>
      </c>
      <c r="F533" s="39">
        <v>74.7</v>
      </c>
      <c r="G533" s="40">
        <v>53.53</v>
      </c>
      <c r="H533" s="41">
        <v>3998.69</v>
      </c>
    </row>
    <row r="534" spans="1:8" ht="16.5">
      <c r="A534" s="36" t="s">
        <v>1453</v>
      </c>
      <c r="B534" s="37" t="s">
        <v>1454</v>
      </c>
      <c r="C534" s="38" t="s">
        <v>1455</v>
      </c>
      <c r="D534" s="37" t="s">
        <v>14</v>
      </c>
      <c r="E534" s="37" t="s">
        <v>30</v>
      </c>
      <c r="F534" s="39">
        <v>81.900000000000006</v>
      </c>
      <c r="G534" s="40">
        <v>10.17</v>
      </c>
      <c r="H534" s="41">
        <v>832.92</v>
      </c>
    </row>
    <row r="535" spans="1:8">
      <c r="A535" s="34" t="s">
        <v>1456</v>
      </c>
      <c r="B535" s="435" t="s">
        <v>1457</v>
      </c>
      <c r="C535" s="435"/>
      <c r="D535" s="435"/>
      <c r="E535" s="435"/>
      <c r="F535" s="435"/>
      <c r="G535" s="435"/>
      <c r="H535" s="35">
        <v>3610.53</v>
      </c>
    </row>
    <row r="536" spans="1:8">
      <c r="A536" s="36" t="s">
        <v>1458</v>
      </c>
      <c r="B536" s="37" t="s">
        <v>1459</v>
      </c>
      <c r="C536" s="38" t="s">
        <v>1460</v>
      </c>
      <c r="D536" s="37" t="s">
        <v>14</v>
      </c>
      <c r="E536" s="37" t="s">
        <v>22</v>
      </c>
      <c r="F536" s="39">
        <v>3</v>
      </c>
      <c r="G536" s="40">
        <v>43.67</v>
      </c>
      <c r="H536" s="41">
        <v>131.01</v>
      </c>
    </row>
    <row r="537" spans="1:8" ht="16.5">
      <c r="A537" s="36" t="s">
        <v>1461</v>
      </c>
      <c r="B537" s="37" t="s">
        <v>1462</v>
      </c>
      <c r="C537" s="38" t="s">
        <v>1463</v>
      </c>
      <c r="D537" s="37" t="s">
        <v>14</v>
      </c>
      <c r="E537" s="37" t="s">
        <v>22</v>
      </c>
      <c r="F537" s="39">
        <v>2</v>
      </c>
      <c r="G537" s="40">
        <v>63.75</v>
      </c>
      <c r="H537" s="41">
        <v>127.5</v>
      </c>
    </row>
    <row r="538" spans="1:8" ht="16.5">
      <c r="A538" s="36" t="s">
        <v>1464</v>
      </c>
      <c r="B538" s="37" t="s">
        <v>1465</v>
      </c>
      <c r="C538" s="38" t="s">
        <v>1466</v>
      </c>
      <c r="D538" s="37" t="s">
        <v>14</v>
      </c>
      <c r="E538" s="37" t="s">
        <v>22</v>
      </c>
      <c r="F538" s="39">
        <v>14</v>
      </c>
      <c r="G538" s="40">
        <v>239.43</v>
      </c>
      <c r="H538" s="41">
        <v>3352.02</v>
      </c>
    </row>
    <row r="539" spans="1:8">
      <c r="A539" s="34" t="s">
        <v>1467</v>
      </c>
      <c r="B539" s="435" t="s">
        <v>1468</v>
      </c>
      <c r="C539" s="435"/>
      <c r="D539" s="435"/>
      <c r="E539" s="435"/>
      <c r="F539" s="435"/>
      <c r="G539" s="435"/>
      <c r="H539" s="35">
        <v>9828.0400000000009</v>
      </c>
    </row>
    <row r="540" spans="1:8" ht="16.5">
      <c r="A540" s="36" t="s">
        <v>1469</v>
      </c>
      <c r="B540" s="37" t="s">
        <v>1470</v>
      </c>
      <c r="C540" s="38" t="s">
        <v>1471</v>
      </c>
      <c r="D540" s="37" t="s">
        <v>14</v>
      </c>
      <c r="E540" s="37" t="s">
        <v>22</v>
      </c>
      <c r="F540" s="39">
        <v>5</v>
      </c>
      <c r="G540" s="40">
        <v>43.91</v>
      </c>
      <c r="H540" s="41">
        <v>219.55</v>
      </c>
    </row>
    <row r="541" spans="1:8" ht="16.5">
      <c r="A541" s="36" t="s">
        <v>1472</v>
      </c>
      <c r="B541" s="37" t="s">
        <v>1473</v>
      </c>
      <c r="C541" s="38" t="s">
        <v>1474</v>
      </c>
      <c r="D541" s="37" t="s">
        <v>14</v>
      </c>
      <c r="E541" s="37" t="s">
        <v>22</v>
      </c>
      <c r="F541" s="39">
        <v>8</v>
      </c>
      <c r="G541" s="40">
        <v>36.049999999999997</v>
      </c>
      <c r="H541" s="41">
        <v>288.39999999999998</v>
      </c>
    </row>
    <row r="542" spans="1:8" ht="16.5">
      <c r="A542" s="36" t="s">
        <v>1475</v>
      </c>
      <c r="B542" s="37" t="s">
        <v>1476</v>
      </c>
      <c r="C542" s="38" t="s">
        <v>1477</v>
      </c>
      <c r="D542" s="37" t="s">
        <v>14</v>
      </c>
      <c r="E542" s="37" t="s">
        <v>22</v>
      </c>
      <c r="F542" s="39">
        <v>4</v>
      </c>
      <c r="G542" s="40">
        <v>54.76</v>
      </c>
      <c r="H542" s="41">
        <v>219.04</v>
      </c>
    </row>
    <row r="543" spans="1:8" ht="16.5">
      <c r="A543" s="36" t="s">
        <v>1478</v>
      </c>
      <c r="B543" s="37" t="s">
        <v>1479</v>
      </c>
      <c r="C543" s="38" t="s">
        <v>1480</v>
      </c>
      <c r="D543" s="37" t="s">
        <v>14</v>
      </c>
      <c r="E543" s="37" t="s">
        <v>22</v>
      </c>
      <c r="F543" s="39">
        <v>1</v>
      </c>
      <c r="G543" s="40">
        <v>73.48</v>
      </c>
      <c r="H543" s="41">
        <v>73.48</v>
      </c>
    </row>
    <row r="544" spans="1:8">
      <c r="A544" s="36" t="s">
        <v>1481</v>
      </c>
      <c r="B544" s="37" t="s">
        <v>1482</v>
      </c>
      <c r="C544" s="38" t="s">
        <v>1483</v>
      </c>
      <c r="D544" s="37" t="s">
        <v>26</v>
      </c>
      <c r="E544" s="37" t="s">
        <v>22</v>
      </c>
      <c r="F544" s="39">
        <v>30</v>
      </c>
      <c r="G544" s="40">
        <v>15.92</v>
      </c>
      <c r="H544" s="41">
        <v>477.6</v>
      </c>
    </row>
    <row r="545" spans="1:8" ht="16.5">
      <c r="A545" s="36" t="s">
        <v>1484</v>
      </c>
      <c r="B545" s="37" t="s">
        <v>1485</v>
      </c>
      <c r="C545" s="38" t="s">
        <v>1486</v>
      </c>
      <c r="D545" s="37" t="s">
        <v>14</v>
      </c>
      <c r="E545" s="37" t="s">
        <v>22</v>
      </c>
      <c r="F545" s="39">
        <v>189</v>
      </c>
      <c r="G545" s="40">
        <v>13.26</v>
      </c>
      <c r="H545" s="41">
        <v>2506.14</v>
      </c>
    </row>
    <row r="546" spans="1:8" ht="16.5">
      <c r="A546" s="36" t="s">
        <v>1487</v>
      </c>
      <c r="B546" s="37" t="s">
        <v>1488</v>
      </c>
      <c r="C546" s="38" t="s">
        <v>1489</v>
      </c>
      <c r="D546" s="37" t="s">
        <v>14</v>
      </c>
      <c r="E546" s="37" t="s">
        <v>22</v>
      </c>
      <c r="F546" s="39">
        <v>27</v>
      </c>
      <c r="G546" s="40">
        <v>48.06</v>
      </c>
      <c r="H546" s="41">
        <v>1297.6199999999999</v>
      </c>
    </row>
    <row r="547" spans="1:8" ht="16.5">
      <c r="A547" s="36" t="s">
        <v>1490</v>
      </c>
      <c r="B547" s="37" t="s">
        <v>1491</v>
      </c>
      <c r="C547" s="38" t="s">
        <v>1492</v>
      </c>
      <c r="D547" s="37" t="s">
        <v>14</v>
      </c>
      <c r="E547" s="37" t="s">
        <v>22</v>
      </c>
      <c r="F547" s="39">
        <v>14</v>
      </c>
      <c r="G547" s="40">
        <v>56</v>
      </c>
      <c r="H547" s="41">
        <v>784</v>
      </c>
    </row>
    <row r="548" spans="1:8" ht="16.5">
      <c r="A548" s="36" t="s">
        <v>1493</v>
      </c>
      <c r="B548" s="37" t="s">
        <v>1494</v>
      </c>
      <c r="C548" s="38" t="s">
        <v>1495</v>
      </c>
      <c r="D548" s="37" t="s">
        <v>14</v>
      </c>
      <c r="E548" s="37" t="s">
        <v>22</v>
      </c>
      <c r="F548" s="39">
        <v>1</v>
      </c>
      <c r="G548" s="40">
        <v>68.03</v>
      </c>
      <c r="H548" s="41">
        <v>68.03</v>
      </c>
    </row>
    <row r="549" spans="1:8" ht="16.5">
      <c r="A549" s="36" t="s">
        <v>1496</v>
      </c>
      <c r="B549" s="37" t="s">
        <v>1497</v>
      </c>
      <c r="C549" s="38" t="s">
        <v>1498</v>
      </c>
      <c r="D549" s="37" t="s">
        <v>14</v>
      </c>
      <c r="E549" s="37" t="s">
        <v>22</v>
      </c>
      <c r="F549" s="39">
        <v>7</v>
      </c>
      <c r="G549" s="40">
        <v>66.78</v>
      </c>
      <c r="H549" s="41">
        <v>467.46</v>
      </c>
    </row>
    <row r="550" spans="1:8" ht="16.5">
      <c r="A550" s="36" t="s">
        <v>1499</v>
      </c>
      <c r="B550" s="37" t="s">
        <v>1500</v>
      </c>
      <c r="C550" s="38" t="s">
        <v>1501</v>
      </c>
      <c r="D550" s="37" t="s">
        <v>14</v>
      </c>
      <c r="E550" s="37" t="s">
        <v>22</v>
      </c>
      <c r="F550" s="39">
        <v>129</v>
      </c>
      <c r="G550" s="40">
        <v>24.48</v>
      </c>
      <c r="H550" s="41">
        <v>3157.92</v>
      </c>
    </row>
    <row r="551" spans="1:8" ht="16.5">
      <c r="A551" s="36" t="s">
        <v>1502</v>
      </c>
      <c r="B551" s="37" t="s">
        <v>1503</v>
      </c>
      <c r="C551" s="38" t="s">
        <v>1504</v>
      </c>
      <c r="D551" s="37" t="s">
        <v>14</v>
      </c>
      <c r="E551" s="37" t="s">
        <v>22</v>
      </c>
      <c r="F551" s="39">
        <v>10</v>
      </c>
      <c r="G551" s="40">
        <v>26.88</v>
      </c>
      <c r="H551" s="41">
        <v>268.8</v>
      </c>
    </row>
    <row r="552" spans="1:8">
      <c r="A552" s="34" t="s">
        <v>1505</v>
      </c>
      <c r="B552" s="435" t="s">
        <v>1506</v>
      </c>
      <c r="C552" s="435"/>
      <c r="D552" s="435"/>
      <c r="E552" s="435"/>
      <c r="F552" s="435"/>
      <c r="G552" s="435"/>
      <c r="H552" s="35">
        <v>17148.57</v>
      </c>
    </row>
    <row r="553" spans="1:8">
      <c r="A553" s="36" t="s">
        <v>1507</v>
      </c>
      <c r="B553" s="37" t="s">
        <v>1508</v>
      </c>
      <c r="C553" s="38" t="s">
        <v>1509</v>
      </c>
      <c r="D553" s="37" t="s">
        <v>14</v>
      </c>
      <c r="E553" s="37" t="s">
        <v>22</v>
      </c>
      <c r="F553" s="39">
        <v>2</v>
      </c>
      <c r="G553" s="40">
        <v>83.03</v>
      </c>
      <c r="H553" s="41">
        <v>166.06</v>
      </c>
    </row>
    <row r="554" spans="1:8">
      <c r="A554" s="36" t="s">
        <v>1510</v>
      </c>
      <c r="B554" s="37" t="s">
        <v>1511</v>
      </c>
      <c r="C554" s="38" t="s">
        <v>1512</v>
      </c>
      <c r="D554" s="37" t="s">
        <v>14</v>
      </c>
      <c r="E554" s="37" t="s">
        <v>22</v>
      </c>
      <c r="F554" s="39">
        <v>47</v>
      </c>
      <c r="G554" s="40">
        <v>13.7</v>
      </c>
      <c r="H554" s="41">
        <v>643.9</v>
      </c>
    </row>
    <row r="555" spans="1:8">
      <c r="A555" s="36" t="s">
        <v>1513</v>
      </c>
      <c r="B555" s="37" t="s">
        <v>1514</v>
      </c>
      <c r="C555" s="38" t="s">
        <v>1515</v>
      </c>
      <c r="D555" s="37" t="s">
        <v>14</v>
      </c>
      <c r="E555" s="37" t="s">
        <v>22</v>
      </c>
      <c r="F555" s="39">
        <v>8</v>
      </c>
      <c r="G555" s="40">
        <v>14.51</v>
      </c>
      <c r="H555" s="41">
        <v>116.08</v>
      </c>
    </row>
    <row r="556" spans="1:8">
      <c r="A556" s="36" t="s">
        <v>1516</v>
      </c>
      <c r="B556" s="37" t="s">
        <v>1517</v>
      </c>
      <c r="C556" s="38" t="s">
        <v>1518</v>
      </c>
      <c r="D556" s="37" t="s">
        <v>14</v>
      </c>
      <c r="E556" s="37" t="s">
        <v>22</v>
      </c>
      <c r="F556" s="39">
        <v>1</v>
      </c>
      <c r="G556" s="40">
        <v>16.03</v>
      </c>
      <c r="H556" s="41">
        <v>16.03</v>
      </c>
    </row>
    <row r="557" spans="1:8">
      <c r="A557" s="36" t="s">
        <v>1519</v>
      </c>
      <c r="B557" s="37" t="s">
        <v>1520</v>
      </c>
      <c r="C557" s="38" t="s">
        <v>1521</v>
      </c>
      <c r="D557" s="37" t="s">
        <v>14</v>
      </c>
      <c r="E557" s="37" t="s">
        <v>22</v>
      </c>
      <c r="F557" s="39">
        <v>2</v>
      </c>
      <c r="G557" s="40">
        <v>66.3</v>
      </c>
      <c r="H557" s="41">
        <v>132.6</v>
      </c>
    </row>
    <row r="558" spans="1:8">
      <c r="A558" s="36" t="s">
        <v>1522</v>
      </c>
      <c r="B558" s="37" t="s">
        <v>1523</v>
      </c>
      <c r="C558" s="38" t="s">
        <v>1524</v>
      </c>
      <c r="D558" s="37" t="s">
        <v>14</v>
      </c>
      <c r="E558" s="37" t="s">
        <v>22</v>
      </c>
      <c r="F558" s="39">
        <v>11</v>
      </c>
      <c r="G558" s="40">
        <v>67.94</v>
      </c>
      <c r="H558" s="41">
        <v>747.34</v>
      </c>
    </row>
    <row r="559" spans="1:8">
      <c r="A559" s="36" t="s">
        <v>1525</v>
      </c>
      <c r="B559" s="37" t="s">
        <v>1526</v>
      </c>
      <c r="C559" s="38" t="s">
        <v>1527</v>
      </c>
      <c r="D559" s="37" t="s">
        <v>14</v>
      </c>
      <c r="E559" s="37" t="s">
        <v>22</v>
      </c>
      <c r="F559" s="39">
        <v>13</v>
      </c>
      <c r="G559" s="40">
        <v>70.97</v>
      </c>
      <c r="H559" s="41">
        <v>922.61</v>
      </c>
    </row>
    <row r="560" spans="1:8">
      <c r="A560" s="36" t="s">
        <v>1528</v>
      </c>
      <c r="B560" s="37" t="s">
        <v>1529</v>
      </c>
      <c r="C560" s="38" t="s">
        <v>1530</v>
      </c>
      <c r="D560" s="37" t="s">
        <v>14</v>
      </c>
      <c r="E560" s="37" t="s">
        <v>22</v>
      </c>
      <c r="F560" s="39">
        <v>6</v>
      </c>
      <c r="G560" s="40">
        <v>74.709999999999994</v>
      </c>
      <c r="H560" s="41">
        <v>448.26</v>
      </c>
    </row>
    <row r="561" spans="1:8">
      <c r="A561" s="36" t="s">
        <v>1531</v>
      </c>
      <c r="B561" s="37" t="s">
        <v>1532</v>
      </c>
      <c r="C561" s="38" t="s">
        <v>1533</v>
      </c>
      <c r="D561" s="37" t="s">
        <v>14</v>
      </c>
      <c r="E561" s="37" t="s">
        <v>22</v>
      </c>
      <c r="F561" s="39">
        <v>4</v>
      </c>
      <c r="G561" s="40">
        <v>501.89</v>
      </c>
      <c r="H561" s="41">
        <v>2007.56</v>
      </c>
    </row>
    <row r="562" spans="1:8">
      <c r="A562" s="36" t="s">
        <v>1534</v>
      </c>
      <c r="B562" s="37" t="s">
        <v>1535</v>
      </c>
      <c r="C562" s="38" t="s">
        <v>1536</v>
      </c>
      <c r="D562" s="37" t="s">
        <v>14</v>
      </c>
      <c r="E562" s="37" t="s">
        <v>22</v>
      </c>
      <c r="F562" s="39">
        <v>2</v>
      </c>
      <c r="G562" s="40">
        <v>85.49</v>
      </c>
      <c r="H562" s="41">
        <v>170.98</v>
      </c>
    </row>
    <row r="563" spans="1:8">
      <c r="A563" s="36" t="s">
        <v>1537</v>
      </c>
      <c r="B563" s="37" t="s">
        <v>1538</v>
      </c>
      <c r="C563" s="38" t="s">
        <v>1539</v>
      </c>
      <c r="D563" s="37" t="s">
        <v>14</v>
      </c>
      <c r="E563" s="37" t="s">
        <v>22</v>
      </c>
      <c r="F563" s="39">
        <v>2</v>
      </c>
      <c r="G563" s="40">
        <v>746.72</v>
      </c>
      <c r="H563" s="41">
        <v>1493.44</v>
      </c>
    </row>
    <row r="564" spans="1:8">
      <c r="A564" s="36" t="s">
        <v>1540</v>
      </c>
      <c r="B564" s="37" t="s">
        <v>1541</v>
      </c>
      <c r="C564" s="38" t="s">
        <v>1542</v>
      </c>
      <c r="D564" s="37" t="s">
        <v>14</v>
      </c>
      <c r="E564" s="37" t="s">
        <v>22</v>
      </c>
      <c r="F564" s="39">
        <v>2</v>
      </c>
      <c r="G564" s="40">
        <v>90.03</v>
      </c>
      <c r="H564" s="41">
        <v>180.06</v>
      </c>
    </row>
    <row r="565" spans="1:8">
      <c r="A565" s="36" t="s">
        <v>1543</v>
      </c>
      <c r="B565" s="37" t="s">
        <v>1544</v>
      </c>
      <c r="C565" s="38" t="s">
        <v>1545</v>
      </c>
      <c r="D565" s="37" t="s">
        <v>14</v>
      </c>
      <c r="E565" s="37" t="s">
        <v>22</v>
      </c>
      <c r="F565" s="39">
        <v>2</v>
      </c>
      <c r="G565" s="40">
        <v>1583.15</v>
      </c>
      <c r="H565" s="41">
        <v>3166.3</v>
      </c>
    </row>
    <row r="566" spans="1:8">
      <c r="A566" s="36" t="s">
        <v>1546</v>
      </c>
      <c r="B566" s="37" t="s">
        <v>1547</v>
      </c>
      <c r="C566" s="38" t="s">
        <v>1548</v>
      </c>
      <c r="D566" s="37" t="s">
        <v>14</v>
      </c>
      <c r="E566" s="37" t="s">
        <v>22</v>
      </c>
      <c r="F566" s="39">
        <v>2</v>
      </c>
      <c r="G566" s="40">
        <v>116.28</v>
      </c>
      <c r="H566" s="41">
        <v>232.56</v>
      </c>
    </row>
    <row r="567" spans="1:8">
      <c r="A567" s="36" t="s">
        <v>1549</v>
      </c>
      <c r="B567" s="37" t="s">
        <v>1550</v>
      </c>
      <c r="C567" s="38" t="s">
        <v>1551</v>
      </c>
      <c r="D567" s="37" t="s">
        <v>14</v>
      </c>
      <c r="E567" s="37" t="s">
        <v>22</v>
      </c>
      <c r="F567" s="39">
        <v>2</v>
      </c>
      <c r="G567" s="40">
        <v>187.13</v>
      </c>
      <c r="H567" s="41">
        <v>374.26</v>
      </c>
    </row>
    <row r="568" spans="1:8">
      <c r="A568" s="36" t="s">
        <v>1552</v>
      </c>
      <c r="B568" s="37" t="s">
        <v>1553</v>
      </c>
      <c r="C568" s="38" t="s">
        <v>1554</v>
      </c>
      <c r="D568" s="37" t="s">
        <v>26</v>
      </c>
      <c r="E568" s="37" t="s">
        <v>22</v>
      </c>
      <c r="F568" s="39">
        <v>36</v>
      </c>
      <c r="G568" s="40">
        <v>91.13</v>
      </c>
      <c r="H568" s="41">
        <v>3280.68</v>
      </c>
    </row>
    <row r="569" spans="1:8">
      <c r="A569" s="36" t="s">
        <v>1555</v>
      </c>
      <c r="B569" s="37" t="s">
        <v>1556</v>
      </c>
      <c r="C569" s="38" t="s">
        <v>1557</v>
      </c>
      <c r="D569" s="37" t="s">
        <v>14</v>
      </c>
      <c r="E569" s="37" t="s">
        <v>22</v>
      </c>
      <c r="F569" s="39">
        <v>2</v>
      </c>
      <c r="G569" s="40">
        <v>204.31</v>
      </c>
      <c r="H569" s="41">
        <v>408.62</v>
      </c>
    </row>
    <row r="570" spans="1:8">
      <c r="A570" s="36" t="s">
        <v>1558</v>
      </c>
      <c r="B570" s="37" t="s">
        <v>1556</v>
      </c>
      <c r="C570" s="38" t="s">
        <v>1559</v>
      </c>
      <c r="D570" s="37" t="s">
        <v>14</v>
      </c>
      <c r="E570" s="37" t="s">
        <v>22</v>
      </c>
      <c r="F570" s="39">
        <v>1</v>
      </c>
      <c r="G570" s="40">
        <v>204.45</v>
      </c>
      <c r="H570" s="41">
        <v>204.45</v>
      </c>
    </row>
    <row r="571" spans="1:8">
      <c r="A571" s="36" t="s">
        <v>1560</v>
      </c>
      <c r="B571" s="37" t="s">
        <v>1561</v>
      </c>
      <c r="C571" s="38" t="s">
        <v>1562</v>
      </c>
      <c r="D571" s="37" t="s">
        <v>26</v>
      </c>
      <c r="E571" s="37" t="s">
        <v>22</v>
      </c>
      <c r="F571" s="39">
        <v>2</v>
      </c>
      <c r="G571" s="40">
        <v>220.95</v>
      </c>
      <c r="H571" s="41">
        <v>441.9</v>
      </c>
    </row>
    <row r="572" spans="1:8">
      <c r="A572" s="36" t="s">
        <v>1563</v>
      </c>
      <c r="B572" s="37" t="s">
        <v>1564</v>
      </c>
      <c r="C572" s="38" t="s">
        <v>1565</v>
      </c>
      <c r="D572" s="37" t="s">
        <v>26</v>
      </c>
      <c r="E572" s="37" t="s">
        <v>22</v>
      </c>
      <c r="F572" s="39">
        <v>1</v>
      </c>
      <c r="G572" s="40">
        <v>397.01</v>
      </c>
      <c r="H572" s="41">
        <v>397.01</v>
      </c>
    </row>
    <row r="573" spans="1:8">
      <c r="A573" s="36" t="s">
        <v>1566</v>
      </c>
      <c r="B573" s="37" t="s">
        <v>1567</v>
      </c>
      <c r="C573" s="38" t="s">
        <v>1568</v>
      </c>
      <c r="D573" s="37" t="s">
        <v>26</v>
      </c>
      <c r="E573" s="37" t="s">
        <v>22</v>
      </c>
      <c r="F573" s="39">
        <v>1</v>
      </c>
      <c r="G573" s="40">
        <v>341.1</v>
      </c>
      <c r="H573" s="41">
        <v>341.1</v>
      </c>
    </row>
    <row r="574" spans="1:8">
      <c r="A574" s="36" t="s">
        <v>1569</v>
      </c>
      <c r="B574" s="37" t="s">
        <v>1570</v>
      </c>
      <c r="C574" s="38" t="s">
        <v>1571</v>
      </c>
      <c r="D574" s="37" t="s">
        <v>26</v>
      </c>
      <c r="E574" s="37" t="s">
        <v>22</v>
      </c>
      <c r="F574" s="39">
        <v>1</v>
      </c>
      <c r="G574" s="40">
        <v>394.29</v>
      </c>
      <c r="H574" s="41">
        <v>394.29</v>
      </c>
    </row>
    <row r="575" spans="1:8">
      <c r="A575" s="36" t="s">
        <v>1572</v>
      </c>
      <c r="B575" s="37" t="s">
        <v>1573</v>
      </c>
      <c r="C575" s="38" t="s">
        <v>1574</v>
      </c>
      <c r="D575" s="37" t="s">
        <v>26</v>
      </c>
      <c r="E575" s="37" t="s">
        <v>22</v>
      </c>
      <c r="F575" s="39">
        <v>2</v>
      </c>
      <c r="G575" s="40">
        <v>431.24</v>
      </c>
      <c r="H575" s="41">
        <v>862.48</v>
      </c>
    </row>
    <row r="576" spans="1:8">
      <c r="A576" s="34" t="s">
        <v>1575</v>
      </c>
      <c r="B576" s="435" t="s">
        <v>1576</v>
      </c>
      <c r="C576" s="435"/>
      <c r="D576" s="435"/>
      <c r="E576" s="435"/>
      <c r="F576" s="435"/>
      <c r="G576" s="435"/>
      <c r="H576" s="35">
        <v>40396.199999999997</v>
      </c>
    </row>
    <row r="577" spans="1:8" ht="16.5">
      <c r="A577" s="36" t="s">
        <v>1577</v>
      </c>
      <c r="B577" s="37" t="s">
        <v>1578</v>
      </c>
      <c r="C577" s="38" t="s">
        <v>1579</v>
      </c>
      <c r="D577" s="37" t="s">
        <v>26</v>
      </c>
      <c r="E577" s="37" t="s">
        <v>30</v>
      </c>
      <c r="F577" s="39">
        <v>49</v>
      </c>
      <c r="G577" s="40">
        <v>197.45</v>
      </c>
      <c r="H577" s="41">
        <v>9675.0499999999993</v>
      </c>
    </row>
    <row r="578" spans="1:8" ht="16.5">
      <c r="A578" s="36" t="s">
        <v>1580</v>
      </c>
      <c r="B578" s="37" t="s">
        <v>1581</v>
      </c>
      <c r="C578" s="38" t="s">
        <v>1582</v>
      </c>
      <c r="D578" s="37" t="s">
        <v>26</v>
      </c>
      <c r="E578" s="37" t="s">
        <v>30</v>
      </c>
      <c r="F578" s="39">
        <v>102.2</v>
      </c>
      <c r="G578" s="40">
        <v>121.38</v>
      </c>
      <c r="H578" s="41">
        <v>12405.04</v>
      </c>
    </row>
    <row r="579" spans="1:8">
      <c r="A579" s="36" t="s">
        <v>1583</v>
      </c>
      <c r="B579" s="37" t="s">
        <v>1323</v>
      </c>
      <c r="C579" s="38" t="s">
        <v>1324</v>
      </c>
      <c r="D579" s="37" t="s">
        <v>26</v>
      </c>
      <c r="E579" s="37" t="s">
        <v>5</v>
      </c>
      <c r="F579" s="39">
        <v>68</v>
      </c>
      <c r="G579" s="40">
        <v>18.02</v>
      </c>
      <c r="H579" s="41">
        <v>1225.3599999999999</v>
      </c>
    </row>
    <row r="580" spans="1:8" ht="16.5">
      <c r="A580" s="36" t="s">
        <v>1584</v>
      </c>
      <c r="B580" s="37" t="s">
        <v>1585</v>
      </c>
      <c r="C580" s="38" t="s">
        <v>1586</v>
      </c>
      <c r="D580" s="37" t="s">
        <v>26</v>
      </c>
      <c r="E580" s="37" t="s">
        <v>22</v>
      </c>
      <c r="F580" s="39">
        <v>3</v>
      </c>
      <c r="G580" s="40">
        <v>147.74</v>
      </c>
      <c r="H580" s="41">
        <v>443.22</v>
      </c>
    </row>
    <row r="581" spans="1:8" ht="16.5">
      <c r="A581" s="36" t="s">
        <v>1587</v>
      </c>
      <c r="B581" s="37" t="s">
        <v>1588</v>
      </c>
      <c r="C581" s="38" t="s">
        <v>1589</v>
      </c>
      <c r="D581" s="37" t="s">
        <v>26</v>
      </c>
      <c r="E581" s="37" t="s">
        <v>22</v>
      </c>
      <c r="F581" s="39">
        <v>3</v>
      </c>
      <c r="G581" s="40">
        <v>140.43</v>
      </c>
      <c r="H581" s="41">
        <v>421.29</v>
      </c>
    </row>
    <row r="582" spans="1:8">
      <c r="A582" s="36" t="s">
        <v>1590</v>
      </c>
      <c r="B582" s="37" t="s">
        <v>1591</v>
      </c>
      <c r="C582" s="38" t="s">
        <v>1592</v>
      </c>
      <c r="D582" s="37" t="s">
        <v>26</v>
      </c>
      <c r="E582" s="37" t="s">
        <v>5</v>
      </c>
      <c r="F582" s="39">
        <v>1</v>
      </c>
      <c r="G582" s="40">
        <v>137.93</v>
      </c>
      <c r="H582" s="41">
        <v>137.93</v>
      </c>
    </row>
    <row r="583" spans="1:8">
      <c r="A583" s="36" t="s">
        <v>1593</v>
      </c>
      <c r="B583" s="37" t="s">
        <v>1594</v>
      </c>
      <c r="C583" s="38" t="s">
        <v>1595</v>
      </c>
      <c r="D583" s="37" t="s">
        <v>14</v>
      </c>
      <c r="E583" s="37" t="s">
        <v>22</v>
      </c>
      <c r="F583" s="39">
        <v>1</v>
      </c>
      <c r="G583" s="40">
        <v>25.82</v>
      </c>
      <c r="H583" s="41">
        <v>25.82</v>
      </c>
    </row>
    <row r="584" spans="1:8">
      <c r="A584" s="36" t="s">
        <v>1596</v>
      </c>
      <c r="B584" s="37" t="s">
        <v>1597</v>
      </c>
      <c r="C584" s="38" t="s">
        <v>1598</v>
      </c>
      <c r="D584" s="37" t="s">
        <v>14</v>
      </c>
      <c r="E584" s="37" t="s">
        <v>22</v>
      </c>
      <c r="F584" s="39">
        <v>7</v>
      </c>
      <c r="G584" s="40">
        <v>14.27</v>
      </c>
      <c r="H584" s="41">
        <v>99.89</v>
      </c>
    </row>
    <row r="585" spans="1:8" ht="16.5">
      <c r="A585" s="36" t="s">
        <v>1599</v>
      </c>
      <c r="B585" s="37" t="s">
        <v>1600</v>
      </c>
      <c r="C585" s="38" t="s">
        <v>1601</v>
      </c>
      <c r="D585" s="37" t="s">
        <v>26</v>
      </c>
      <c r="E585" s="37" t="s">
        <v>22</v>
      </c>
      <c r="F585" s="39">
        <v>6</v>
      </c>
      <c r="G585" s="40">
        <v>145.44</v>
      </c>
      <c r="H585" s="41">
        <v>872.64</v>
      </c>
    </row>
    <row r="586" spans="1:8">
      <c r="A586" s="36" t="s">
        <v>1602</v>
      </c>
      <c r="B586" s="37" t="s">
        <v>1603</v>
      </c>
      <c r="C586" s="38" t="s">
        <v>1604</v>
      </c>
      <c r="D586" s="37" t="s">
        <v>26</v>
      </c>
      <c r="E586" s="37" t="s">
        <v>22</v>
      </c>
      <c r="F586" s="39">
        <v>3</v>
      </c>
      <c r="G586" s="40">
        <v>34.08</v>
      </c>
      <c r="H586" s="41">
        <v>102.24</v>
      </c>
    </row>
    <row r="587" spans="1:8">
      <c r="A587" s="36" t="s">
        <v>1605</v>
      </c>
      <c r="B587" s="37" t="s">
        <v>1606</v>
      </c>
      <c r="C587" s="38" t="s">
        <v>1607</v>
      </c>
      <c r="D587" s="37" t="s">
        <v>26</v>
      </c>
      <c r="E587" s="37" t="s">
        <v>22</v>
      </c>
      <c r="F587" s="39">
        <v>1</v>
      </c>
      <c r="G587" s="40">
        <v>22.23</v>
      </c>
      <c r="H587" s="41">
        <v>22.23</v>
      </c>
    </row>
    <row r="588" spans="1:8" ht="16.5">
      <c r="A588" s="36" t="s">
        <v>1608</v>
      </c>
      <c r="B588" s="37" t="s">
        <v>1609</v>
      </c>
      <c r="C588" s="38" t="s">
        <v>1610</v>
      </c>
      <c r="D588" s="37" t="s">
        <v>26</v>
      </c>
      <c r="E588" s="37" t="s">
        <v>30</v>
      </c>
      <c r="F588" s="39">
        <v>67.8</v>
      </c>
      <c r="G588" s="40">
        <v>220.73</v>
      </c>
      <c r="H588" s="41">
        <v>14965.49</v>
      </c>
    </row>
    <row r="589" spans="1:8">
      <c r="A589" s="34" t="s">
        <v>1611</v>
      </c>
      <c r="B589" s="435" t="s">
        <v>1612</v>
      </c>
      <c r="C589" s="435"/>
      <c r="D589" s="435"/>
      <c r="E589" s="435"/>
      <c r="F589" s="435"/>
      <c r="G589" s="435"/>
      <c r="H589" s="35">
        <v>28555.65</v>
      </c>
    </row>
    <row r="590" spans="1:8" ht="16.5">
      <c r="A590" s="36" t="s">
        <v>1613</v>
      </c>
      <c r="B590" s="37" t="s">
        <v>1614</v>
      </c>
      <c r="C590" s="38" t="s">
        <v>1615</v>
      </c>
      <c r="D590" s="37" t="s">
        <v>14</v>
      </c>
      <c r="E590" s="37" t="s">
        <v>30</v>
      </c>
      <c r="F590" s="39">
        <v>107.9</v>
      </c>
      <c r="G590" s="40">
        <v>29.55</v>
      </c>
      <c r="H590" s="41">
        <v>3188.45</v>
      </c>
    </row>
    <row r="591" spans="1:8" ht="16.5">
      <c r="A591" s="36" t="s">
        <v>1616</v>
      </c>
      <c r="B591" s="37" t="s">
        <v>1617</v>
      </c>
      <c r="C591" s="38" t="s">
        <v>1618</v>
      </c>
      <c r="D591" s="37" t="s">
        <v>14</v>
      </c>
      <c r="E591" s="37" t="s">
        <v>30</v>
      </c>
      <c r="F591" s="39">
        <v>1526.8</v>
      </c>
      <c r="G591" s="40">
        <v>13.85</v>
      </c>
      <c r="H591" s="41">
        <v>21146.18</v>
      </c>
    </row>
    <row r="592" spans="1:8" ht="16.5">
      <c r="A592" s="36" t="s">
        <v>1619</v>
      </c>
      <c r="B592" s="37" t="s">
        <v>1620</v>
      </c>
      <c r="C592" s="38" t="s">
        <v>1621</v>
      </c>
      <c r="D592" s="37" t="s">
        <v>14</v>
      </c>
      <c r="E592" s="37" t="s">
        <v>30</v>
      </c>
      <c r="F592" s="39">
        <v>17.2</v>
      </c>
      <c r="G592" s="40">
        <v>13.88</v>
      </c>
      <c r="H592" s="41">
        <v>238.74</v>
      </c>
    </row>
    <row r="593" spans="1:8" ht="16.5">
      <c r="A593" s="36" t="s">
        <v>1622</v>
      </c>
      <c r="B593" s="37" t="s">
        <v>1623</v>
      </c>
      <c r="C593" s="38" t="s">
        <v>1624</v>
      </c>
      <c r="D593" s="37" t="s">
        <v>14</v>
      </c>
      <c r="E593" s="37" t="s">
        <v>30</v>
      </c>
      <c r="F593" s="39">
        <v>45.9</v>
      </c>
      <c r="G593" s="40">
        <v>28.99</v>
      </c>
      <c r="H593" s="41">
        <v>1330.64</v>
      </c>
    </row>
    <row r="594" spans="1:8" ht="16.5">
      <c r="A594" s="36" t="s">
        <v>1625</v>
      </c>
      <c r="B594" s="37" t="s">
        <v>1626</v>
      </c>
      <c r="C594" s="38" t="s">
        <v>1627</v>
      </c>
      <c r="D594" s="37" t="s">
        <v>26</v>
      </c>
      <c r="E594" s="37" t="s">
        <v>30</v>
      </c>
      <c r="F594" s="39">
        <v>36</v>
      </c>
      <c r="G594" s="40">
        <v>42.72</v>
      </c>
      <c r="H594" s="41">
        <v>1537.92</v>
      </c>
    </row>
    <row r="595" spans="1:8" ht="16.5">
      <c r="A595" s="36" t="s">
        <v>1628</v>
      </c>
      <c r="B595" s="37" t="s">
        <v>1629</v>
      </c>
      <c r="C595" s="38" t="s">
        <v>1630</v>
      </c>
      <c r="D595" s="37" t="s">
        <v>14</v>
      </c>
      <c r="E595" s="37" t="s">
        <v>30</v>
      </c>
      <c r="F595" s="39">
        <v>6</v>
      </c>
      <c r="G595" s="40">
        <v>15.76</v>
      </c>
      <c r="H595" s="41">
        <v>94.56</v>
      </c>
    </row>
    <row r="596" spans="1:8" ht="16.5">
      <c r="A596" s="36" t="s">
        <v>1631</v>
      </c>
      <c r="B596" s="37" t="s">
        <v>1629</v>
      </c>
      <c r="C596" s="38" t="s">
        <v>1632</v>
      </c>
      <c r="D596" s="37" t="s">
        <v>14</v>
      </c>
      <c r="E596" s="37" t="s">
        <v>30</v>
      </c>
      <c r="F596" s="39">
        <v>6</v>
      </c>
      <c r="G596" s="40">
        <v>25.12</v>
      </c>
      <c r="H596" s="41">
        <v>150.72</v>
      </c>
    </row>
    <row r="597" spans="1:8" ht="16.5">
      <c r="A597" s="36" t="s">
        <v>1633</v>
      </c>
      <c r="B597" s="37" t="s">
        <v>1634</v>
      </c>
      <c r="C597" s="38" t="s">
        <v>1635</v>
      </c>
      <c r="D597" s="37" t="s">
        <v>14</v>
      </c>
      <c r="E597" s="37" t="s">
        <v>30</v>
      </c>
      <c r="F597" s="39">
        <v>2.2999999999999998</v>
      </c>
      <c r="G597" s="40">
        <v>42.06</v>
      </c>
      <c r="H597" s="41">
        <v>96.74</v>
      </c>
    </row>
    <row r="598" spans="1:8" ht="16.5">
      <c r="A598" s="36" t="s">
        <v>1636</v>
      </c>
      <c r="B598" s="37" t="s">
        <v>1637</v>
      </c>
      <c r="C598" s="38" t="s">
        <v>1638</v>
      </c>
      <c r="D598" s="37" t="s">
        <v>14</v>
      </c>
      <c r="E598" s="37" t="s">
        <v>30</v>
      </c>
      <c r="F598" s="39">
        <v>17.8</v>
      </c>
      <c r="G598" s="40">
        <v>37.880000000000003</v>
      </c>
      <c r="H598" s="41">
        <v>674.26</v>
      </c>
    </row>
    <row r="599" spans="1:8">
      <c r="A599" s="36" t="s">
        <v>1639</v>
      </c>
      <c r="B599" s="37" t="s">
        <v>1640</v>
      </c>
      <c r="C599" s="38" t="s">
        <v>1641</v>
      </c>
      <c r="D599" s="37" t="s">
        <v>14</v>
      </c>
      <c r="E599" s="37" t="s">
        <v>22</v>
      </c>
      <c r="F599" s="39">
        <v>3</v>
      </c>
      <c r="G599" s="40">
        <v>32.479999999999997</v>
      </c>
      <c r="H599" s="41">
        <v>97.44</v>
      </c>
    </row>
    <row r="600" spans="1:8">
      <c r="A600" s="34" t="s">
        <v>1642</v>
      </c>
      <c r="B600" s="435" t="s">
        <v>1643</v>
      </c>
      <c r="C600" s="435"/>
      <c r="D600" s="435"/>
      <c r="E600" s="435"/>
      <c r="F600" s="435"/>
      <c r="G600" s="435"/>
      <c r="H600" s="35">
        <v>5087.54</v>
      </c>
    </row>
    <row r="601" spans="1:8">
      <c r="A601" s="36" t="s">
        <v>1644</v>
      </c>
      <c r="B601" s="37" t="s">
        <v>1645</v>
      </c>
      <c r="C601" s="38" t="s">
        <v>1646</v>
      </c>
      <c r="D601" s="37" t="s">
        <v>26</v>
      </c>
      <c r="E601" s="37" t="s">
        <v>30</v>
      </c>
      <c r="F601" s="39">
        <v>53</v>
      </c>
      <c r="G601" s="40">
        <v>17.399999999999999</v>
      </c>
      <c r="H601" s="41">
        <v>922.2</v>
      </c>
    </row>
    <row r="602" spans="1:8" ht="16.5">
      <c r="A602" s="36" t="s">
        <v>1647</v>
      </c>
      <c r="B602" s="37" t="s">
        <v>1648</v>
      </c>
      <c r="C602" s="38" t="s">
        <v>1649</v>
      </c>
      <c r="D602" s="37" t="s">
        <v>14</v>
      </c>
      <c r="E602" s="37" t="s">
        <v>30</v>
      </c>
      <c r="F602" s="39">
        <v>45.3</v>
      </c>
      <c r="G602" s="40">
        <v>24.69</v>
      </c>
      <c r="H602" s="41">
        <v>1118.46</v>
      </c>
    </row>
    <row r="603" spans="1:8">
      <c r="A603" s="36" t="s">
        <v>1650</v>
      </c>
      <c r="B603" s="37" t="s">
        <v>1651</v>
      </c>
      <c r="C603" s="38" t="s">
        <v>1652</v>
      </c>
      <c r="D603" s="37" t="s">
        <v>26</v>
      </c>
      <c r="E603" s="37" t="s">
        <v>30</v>
      </c>
      <c r="F603" s="39">
        <v>45.3</v>
      </c>
      <c r="G603" s="40">
        <v>67.260000000000005</v>
      </c>
      <c r="H603" s="41">
        <v>3046.88</v>
      </c>
    </row>
    <row r="604" spans="1:8">
      <c r="A604" s="34" t="s">
        <v>1653</v>
      </c>
      <c r="B604" s="435" t="s">
        <v>1654</v>
      </c>
      <c r="C604" s="435"/>
      <c r="D604" s="435"/>
      <c r="E604" s="435"/>
      <c r="F604" s="435"/>
      <c r="G604" s="435"/>
      <c r="H604" s="35">
        <v>53048.21</v>
      </c>
    </row>
    <row r="605" spans="1:8" ht="16.5">
      <c r="A605" s="36" t="s">
        <v>1655</v>
      </c>
      <c r="B605" s="37" t="s">
        <v>1656</v>
      </c>
      <c r="C605" s="38" t="s">
        <v>1657</v>
      </c>
      <c r="D605" s="37" t="s">
        <v>14</v>
      </c>
      <c r="E605" s="37" t="s">
        <v>22</v>
      </c>
      <c r="F605" s="39">
        <v>16</v>
      </c>
      <c r="G605" s="40">
        <v>118.63</v>
      </c>
      <c r="H605" s="41">
        <v>1898.08</v>
      </c>
    </row>
    <row r="606" spans="1:8" ht="16.5">
      <c r="A606" s="36" t="s">
        <v>1658</v>
      </c>
      <c r="B606" s="37" t="s">
        <v>1659</v>
      </c>
      <c r="C606" s="38" t="s">
        <v>1660</v>
      </c>
      <c r="D606" s="37" t="s">
        <v>14</v>
      </c>
      <c r="E606" s="37" t="s">
        <v>22</v>
      </c>
      <c r="F606" s="39">
        <v>7</v>
      </c>
      <c r="G606" s="40">
        <v>295.33</v>
      </c>
      <c r="H606" s="41">
        <v>2067.31</v>
      </c>
    </row>
    <row r="607" spans="1:8" ht="16.5">
      <c r="A607" s="36" t="s">
        <v>1661</v>
      </c>
      <c r="B607" s="37" t="s">
        <v>1662</v>
      </c>
      <c r="C607" s="38" t="s">
        <v>1663</v>
      </c>
      <c r="D607" s="37" t="s">
        <v>26</v>
      </c>
      <c r="E607" s="37" t="s">
        <v>22</v>
      </c>
      <c r="F607" s="39">
        <v>14</v>
      </c>
      <c r="G607" s="40">
        <v>262.51</v>
      </c>
      <c r="H607" s="41">
        <v>3675.14</v>
      </c>
    </row>
    <row r="608" spans="1:8" ht="16.5">
      <c r="A608" s="36" t="s">
        <v>1664</v>
      </c>
      <c r="B608" s="37" t="s">
        <v>1665</v>
      </c>
      <c r="C608" s="38" t="s">
        <v>1666</v>
      </c>
      <c r="D608" s="37" t="s">
        <v>14</v>
      </c>
      <c r="E608" s="37" t="s">
        <v>22</v>
      </c>
      <c r="F608" s="39">
        <v>40</v>
      </c>
      <c r="G608" s="40">
        <v>262.51</v>
      </c>
      <c r="H608" s="41">
        <v>10500.4</v>
      </c>
    </row>
    <row r="609" spans="1:8" ht="16.5">
      <c r="A609" s="36" t="s">
        <v>1667</v>
      </c>
      <c r="B609" s="37" t="s">
        <v>1668</v>
      </c>
      <c r="C609" s="38" t="s">
        <v>1669</v>
      </c>
      <c r="D609" s="37" t="s">
        <v>26</v>
      </c>
      <c r="E609" s="37" t="s">
        <v>22</v>
      </c>
      <c r="F609" s="39">
        <v>105</v>
      </c>
      <c r="G609" s="40">
        <v>286.94</v>
      </c>
      <c r="H609" s="41">
        <v>30128.7</v>
      </c>
    </row>
    <row r="610" spans="1:8" ht="16.5">
      <c r="A610" s="36" t="s">
        <v>1670</v>
      </c>
      <c r="B610" s="37" t="s">
        <v>1671</v>
      </c>
      <c r="C610" s="38" t="s">
        <v>1672</v>
      </c>
      <c r="D610" s="37" t="s">
        <v>14</v>
      </c>
      <c r="E610" s="37" t="s">
        <v>22</v>
      </c>
      <c r="F610" s="39">
        <v>9</v>
      </c>
      <c r="G610" s="40">
        <v>339.92</v>
      </c>
      <c r="H610" s="41">
        <v>3059.28</v>
      </c>
    </row>
    <row r="611" spans="1:8" ht="16.5">
      <c r="A611" s="36" t="s">
        <v>1673</v>
      </c>
      <c r="B611" s="37" t="s">
        <v>1671</v>
      </c>
      <c r="C611" s="38" t="s">
        <v>1674</v>
      </c>
      <c r="D611" s="37" t="s">
        <v>14</v>
      </c>
      <c r="E611" s="37" t="s">
        <v>22</v>
      </c>
      <c r="F611" s="39">
        <v>4</v>
      </c>
      <c r="G611" s="40">
        <v>339.92</v>
      </c>
      <c r="H611" s="41">
        <v>1359.68</v>
      </c>
    </row>
    <row r="612" spans="1:8" ht="16.5">
      <c r="A612" s="36" t="s">
        <v>1675</v>
      </c>
      <c r="B612" s="37" t="s">
        <v>1676</v>
      </c>
      <c r="C612" s="38" t="s">
        <v>1677</v>
      </c>
      <c r="D612" s="37" t="s">
        <v>14</v>
      </c>
      <c r="E612" s="37" t="s">
        <v>22</v>
      </c>
      <c r="F612" s="39">
        <v>1</v>
      </c>
      <c r="G612" s="40">
        <v>359.62</v>
      </c>
      <c r="H612" s="41">
        <v>359.62</v>
      </c>
    </row>
    <row r="613" spans="1:8">
      <c r="A613" s="34" t="s">
        <v>1678</v>
      </c>
      <c r="B613" s="435" t="s">
        <v>1679</v>
      </c>
      <c r="C613" s="435"/>
      <c r="D613" s="435"/>
      <c r="E613" s="435"/>
      <c r="F613" s="435"/>
      <c r="G613" s="435"/>
      <c r="H613" s="35">
        <v>8413.6</v>
      </c>
    </row>
    <row r="614" spans="1:8">
      <c r="A614" s="36" t="s">
        <v>1680</v>
      </c>
      <c r="B614" s="37" t="s">
        <v>1681</v>
      </c>
      <c r="C614" s="38" t="s">
        <v>1682</v>
      </c>
      <c r="D614" s="37" t="s">
        <v>14</v>
      </c>
      <c r="E614" s="37" t="s">
        <v>22</v>
      </c>
      <c r="F614" s="39">
        <v>1</v>
      </c>
      <c r="G614" s="40">
        <v>210.24</v>
      </c>
      <c r="H614" s="41">
        <v>210.24</v>
      </c>
    </row>
    <row r="615" spans="1:8" ht="16.5">
      <c r="A615" s="36" t="s">
        <v>1683</v>
      </c>
      <c r="B615" s="37" t="s">
        <v>1684</v>
      </c>
      <c r="C615" s="38" t="s">
        <v>1685</v>
      </c>
      <c r="D615" s="37" t="s">
        <v>26</v>
      </c>
      <c r="E615" s="37" t="s">
        <v>22</v>
      </c>
      <c r="F615" s="39">
        <v>8</v>
      </c>
      <c r="G615" s="40">
        <v>1025.42</v>
      </c>
      <c r="H615" s="41">
        <v>8203.36</v>
      </c>
    </row>
    <row r="616" spans="1:8">
      <c r="A616" s="34" t="s">
        <v>1686</v>
      </c>
      <c r="B616" s="435" t="s">
        <v>1687</v>
      </c>
      <c r="C616" s="435"/>
      <c r="D616" s="435"/>
      <c r="E616" s="435"/>
      <c r="F616" s="435"/>
      <c r="G616" s="435"/>
      <c r="H616" s="35">
        <v>21944.41</v>
      </c>
    </row>
    <row r="617" spans="1:8">
      <c r="A617" s="34" t="s">
        <v>1688</v>
      </c>
      <c r="B617" s="435" t="s">
        <v>1689</v>
      </c>
      <c r="C617" s="435"/>
      <c r="D617" s="435"/>
      <c r="E617" s="435"/>
      <c r="F617" s="435"/>
      <c r="G617" s="435"/>
      <c r="H617" s="35">
        <v>17297.37</v>
      </c>
    </row>
    <row r="618" spans="1:8" ht="16.5">
      <c r="A618" s="36" t="s">
        <v>1690</v>
      </c>
      <c r="B618" s="37" t="s">
        <v>1691</v>
      </c>
      <c r="C618" s="38" t="s">
        <v>1692</v>
      </c>
      <c r="D618" s="37" t="s">
        <v>14</v>
      </c>
      <c r="E618" s="37" t="s">
        <v>30</v>
      </c>
      <c r="F618" s="39">
        <v>22.6</v>
      </c>
      <c r="G618" s="40">
        <v>5.32</v>
      </c>
      <c r="H618" s="41">
        <v>120.23</v>
      </c>
    </row>
    <row r="619" spans="1:8" ht="16.5">
      <c r="A619" s="36" t="s">
        <v>1693</v>
      </c>
      <c r="B619" s="37" t="s">
        <v>1426</v>
      </c>
      <c r="C619" s="38" t="s">
        <v>1427</v>
      </c>
      <c r="D619" s="37" t="s">
        <v>14</v>
      </c>
      <c r="E619" s="37" t="s">
        <v>30</v>
      </c>
      <c r="F619" s="39">
        <v>132.4</v>
      </c>
      <c r="G619" s="40">
        <v>7.78</v>
      </c>
      <c r="H619" s="41">
        <v>1030.07</v>
      </c>
    </row>
    <row r="620" spans="1:8" ht="16.5">
      <c r="A620" s="36" t="s">
        <v>1694</v>
      </c>
      <c r="B620" s="37" t="s">
        <v>1695</v>
      </c>
      <c r="C620" s="38" t="s">
        <v>1696</v>
      </c>
      <c r="D620" s="37" t="s">
        <v>14</v>
      </c>
      <c r="E620" s="37" t="s">
        <v>30</v>
      </c>
      <c r="F620" s="39">
        <v>16.899999999999999</v>
      </c>
      <c r="G620" s="40">
        <v>24.92</v>
      </c>
      <c r="H620" s="41">
        <v>421.15</v>
      </c>
    </row>
    <row r="621" spans="1:8" ht="16.5">
      <c r="A621" s="36" t="s">
        <v>1697</v>
      </c>
      <c r="B621" s="37" t="s">
        <v>1698</v>
      </c>
      <c r="C621" s="38" t="s">
        <v>1699</v>
      </c>
      <c r="D621" s="37" t="s">
        <v>14</v>
      </c>
      <c r="E621" s="37" t="s">
        <v>30</v>
      </c>
      <c r="F621" s="39">
        <v>154.9</v>
      </c>
      <c r="G621" s="40">
        <v>40.549999999999997</v>
      </c>
      <c r="H621" s="41">
        <v>6281.2</v>
      </c>
    </row>
    <row r="622" spans="1:8" ht="16.5">
      <c r="A622" s="36" t="s">
        <v>1700</v>
      </c>
      <c r="B622" s="37" t="s">
        <v>1701</v>
      </c>
      <c r="C622" s="38" t="s">
        <v>1702</v>
      </c>
      <c r="D622" s="37" t="s">
        <v>14</v>
      </c>
      <c r="E622" s="37" t="s">
        <v>30</v>
      </c>
      <c r="F622" s="39">
        <v>138</v>
      </c>
      <c r="G622" s="40">
        <v>68.44</v>
      </c>
      <c r="H622" s="41">
        <v>9444.7199999999993</v>
      </c>
    </row>
    <row r="623" spans="1:8">
      <c r="A623" s="34" t="s">
        <v>1703</v>
      </c>
      <c r="B623" s="435" t="s">
        <v>1704</v>
      </c>
      <c r="C623" s="435"/>
      <c r="D623" s="435"/>
      <c r="E623" s="435"/>
      <c r="F623" s="435"/>
      <c r="G623" s="435"/>
      <c r="H623" s="35">
        <v>4647.04</v>
      </c>
    </row>
    <row r="624" spans="1:8" ht="16.5">
      <c r="A624" s="36" t="s">
        <v>1705</v>
      </c>
      <c r="B624" s="37" t="s">
        <v>662</v>
      </c>
      <c r="C624" s="38" t="s">
        <v>663</v>
      </c>
      <c r="D624" s="37" t="s">
        <v>14</v>
      </c>
      <c r="E624" s="37" t="s">
        <v>30</v>
      </c>
      <c r="F624" s="39">
        <v>128.80000000000001</v>
      </c>
      <c r="G624" s="40">
        <v>29.57</v>
      </c>
      <c r="H624" s="41">
        <v>3808.62</v>
      </c>
    </row>
    <row r="625" spans="1:8" ht="16.5">
      <c r="A625" s="36" t="s">
        <v>1706</v>
      </c>
      <c r="B625" s="37" t="s">
        <v>716</v>
      </c>
      <c r="C625" s="38" t="s">
        <v>717</v>
      </c>
      <c r="D625" s="37" t="s">
        <v>14</v>
      </c>
      <c r="E625" s="37" t="s">
        <v>22</v>
      </c>
      <c r="F625" s="39">
        <v>24</v>
      </c>
      <c r="G625" s="40">
        <v>18.899999999999999</v>
      </c>
      <c r="H625" s="41">
        <v>453.6</v>
      </c>
    </row>
    <row r="626" spans="1:8" ht="16.5">
      <c r="A626" s="36" t="s">
        <v>1707</v>
      </c>
      <c r="B626" s="37" t="s">
        <v>704</v>
      </c>
      <c r="C626" s="38" t="s">
        <v>705</v>
      </c>
      <c r="D626" s="37" t="s">
        <v>14</v>
      </c>
      <c r="E626" s="37" t="s">
        <v>22</v>
      </c>
      <c r="F626" s="39">
        <v>19</v>
      </c>
      <c r="G626" s="40">
        <v>18.829999999999998</v>
      </c>
      <c r="H626" s="41">
        <v>357.77</v>
      </c>
    </row>
    <row r="627" spans="1:8" ht="16.5">
      <c r="A627" s="36" t="s">
        <v>1708</v>
      </c>
      <c r="B627" s="37" t="s">
        <v>746</v>
      </c>
      <c r="C627" s="38" t="s">
        <v>747</v>
      </c>
      <c r="D627" s="37" t="s">
        <v>14</v>
      </c>
      <c r="E627" s="37" t="s">
        <v>22</v>
      </c>
      <c r="F627" s="39">
        <v>1</v>
      </c>
      <c r="G627" s="40">
        <v>27.05</v>
      </c>
      <c r="H627" s="41">
        <v>27.05</v>
      </c>
    </row>
    <row r="628" spans="1:8">
      <c r="A628" s="34" t="s">
        <v>1709</v>
      </c>
      <c r="B628" s="435" t="s">
        <v>1710</v>
      </c>
      <c r="C628" s="435"/>
      <c r="D628" s="435"/>
      <c r="E628" s="435"/>
      <c r="F628" s="435"/>
      <c r="G628" s="435"/>
      <c r="H628" s="35">
        <v>62634.26</v>
      </c>
    </row>
    <row r="629" spans="1:8">
      <c r="A629" s="34" t="s">
        <v>1711</v>
      </c>
      <c r="B629" s="435" t="s">
        <v>1712</v>
      </c>
      <c r="C629" s="435"/>
      <c r="D629" s="435"/>
      <c r="E629" s="435"/>
      <c r="F629" s="435"/>
      <c r="G629" s="435"/>
      <c r="H629" s="35">
        <v>16812.939999999999</v>
      </c>
    </row>
    <row r="630" spans="1:8">
      <c r="A630" s="36" t="s">
        <v>1713</v>
      </c>
      <c r="B630" s="37" t="s">
        <v>1714</v>
      </c>
      <c r="C630" s="38" t="s">
        <v>1715</v>
      </c>
      <c r="D630" s="37" t="s">
        <v>14</v>
      </c>
      <c r="E630" s="37" t="s">
        <v>22</v>
      </c>
      <c r="F630" s="39">
        <v>28</v>
      </c>
      <c r="G630" s="40">
        <v>52.83</v>
      </c>
      <c r="H630" s="41">
        <v>1479.24</v>
      </c>
    </row>
    <row r="631" spans="1:8">
      <c r="A631" s="36" t="s">
        <v>1716</v>
      </c>
      <c r="B631" s="37" t="s">
        <v>1717</v>
      </c>
      <c r="C631" s="38" t="s">
        <v>1718</v>
      </c>
      <c r="D631" s="37" t="s">
        <v>26</v>
      </c>
      <c r="E631" s="37" t="s">
        <v>22</v>
      </c>
      <c r="F631" s="39">
        <v>1</v>
      </c>
      <c r="G631" s="40">
        <v>5488.9</v>
      </c>
      <c r="H631" s="41">
        <v>5488.9</v>
      </c>
    </row>
    <row r="632" spans="1:8">
      <c r="A632" s="36" t="s">
        <v>1719</v>
      </c>
      <c r="B632" s="37" t="s">
        <v>1720</v>
      </c>
      <c r="C632" s="38" t="s">
        <v>1721</v>
      </c>
      <c r="D632" s="37" t="s">
        <v>26</v>
      </c>
      <c r="E632" s="37" t="s">
        <v>22</v>
      </c>
      <c r="F632" s="39">
        <v>48</v>
      </c>
      <c r="G632" s="40">
        <v>54.93</v>
      </c>
      <c r="H632" s="41">
        <v>2636.64</v>
      </c>
    </row>
    <row r="633" spans="1:8">
      <c r="A633" s="36" t="s">
        <v>1722</v>
      </c>
      <c r="B633" s="37" t="s">
        <v>1723</v>
      </c>
      <c r="C633" s="38" t="s">
        <v>1724</v>
      </c>
      <c r="D633" s="37" t="s">
        <v>14</v>
      </c>
      <c r="E633" s="37" t="s">
        <v>22</v>
      </c>
      <c r="F633" s="39">
        <v>3</v>
      </c>
      <c r="G633" s="40">
        <v>1628.59</v>
      </c>
      <c r="H633" s="41">
        <v>4885.7700000000004</v>
      </c>
    </row>
    <row r="634" spans="1:8">
      <c r="A634" s="36" t="s">
        <v>1725</v>
      </c>
      <c r="B634" s="37" t="s">
        <v>1726</v>
      </c>
      <c r="C634" s="38" t="s">
        <v>1727</v>
      </c>
      <c r="D634" s="37" t="s">
        <v>26</v>
      </c>
      <c r="E634" s="37" t="s">
        <v>22</v>
      </c>
      <c r="F634" s="39">
        <v>1</v>
      </c>
      <c r="G634" s="40">
        <v>151.88</v>
      </c>
      <c r="H634" s="41">
        <v>151.88</v>
      </c>
    </row>
    <row r="635" spans="1:8">
      <c r="A635" s="36" t="s">
        <v>1728</v>
      </c>
      <c r="B635" s="37" t="s">
        <v>1729</v>
      </c>
      <c r="C635" s="38" t="s">
        <v>1730</v>
      </c>
      <c r="D635" s="37" t="s">
        <v>26</v>
      </c>
      <c r="E635" s="37" t="s">
        <v>1192</v>
      </c>
      <c r="F635" s="39">
        <v>2</v>
      </c>
      <c r="G635" s="40">
        <v>28.15</v>
      </c>
      <c r="H635" s="41">
        <v>56.3</v>
      </c>
    </row>
    <row r="636" spans="1:8">
      <c r="A636" s="36" t="s">
        <v>1731</v>
      </c>
      <c r="B636" s="37" t="s">
        <v>1732</v>
      </c>
      <c r="C636" s="38" t="s">
        <v>1733</v>
      </c>
      <c r="D636" s="37" t="s">
        <v>26</v>
      </c>
      <c r="E636" s="37" t="s">
        <v>22</v>
      </c>
      <c r="F636" s="39">
        <v>1</v>
      </c>
      <c r="G636" s="40">
        <v>189.41</v>
      </c>
      <c r="H636" s="41">
        <v>189.41</v>
      </c>
    </row>
    <row r="637" spans="1:8">
      <c r="A637" s="36" t="s">
        <v>1734</v>
      </c>
      <c r="B637" s="37" t="s">
        <v>1735</v>
      </c>
      <c r="C637" s="38" t="s">
        <v>1736</v>
      </c>
      <c r="D637" s="37" t="s">
        <v>14</v>
      </c>
      <c r="E637" s="37" t="s">
        <v>22</v>
      </c>
      <c r="F637" s="39">
        <v>1</v>
      </c>
      <c r="G637" s="40">
        <v>1891.07</v>
      </c>
      <c r="H637" s="41">
        <v>1891.07</v>
      </c>
    </row>
    <row r="638" spans="1:8">
      <c r="A638" s="36" t="s">
        <v>1737</v>
      </c>
      <c r="B638" s="37" t="s">
        <v>1738</v>
      </c>
      <c r="C638" s="38" t="s">
        <v>1739</v>
      </c>
      <c r="D638" s="37" t="s">
        <v>26</v>
      </c>
      <c r="E638" s="37" t="s">
        <v>22</v>
      </c>
      <c r="F638" s="39">
        <v>1</v>
      </c>
      <c r="G638" s="40">
        <v>33.729999999999997</v>
      </c>
      <c r="H638" s="41">
        <v>33.729999999999997</v>
      </c>
    </row>
    <row r="639" spans="1:8">
      <c r="A639" s="34" t="s">
        <v>1740</v>
      </c>
      <c r="B639" s="435" t="s">
        <v>861</v>
      </c>
      <c r="C639" s="435"/>
      <c r="D639" s="435"/>
      <c r="E639" s="435"/>
      <c r="F639" s="435"/>
      <c r="G639" s="435"/>
      <c r="H639" s="35">
        <v>6927.74</v>
      </c>
    </row>
    <row r="640" spans="1:8" ht="16.5">
      <c r="A640" s="36" t="s">
        <v>1741</v>
      </c>
      <c r="B640" s="37" t="s">
        <v>1334</v>
      </c>
      <c r="C640" s="38" t="s">
        <v>1335</v>
      </c>
      <c r="D640" s="37" t="s">
        <v>14</v>
      </c>
      <c r="E640" s="37" t="s">
        <v>22</v>
      </c>
      <c r="F640" s="39">
        <v>42</v>
      </c>
      <c r="G640" s="40">
        <v>14.35</v>
      </c>
      <c r="H640" s="41">
        <v>602.70000000000005</v>
      </c>
    </row>
    <row r="641" spans="1:8">
      <c r="A641" s="36" t="s">
        <v>1742</v>
      </c>
      <c r="B641" s="37" t="s">
        <v>1331</v>
      </c>
      <c r="C641" s="38" t="s">
        <v>1332</v>
      </c>
      <c r="D641" s="37" t="s">
        <v>26</v>
      </c>
      <c r="E641" s="37" t="s">
        <v>5</v>
      </c>
      <c r="F641" s="39">
        <v>697</v>
      </c>
      <c r="G641" s="40">
        <v>2.21</v>
      </c>
      <c r="H641" s="41">
        <v>1540.37</v>
      </c>
    </row>
    <row r="642" spans="1:8">
      <c r="A642" s="36" t="s">
        <v>1743</v>
      </c>
      <c r="B642" s="37" t="s">
        <v>1360</v>
      </c>
      <c r="C642" s="38" t="s">
        <v>1361</v>
      </c>
      <c r="D642" s="37" t="s">
        <v>26</v>
      </c>
      <c r="E642" s="37" t="s">
        <v>5</v>
      </c>
      <c r="F642" s="39">
        <v>23</v>
      </c>
      <c r="G642" s="40">
        <v>1.04</v>
      </c>
      <c r="H642" s="41">
        <v>23.92</v>
      </c>
    </row>
    <row r="643" spans="1:8">
      <c r="A643" s="36" t="s">
        <v>1744</v>
      </c>
      <c r="B643" s="37" t="s">
        <v>1745</v>
      </c>
      <c r="C643" s="38" t="s">
        <v>1746</v>
      </c>
      <c r="D643" s="37" t="s">
        <v>26</v>
      </c>
      <c r="E643" s="37" t="s">
        <v>5</v>
      </c>
      <c r="F643" s="39">
        <v>481</v>
      </c>
      <c r="G643" s="40">
        <v>2.97</v>
      </c>
      <c r="H643" s="41">
        <v>1428.57</v>
      </c>
    </row>
    <row r="644" spans="1:8">
      <c r="A644" s="36" t="s">
        <v>1747</v>
      </c>
      <c r="B644" s="37" t="s">
        <v>1366</v>
      </c>
      <c r="C644" s="38" t="s">
        <v>1367</v>
      </c>
      <c r="D644" s="37" t="s">
        <v>26</v>
      </c>
      <c r="E644" s="37" t="s">
        <v>5</v>
      </c>
      <c r="F644" s="39">
        <v>593</v>
      </c>
      <c r="G644" s="40">
        <v>0.96</v>
      </c>
      <c r="H644" s="41">
        <v>569.28</v>
      </c>
    </row>
    <row r="645" spans="1:8">
      <c r="A645" s="36" t="s">
        <v>1748</v>
      </c>
      <c r="B645" s="37" t="s">
        <v>1749</v>
      </c>
      <c r="C645" s="38" t="s">
        <v>1750</v>
      </c>
      <c r="D645" s="37" t="s">
        <v>14</v>
      </c>
      <c r="E645" s="37" t="s">
        <v>92</v>
      </c>
      <c r="F645" s="39">
        <v>39.24</v>
      </c>
      <c r="G645" s="40">
        <v>16.309999999999999</v>
      </c>
      <c r="H645" s="41">
        <v>640</v>
      </c>
    </row>
    <row r="646" spans="1:8" ht="16.5">
      <c r="A646" s="36" t="s">
        <v>1751</v>
      </c>
      <c r="B646" s="37" t="s">
        <v>1752</v>
      </c>
      <c r="C646" s="38" t="s">
        <v>1753</v>
      </c>
      <c r="D646" s="37" t="s">
        <v>14</v>
      </c>
      <c r="E646" s="37" t="s">
        <v>22</v>
      </c>
      <c r="F646" s="39">
        <v>65</v>
      </c>
      <c r="G646" s="40">
        <v>32.659999999999997</v>
      </c>
      <c r="H646" s="41">
        <v>2122.9</v>
      </c>
    </row>
    <row r="647" spans="1:8">
      <c r="A647" s="34" t="s">
        <v>1754</v>
      </c>
      <c r="B647" s="435" t="s">
        <v>1755</v>
      </c>
      <c r="C647" s="435"/>
      <c r="D647" s="435"/>
      <c r="E647" s="435"/>
      <c r="F647" s="435"/>
      <c r="G647" s="435"/>
      <c r="H647" s="35">
        <v>5034.2700000000004</v>
      </c>
    </row>
    <row r="648" spans="1:8">
      <c r="A648" s="36" t="s">
        <v>1756</v>
      </c>
      <c r="B648" s="37" t="s">
        <v>1757</v>
      </c>
      <c r="C648" s="38" t="s">
        <v>1758</v>
      </c>
      <c r="D648" s="37" t="s">
        <v>26</v>
      </c>
      <c r="E648" s="37" t="s">
        <v>22</v>
      </c>
      <c r="F648" s="39">
        <v>5</v>
      </c>
      <c r="G648" s="40">
        <v>434.21</v>
      </c>
      <c r="H648" s="41">
        <v>2171.0500000000002</v>
      </c>
    </row>
    <row r="649" spans="1:8">
      <c r="A649" s="36" t="s">
        <v>1759</v>
      </c>
      <c r="B649" s="37" t="s">
        <v>1760</v>
      </c>
      <c r="C649" s="38" t="s">
        <v>1761</v>
      </c>
      <c r="D649" s="37" t="s">
        <v>14</v>
      </c>
      <c r="E649" s="37" t="s">
        <v>22</v>
      </c>
      <c r="F649" s="39">
        <v>4</v>
      </c>
      <c r="G649" s="40">
        <v>459.45</v>
      </c>
      <c r="H649" s="41">
        <v>1837.8</v>
      </c>
    </row>
    <row r="650" spans="1:8" ht="16.5">
      <c r="A650" s="36" t="s">
        <v>1762</v>
      </c>
      <c r="B650" s="37" t="s">
        <v>1684</v>
      </c>
      <c r="C650" s="38" t="s">
        <v>1685</v>
      </c>
      <c r="D650" s="37" t="s">
        <v>26</v>
      </c>
      <c r="E650" s="37" t="s">
        <v>22</v>
      </c>
      <c r="F650" s="39">
        <v>1</v>
      </c>
      <c r="G650" s="40">
        <v>1025.42</v>
      </c>
      <c r="H650" s="41">
        <v>1025.42</v>
      </c>
    </row>
    <row r="651" spans="1:8">
      <c r="A651" s="34" t="s">
        <v>1763</v>
      </c>
      <c r="B651" s="435" t="s">
        <v>1764</v>
      </c>
      <c r="C651" s="435"/>
      <c r="D651" s="435"/>
      <c r="E651" s="435"/>
      <c r="F651" s="435"/>
      <c r="G651" s="435"/>
      <c r="H651" s="35">
        <v>1908.2</v>
      </c>
    </row>
    <row r="652" spans="1:8">
      <c r="A652" s="36" t="s">
        <v>1765</v>
      </c>
      <c r="B652" s="37" t="s">
        <v>1714</v>
      </c>
      <c r="C652" s="38" t="s">
        <v>1715</v>
      </c>
      <c r="D652" s="37" t="s">
        <v>14</v>
      </c>
      <c r="E652" s="37" t="s">
        <v>22</v>
      </c>
      <c r="F652" s="39">
        <v>28</v>
      </c>
      <c r="G652" s="40">
        <v>52.83</v>
      </c>
      <c r="H652" s="41">
        <v>1479.24</v>
      </c>
    </row>
    <row r="653" spans="1:8">
      <c r="A653" s="36" t="s">
        <v>1766</v>
      </c>
      <c r="B653" s="37" t="s">
        <v>1767</v>
      </c>
      <c r="C653" s="38" t="s">
        <v>1768</v>
      </c>
      <c r="D653" s="37" t="s">
        <v>26</v>
      </c>
      <c r="E653" s="37" t="s">
        <v>22</v>
      </c>
      <c r="F653" s="39">
        <v>14</v>
      </c>
      <c r="G653" s="40">
        <v>30.64</v>
      </c>
      <c r="H653" s="41">
        <v>428.96</v>
      </c>
    </row>
    <row r="654" spans="1:8">
      <c r="A654" s="34" t="s">
        <v>1769</v>
      </c>
      <c r="B654" s="435" t="s">
        <v>1770</v>
      </c>
      <c r="C654" s="435"/>
      <c r="D654" s="435"/>
      <c r="E654" s="435"/>
      <c r="F654" s="435"/>
      <c r="G654" s="435"/>
      <c r="H654" s="35">
        <v>23520.89</v>
      </c>
    </row>
    <row r="655" spans="1:8" ht="16.5">
      <c r="A655" s="36" t="s">
        <v>1771</v>
      </c>
      <c r="B655" s="37" t="s">
        <v>1772</v>
      </c>
      <c r="C655" s="38" t="s">
        <v>1773</v>
      </c>
      <c r="D655" s="37" t="s">
        <v>26</v>
      </c>
      <c r="E655" s="37" t="s">
        <v>30</v>
      </c>
      <c r="F655" s="39">
        <v>77.599999999999994</v>
      </c>
      <c r="G655" s="40">
        <v>156.71</v>
      </c>
      <c r="H655" s="41">
        <v>12160.7</v>
      </c>
    </row>
    <row r="656" spans="1:8" ht="16.5">
      <c r="A656" s="36" t="s">
        <v>1774</v>
      </c>
      <c r="B656" s="37" t="s">
        <v>1614</v>
      </c>
      <c r="C656" s="38" t="s">
        <v>1615</v>
      </c>
      <c r="D656" s="37" t="s">
        <v>14</v>
      </c>
      <c r="E656" s="37" t="s">
        <v>30</v>
      </c>
      <c r="F656" s="39">
        <v>4.2</v>
      </c>
      <c r="G656" s="40">
        <v>29.55</v>
      </c>
      <c r="H656" s="41">
        <v>124.11</v>
      </c>
    </row>
    <row r="657" spans="1:8" ht="16.5">
      <c r="A657" s="36" t="s">
        <v>1775</v>
      </c>
      <c r="B657" s="37" t="s">
        <v>1776</v>
      </c>
      <c r="C657" s="38" t="s">
        <v>1777</v>
      </c>
      <c r="D657" s="37" t="s">
        <v>14</v>
      </c>
      <c r="E657" s="37" t="s">
        <v>30</v>
      </c>
      <c r="F657" s="39">
        <v>258.39999999999998</v>
      </c>
      <c r="G657" s="40">
        <v>23.58</v>
      </c>
      <c r="H657" s="41">
        <v>6093.07</v>
      </c>
    </row>
    <row r="658" spans="1:8" ht="16.5">
      <c r="A658" s="36" t="s">
        <v>1778</v>
      </c>
      <c r="B658" s="37" t="s">
        <v>1779</v>
      </c>
      <c r="C658" s="38" t="s">
        <v>1780</v>
      </c>
      <c r="D658" s="37" t="s">
        <v>14</v>
      </c>
      <c r="E658" s="37" t="s">
        <v>30</v>
      </c>
      <c r="F658" s="39">
        <v>51.8</v>
      </c>
      <c r="G658" s="40">
        <v>23.74</v>
      </c>
      <c r="H658" s="41">
        <v>1229.73</v>
      </c>
    </row>
    <row r="659" spans="1:8" ht="16.5">
      <c r="A659" s="36" t="s">
        <v>1781</v>
      </c>
      <c r="B659" s="37" t="s">
        <v>1782</v>
      </c>
      <c r="C659" s="38" t="s">
        <v>1783</v>
      </c>
      <c r="D659" s="37" t="s">
        <v>14</v>
      </c>
      <c r="E659" s="37" t="s">
        <v>30</v>
      </c>
      <c r="F659" s="39">
        <v>46.9</v>
      </c>
      <c r="G659" s="40">
        <v>57.86</v>
      </c>
      <c r="H659" s="41">
        <v>2713.63</v>
      </c>
    </row>
    <row r="660" spans="1:8">
      <c r="A660" s="36" t="s">
        <v>1784</v>
      </c>
      <c r="B660" s="37" t="s">
        <v>1785</v>
      </c>
      <c r="C660" s="38" t="s">
        <v>1786</v>
      </c>
      <c r="D660" s="37" t="s">
        <v>26</v>
      </c>
      <c r="E660" s="37" t="s">
        <v>5</v>
      </c>
      <c r="F660" s="39">
        <v>1</v>
      </c>
      <c r="G660" s="40">
        <v>333.28</v>
      </c>
      <c r="H660" s="41">
        <v>333.28</v>
      </c>
    </row>
    <row r="661" spans="1:8">
      <c r="A661" s="36" t="s">
        <v>1787</v>
      </c>
      <c r="B661" s="37" t="s">
        <v>1591</v>
      </c>
      <c r="C661" s="38" t="s">
        <v>1592</v>
      </c>
      <c r="D661" s="37" t="s">
        <v>26</v>
      </c>
      <c r="E661" s="37" t="s">
        <v>5</v>
      </c>
      <c r="F661" s="39">
        <v>3</v>
      </c>
      <c r="G661" s="40">
        <v>137.93</v>
      </c>
      <c r="H661" s="41">
        <v>413.79</v>
      </c>
    </row>
    <row r="662" spans="1:8">
      <c r="A662" s="36" t="s">
        <v>1788</v>
      </c>
      <c r="B662" s="37" t="s">
        <v>1323</v>
      </c>
      <c r="C662" s="38" t="s">
        <v>1324</v>
      </c>
      <c r="D662" s="37" t="s">
        <v>26</v>
      </c>
      <c r="E662" s="37" t="s">
        <v>5</v>
      </c>
      <c r="F662" s="39">
        <v>12</v>
      </c>
      <c r="G662" s="40">
        <v>18.02</v>
      </c>
      <c r="H662" s="41">
        <v>216.24</v>
      </c>
    </row>
    <row r="663" spans="1:8">
      <c r="A663" s="36" t="s">
        <v>1789</v>
      </c>
      <c r="B663" s="37" t="s">
        <v>1790</v>
      </c>
      <c r="C663" s="38" t="s">
        <v>1791</v>
      </c>
      <c r="D663" s="37" t="s">
        <v>26</v>
      </c>
      <c r="E663" s="37" t="s">
        <v>22</v>
      </c>
      <c r="F663" s="39">
        <v>5</v>
      </c>
      <c r="G663" s="40">
        <v>18.18</v>
      </c>
      <c r="H663" s="41">
        <v>90.9</v>
      </c>
    </row>
    <row r="664" spans="1:8" ht="16.5">
      <c r="A664" s="36" t="s">
        <v>1792</v>
      </c>
      <c r="B664" s="37" t="s">
        <v>1600</v>
      </c>
      <c r="C664" s="38" t="s">
        <v>1793</v>
      </c>
      <c r="D664" s="37" t="s">
        <v>26</v>
      </c>
      <c r="E664" s="37" t="s">
        <v>22</v>
      </c>
      <c r="F664" s="39">
        <v>1</v>
      </c>
      <c r="G664" s="40">
        <v>145.44</v>
      </c>
      <c r="H664" s="41">
        <v>145.44</v>
      </c>
    </row>
    <row r="665" spans="1:8">
      <c r="A665" s="34" t="s">
        <v>1794</v>
      </c>
      <c r="B665" s="435" t="s">
        <v>1795</v>
      </c>
      <c r="C665" s="435"/>
      <c r="D665" s="435"/>
      <c r="E665" s="435"/>
      <c r="F665" s="435"/>
      <c r="G665" s="435"/>
      <c r="H665" s="35">
        <v>8430.2199999999993</v>
      </c>
    </row>
    <row r="666" spans="1:8" ht="16.5">
      <c r="A666" s="36" t="s">
        <v>1796</v>
      </c>
      <c r="B666" s="37" t="s">
        <v>1797</v>
      </c>
      <c r="C666" s="38" t="s">
        <v>1798</v>
      </c>
      <c r="D666" s="37" t="s">
        <v>14</v>
      </c>
      <c r="E666" s="37" t="s">
        <v>30</v>
      </c>
      <c r="F666" s="39">
        <v>1209.5</v>
      </c>
      <c r="G666" s="40">
        <v>6.97</v>
      </c>
      <c r="H666" s="41">
        <v>8430.2199999999993</v>
      </c>
    </row>
    <row r="667" spans="1:8">
      <c r="A667" s="34" t="s">
        <v>1799</v>
      </c>
      <c r="B667" s="435" t="s">
        <v>1800</v>
      </c>
      <c r="C667" s="435"/>
      <c r="D667" s="435"/>
      <c r="E667" s="435"/>
      <c r="F667" s="435"/>
      <c r="G667" s="435"/>
      <c r="H667" s="35">
        <v>11472.72</v>
      </c>
    </row>
    <row r="668" spans="1:8">
      <c r="A668" s="36" t="s">
        <v>1801</v>
      </c>
      <c r="B668" s="37" t="s">
        <v>1802</v>
      </c>
      <c r="C668" s="38" t="s">
        <v>1803</v>
      </c>
      <c r="D668" s="37" t="s">
        <v>26</v>
      </c>
      <c r="E668" s="37" t="s">
        <v>22</v>
      </c>
      <c r="F668" s="39">
        <v>4</v>
      </c>
      <c r="G668" s="40">
        <v>394.23</v>
      </c>
      <c r="H668" s="41">
        <v>1576.92</v>
      </c>
    </row>
    <row r="669" spans="1:8">
      <c r="A669" s="36" t="s">
        <v>1804</v>
      </c>
      <c r="B669" s="37" t="s">
        <v>1805</v>
      </c>
      <c r="C669" s="38" t="s">
        <v>1806</v>
      </c>
      <c r="D669" s="37" t="s">
        <v>26</v>
      </c>
      <c r="E669" s="37" t="s">
        <v>30</v>
      </c>
      <c r="F669" s="39">
        <v>7.7</v>
      </c>
      <c r="G669" s="40">
        <v>112.72</v>
      </c>
      <c r="H669" s="41">
        <v>867.94</v>
      </c>
    </row>
    <row r="670" spans="1:8">
      <c r="A670" s="36" t="s">
        <v>1807</v>
      </c>
      <c r="B670" s="37" t="s">
        <v>1808</v>
      </c>
      <c r="C670" s="38" t="s">
        <v>1809</v>
      </c>
      <c r="D670" s="37" t="s">
        <v>26</v>
      </c>
      <c r="E670" s="37" t="s">
        <v>1192</v>
      </c>
      <c r="F670" s="39">
        <v>1</v>
      </c>
      <c r="G670" s="40">
        <v>9027.86</v>
      </c>
      <c r="H670" s="41">
        <v>9027.86</v>
      </c>
    </row>
    <row r="671" spans="1:8">
      <c r="A671" s="34" t="s">
        <v>1810</v>
      </c>
      <c r="B671" s="435" t="s">
        <v>1811</v>
      </c>
      <c r="C671" s="435"/>
      <c r="D671" s="435"/>
      <c r="E671" s="435"/>
      <c r="F671" s="435"/>
      <c r="G671" s="435"/>
      <c r="H671" s="35">
        <v>34044.559999999998</v>
      </c>
    </row>
    <row r="672" spans="1:8">
      <c r="A672" s="36" t="s">
        <v>1812</v>
      </c>
      <c r="B672" s="37" t="s">
        <v>1813</v>
      </c>
      <c r="C672" s="38" t="s">
        <v>1814</v>
      </c>
      <c r="D672" s="37" t="s">
        <v>14</v>
      </c>
      <c r="E672" s="37" t="s">
        <v>22</v>
      </c>
      <c r="F672" s="39">
        <v>15</v>
      </c>
      <c r="G672" s="40">
        <v>53.18</v>
      </c>
      <c r="H672" s="41">
        <v>797.7</v>
      </c>
    </row>
    <row r="673" spans="1:8">
      <c r="A673" s="36" t="s">
        <v>1815</v>
      </c>
      <c r="B673" s="37" t="s">
        <v>1816</v>
      </c>
      <c r="C673" s="38" t="s">
        <v>1817</v>
      </c>
      <c r="D673" s="37" t="s">
        <v>14</v>
      </c>
      <c r="E673" s="37" t="s">
        <v>22</v>
      </c>
      <c r="F673" s="39">
        <v>15</v>
      </c>
      <c r="G673" s="40">
        <v>76.599999999999994</v>
      </c>
      <c r="H673" s="41">
        <v>1149</v>
      </c>
    </row>
    <row r="674" spans="1:8">
      <c r="A674" s="36" t="s">
        <v>1818</v>
      </c>
      <c r="B674" s="37" t="s">
        <v>1819</v>
      </c>
      <c r="C674" s="38" t="s">
        <v>1820</v>
      </c>
      <c r="D674" s="37" t="s">
        <v>14</v>
      </c>
      <c r="E674" s="37" t="s">
        <v>22</v>
      </c>
      <c r="F674" s="39">
        <v>48</v>
      </c>
      <c r="G674" s="40">
        <v>26.07</v>
      </c>
      <c r="H674" s="41">
        <v>1251.3599999999999</v>
      </c>
    </row>
    <row r="675" spans="1:8">
      <c r="A675" s="36" t="s">
        <v>1821</v>
      </c>
      <c r="B675" s="37" t="s">
        <v>1822</v>
      </c>
      <c r="C675" s="38" t="s">
        <v>1823</v>
      </c>
      <c r="D675" s="37" t="s">
        <v>14</v>
      </c>
      <c r="E675" s="37" t="s">
        <v>30</v>
      </c>
      <c r="F675" s="39">
        <v>310</v>
      </c>
      <c r="G675" s="40">
        <v>58.87</v>
      </c>
      <c r="H675" s="41">
        <v>18249.7</v>
      </c>
    </row>
    <row r="676" spans="1:8">
      <c r="A676" s="36" t="s">
        <v>1824</v>
      </c>
      <c r="B676" s="37" t="s">
        <v>1825</v>
      </c>
      <c r="C676" s="38" t="s">
        <v>1826</v>
      </c>
      <c r="D676" s="37" t="s">
        <v>26</v>
      </c>
      <c r="E676" s="37" t="s">
        <v>22</v>
      </c>
      <c r="F676" s="39">
        <v>20</v>
      </c>
      <c r="G676" s="40">
        <v>75.08</v>
      </c>
      <c r="H676" s="41">
        <v>1501.6</v>
      </c>
    </row>
    <row r="677" spans="1:8">
      <c r="A677" s="36" t="s">
        <v>1827</v>
      </c>
      <c r="B677" s="37" t="s">
        <v>1828</v>
      </c>
      <c r="C677" s="38" t="s">
        <v>1829</v>
      </c>
      <c r="D677" s="37" t="s">
        <v>1830</v>
      </c>
      <c r="E677" s="37" t="s">
        <v>30</v>
      </c>
      <c r="F677" s="39">
        <v>120</v>
      </c>
      <c r="G677" s="40">
        <v>18.61</v>
      </c>
      <c r="H677" s="41">
        <v>2233.1999999999998</v>
      </c>
    </row>
    <row r="678" spans="1:8">
      <c r="A678" s="36" t="s">
        <v>1831</v>
      </c>
      <c r="B678" s="37" t="s">
        <v>1832</v>
      </c>
      <c r="C678" s="38" t="s">
        <v>1833</v>
      </c>
      <c r="D678" s="37" t="s">
        <v>14</v>
      </c>
      <c r="E678" s="37" t="s">
        <v>22</v>
      </c>
      <c r="F678" s="39">
        <v>280</v>
      </c>
      <c r="G678" s="40">
        <v>31.65</v>
      </c>
      <c r="H678" s="41">
        <v>8862</v>
      </c>
    </row>
    <row r="679" spans="1:8">
      <c r="A679" s="34" t="s">
        <v>1834</v>
      </c>
      <c r="B679" s="435" t="s">
        <v>1835</v>
      </c>
      <c r="C679" s="435"/>
      <c r="D679" s="435"/>
      <c r="E679" s="435"/>
      <c r="F679" s="435"/>
      <c r="G679" s="435"/>
      <c r="H679" s="35">
        <v>179509.14</v>
      </c>
    </row>
    <row r="680" spans="1:8">
      <c r="A680" s="36" t="s">
        <v>1836</v>
      </c>
      <c r="B680" s="37" t="s">
        <v>1837</v>
      </c>
      <c r="C680" s="38" t="s">
        <v>1838</v>
      </c>
      <c r="D680" s="37" t="s">
        <v>26</v>
      </c>
      <c r="E680" s="37" t="s">
        <v>22</v>
      </c>
      <c r="F680" s="39">
        <v>1</v>
      </c>
      <c r="G680" s="40">
        <v>4518.45</v>
      </c>
      <c r="H680" s="41">
        <v>4518.45</v>
      </c>
    </row>
    <row r="681" spans="1:8" ht="16.5">
      <c r="A681" s="36" t="s">
        <v>1839</v>
      </c>
      <c r="B681" s="37" t="s">
        <v>1840</v>
      </c>
      <c r="C681" s="38" t="s">
        <v>1841</v>
      </c>
      <c r="D681" s="37" t="s">
        <v>26</v>
      </c>
      <c r="E681" s="37" t="s">
        <v>15</v>
      </c>
      <c r="F681" s="39">
        <v>64.53</v>
      </c>
      <c r="G681" s="40">
        <v>803.84</v>
      </c>
      <c r="H681" s="41">
        <v>51871.8</v>
      </c>
    </row>
    <row r="682" spans="1:8">
      <c r="A682" s="36" t="s">
        <v>1842</v>
      </c>
      <c r="B682" s="37" t="s">
        <v>1843</v>
      </c>
      <c r="C682" s="38" t="s">
        <v>1844</v>
      </c>
      <c r="D682" s="37" t="s">
        <v>26</v>
      </c>
      <c r="E682" s="37" t="s">
        <v>15</v>
      </c>
      <c r="F682" s="39">
        <v>2.21</v>
      </c>
      <c r="G682" s="40">
        <v>803.84</v>
      </c>
      <c r="H682" s="41">
        <v>1776.49</v>
      </c>
    </row>
    <row r="683" spans="1:8">
      <c r="A683" s="36" t="s">
        <v>1845</v>
      </c>
      <c r="B683" s="37" t="s">
        <v>1846</v>
      </c>
      <c r="C683" s="38" t="s">
        <v>1847</v>
      </c>
      <c r="D683" s="37" t="s">
        <v>26</v>
      </c>
      <c r="E683" s="37" t="s">
        <v>15</v>
      </c>
      <c r="F683" s="39">
        <v>53.79</v>
      </c>
      <c r="G683" s="40">
        <v>717.2</v>
      </c>
      <c r="H683" s="41">
        <v>38578.19</v>
      </c>
    </row>
    <row r="684" spans="1:8">
      <c r="A684" s="36" t="s">
        <v>1848</v>
      </c>
      <c r="B684" s="37" t="s">
        <v>1849</v>
      </c>
      <c r="C684" s="38" t="s">
        <v>1850</v>
      </c>
      <c r="D684" s="37" t="s">
        <v>26</v>
      </c>
      <c r="E684" s="37" t="s">
        <v>15</v>
      </c>
      <c r="F684" s="39">
        <v>96.67</v>
      </c>
      <c r="G684" s="40">
        <v>239.47</v>
      </c>
      <c r="H684" s="41">
        <v>23149.56</v>
      </c>
    </row>
    <row r="685" spans="1:8" ht="16.5">
      <c r="A685" s="36" t="s">
        <v>1851</v>
      </c>
      <c r="B685" s="37" t="s">
        <v>1852</v>
      </c>
      <c r="C685" s="38" t="s">
        <v>1853</v>
      </c>
      <c r="D685" s="37" t="s">
        <v>14</v>
      </c>
      <c r="E685" s="37" t="s">
        <v>30</v>
      </c>
      <c r="F685" s="39">
        <v>132</v>
      </c>
      <c r="G685" s="40">
        <v>160.05000000000001</v>
      </c>
      <c r="H685" s="41">
        <v>21126.6</v>
      </c>
    </row>
    <row r="686" spans="1:8" ht="16.5">
      <c r="A686" s="36" t="s">
        <v>1854</v>
      </c>
      <c r="B686" s="37" t="s">
        <v>1855</v>
      </c>
      <c r="C686" s="38" t="s">
        <v>1856</v>
      </c>
      <c r="D686" s="37" t="s">
        <v>26</v>
      </c>
      <c r="E686" s="37" t="s">
        <v>30</v>
      </c>
      <c r="F686" s="39">
        <v>8.4499999999999993</v>
      </c>
      <c r="G686" s="40">
        <v>160.05000000000001</v>
      </c>
      <c r="H686" s="41">
        <v>1352.42</v>
      </c>
    </row>
    <row r="687" spans="1:8" ht="16.5">
      <c r="A687" s="36" t="s">
        <v>1857</v>
      </c>
      <c r="B687" s="37" t="s">
        <v>1858</v>
      </c>
      <c r="C687" s="38" t="s">
        <v>1859</v>
      </c>
      <c r="D687" s="37" t="s">
        <v>14</v>
      </c>
      <c r="E687" s="37" t="s">
        <v>22</v>
      </c>
      <c r="F687" s="39">
        <v>301</v>
      </c>
      <c r="G687" s="40">
        <v>35.33</v>
      </c>
      <c r="H687" s="41">
        <v>10634.33</v>
      </c>
    </row>
    <row r="688" spans="1:8">
      <c r="A688" s="36" t="s">
        <v>1860</v>
      </c>
      <c r="B688" s="37" t="s">
        <v>1861</v>
      </c>
      <c r="C688" s="38" t="s">
        <v>1862</v>
      </c>
      <c r="D688" s="37" t="s">
        <v>14</v>
      </c>
      <c r="E688" s="37" t="s">
        <v>30</v>
      </c>
      <c r="F688" s="39">
        <v>23.86</v>
      </c>
      <c r="G688" s="40">
        <v>207.04</v>
      </c>
      <c r="H688" s="41">
        <v>4939.97</v>
      </c>
    </row>
    <row r="689" spans="1:8">
      <c r="A689" s="36" t="s">
        <v>1863</v>
      </c>
      <c r="B689" s="37" t="s">
        <v>1864</v>
      </c>
      <c r="C689" s="38" t="s">
        <v>1865</v>
      </c>
      <c r="D689" s="37" t="s">
        <v>26</v>
      </c>
      <c r="E689" s="37" t="s">
        <v>15</v>
      </c>
      <c r="F689" s="39">
        <v>5.44</v>
      </c>
      <c r="G689" s="40">
        <v>693.85</v>
      </c>
      <c r="H689" s="41">
        <v>3774.54</v>
      </c>
    </row>
    <row r="690" spans="1:8">
      <c r="A690" s="36" t="s">
        <v>1866</v>
      </c>
      <c r="B690" s="37" t="s">
        <v>1867</v>
      </c>
      <c r="C690" s="38" t="s">
        <v>1868</v>
      </c>
      <c r="D690" s="37" t="s">
        <v>26</v>
      </c>
      <c r="E690" s="37" t="s">
        <v>1869</v>
      </c>
      <c r="F690" s="39">
        <v>1</v>
      </c>
      <c r="G690" s="40">
        <v>3019.38</v>
      </c>
      <c r="H690" s="41">
        <v>3019.38</v>
      </c>
    </row>
    <row r="691" spans="1:8">
      <c r="A691" s="36" t="s">
        <v>1870</v>
      </c>
      <c r="B691" s="37" t="s">
        <v>1871</v>
      </c>
      <c r="C691" s="38" t="s">
        <v>1872</v>
      </c>
      <c r="D691" s="37" t="s">
        <v>26</v>
      </c>
      <c r="E691" s="37" t="s">
        <v>1869</v>
      </c>
      <c r="F691" s="39">
        <v>1</v>
      </c>
      <c r="G691" s="40">
        <v>9978.7199999999993</v>
      </c>
      <c r="H691" s="41">
        <v>9978.7199999999993</v>
      </c>
    </row>
    <row r="692" spans="1:8">
      <c r="A692" s="36" t="s">
        <v>1873</v>
      </c>
      <c r="B692" s="37" t="s">
        <v>1874</v>
      </c>
      <c r="C692" s="38" t="s">
        <v>1875</v>
      </c>
      <c r="D692" s="37" t="s">
        <v>26</v>
      </c>
      <c r="E692" s="37" t="s">
        <v>1869</v>
      </c>
      <c r="F692" s="39">
        <v>1</v>
      </c>
      <c r="G692" s="40">
        <v>4788.6899999999996</v>
      </c>
      <c r="H692" s="41">
        <v>4788.6899999999996</v>
      </c>
    </row>
    <row r="693" spans="1:8">
      <c r="A693" s="34" t="s">
        <v>1876</v>
      </c>
      <c r="B693" s="435" t="s">
        <v>1877</v>
      </c>
      <c r="C693" s="435"/>
      <c r="D693" s="435"/>
      <c r="E693" s="435"/>
      <c r="F693" s="435"/>
      <c r="G693" s="435"/>
      <c r="H693" s="35">
        <v>186179.93</v>
      </c>
    </row>
    <row r="694" spans="1:8">
      <c r="A694" s="34" t="s">
        <v>1878</v>
      </c>
      <c r="B694" s="435" t="s">
        <v>45</v>
      </c>
      <c r="C694" s="435"/>
      <c r="D694" s="435"/>
      <c r="E694" s="435"/>
      <c r="F694" s="435"/>
      <c r="G694" s="435"/>
      <c r="H694" s="35">
        <v>1595.54</v>
      </c>
    </row>
    <row r="695" spans="1:8" ht="16.5">
      <c r="A695" s="36" t="s">
        <v>1879</v>
      </c>
      <c r="B695" s="37" t="s">
        <v>60</v>
      </c>
      <c r="C695" s="38" t="s">
        <v>61</v>
      </c>
      <c r="D695" s="37" t="s">
        <v>14</v>
      </c>
      <c r="E695" s="37" t="s">
        <v>15</v>
      </c>
      <c r="F695" s="39">
        <v>36.54</v>
      </c>
      <c r="G695" s="40">
        <v>3.31</v>
      </c>
      <c r="H695" s="41">
        <v>120.95</v>
      </c>
    </row>
    <row r="696" spans="1:8" ht="24.75">
      <c r="A696" s="36" t="s">
        <v>1880</v>
      </c>
      <c r="B696" s="37" t="s">
        <v>63</v>
      </c>
      <c r="C696" s="38" t="s">
        <v>64</v>
      </c>
      <c r="D696" s="37" t="s">
        <v>14</v>
      </c>
      <c r="E696" s="37" t="s">
        <v>52</v>
      </c>
      <c r="F696" s="39">
        <v>14.59</v>
      </c>
      <c r="G696" s="40">
        <v>14.32</v>
      </c>
      <c r="H696" s="41">
        <v>208.93</v>
      </c>
    </row>
    <row r="697" spans="1:8" ht="16.5">
      <c r="A697" s="36" t="s">
        <v>1881</v>
      </c>
      <c r="B697" s="37" t="s">
        <v>54</v>
      </c>
      <c r="C697" s="38" t="s">
        <v>55</v>
      </c>
      <c r="D697" s="37" t="s">
        <v>14</v>
      </c>
      <c r="E697" s="37" t="s">
        <v>52</v>
      </c>
      <c r="F697" s="39">
        <v>29.23</v>
      </c>
      <c r="G697" s="40">
        <v>43.3</v>
      </c>
      <c r="H697" s="41">
        <v>1265.6600000000001</v>
      </c>
    </row>
    <row r="698" spans="1:8">
      <c r="A698" s="34" t="s">
        <v>1882</v>
      </c>
      <c r="B698" s="435" t="s">
        <v>1883</v>
      </c>
      <c r="C698" s="435"/>
      <c r="D698" s="435"/>
      <c r="E698" s="435"/>
      <c r="F698" s="435"/>
      <c r="G698" s="435"/>
      <c r="H698" s="35">
        <v>44385.46</v>
      </c>
    </row>
    <row r="699" spans="1:8" ht="16.5">
      <c r="A699" s="36" t="s">
        <v>1884</v>
      </c>
      <c r="B699" s="37" t="s">
        <v>81</v>
      </c>
      <c r="C699" s="38" t="s">
        <v>82</v>
      </c>
      <c r="D699" s="37" t="s">
        <v>14</v>
      </c>
      <c r="E699" s="37" t="s">
        <v>15</v>
      </c>
      <c r="F699" s="39">
        <v>1.83</v>
      </c>
      <c r="G699" s="40">
        <v>53.3</v>
      </c>
      <c r="H699" s="41">
        <v>97.54</v>
      </c>
    </row>
    <row r="700" spans="1:8" ht="16.5">
      <c r="A700" s="36" t="s">
        <v>1885</v>
      </c>
      <c r="B700" s="37" t="s">
        <v>103</v>
      </c>
      <c r="C700" s="38" t="s">
        <v>104</v>
      </c>
      <c r="D700" s="37" t="s">
        <v>14</v>
      </c>
      <c r="E700" s="37" t="s">
        <v>52</v>
      </c>
      <c r="F700" s="39">
        <v>14.76</v>
      </c>
      <c r="G700" s="40">
        <v>1198.9100000000001</v>
      </c>
      <c r="H700" s="41">
        <v>17695.91</v>
      </c>
    </row>
    <row r="701" spans="1:8" ht="16.5">
      <c r="A701" s="36" t="s">
        <v>1886</v>
      </c>
      <c r="B701" s="37" t="s">
        <v>87</v>
      </c>
      <c r="C701" s="38" t="s">
        <v>88</v>
      </c>
      <c r="D701" s="37" t="s">
        <v>14</v>
      </c>
      <c r="E701" s="37" t="s">
        <v>15</v>
      </c>
      <c r="F701" s="39">
        <v>89.74</v>
      </c>
      <c r="G701" s="40">
        <v>66.040000000000006</v>
      </c>
      <c r="H701" s="41">
        <v>5926.43</v>
      </c>
    </row>
    <row r="702" spans="1:8">
      <c r="A702" s="36" t="s">
        <v>1887</v>
      </c>
      <c r="B702" s="37" t="s">
        <v>1888</v>
      </c>
      <c r="C702" s="38" t="s">
        <v>1889</v>
      </c>
      <c r="D702" s="37" t="s">
        <v>14</v>
      </c>
      <c r="E702" s="37" t="s">
        <v>92</v>
      </c>
      <c r="F702" s="39">
        <v>585.54</v>
      </c>
      <c r="G702" s="40">
        <v>20.18</v>
      </c>
      <c r="H702" s="41">
        <v>11816.2</v>
      </c>
    </row>
    <row r="703" spans="1:8">
      <c r="A703" s="36" t="s">
        <v>1890</v>
      </c>
      <c r="B703" s="37" t="s">
        <v>107</v>
      </c>
      <c r="C703" s="38" t="s">
        <v>108</v>
      </c>
      <c r="D703" s="37" t="s">
        <v>14</v>
      </c>
      <c r="E703" s="37" t="s">
        <v>92</v>
      </c>
      <c r="F703" s="39">
        <v>352.14</v>
      </c>
      <c r="G703" s="40">
        <v>17.89</v>
      </c>
      <c r="H703" s="41">
        <v>6299.78</v>
      </c>
    </row>
    <row r="704" spans="1:8" ht="16.5">
      <c r="A704" s="36" t="s">
        <v>1891</v>
      </c>
      <c r="B704" s="37" t="s">
        <v>97</v>
      </c>
      <c r="C704" s="38" t="s">
        <v>98</v>
      </c>
      <c r="D704" s="37" t="s">
        <v>14</v>
      </c>
      <c r="E704" s="37" t="s">
        <v>92</v>
      </c>
      <c r="F704" s="39">
        <v>95.58</v>
      </c>
      <c r="G704" s="40">
        <v>20.399999999999999</v>
      </c>
      <c r="H704" s="41">
        <v>1949.83</v>
      </c>
    </row>
    <row r="705" spans="1:8" ht="16.5">
      <c r="A705" s="36" t="s">
        <v>1892</v>
      </c>
      <c r="B705" s="37" t="s">
        <v>116</v>
      </c>
      <c r="C705" s="38" t="s">
        <v>117</v>
      </c>
      <c r="D705" s="37" t="s">
        <v>14</v>
      </c>
      <c r="E705" s="37" t="s">
        <v>92</v>
      </c>
      <c r="F705" s="39">
        <v>14.55</v>
      </c>
      <c r="G705" s="40">
        <v>14.13</v>
      </c>
      <c r="H705" s="41">
        <v>205.59</v>
      </c>
    </row>
    <row r="706" spans="1:8" ht="16.5">
      <c r="A706" s="36" t="s">
        <v>1893</v>
      </c>
      <c r="B706" s="37" t="s">
        <v>119</v>
      </c>
      <c r="C706" s="38" t="s">
        <v>120</v>
      </c>
      <c r="D706" s="37" t="s">
        <v>14</v>
      </c>
      <c r="E706" s="37" t="s">
        <v>92</v>
      </c>
      <c r="F706" s="39">
        <v>29.22</v>
      </c>
      <c r="G706" s="40">
        <v>13.49</v>
      </c>
      <c r="H706" s="41">
        <v>394.18</v>
      </c>
    </row>
    <row r="707" spans="1:8">
      <c r="A707" s="34" t="s">
        <v>1894</v>
      </c>
      <c r="B707" s="435" t="s">
        <v>125</v>
      </c>
      <c r="C707" s="435"/>
      <c r="D707" s="435"/>
      <c r="E707" s="435"/>
      <c r="F707" s="435"/>
      <c r="G707" s="435"/>
      <c r="H707" s="35">
        <v>56729.11</v>
      </c>
    </row>
    <row r="708" spans="1:8">
      <c r="A708" s="34" t="s">
        <v>1895</v>
      </c>
      <c r="B708" s="435" t="s">
        <v>127</v>
      </c>
      <c r="C708" s="435"/>
      <c r="D708" s="435"/>
      <c r="E708" s="435"/>
      <c r="F708" s="435"/>
      <c r="G708" s="435"/>
      <c r="H708" s="35">
        <v>18915.34</v>
      </c>
    </row>
    <row r="709" spans="1:8" ht="16.5">
      <c r="A709" s="36" t="s">
        <v>1896</v>
      </c>
      <c r="B709" s="37" t="s">
        <v>129</v>
      </c>
      <c r="C709" s="38" t="s">
        <v>130</v>
      </c>
      <c r="D709" s="37" t="s">
        <v>14</v>
      </c>
      <c r="E709" s="37" t="s">
        <v>15</v>
      </c>
      <c r="F709" s="39">
        <v>104.48</v>
      </c>
      <c r="G709" s="40">
        <v>59</v>
      </c>
      <c r="H709" s="41">
        <v>6164.32</v>
      </c>
    </row>
    <row r="710" spans="1:8" ht="16.5">
      <c r="A710" s="36" t="s">
        <v>1897</v>
      </c>
      <c r="B710" s="37" t="s">
        <v>132</v>
      </c>
      <c r="C710" s="38" t="s">
        <v>133</v>
      </c>
      <c r="D710" s="37" t="s">
        <v>14</v>
      </c>
      <c r="E710" s="37" t="s">
        <v>92</v>
      </c>
      <c r="F710" s="39">
        <v>294.01</v>
      </c>
      <c r="G710" s="40">
        <v>14.83</v>
      </c>
      <c r="H710" s="41">
        <v>4360.17</v>
      </c>
    </row>
    <row r="711" spans="1:8" ht="16.5">
      <c r="A711" s="36" t="s">
        <v>1898</v>
      </c>
      <c r="B711" s="37" t="s">
        <v>138</v>
      </c>
      <c r="C711" s="38" t="s">
        <v>139</v>
      </c>
      <c r="D711" s="37" t="s">
        <v>14</v>
      </c>
      <c r="E711" s="37" t="s">
        <v>92</v>
      </c>
      <c r="F711" s="39">
        <v>173.04</v>
      </c>
      <c r="G711" s="40">
        <v>17.64</v>
      </c>
      <c r="H711" s="41">
        <v>3052.43</v>
      </c>
    </row>
    <row r="712" spans="1:8" ht="16.5">
      <c r="A712" s="36" t="s">
        <v>1899</v>
      </c>
      <c r="B712" s="37" t="s">
        <v>141</v>
      </c>
      <c r="C712" s="38" t="s">
        <v>142</v>
      </c>
      <c r="D712" s="37" t="s">
        <v>14</v>
      </c>
      <c r="E712" s="37" t="s">
        <v>52</v>
      </c>
      <c r="F712" s="39">
        <v>4.9800000000000004</v>
      </c>
      <c r="G712" s="40">
        <v>1068.43</v>
      </c>
      <c r="H712" s="41">
        <v>5320.78</v>
      </c>
    </row>
    <row r="713" spans="1:8" ht="16.5">
      <c r="A713" s="36" t="s">
        <v>1900</v>
      </c>
      <c r="B713" s="37" t="s">
        <v>138</v>
      </c>
      <c r="C713" s="38" t="s">
        <v>139</v>
      </c>
      <c r="D713" s="37" t="s">
        <v>14</v>
      </c>
      <c r="E713" s="37" t="s">
        <v>92</v>
      </c>
      <c r="F713" s="39">
        <v>1</v>
      </c>
      <c r="G713" s="40">
        <v>17.64</v>
      </c>
      <c r="H713" s="41">
        <v>17.64</v>
      </c>
    </row>
    <row r="714" spans="1:8">
      <c r="A714" s="34" t="s">
        <v>1901</v>
      </c>
      <c r="B714" s="435" t="s">
        <v>144</v>
      </c>
      <c r="C714" s="435"/>
      <c r="D714" s="435"/>
      <c r="E714" s="435"/>
      <c r="F714" s="435"/>
      <c r="G714" s="435"/>
      <c r="H714" s="35">
        <v>37813.769999999997</v>
      </c>
    </row>
    <row r="715" spans="1:8" ht="16.5">
      <c r="A715" s="36" t="s">
        <v>1902</v>
      </c>
      <c r="B715" s="37" t="s">
        <v>81</v>
      </c>
      <c r="C715" s="38" t="s">
        <v>82</v>
      </c>
      <c r="D715" s="37" t="s">
        <v>14</v>
      </c>
      <c r="E715" s="37" t="s">
        <v>15</v>
      </c>
      <c r="F715" s="39">
        <v>40.299999999999997</v>
      </c>
      <c r="G715" s="40">
        <v>53.3</v>
      </c>
      <c r="H715" s="41">
        <v>2147.9899999999998</v>
      </c>
    </row>
    <row r="716" spans="1:8" ht="16.5">
      <c r="A716" s="36" t="s">
        <v>1903</v>
      </c>
      <c r="B716" s="37" t="s">
        <v>129</v>
      </c>
      <c r="C716" s="38" t="s">
        <v>130</v>
      </c>
      <c r="D716" s="37" t="s">
        <v>14</v>
      </c>
      <c r="E716" s="37" t="s">
        <v>15</v>
      </c>
      <c r="F716" s="39">
        <v>163.16999999999999</v>
      </c>
      <c r="G716" s="40">
        <v>59</v>
      </c>
      <c r="H716" s="41">
        <v>9627.0300000000007</v>
      </c>
    </row>
    <row r="717" spans="1:8" ht="16.5">
      <c r="A717" s="36" t="s">
        <v>1904</v>
      </c>
      <c r="B717" s="37" t="s">
        <v>151</v>
      </c>
      <c r="C717" s="38" t="s">
        <v>152</v>
      </c>
      <c r="D717" s="37" t="s">
        <v>14</v>
      </c>
      <c r="E717" s="37" t="s">
        <v>92</v>
      </c>
      <c r="F717" s="39">
        <v>541.39</v>
      </c>
      <c r="G717" s="40">
        <v>16.420000000000002</v>
      </c>
      <c r="H717" s="41">
        <v>8889.6200000000008</v>
      </c>
    </row>
    <row r="718" spans="1:8" ht="16.5">
      <c r="A718" s="36" t="s">
        <v>1905</v>
      </c>
      <c r="B718" s="37" t="s">
        <v>132</v>
      </c>
      <c r="C718" s="38" t="s">
        <v>133</v>
      </c>
      <c r="D718" s="37" t="s">
        <v>14</v>
      </c>
      <c r="E718" s="37" t="s">
        <v>92</v>
      </c>
      <c r="F718" s="39">
        <v>3.99</v>
      </c>
      <c r="G718" s="40">
        <v>14.83</v>
      </c>
      <c r="H718" s="41">
        <v>59.17</v>
      </c>
    </row>
    <row r="719" spans="1:8" ht="16.5">
      <c r="A719" s="36" t="s">
        <v>1906</v>
      </c>
      <c r="B719" s="37" t="s">
        <v>135</v>
      </c>
      <c r="C719" s="38" t="s">
        <v>136</v>
      </c>
      <c r="D719" s="37" t="s">
        <v>14</v>
      </c>
      <c r="E719" s="37" t="s">
        <v>92</v>
      </c>
      <c r="F719" s="39">
        <v>8.51</v>
      </c>
      <c r="G719" s="40">
        <v>12.57</v>
      </c>
      <c r="H719" s="41">
        <v>106.97</v>
      </c>
    </row>
    <row r="720" spans="1:8" ht="16.5">
      <c r="A720" s="36" t="s">
        <v>1907</v>
      </c>
      <c r="B720" s="37" t="s">
        <v>156</v>
      </c>
      <c r="C720" s="38" t="s">
        <v>157</v>
      </c>
      <c r="D720" s="37" t="s">
        <v>14</v>
      </c>
      <c r="E720" s="37" t="s">
        <v>92</v>
      </c>
      <c r="F720" s="39">
        <v>40.21</v>
      </c>
      <c r="G720" s="40">
        <v>12.26</v>
      </c>
      <c r="H720" s="41">
        <v>492.97</v>
      </c>
    </row>
    <row r="721" spans="1:8" ht="16.5">
      <c r="A721" s="36" t="s">
        <v>1908</v>
      </c>
      <c r="B721" s="37" t="s">
        <v>138</v>
      </c>
      <c r="C721" s="38" t="s">
        <v>139</v>
      </c>
      <c r="D721" s="37" t="s">
        <v>14</v>
      </c>
      <c r="E721" s="37" t="s">
        <v>92</v>
      </c>
      <c r="F721" s="39">
        <v>202.39</v>
      </c>
      <c r="G721" s="40">
        <v>17.64</v>
      </c>
      <c r="H721" s="41">
        <v>3570.16</v>
      </c>
    </row>
    <row r="722" spans="1:8" ht="16.5">
      <c r="A722" s="36" t="s">
        <v>1909</v>
      </c>
      <c r="B722" s="37" t="s">
        <v>163</v>
      </c>
      <c r="C722" s="38" t="s">
        <v>164</v>
      </c>
      <c r="D722" s="37" t="s">
        <v>14</v>
      </c>
      <c r="E722" s="37" t="s">
        <v>52</v>
      </c>
      <c r="F722" s="39">
        <v>12.09</v>
      </c>
      <c r="G722" s="40">
        <v>1068.6400000000001</v>
      </c>
      <c r="H722" s="41">
        <v>12919.86</v>
      </c>
    </row>
    <row r="723" spans="1:8">
      <c r="A723" s="34" t="s">
        <v>1910</v>
      </c>
      <c r="B723" s="435" t="s">
        <v>454</v>
      </c>
      <c r="C723" s="435"/>
      <c r="D723" s="435"/>
      <c r="E723" s="435"/>
      <c r="F723" s="435"/>
      <c r="G723" s="435"/>
      <c r="H723" s="35">
        <v>4823.54</v>
      </c>
    </row>
    <row r="724" spans="1:8">
      <c r="A724" s="36" t="s">
        <v>1911</v>
      </c>
      <c r="B724" s="37" t="s">
        <v>456</v>
      </c>
      <c r="C724" s="38" t="s">
        <v>457</v>
      </c>
      <c r="D724" s="37" t="s">
        <v>26</v>
      </c>
      <c r="E724" s="37" t="s">
        <v>15</v>
      </c>
      <c r="F724" s="39">
        <v>106.81</v>
      </c>
      <c r="G724" s="40">
        <v>45.16</v>
      </c>
      <c r="H724" s="41">
        <v>4823.54</v>
      </c>
    </row>
    <row r="725" spans="1:8">
      <c r="A725" s="34" t="s">
        <v>1912</v>
      </c>
      <c r="B725" s="435" t="s">
        <v>1913</v>
      </c>
      <c r="C725" s="435"/>
      <c r="D725" s="435"/>
      <c r="E725" s="435"/>
      <c r="F725" s="435"/>
      <c r="G725" s="435"/>
      <c r="H725" s="35">
        <v>28480.35</v>
      </c>
    </row>
    <row r="726" spans="1:8" ht="16.5">
      <c r="A726" s="36" t="s">
        <v>1914</v>
      </c>
      <c r="B726" s="37" t="s">
        <v>243</v>
      </c>
      <c r="C726" s="38" t="s">
        <v>244</v>
      </c>
      <c r="D726" s="37" t="s">
        <v>14</v>
      </c>
      <c r="E726" s="37" t="s">
        <v>15</v>
      </c>
      <c r="F726" s="39">
        <v>330.6</v>
      </c>
      <c r="G726" s="40">
        <v>82.25</v>
      </c>
      <c r="H726" s="41">
        <v>27191.85</v>
      </c>
    </row>
    <row r="727" spans="1:8">
      <c r="A727" s="36" t="s">
        <v>1915</v>
      </c>
      <c r="B727" s="37" t="s">
        <v>252</v>
      </c>
      <c r="C727" s="38" t="s">
        <v>253</v>
      </c>
      <c r="D727" s="37" t="s">
        <v>14</v>
      </c>
      <c r="E727" s="37" t="s">
        <v>30</v>
      </c>
      <c r="F727" s="39">
        <v>171.8</v>
      </c>
      <c r="G727" s="40">
        <v>7.5</v>
      </c>
      <c r="H727" s="41">
        <v>1288.5</v>
      </c>
    </row>
    <row r="728" spans="1:8">
      <c r="A728" s="34" t="s">
        <v>1916</v>
      </c>
      <c r="B728" s="435" t="s">
        <v>1917</v>
      </c>
      <c r="C728" s="435"/>
      <c r="D728" s="435"/>
      <c r="E728" s="435"/>
      <c r="F728" s="435"/>
      <c r="G728" s="435"/>
      <c r="H728" s="35">
        <v>42066.23</v>
      </c>
    </row>
    <row r="729" spans="1:8" ht="16.5">
      <c r="A729" s="36" t="s">
        <v>1918</v>
      </c>
      <c r="B729" s="37" t="s">
        <v>478</v>
      </c>
      <c r="C729" s="38" t="s">
        <v>479</v>
      </c>
      <c r="D729" s="37" t="s">
        <v>26</v>
      </c>
      <c r="E729" s="37" t="s">
        <v>15</v>
      </c>
      <c r="F729" s="39">
        <v>330.6</v>
      </c>
      <c r="G729" s="40">
        <v>5.31</v>
      </c>
      <c r="H729" s="41">
        <v>1755.49</v>
      </c>
    </row>
    <row r="730" spans="1:8" ht="16.5">
      <c r="A730" s="36" t="s">
        <v>1919</v>
      </c>
      <c r="B730" s="37" t="s">
        <v>1920</v>
      </c>
      <c r="C730" s="38" t="s">
        <v>1921</v>
      </c>
      <c r="D730" s="37" t="s">
        <v>26</v>
      </c>
      <c r="E730" s="37" t="s">
        <v>15</v>
      </c>
      <c r="F730" s="39">
        <v>330.6</v>
      </c>
      <c r="G730" s="40">
        <v>5.31</v>
      </c>
      <c r="H730" s="41">
        <v>1755.49</v>
      </c>
    </row>
    <row r="731" spans="1:8" ht="16.5">
      <c r="A731" s="36" t="s">
        <v>1922</v>
      </c>
      <c r="B731" s="37" t="s">
        <v>1923</v>
      </c>
      <c r="C731" s="38" t="s">
        <v>1924</v>
      </c>
      <c r="D731" s="37" t="s">
        <v>26</v>
      </c>
      <c r="E731" s="37" t="s">
        <v>15</v>
      </c>
      <c r="F731" s="39">
        <v>330.6</v>
      </c>
      <c r="G731" s="40">
        <v>47.19</v>
      </c>
      <c r="H731" s="41">
        <v>15601.01</v>
      </c>
    </row>
    <row r="732" spans="1:8" ht="16.5">
      <c r="A732" s="36" t="s">
        <v>1925</v>
      </c>
      <c r="B732" s="37" t="s">
        <v>1926</v>
      </c>
      <c r="C732" s="38" t="s">
        <v>1927</v>
      </c>
      <c r="D732" s="37" t="s">
        <v>26</v>
      </c>
      <c r="E732" s="37" t="s">
        <v>15</v>
      </c>
      <c r="F732" s="39">
        <v>330.6</v>
      </c>
      <c r="G732" s="40">
        <v>47.19</v>
      </c>
      <c r="H732" s="41">
        <v>15601.01</v>
      </c>
    </row>
    <row r="733" spans="1:8">
      <c r="A733" s="36" t="s">
        <v>1928</v>
      </c>
      <c r="B733" s="37" t="s">
        <v>451</v>
      </c>
      <c r="C733" s="38" t="s">
        <v>452</v>
      </c>
      <c r="D733" s="37" t="s">
        <v>14</v>
      </c>
      <c r="E733" s="37" t="s">
        <v>30</v>
      </c>
      <c r="F733" s="39">
        <v>177.7</v>
      </c>
      <c r="G733" s="40">
        <v>41.38</v>
      </c>
      <c r="H733" s="41">
        <v>7353.23</v>
      </c>
    </row>
    <row r="734" spans="1:8">
      <c r="A734" s="34" t="s">
        <v>1929</v>
      </c>
      <c r="B734" s="435" t="s">
        <v>1930</v>
      </c>
      <c r="C734" s="435"/>
      <c r="D734" s="435"/>
      <c r="E734" s="435"/>
      <c r="F734" s="435"/>
      <c r="G734" s="435"/>
      <c r="H734" s="35">
        <v>8099.7</v>
      </c>
    </row>
    <row r="735" spans="1:8">
      <c r="A735" s="36" t="s">
        <v>1931</v>
      </c>
      <c r="B735" s="37" t="s">
        <v>1932</v>
      </c>
      <c r="C735" s="38" t="s">
        <v>1933</v>
      </c>
      <c r="D735" s="37" t="s">
        <v>26</v>
      </c>
      <c r="E735" s="37" t="s">
        <v>15</v>
      </c>
      <c r="F735" s="39">
        <v>330.6</v>
      </c>
      <c r="G735" s="40">
        <v>12.25</v>
      </c>
      <c r="H735" s="41">
        <v>4049.85</v>
      </c>
    </row>
    <row r="736" spans="1:8" ht="16.5">
      <c r="A736" s="36" t="s">
        <v>1934</v>
      </c>
      <c r="B736" s="37" t="s">
        <v>1935</v>
      </c>
      <c r="C736" s="38" t="s">
        <v>1936</v>
      </c>
      <c r="D736" s="37" t="s">
        <v>26</v>
      </c>
      <c r="E736" s="37" t="s">
        <v>15</v>
      </c>
      <c r="F736" s="39">
        <v>330.6</v>
      </c>
      <c r="G736" s="40">
        <v>12.25</v>
      </c>
      <c r="H736" s="41">
        <v>4049.85</v>
      </c>
    </row>
    <row r="737" spans="1:8">
      <c r="A737" s="34" t="s">
        <v>1937</v>
      </c>
      <c r="B737" s="435" t="s">
        <v>1938</v>
      </c>
      <c r="C737" s="435"/>
      <c r="D737" s="435"/>
      <c r="E737" s="435"/>
      <c r="F737" s="435"/>
      <c r="G737" s="435"/>
      <c r="H737" s="35">
        <v>5277.74</v>
      </c>
    </row>
    <row r="738" spans="1:8">
      <c r="A738" s="36" t="s">
        <v>1939</v>
      </c>
      <c r="B738" s="37" t="s">
        <v>1940</v>
      </c>
      <c r="C738" s="38" t="s">
        <v>1941</v>
      </c>
      <c r="D738" s="37" t="s">
        <v>14</v>
      </c>
      <c r="E738" s="37" t="s">
        <v>15</v>
      </c>
      <c r="F738" s="39">
        <v>1545.99</v>
      </c>
      <c r="G738" s="40">
        <v>2.23</v>
      </c>
      <c r="H738" s="41">
        <v>3447.56</v>
      </c>
    </row>
    <row r="739" spans="1:8" ht="16.5">
      <c r="A739" s="36" t="s">
        <v>1942</v>
      </c>
      <c r="B739" s="37" t="s">
        <v>12</v>
      </c>
      <c r="C739" s="38" t="s">
        <v>13</v>
      </c>
      <c r="D739" s="37" t="s">
        <v>14</v>
      </c>
      <c r="E739" s="37" t="s">
        <v>15</v>
      </c>
      <c r="F739" s="39">
        <v>6</v>
      </c>
      <c r="G739" s="40">
        <v>305.02999999999997</v>
      </c>
      <c r="H739" s="41">
        <v>1830.18</v>
      </c>
    </row>
    <row r="740" spans="1:8">
      <c r="A740" s="32"/>
      <c r="B740" s="32"/>
      <c r="C740" s="32"/>
      <c r="D740" s="32"/>
      <c r="E740" s="32"/>
      <c r="F740" s="436" t="s">
        <v>1943</v>
      </c>
      <c r="G740" s="436"/>
      <c r="H740" s="35">
        <v>1217526.24</v>
      </c>
    </row>
    <row r="741" spans="1:8">
      <c r="A741" s="32"/>
      <c r="B741" s="32"/>
      <c r="C741" s="32"/>
      <c r="D741" s="32"/>
      <c r="E741" s="32"/>
      <c r="F741" s="436" t="s">
        <v>1944</v>
      </c>
      <c r="G741" s="436"/>
      <c r="H741" s="35">
        <v>4870104.96</v>
      </c>
    </row>
    <row r="742" spans="1:8">
      <c r="A742" s="32"/>
      <c r="B742" s="32"/>
      <c r="C742" s="32"/>
      <c r="D742" s="32"/>
      <c r="E742" s="32"/>
      <c r="F742" s="436" t="s">
        <v>1945</v>
      </c>
      <c r="G742" s="436"/>
      <c r="H742" s="35">
        <v>6087631.2000000002</v>
      </c>
    </row>
    <row r="743" spans="1:8" ht="15.75" thickBot="1">
      <c r="A743" s="32"/>
      <c r="B743" s="32"/>
      <c r="C743" s="32"/>
      <c r="D743" s="32"/>
      <c r="E743" s="32"/>
      <c r="F743" s="255"/>
      <c r="G743" s="255"/>
      <c r="H743" s="340"/>
    </row>
    <row r="744" spans="1:8" ht="263.45" customHeight="1" thickBot="1">
      <c r="A744" s="428" t="s">
        <v>2599</v>
      </c>
      <c r="B744" s="429"/>
      <c r="C744" s="429"/>
      <c r="D744" s="429"/>
      <c r="E744" s="429"/>
      <c r="F744" s="429"/>
      <c r="G744" s="429"/>
      <c r="H744" s="430"/>
    </row>
  </sheetData>
  <mergeCells count="104">
    <mergeCell ref="F741:G741"/>
    <mergeCell ref="F742:G742"/>
    <mergeCell ref="A744:H744"/>
    <mergeCell ref="B725:G725"/>
    <mergeCell ref="B728:G728"/>
    <mergeCell ref="B734:G734"/>
    <mergeCell ref="B737:G737"/>
    <mergeCell ref="F740:G740"/>
    <mergeCell ref="B698:G698"/>
    <mergeCell ref="B707:G707"/>
    <mergeCell ref="B708:G708"/>
    <mergeCell ref="B714:G714"/>
    <mergeCell ref="B723:G723"/>
    <mergeCell ref="B667:G667"/>
    <mergeCell ref="B671:G671"/>
    <mergeCell ref="B679:G679"/>
    <mergeCell ref="B693:G693"/>
    <mergeCell ref="B694:G694"/>
    <mergeCell ref="B639:G639"/>
    <mergeCell ref="B647:G647"/>
    <mergeCell ref="B651:G651"/>
    <mergeCell ref="B654:G654"/>
    <mergeCell ref="B665:G665"/>
    <mergeCell ref="B616:G616"/>
    <mergeCell ref="B617:G617"/>
    <mergeCell ref="B623:G623"/>
    <mergeCell ref="B628:G628"/>
    <mergeCell ref="B629:G629"/>
    <mergeCell ref="B576:G576"/>
    <mergeCell ref="B589:G589"/>
    <mergeCell ref="B600:G600"/>
    <mergeCell ref="B604:G604"/>
    <mergeCell ref="B613:G613"/>
    <mergeCell ref="B499:G499"/>
    <mergeCell ref="B517:G517"/>
    <mergeCell ref="B535:G535"/>
    <mergeCell ref="B539:G539"/>
    <mergeCell ref="B552:G552"/>
    <mergeCell ref="B444:G444"/>
    <mergeCell ref="B480:G480"/>
    <mergeCell ref="B484:G484"/>
    <mergeCell ref="B485:G485"/>
    <mergeCell ref="B488:G488"/>
    <mergeCell ref="B409:G409"/>
    <mergeCell ref="B422:G422"/>
    <mergeCell ref="B423:G423"/>
    <mergeCell ref="B426:G426"/>
    <mergeCell ref="B429:G429"/>
    <mergeCell ref="B372:G372"/>
    <mergeCell ref="B325:G325"/>
    <mergeCell ref="B326:G326"/>
    <mergeCell ref="B356:G356"/>
    <mergeCell ref="B360:G360"/>
    <mergeCell ref="B306:G306"/>
    <mergeCell ref="B322:G322"/>
    <mergeCell ref="B298:G298"/>
    <mergeCell ref="B300:G300"/>
    <mergeCell ref="B305:G305"/>
    <mergeCell ref="B251:G251"/>
    <mergeCell ref="B252:G252"/>
    <mergeCell ref="B290:G290"/>
    <mergeCell ref="B248:G248"/>
    <mergeCell ref="B249:G249"/>
    <mergeCell ref="B223:G223"/>
    <mergeCell ref="B224:G224"/>
    <mergeCell ref="B233:G233"/>
    <mergeCell ref="B236:G236"/>
    <mergeCell ref="B240:G240"/>
    <mergeCell ref="B184:G184"/>
    <mergeCell ref="B185:G185"/>
    <mergeCell ref="B200:G200"/>
    <mergeCell ref="B201:G201"/>
    <mergeCell ref="B214:G214"/>
    <mergeCell ref="B135:G135"/>
    <mergeCell ref="B153:G153"/>
    <mergeCell ref="B156:G156"/>
    <mergeCell ref="B170:G170"/>
    <mergeCell ref="B177:G177"/>
    <mergeCell ref="B127:G127"/>
    <mergeCell ref="B110:G110"/>
    <mergeCell ref="B114:G114"/>
    <mergeCell ref="B115:G115"/>
    <mergeCell ref="B122:G122"/>
    <mergeCell ref="B101:G101"/>
    <mergeCell ref="B103:G103"/>
    <mergeCell ref="B90:G90"/>
    <mergeCell ref="B95:G95"/>
    <mergeCell ref="B100:G100"/>
    <mergeCell ref="B79:G79"/>
    <mergeCell ref="B87:G87"/>
    <mergeCell ref="B89:G89"/>
    <mergeCell ref="B61:G61"/>
    <mergeCell ref="B72:G72"/>
    <mergeCell ref="A1:H3"/>
    <mergeCell ref="F7:H7"/>
    <mergeCell ref="B34:G34"/>
    <mergeCell ref="B37:G37"/>
    <mergeCell ref="B44:G44"/>
    <mergeCell ref="B54:G54"/>
    <mergeCell ref="B55:G55"/>
    <mergeCell ref="B13:G13"/>
    <mergeCell ref="B15:G15"/>
    <mergeCell ref="B25:G25"/>
    <mergeCell ref="B33:G33"/>
  </mergeCells>
  <pageMargins left="0.511811024" right="0.511811024" top="0.78740157499999996" bottom="0.78740157499999996" header="0.31496062000000002" footer="0.31496062000000002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C7525-5457-46FC-86DD-FEC68C66D92D}">
  <dimension ref="A1:H744"/>
  <sheetViews>
    <sheetView showGridLines="0" workbookViewId="0">
      <selection activeCell="O747" sqref="O747"/>
    </sheetView>
  </sheetViews>
  <sheetFormatPr defaultRowHeight="15"/>
  <cols>
    <col min="1" max="1" width="6.85546875" customWidth="1"/>
    <col min="2" max="2" width="8.140625" customWidth="1"/>
    <col min="3" max="3" width="72.85546875" customWidth="1"/>
    <col min="6" max="6" width="11.42578125" customWidth="1"/>
    <col min="7" max="7" width="10.140625" customWidth="1"/>
    <col min="8" max="8" width="20.85546875" customWidth="1"/>
  </cols>
  <sheetData>
    <row r="1" spans="1:8" ht="15" customHeight="1">
      <c r="A1" s="413" t="s">
        <v>2563</v>
      </c>
      <c r="B1" s="414"/>
      <c r="C1" s="414"/>
      <c r="D1" s="414"/>
      <c r="E1" s="414"/>
      <c r="F1" s="414"/>
      <c r="G1" s="414"/>
      <c r="H1" s="415"/>
    </row>
    <row r="2" spans="1:8" ht="15" customHeight="1">
      <c r="A2" s="416"/>
      <c r="B2" s="417"/>
      <c r="C2" s="417"/>
      <c r="D2" s="417"/>
      <c r="E2" s="417"/>
      <c r="F2" s="417"/>
      <c r="G2" s="417"/>
      <c r="H2" s="418"/>
    </row>
    <row r="3" spans="1:8" ht="15" customHeight="1" thickBot="1">
      <c r="A3" s="419"/>
      <c r="B3" s="420"/>
      <c r="C3" s="420"/>
      <c r="D3" s="420"/>
      <c r="E3" s="420"/>
      <c r="F3" s="420"/>
      <c r="G3" s="420"/>
      <c r="H3" s="421"/>
    </row>
    <row r="4" spans="1:8" ht="15" customHeight="1">
      <c r="A4" s="278"/>
      <c r="B4" s="279"/>
      <c r="C4" s="279"/>
      <c r="D4" s="280"/>
      <c r="E4" s="280"/>
      <c r="F4" s="281"/>
      <c r="G4" s="281"/>
      <c r="H4" s="282"/>
    </row>
    <row r="5" spans="1:8" ht="15" customHeight="1">
      <c r="A5" s="283" t="s">
        <v>2570</v>
      </c>
      <c r="B5" s="284"/>
      <c r="C5" s="284"/>
      <c r="D5" s="285"/>
      <c r="E5" s="286"/>
      <c r="F5" s="287"/>
      <c r="G5" s="288" t="s">
        <v>2564</v>
      </c>
      <c r="H5" s="289">
        <v>0.25</v>
      </c>
    </row>
    <row r="6" spans="1:8" ht="15" customHeight="1" thickBot="1">
      <c r="A6" s="283" t="s">
        <v>2576</v>
      </c>
      <c r="B6" s="284"/>
      <c r="C6" s="284"/>
      <c r="D6" s="285"/>
      <c r="E6" s="286"/>
      <c r="F6" s="287"/>
      <c r="G6" s="288"/>
      <c r="H6" s="290"/>
    </row>
    <row r="7" spans="1:8" ht="15" customHeight="1" thickBot="1">
      <c r="A7" s="283" t="s">
        <v>2571</v>
      </c>
      <c r="B7" s="284"/>
      <c r="C7" s="284"/>
      <c r="D7" s="285"/>
      <c r="E7" s="286"/>
      <c r="F7" s="422" t="s">
        <v>2565</v>
      </c>
      <c r="G7" s="423"/>
      <c r="H7" s="424"/>
    </row>
    <row r="8" spans="1:8" ht="15" customHeight="1">
      <c r="A8" s="283"/>
      <c r="B8" s="284"/>
      <c r="C8" s="284"/>
      <c r="D8" s="285"/>
      <c r="E8" s="291"/>
      <c r="F8" s="292" t="s">
        <v>14</v>
      </c>
      <c r="G8" s="293" t="s">
        <v>2566</v>
      </c>
      <c r="H8" s="294" t="s">
        <v>2567</v>
      </c>
    </row>
    <row r="9" spans="1:8" ht="15" customHeight="1">
      <c r="A9" s="283"/>
      <c r="B9" s="295"/>
      <c r="C9" s="295"/>
      <c r="D9" s="295"/>
      <c r="E9" s="295"/>
      <c r="F9" s="296" t="s">
        <v>2568</v>
      </c>
      <c r="G9" s="297">
        <v>193</v>
      </c>
      <c r="H9" s="298" t="s">
        <v>2567</v>
      </c>
    </row>
    <row r="10" spans="1:8" ht="15" customHeight="1" thickBot="1">
      <c r="A10" s="283"/>
      <c r="B10" s="295"/>
      <c r="C10" s="295"/>
      <c r="D10" s="295"/>
      <c r="E10" s="295"/>
      <c r="F10" s="299" t="s">
        <v>26</v>
      </c>
      <c r="G10" s="300" t="s">
        <v>26</v>
      </c>
      <c r="H10" s="301"/>
    </row>
    <row r="11" spans="1:8" ht="15" customHeight="1" thickBot="1">
      <c r="A11" s="302"/>
      <c r="B11" s="303"/>
      <c r="C11" s="303"/>
      <c r="D11" s="304"/>
      <c r="E11" s="305"/>
      <c r="F11" s="306"/>
      <c r="G11" s="307"/>
      <c r="H11" s="308"/>
    </row>
    <row r="12" spans="1:8" ht="15" customHeight="1">
      <c r="A12" s="309"/>
      <c r="B12" s="309"/>
      <c r="C12" s="309"/>
      <c r="D12" s="310" t="s">
        <v>2569</v>
      </c>
      <c r="E12" s="309"/>
      <c r="F12" s="311"/>
      <c r="G12" s="314"/>
      <c r="H12" s="315"/>
    </row>
    <row r="13" spans="1:8" ht="9" customHeight="1">
      <c r="A13" s="1"/>
      <c r="B13" s="426" t="s">
        <v>0</v>
      </c>
      <c r="C13" s="426"/>
      <c r="D13" s="426"/>
      <c r="E13" s="426"/>
      <c r="F13" s="426"/>
      <c r="G13" s="426"/>
      <c r="H13" s="1"/>
    </row>
    <row r="14" spans="1:8" ht="16.5">
      <c r="A14" s="43" t="s">
        <v>1</v>
      </c>
      <c r="B14" s="43" t="s">
        <v>2</v>
      </c>
      <c r="C14" s="43" t="s">
        <v>3</v>
      </c>
      <c r="D14" s="43" t="s">
        <v>4</v>
      </c>
      <c r="E14" s="43" t="s">
        <v>5</v>
      </c>
      <c r="F14" s="43" t="s">
        <v>6</v>
      </c>
      <c r="G14" s="43" t="s">
        <v>7</v>
      </c>
      <c r="H14" s="43" t="s">
        <v>8</v>
      </c>
    </row>
    <row r="15" spans="1:8">
      <c r="A15" s="44" t="s">
        <v>9</v>
      </c>
      <c r="B15" s="437" t="s">
        <v>10</v>
      </c>
      <c r="C15" s="437"/>
      <c r="D15" s="437"/>
      <c r="E15" s="437"/>
      <c r="F15" s="437"/>
      <c r="G15" s="437"/>
      <c r="H15" s="45">
        <v>378418.01</v>
      </c>
    </row>
    <row r="16" spans="1:8" ht="16.5">
      <c r="A16" s="46" t="s">
        <v>11</v>
      </c>
      <c r="B16" s="47" t="s">
        <v>12</v>
      </c>
      <c r="C16" s="48" t="s">
        <v>13</v>
      </c>
      <c r="D16" s="47" t="s">
        <v>14</v>
      </c>
      <c r="E16" s="47" t="s">
        <v>15</v>
      </c>
      <c r="F16" s="49">
        <v>6.48</v>
      </c>
      <c r="G16" s="50">
        <v>310.35000000000002</v>
      </c>
      <c r="H16" s="51">
        <v>2011.07</v>
      </c>
    </row>
    <row r="17" spans="1:8">
      <c r="A17" s="46" t="s">
        <v>16</v>
      </c>
      <c r="B17" s="47" t="s">
        <v>17</v>
      </c>
      <c r="C17" s="48" t="s">
        <v>18</v>
      </c>
      <c r="D17" s="47" t="s">
        <v>14</v>
      </c>
      <c r="E17" s="47" t="s">
        <v>15</v>
      </c>
      <c r="F17" s="49">
        <v>501.6</v>
      </c>
      <c r="G17" s="50">
        <v>89.95</v>
      </c>
      <c r="H17" s="51">
        <v>45118.92</v>
      </c>
    </row>
    <row r="18" spans="1:8" ht="16.5">
      <c r="A18" s="46" t="s">
        <v>19</v>
      </c>
      <c r="B18" s="47" t="s">
        <v>20</v>
      </c>
      <c r="C18" s="48" t="s">
        <v>21</v>
      </c>
      <c r="D18" s="47" t="s">
        <v>14</v>
      </c>
      <c r="E18" s="47" t="s">
        <v>22</v>
      </c>
      <c r="F18" s="49">
        <v>1</v>
      </c>
      <c r="G18" s="50">
        <v>1924.97</v>
      </c>
      <c r="H18" s="51">
        <v>1924.97</v>
      </c>
    </row>
    <row r="19" spans="1:8">
      <c r="A19" s="46" t="s">
        <v>23</v>
      </c>
      <c r="B19" s="47" t="s">
        <v>24</v>
      </c>
      <c r="C19" s="48" t="s">
        <v>25</v>
      </c>
      <c r="D19" s="47" t="s">
        <v>26</v>
      </c>
      <c r="E19" s="47" t="s">
        <v>22</v>
      </c>
      <c r="F19" s="49">
        <v>1</v>
      </c>
      <c r="G19" s="50">
        <v>2636.85</v>
      </c>
      <c r="H19" s="51">
        <v>2636.85</v>
      </c>
    </row>
    <row r="20" spans="1:8" ht="16.5">
      <c r="A20" s="46" t="s">
        <v>27</v>
      </c>
      <c r="B20" s="47" t="s">
        <v>28</v>
      </c>
      <c r="C20" s="48" t="s">
        <v>29</v>
      </c>
      <c r="D20" s="47" t="s">
        <v>14</v>
      </c>
      <c r="E20" s="47" t="s">
        <v>30</v>
      </c>
      <c r="F20" s="49">
        <v>254</v>
      </c>
      <c r="G20" s="50">
        <v>55</v>
      </c>
      <c r="H20" s="51">
        <v>13970</v>
      </c>
    </row>
    <row r="21" spans="1:8">
      <c r="A21" s="46" t="s">
        <v>31</v>
      </c>
      <c r="B21" s="47" t="s">
        <v>32</v>
      </c>
      <c r="C21" s="48" t="s">
        <v>33</v>
      </c>
      <c r="D21" s="47" t="s">
        <v>26</v>
      </c>
      <c r="E21" s="47" t="s">
        <v>22</v>
      </c>
      <c r="F21" s="49">
        <v>1</v>
      </c>
      <c r="G21" s="50">
        <v>287900</v>
      </c>
      <c r="H21" s="51">
        <v>287900</v>
      </c>
    </row>
    <row r="22" spans="1:8" ht="16.5">
      <c r="A22" s="46" t="s">
        <v>34</v>
      </c>
      <c r="B22" s="47" t="s">
        <v>35</v>
      </c>
      <c r="C22" s="48" t="s">
        <v>36</v>
      </c>
      <c r="D22" s="47" t="s">
        <v>26</v>
      </c>
      <c r="E22" s="47" t="s">
        <v>37</v>
      </c>
      <c r="F22" s="49">
        <v>10</v>
      </c>
      <c r="G22" s="50">
        <v>820</v>
      </c>
      <c r="H22" s="51">
        <v>8200</v>
      </c>
    </row>
    <row r="23" spans="1:8" ht="16.5">
      <c r="A23" s="46" t="s">
        <v>38</v>
      </c>
      <c r="B23" s="47" t="s">
        <v>39</v>
      </c>
      <c r="C23" s="48" t="s">
        <v>40</v>
      </c>
      <c r="D23" s="47" t="s">
        <v>26</v>
      </c>
      <c r="E23" s="47" t="s">
        <v>37</v>
      </c>
      <c r="F23" s="49">
        <v>10</v>
      </c>
      <c r="G23" s="50">
        <v>640.62</v>
      </c>
      <c r="H23" s="51">
        <v>6406.2</v>
      </c>
    </row>
    <row r="24" spans="1:8" ht="16.5">
      <c r="A24" s="46" t="s">
        <v>41</v>
      </c>
      <c r="B24" s="47" t="s">
        <v>42</v>
      </c>
      <c r="C24" s="48" t="s">
        <v>43</v>
      </c>
      <c r="D24" s="47" t="s">
        <v>26</v>
      </c>
      <c r="E24" s="47" t="s">
        <v>37</v>
      </c>
      <c r="F24" s="49">
        <v>10</v>
      </c>
      <c r="G24" s="50">
        <v>1025</v>
      </c>
      <c r="H24" s="51">
        <v>10250</v>
      </c>
    </row>
    <row r="25" spans="1:8">
      <c r="A25" s="44" t="s">
        <v>44</v>
      </c>
      <c r="B25" s="437" t="s">
        <v>45</v>
      </c>
      <c r="C25" s="437"/>
      <c r="D25" s="437"/>
      <c r="E25" s="437"/>
      <c r="F25" s="437"/>
      <c r="G25" s="437"/>
      <c r="H25" s="45">
        <v>65625.72</v>
      </c>
    </row>
    <row r="26" spans="1:8" ht="16.5">
      <c r="A26" s="46" t="s">
        <v>46</v>
      </c>
      <c r="B26" s="47" t="s">
        <v>47</v>
      </c>
      <c r="C26" s="48" t="s">
        <v>48</v>
      </c>
      <c r="D26" s="47" t="s">
        <v>14</v>
      </c>
      <c r="E26" s="47" t="s">
        <v>15</v>
      </c>
      <c r="F26" s="49">
        <v>2925</v>
      </c>
      <c r="G26" s="50">
        <v>0.62</v>
      </c>
      <c r="H26" s="51">
        <v>1813.5</v>
      </c>
    </row>
    <row r="27" spans="1:8" ht="16.5">
      <c r="A27" s="46" t="s">
        <v>49</v>
      </c>
      <c r="B27" s="47" t="s">
        <v>50</v>
      </c>
      <c r="C27" s="48" t="s">
        <v>51</v>
      </c>
      <c r="D27" s="47" t="s">
        <v>14</v>
      </c>
      <c r="E27" s="47" t="s">
        <v>52</v>
      </c>
      <c r="F27" s="49">
        <v>585</v>
      </c>
      <c r="G27" s="50">
        <v>67.36</v>
      </c>
      <c r="H27" s="51">
        <v>39405.599999999999</v>
      </c>
    </row>
    <row r="28" spans="1:8" ht="16.5">
      <c r="A28" s="46" t="s">
        <v>53</v>
      </c>
      <c r="B28" s="47" t="s">
        <v>54</v>
      </c>
      <c r="C28" s="48" t="s">
        <v>55</v>
      </c>
      <c r="D28" s="47" t="s">
        <v>14</v>
      </c>
      <c r="E28" s="47" t="s">
        <v>52</v>
      </c>
      <c r="F28" s="49">
        <v>107.36</v>
      </c>
      <c r="G28" s="50">
        <v>38.19</v>
      </c>
      <c r="H28" s="51">
        <v>4100.08</v>
      </c>
    </row>
    <row r="29" spans="1:8" ht="16.5">
      <c r="A29" s="46" t="s">
        <v>56</v>
      </c>
      <c r="B29" s="47" t="s">
        <v>57</v>
      </c>
      <c r="C29" s="48" t="s">
        <v>58</v>
      </c>
      <c r="D29" s="47" t="s">
        <v>14</v>
      </c>
      <c r="E29" s="47" t="s">
        <v>52</v>
      </c>
      <c r="F29" s="49">
        <v>41.4</v>
      </c>
      <c r="G29" s="50">
        <v>52.26</v>
      </c>
      <c r="H29" s="51">
        <v>2163.56</v>
      </c>
    </row>
    <row r="30" spans="1:8" ht="16.5">
      <c r="A30" s="46" t="s">
        <v>59</v>
      </c>
      <c r="B30" s="47" t="s">
        <v>60</v>
      </c>
      <c r="C30" s="48" t="s">
        <v>61</v>
      </c>
      <c r="D30" s="47" t="s">
        <v>14</v>
      </c>
      <c r="E30" s="47" t="s">
        <v>15</v>
      </c>
      <c r="F30" s="49">
        <v>47.9</v>
      </c>
      <c r="G30" s="50">
        <v>2.74</v>
      </c>
      <c r="H30" s="51">
        <v>131.25</v>
      </c>
    </row>
    <row r="31" spans="1:8" ht="24.75">
      <c r="A31" s="46" t="s">
        <v>62</v>
      </c>
      <c r="B31" s="47" t="s">
        <v>63</v>
      </c>
      <c r="C31" s="48" t="s">
        <v>64</v>
      </c>
      <c r="D31" s="47" t="s">
        <v>14</v>
      </c>
      <c r="E31" s="47" t="s">
        <v>52</v>
      </c>
      <c r="F31" s="49">
        <v>84.02</v>
      </c>
      <c r="G31" s="50">
        <v>12.5</v>
      </c>
      <c r="H31" s="51">
        <v>1050.25</v>
      </c>
    </row>
    <row r="32" spans="1:8" ht="16.5">
      <c r="A32" s="46" t="s">
        <v>65</v>
      </c>
      <c r="B32" s="47" t="s">
        <v>66</v>
      </c>
      <c r="C32" s="48" t="s">
        <v>67</v>
      </c>
      <c r="D32" s="47" t="s">
        <v>14</v>
      </c>
      <c r="E32" s="47" t="s">
        <v>52</v>
      </c>
      <c r="F32" s="49">
        <v>247.36</v>
      </c>
      <c r="G32" s="50">
        <v>68.569999999999993</v>
      </c>
      <c r="H32" s="51">
        <v>16961.48</v>
      </c>
    </row>
    <row r="33" spans="1:8">
      <c r="A33" s="44" t="s">
        <v>68</v>
      </c>
      <c r="B33" s="437" t="s">
        <v>69</v>
      </c>
      <c r="C33" s="437"/>
      <c r="D33" s="437"/>
      <c r="E33" s="437"/>
      <c r="F33" s="437"/>
      <c r="G33" s="437"/>
      <c r="H33" s="45">
        <v>127718.67</v>
      </c>
    </row>
    <row r="34" spans="1:8">
      <c r="A34" s="44" t="s">
        <v>70</v>
      </c>
      <c r="B34" s="437" t="s">
        <v>71</v>
      </c>
      <c r="C34" s="437"/>
      <c r="D34" s="437"/>
      <c r="E34" s="437"/>
      <c r="F34" s="437"/>
      <c r="G34" s="437"/>
      <c r="H34" s="45">
        <v>56163.49</v>
      </c>
    </row>
    <row r="35" spans="1:8" ht="16.5">
      <c r="A35" s="46" t="s">
        <v>72</v>
      </c>
      <c r="B35" s="47" t="s">
        <v>73</v>
      </c>
      <c r="C35" s="48" t="s">
        <v>74</v>
      </c>
      <c r="D35" s="47" t="s">
        <v>14</v>
      </c>
      <c r="E35" s="47" t="s">
        <v>52</v>
      </c>
      <c r="F35" s="49">
        <v>34.35</v>
      </c>
      <c r="G35" s="50">
        <v>1517.5</v>
      </c>
      <c r="H35" s="51">
        <v>52126.13</v>
      </c>
    </row>
    <row r="36" spans="1:8" ht="16.5">
      <c r="A36" s="46" t="s">
        <v>75</v>
      </c>
      <c r="B36" s="47" t="s">
        <v>76</v>
      </c>
      <c r="C36" s="48" t="s">
        <v>77</v>
      </c>
      <c r="D36" s="47" t="s">
        <v>14</v>
      </c>
      <c r="E36" s="47" t="s">
        <v>52</v>
      </c>
      <c r="F36" s="49">
        <v>3.44</v>
      </c>
      <c r="G36" s="50">
        <v>1173.6500000000001</v>
      </c>
      <c r="H36" s="51">
        <v>4037.36</v>
      </c>
    </row>
    <row r="37" spans="1:8">
      <c r="A37" s="44" t="s">
        <v>78</v>
      </c>
      <c r="B37" s="437" t="s">
        <v>79</v>
      </c>
      <c r="C37" s="437"/>
      <c r="D37" s="437"/>
      <c r="E37" s="437"/>
      <c r="F37" s="437"/>
      <c r="G37" s="437"/>
      <c r="H37" s="45">
        <v>8771.67</v>
      </c>
    </row>
    <row r="38" spans="1:8" ht="16.5">
      <c r="A38" s="46" t="s">
        <v>80</v>
      </c>
      <c r="B38" s="47" t="s">
        <v>81</v>
      </c>
      <c r="C38" s="48" t="s">
        <v>82</v>
      </c>
      <c r="D38" s="47" t="s">
        <v>14</v>
      </c>
      <c r="E38" s="47" t="s">
        <v>15</v>
      </c>
      <c r="F38" s="49">
        <v>7.56</v>
      </c>
      <c r="G38" s="50">
        <v>50.89</v>
      </c>
      <c r="H38" s="51">
        <v>384.73</v>
      </c>
    </row>
    <row r="39" spans="1:8" ht="16.5">
      <c r="A39" s="46" t="s">
        <v>83</v>
      </c>
      <c r="B39" s="47" t="s">
        <v>84</v>
      </c>
      <c r="C39" s="48" t="s">
        <v>85</v>
      </c>
      <c r="D39" s="47" t="s">
        <v>14</v>
      </c>
      <c r="E39" s="47" t="s">
        <v>52</v>
      </c>
      <c r="F39" s="49">
        <v>3.13</v>
      </c>
      <c r="G39" s="50">
        <v>1217.06</v>
      </c>
      <c r="H39" s="51">
        <v>3809.4</v>
      </c>
    </row>
    <row r="40" spans="1:8" ht="16.5">
      <c r="A40" s="46" t="s">
        <v>86</v>
      </c>
      <c r="B40" s="47" t="s">
        <v>87</v>
      </c>
      <c r="C40" s="48" t="s">
        <v>88</v>
      </c>
      <c r="D40" s="47" t="s">
        <v>14</v>
      </c>
      <c r="E40" s="47" t="s">
        <v>15</v>
      </c>
      <c r="F40" s="49">
        <v>19.46</v>
      </c>
      <c r="G40" s="50">
        <v>76.47</v>
      </c>
      <c r="H40" s="51">
        <v>1488.11</v>
      </c>
    </row>
    <row r="41" spans="1:8" ht="16.5">
      <c r="A41" s="46" t="s">
        <v>89</v>
      </c>
      <c r="B41" s="47" t="s">
        <v>90</v>
      </c>
      <c r="C41" s="48" t="s">
        <v>91</v>
      </c>
      <c r="D41" s="47" t="s">
        <v>14</v>
      </c>
      <c r="E41" s="47" t="s">
        <v>92</v>
      </c>
      <c r="F41" s="49">
        <v>129.56</v>
      </c>
      <c r="G41" s="50">
        <v>15.89</v>
      </c>
      <c r="H41" s="51">
        <v>2058.71</v>
      </c>
    </row>
    <row r="42" spans="1:8" ht="16.5">
      <c r="A42" s="46" t="s">
        <v>93</v>
      </c>
      <c r="B42" s="47" t="s">
        <v>94</v>
      </c>
      <c r="C42" s="48" t="s">
        <v>95</v>
      </c>
      <c r="D42" s="47" t="s">
        <v>14</v>
      </c>
      <c r="E42" s="47" t="s">
        <v>92</v>
      </c>
      <c r="F42" s="49">
        <v>54.16</v>
      </c>
      <c r="G42" s="50">
        <v>14.33</v>
      </c>
      <c r="H42" s="51">
        <v>776.11</v>
      </c>
    </row>
    <row r="43" spans="1:8" ht="16.5">
      <c r="A43" s="46" t="s">
        <v>96</v>
      </c>
      <c r="B43" s="47" t="s">
        <v>97</v>
      </c>
      <c r="C43" s="48" t="s">
        <v>98</v>
      </c>
      <c r="D43" s="47" t="s">
        <v>14</v>
      </c>
      <c r="E43" s="47" t="s">
        <v>92</v>
      </c>
      <c r="F43" s="49">
        <v>14.45</v>
      </c>
      <c r="G43" s="50">
        <v>17.62</v>
      </c>
      <c r="H43" s="51">
        <v>254.61</v>
      </c>
    </row>
    <row r="44" spans="1:8">
      <c r="A44" s="44" t="s">
        <v>99</v>
      </c>
      <c r="B44" s="437" t="s">
        <v>100</v>
      </c>
      <c r="C44" s="437"/>
      <c r="D44" s="437"/>
      <c r="E44" s="437"/>
      <c r="F44" s="437"/>
      <c r="G44" s="437"/>
      <c r="H44" s="45">
        <v>62783.51</v>
      </c>
    </row>
    <row r="45" spans="1:8" ht="16.5">
      <c r="A45" s="46" t="s">
        <v>101</v>
      </c>
      <c r="B45" s="47" t="s">
        <v>81</v>
      </c>
      <c r="C45" s="48" t="s">
        <v>82</v>
      </c>
      <c r="D45" s="47" t="s">
        <v>14</v>
      </c>
      <c r="E45" s="47" t="s">
        <v>15</v>
      </c>
      <c r="F45" s="49">
        <v>20.21</v>
      </c>
      <c r="G45" s="50">
        <v>50.89</v>
      </c>
      <c r="H45" s="51">
        <v>1028.49</v>
      </c>
    </row>
    <row r="46" spans="1:8" ht="16.5">
      <c r="A46" s="46" t="s">
        <v>102</v>
      </c>
      <c r="B46" s="47" t="s">
        <v>103</v>
      </c>
      <c r="C46" s="48" t="s">
        <v>104</v>
      </c>
      <c r="D46" s="47" t="s">
        <v>14</v>
      </c>
      <c r="E46" s="47" t="s">
        <v>52</v>
      </c>
      <c r="F46" s="49">
        <v>20.32</v>
      </c>
      <c r="G46" s="50">
        <v>1175.51</v>
      </c>
      <c r="H46" s="51">
        <v>23886.36</v>
      </c>
    </row>
    <row r="47" spans="1:8" ht="16.5">
      <c r="A47" s="46" t="s">
        <v>105</v>
      </c>
      <c r="B47" s="47" t="s">
        <v>87</v>
      </c>
      <c r="C47" s="48" t="s">
        <v>88</v>
      </c>
      <c r="D47" s="47" t="s">
        <v>14</v>
      </c>
      <c r="E47" s="47" t="s">
        <v>15</v>
      </c>
      <c r="F47" s="49">
        <v>213.82</v>
      </c>
      <c r="G47" s="50">
        <v>76.47</v>
      </c>
      <c r="H47" s="51">
        <v>16350.82</v>
      </c>
    </row>
    <row r="48" spans="1:8">
      <c r="A48" s="46" t="s">
        <v>106</v>
      </c>
      <c r="B48" s="47" t="s">
        <v>107</v>
      </c>
      <c r="C48" s="48" t="s">
        <v>108</v>
      </c>
      <c r="D48" s="47" t="s">
        <v>14</v>
      </c>
      <c r="E48" s="47" t="s">
        <v>92</v>
      </c>
      <c r="F48" s="49">
        <v>872.12</v>
      </c>
      <c r="G48" s="50">
        <v>15.45</v>
      </c>
      <c r="H48" s="51">
        <v>13474.25</v>
      </c>
    </row>
    <row r="49" spans="1:8">
      <c r="A49" s="46" t="s">
        <v>109</v>
      </c>
      <c r="B49" s="47" t="s">
        <v>110</v>
      </c>
      <c r="C49" s="48" t="s">
        <v>111</v>
      </c>
      <c r="D49" s="47" t="s">
        <v>14</v>
      </c>
      <c r="E49" s="47" t="s">
        <v>92</v>
      </c>
      <c r="F49" s="49">
        <v>135.97999999999999</v>
      </c>
      <c r="G49" s="50">
        <v>18.89</v>
      </c>
      <c r="H49" s="51">
        <v>2568.66</v>
      </c>
    </row>
    <row r="50" spans="1:8">
      <c r="A50" s="46" t="s">
        <v>112</v>
      </c>
      <c r="B50" s="47" t="s">
        <v>113</v>
      </c>
      <c r="C50" s="48" t="s">
        <v>114</v>
      </c>
      <c r="D50" s="47" t="s">
        <v>14</v>
      </c>
      <c r="E50" s="47" t="s">
        <v>92</v>
      </c>
      <c r="F50" s="49">
        <v>213.48</v>
      </c>
      <c r="G50" s="50">
        <v>20.36</v>
      </c>
      <c r="H50" s="51">
        <v>4346.45</v>
      </c>
    </row>
    <row r="51" spans="1:8" ht="16.5">
      <c r="A51" s="46" t="s">
        <v>115</v>
      </c>
      <c r="B51" s="47" t="s">
        <v>116</v>
      </c>
      <c r="C51" s="48" t="s">
        <v>117</v>
      </c>
      <c r="D51" s="47" t="s">
        <v>14</v>
      </c>
      <c r="E51" s="47" t="s">
        <v>92</v>
      </c>
      <c r="F51" s="49">
        <v>37.83</v>
      </c>
      <c r="G51" s="50">
        <v>12.22</v>
      </c>
      <c r="H51" s="51">
        <v>462.28</v>
      </c>
    </row>
    <row r="52" spans="1:8" ht="16.5">
      <c r="A52" s="46" t="s">
        <v>118</v>
      </c>
      <c r="B52" s="47" t="s">
        <v>119</v>
      </c>
      <c r="C52" s="48" t="s">
        <v>120</v>
      </c>
      <c r="D52" s="47" t="s">
        <v>14</v>
      </c>
      <c r="E52" s="47" t="s">
        <v>92</v>
      </c>
      <c r="F52" s="49">
        <v>41.38</v>
      </c>
      <c r="G52" s="50">
        <v>11.66</v>
      </c>
      <c r="H52" s="51">
        <v>482.49</v>
      </c>
    </row>
    <row r="53" spans="1:8">
      <c r="A53" s="46" t="s">
        <v>121</v>
      </c>
      <c r="B53" s="47" t="s">
        <v>122</v>
      </c>
      <c r="C53" s="48" t="s">
        <v>123</v>
      </c>
      <c r="D53" s="47" t="s">
        <v>14</v>
      </c>
      <c r="E53" s="47" t="s">
        <v>92</v>
      </c>
      <c r="F53" s="49">
        <v>14.11</v>
      </c>
      <c r="G53" s="50">
        <v>13.02</v>
      </c>
      <c r="H53" s="51">
        <v>183.71</v>
      </c>
    </row>
    <row r="54" spans="1:8">
      <c r="A54" s="44" t="s">
        <v>124</v>
      </c>
      <c r="B54" s="437" t="s">
        <v>125</v>
      </c>
      <c r="C54" s="437"/>
      <c r="D54" s="437"/>
      <c r="E54" s="437"/>
      <c r="F54" s="437"/>
      <c r="G54" s="437"/>
      <c r="H54" s="45">
        <v>890945.79</v>
      </c>
    </row>
    <row r="55" spans="1:8">
      <c r="A55" s="44" t="s">
        <v>126</v>
      </c>
      <c r="B55" s="437" t="s">
        <v>127</v>
      </c>
      <c r="C55" s="437"/>
      <c r="D55" s="437"/>
      <c r="E55" s="437"/>
      <c r="F55" s="437"/>
      <c r="G55" s="437"/>
      <c r="H55" s="45">
        <v>96126.68</v>
      </c>
    </row>
    <row r="56" spans="1:8" ht="16.5">
      <c r="A56" s="46" t="s">
        <v>128</v>
      </c>
      <c r="B56" s="47" t="s">
        <v>129</v>
      </c>
      <c r="C56" s="48" t="s">
        <v>130</v>
      </c>
      <c r="D56" s="47" t="s">
        <v>14</v>
      </c>
      <c r="E56" s="47" t="s">
        <v>15</v>
      </c>
      <c r="F56" s="49">
        <v>605.94000000000005</v>
      </c>
      <c r="G56" s="50">
        <v>51.3</v>
      </c>
      <c r="H56" s="51">
        <v>31084.720000000001</v>
      </c>
    </row>
    <row r="57" spans="1:8" ht="16.5">
      <c r="A57" s="46" t="s">
        <v>131</v>
      </c>
      <c r="B57" s="47" t="s">
        <v>132</v>
      </c>
      <c r="C57" s="48" t="s">
        <v>133</v>
      </c>
      <c r="D57" s="47" t="s">
        <v>14</v>
      </c>
      <c r="E57" s="47" t="s">
        <v>92</v>
      </c>
      <c r="F57" s="49">
        <v>1560.82</v>
      </c>
      <c r="G57" s="50">
        <v>12.85</v>
      </c>
      <c r="H57" s="51">
        <v>20056.54</v>
      </c>
    </row>
    <row r="58" spans="1:8" ht="16.5">
      <c r="A58" s="46" t="s">
        <v>134</v>
      </c>
      <c r="B58" s="47" t="s">
        <v>135</v>
      </c>
      <c r="C58" s="48" t="s">
        <v>136</v>
      </c>
      <c r="D58" s="47" t="s">
        <v>14</v>
      </c>
      <c r="E58" s="47" t="s">
        <v>92</v>
      </c>
      <c r="F58" s="49">
        <v>46.94</v>
      </c>
      <c r="G58" s="50">
        <v>10.88</v>
      </c>
      <c r="H58" s="51">
        <v>510.71</v>
      </c>
    </row>
    <row r="59" spans="1:8" ht="16.5">
      <c r="A59" s="46" t="s">
        <v>137</v>
      </c>
      <c r="B59" s="47" t="s">
        <v>138</v>
      </c>
      <c r="C59" s="48" t="s">
        <v>139</v>
      </c>
      <c r="D59" s="47" t="s">
        <v>14</v>
      </c>
      <c r="E59" s="47" t="s">
        <v>92</v>
      </c>
      <c r="F59" s="49">
        <v>880.4</v>
      </c>
      <c r="G59" s="50">
        <v>15.25</v>
      </c>
      <c r="H59" s="51">
        <v>13426.1</v>
      </c>
    </row>
    <row r="60" spans="1:8" ht="16.5">
      <c r="A60" s="46" t="s">
        <v>140</v>
      </c>
      <c r="B60" s="47" t="s">
        <v>141</v>
      </c>
      <c r="C60" s="48" t="s">
        <v>142</v>
      </c>
      <c r="D60" s="47" t="s">
        <v>14</v>
      </c>
      <c r="E60" s="47" t="s">
        <v>52</v>
      </c>
      <c r="F60" s="49">
        <v>29.76</v>
      </c>
      <c r="G60" s="50">
        <v>1043.3</v>
      </c>
      <c r="H60" s="51">
        <v>31048.61</v>
      </c>
    </row>
    <row r="61" spans="1:8">
      <c r="A61" s="44" t="s">
        <v>143</v>
      </c>
      <c r="B61" s="437" t="s">
        <v>144</v>
      </c>
      <c r="C61" s="437"/>
      <c r="D61" s="437"/>
      <c r="E61" s="437"/>
      <c r="F61" s="437"/>
      <c r="G61" s="437"/>
      <c r="H61" s="45">
        <v>297386.45</v>
      </c>
    </row>
    <row r="62" spans="1:8" ht="16.5">
      <c r="A62" s="46" t="s">
        <v>145</v>
      </c>
      <c r="B62" s="47" t="s">
        <v>81</v>
      </c>
      <c r="C62" s="48" t="s">
        <v>82</v>
      </c>
      <c r="D62" s="47" t="s">
        <v>14</v>
      </c>
      <c r="E62" s="47" t="s">
        <v>15</v>
      </c>
      <c r="F62" s="49">
        <v>191</v>
      </c>
      <c r="G62" s="50">
        <v>50.89</v>
      </c>
      <c r="H62" s="51">
        <v>9719.99</v>
      </c>
    </row>
    <row r="63" spans="1:8" ht="16.5">
      <c r="A63" s="46" t="s">
        <v>146</v>
      </c>
      <c r="B63" s="47" t="s">
        <v>129</v>
      </c>
      <c r="C63" s="48" t="s">
        <v>130</v>
      </c>
      <c r="D63" s="47" t="s">
        <v>14</v>
      </c>
      <c r="E63" s="47" t="s">
        <v>15</v>
      </c>
      <c r="F63" s="49">
        <v>1673.1</v>
      </c>
      <c r="G63" s="50">
        <v>51.3</v>
      </c>
      <c r="H63" s="51">
        <v>85830.03</v>
      </c>
    </row>
    <row r="64" spans="1:8" ht="16.5">
      <c r="A64" s="46" t="s">
        <v>147</v>
      </c>
      <c r="B64" s="47" t="s">
        <v>148</v>
      </c>
      <c r="C64" s="48" t="s">
        <v>149</v>
      </c>
      <c r="D64" s="47" t="s">
        <v>14</v>
      </c>
      <c r="E64" s="47" t="s">
        <v>92</v>
      </c>
      <c r="F64" s="49">
        <v>23.7</v>
      </c>
      <c r="G64" s="50">
        <v>14.83</v>
      </c>
      <c r="H64" s="51">
        <v>351.47</v>
      </c>
    </row>
    <row r="65" spans="1:8" ht="16.5">
      <c r="A65" s="46" t="s">
        <v>150</v>
      </c>
      <c r="B65" s="47" t="s">
        <v>151</v>
      </c>
      <c r="C65" s="48" t="s">
        <v>152</v>
      </c>
      <c r="D65" s="47" t="s">
        <v>14</v>
      </c>
      <c r="E65" s="47" t="s">
        <v>92</v>
      </c>
      <c r="F65" s="49">
        <v>2752.7</v>
      </c>
      <c r="G65" s="50">
        <v>14.23</v>
      </c>
      <c r="H65" s="51">
        <v>39170.92</v>
      </c>
    </row>
    <row r="66" spans="1:8" ht="16.5">
      <c r="A66" s="46" t="s">
        <v>153</v>
      </c>
      <c r="B66" s="47" t="s">
        <v>132</v>
      </c>
      <c r="C66" s="48" t="s">
        <v>133</v>
      </c>
      <c r="D66" s="47" t="s">
        <v>14</v>
      </c>
      <c r="E66" s="47" t="s">
        <v>92</v>
      </c>
      <c r="F66" s="49">
        <v>573.70000000000005</v>
      </c>
      <c r="G66" s="50">
        <v>12.85</v>
      </c>
      <c r="H66" s="51">
        <v>7372.05</v>
      </c>
    </row>
    <row r="67" spans="1:8" ht="16.5">
      <c r="A67" s="46" t="s">
        <v>154</v>
      </c>
      <c r="B67" s="47" t="s">
        <v>135</v>
      </c>
      <c r="C67" s="48" t="s">
        <v>136</v>
      </c>
      <c r="D67" s="47" t="s">
        <v>14</v>
      </c>
      <c r="E67" s="47" t="s">
        <v>92</v>
      </c>
      <c r="F67" s="49">
        <v>876.4</v>
      </c>
      <c r="G67" s="50">
        <v>10.88</v>
      </c>
      <c r="H67" s="51">
        <v>9535.23</v>
      </c>
    </row>
    <row r="68" spans="1:8" ht="16.5">
      <c r="A68" s="46" t="s">
        <v>155</v>
      </c>
      <c r="B68" s="47" t="s">
        <v>156</v>
      </c>
      <c r="C68" s="48" t="s">
        <v>157</v>
      </c>
      <c r="D68" s="47" t="s">
        <v>14</v>
      </c>
      <c r="E68" s="47" t="s">
        <v>92</v>
      </c>
      <c r="F68" s="49">
        <v>385.1</v>
      </c>
      <c r="G68" s="50">
        <v>10.61</v>
      </c>
      <c r="H68" s="51">
        <v>4085.91</v>
      </c>
    </row>
    <row r="69" spans="1:8" ht="16.5">
      <c r="A69" s="46" t="s">
        <v>158</v>
      </c>
      <c r="B69" s="47" t="s">
        <v>159</v>
      </c>
      <c r="C69" s="48" t="s">
        <v>160</v>
      </c>
      <c r="D69" s="47" t="s">
        <v>14</v>
      </c>
      <c r="E69" s="47" t="s">
        <v>92</v>
      </c>
      <c r="F69" s="49">
        <v>122.6</v>
      </c>
      <c r="G69" s="50">
        <v>12.18</v>
      </c>
      <c r="H69" s="51">
        <v>1493.27</v>
      </c>
    </row>
    <row r="70" spans="1:8" ht="16.5">
      <c r="A70" s="46" t="s">
        <v>161</v>
      </c>
      <c r="B70" s="47" t="s">
        <v>138</v>
      </c>
      <c r="C70" s="48" t="s">
        <v>139</v>
      </c>
      <c r="D70" s="47" t="s">
        <v>14</v>
      </c>
      <c r="E70" s="47" t="s">
        <v>92</v>
      </c>
      <c r="F70" s="49">
        <v>1746.5</v>
      </c>
      <c r="G70" s="50">
        <v>15.25</v>
      </c>
      <c r="H70" s="51">
        <v>26634.13</v>
      </c>
    </row>
    <row r="71" spans="1:8" ht="16.5">
      <c r="A71" s="46" t="s">
        <v>162</v>
      </c>
      <c r="B71" s="47" t="s">
        <v>163</v>
      </c>
      <c r="C71" s="48" t="s">
        <v>164</v>
      </c>
      <c r="D71" s="47" t="s">
        <v>14</v>
      </c>
      <c r="E71" s="47" t="s">
        <v>52</v>
      </c>
      <c r="F71" s="49">
        <v>108.4</v>
      </c>
      <c r="G71" s="50">
        <v>1044.22</v>
      </c>
      <c r="H71" s="51">
        <v>113193.45</v>
      </c>
    </row>
    <row r="72" spans="1:8">
      <c r="A72" s="44" t="s">
        <v>165</v>
      </c>
      <c r="B72" s="437" t="s">
        <v>166</v>
      </c>
      <c r="C72" s="437"/>
      <c r="D72" s="437"/>
      <c r="E72" s="437"/>
      <c r="F72" s="437"/>
      <c r="G72" s="437"/>
      <c r="H72" s="45">
        <v>10063.780000000001</v>
      </c>
    </row>
    <row r="73" spans="1:8">
      <c r="A73" s="46" t="s">
        <v>167</v>
      </c>
      <c r="B73" s="47" t="s">
        <v>168</v>
      </c>
      <c r="C73" s="48" t="s">
        <v>169</v>
      </c>
      <c r="D73" s="47" t="s">
        <v>14</v>
      </c>
      <c r="E73" s="47" t="s">
        <v>30</v>
      </c>
      <c r="F73" s="49">
        <v>43.7</v>
      </c>
      <c r="G73" s="50">
        <v>31.41</v>
      </c>
      <c r="H73" s="51">
        <v>1372.62</v>
      </c>
    </row>
    <row r="74" spans="1:8">
      <c r="A74" s="46" t="s">
        <v>170</v>
      </c>
      <c r="B74" s="47" t="s">
        <v>171</v>
      </c>
      <c r="C74" s="48" t="s">
        <v>172</v>
      </c>
      <c r="D74" s="47" t="s">
        <v>14</v>
      </c>
      <c r="E74" s="47" t="s">
        <v>30</v>
      </c>
      <c r="F74" s="49">
        <v>8.9</v>
      </c>
      <c r="G74" s="50">
        <v>58.57</v>
      </c>
      <c r="H74" s="51">
        <v>521.27</v>
      </c>
    </row>
    <row r="75" spans="1:8">
      <c r="A75" s="46" t="s">
        <v>173</v>
      </c>
      <c r="B75" s="47" t="s">
        <v>174</v>
      </c>
      <c r="C75" s="48" t="s">
        <v>175</v>
      </c>
      <c r="D75" s="47" t="s">
        <v>14</v>
      </c>
      <c r="E75" s="47" t="s">
        <v>30</v>
      </c>
      <c r="F75" s="49">
        <v>9.4</v>
      </c>
      <c r="G75" s="50">
        <v>59.34</v>
      </c>
      <c r="H75" s="51">
        <v>557.79999999999995</v>
      </c>
    </row>
    <row r="76" spans="1:8">
      <c r="A76" s="46" t="s">
        <v>176</v>
      </c>
      <c r="B76" s="47" t="s">
        <v>177</v>
      </c>
      <c r="C76" s="48" t="s">
        <v>178</v>
      </c>
      <c r="D76" s="47" t="s">
        <v>14</v>
      </c>
      <c r="E76" s="47" t="s">
        <v>30</v>
      </c>
      <c r="F76" s="49">
        <v>7</v>
      </c>
      <c r="G76" s="50">
        <v>46.18</v>
      </c>
      <c r="H76" s="51">
        <v>323.26</v>
      </c>
    </row>
    <row r="77" spans="1:8">
      <c r="A77" s="46" t="s">
        <v>179</v>
      </c>
      <c r="B77" s="47" t="s">
        <v>180</v>
      </c>
      <c r="C77" s="48" t="s">
        <v>181</v>
      </c>
      <c r="D77" s="47" t="s">
        <v>14</v>
      </c>
      <c r="E77" s="47" t="s">
        <v>30</v>
      </c>
      <c r="F77" s="49">
        <v>122.7</v>
      </c>
      <c r="G77" s="50">
        <v>55.23</v>
      </c>
      <c r="H77" s="51">
        <v>6776.72</v>
      </c>
    </row>
    <row r="78" spans="1:8">
      <c r="A78" s="46" t="s">
        <v>182</v>
      </c>
      <c r="B78" s="47" t="s">
        <v>183</v>
      </c>
      <c r="C78" s="48" t="s">
        <v>184</v>
      </c>
      <c r="D78" s="47" t="s">
        <v>14</v>
      </c>
      <c r="E78" s="47" t="s">
        <v>30</v>
      </c>
      <c r="F78" s="49">
        <v>16.600000000000001</v>
      </c>
      <c r="G78" s="50">
        <v>30.85</v>
      </c>
      <c r="H78" s="51">
        <v>512.11</v>
      </c>
    </row>
    <row r="79" spans="1:8">
      <c r="A79" s="44" t="s">
        <v>185</v>
      </c>
      <c r="B79" s="437" t="s">
        <v>186</v>
      </c>
      <c r="C79" s="437"/>
      <c r="D79" s="437"/>
      <c r="E79" s="437"/>
      <c r="F79" s="437"/>
      <c r="G79" s="437"/>
      <c r="H79" s="45">
        <v>15086.76</v>
      </c>
    </row>
    <row r="80" spans="1:8" ht="16.5">
      <c r="A80" s="46" t="s">
        <v>187</v>
      </c>
      <c r="B80" s="47" t="s">
        <v>188</v>
      </c>
      <c r="C80" s="48" t="s">
        <v>189</v>
      </c>
      <c r="D80" s="47" t="s">
        <v>14</v>
      </c>
      <c r="E80" s="47" t="s">
        <v>15</v>
      </c>
      <c r="F80" s="49">
        <v>37.799999999999997</v>
      </c>
      <c r="G80" s="50">
        <v>54.12</v>
      </c>
      <c r="H80" s="51">
        <v>2045.74</v>
      </c>
    </row>
    <row r="81" spans="1:8" ht="16.5">
      <c r="A81" s="46" t="s">
        <v>190</v>
      </c>
      <c r="B81" s="47" t="s">
        <v>191</v>
      </c>
      <c r="C81" s="48" t="s">
        <v>192</v>
      </c>
      <c r="D81" s="47" t="s">
        <v>14</v>
      </c>
      <c r="E81" s="47" t="s">
        <v>92</v>
      </c>
      <c r="F81" s="49">
        <v>13.8</v>
      </c>
      <c r="G81" s="50">
        <v>14.38</v>
      </c>
      <c r="H81" s="51">
        <v>198.44</v>
      </c>
    </row>
    <row r="82" spans="1:8" ht="16.5">
      <c r="A82" s="46" t="s">
        <v>193</v>
      </c>
      <c r="B82" s="47" t="s">
        <v>194</v>
      </c>
      <c r="C82" s="48" t="s">
        <v>195</v>
      </c>
      <c r="D82" s="47" t="s">
        <v>14</v>
      </c>
      <c r="E82" s="47" t="s">
        <v>92</v>
      </c>
      <c r="F82" s="49">
        <v>49.3</v>
      </c>
      <c r="G82" s="50">
        <v>13.8</v>
      </c>
      <c r="H82" s="51">
        <v>680.34</v>
      </c>
    </row>
    <row r="83" spans="1:8" ht="16.5">
      <c r="A83" s="46" t="s">
        <v>196</v>
      </c>
      <c r="B83" s="47" t="s">
        <v>197</v>
      </c>
      <c r="C83" s="48" t="s">
        <v>198</v>
      </c>
      <c r="D83" s="47" t="s">
        <v>14</v>
      </c>
      <c r="E83" s="47" t="s">
        <v>92</v>
      </c>
      <c r="F83" s="49">
        <v>453.1</v>
      </c>
      <c r="G83" s="50">
        <v>10.38</v>
      </c>
      <c r="H83" s="51">
        <v>4703.18</v>
      </c>
    </row>
    <row r="84" spans="1:8" ht="16.5">
      <c r="A84" s="46" t="s">
        <v>199</v>
      </c>
      <c r="B84" s="47" t="s">
        <v>200</v>
      </c>
      <c r="C84" s="48" t="s">
        <v>201</v>
      </c>
      <c r="D84" s="47" t="s">
        <v>14</v>
      </c>
      <c r="E84" s="47" t="s">
        <v>92</v>
      </c>
      <c r="F84" s="49">
        <v>3.5</v>
      </c>
      <c r="G84" s="50">
        <v>12.04</v>
      </c>
      <c r="H84" s="51">
        <v>42.14</v>
      </c>
    </row>
    <row r="85" spans="1:8" ht="16.5">
      <c r="A85" s="46" t="s">
        <v>202</v>
      </c>
      <c r="B85" s="47" t="s">
        <v>203</v>
      </c>
      <c r="C85" s="48" t="s">
        <v>204</v>
      </c>
      <c r="D85" s="47" t="s">
        <v>14</v>
      </c>
      <c r="E85" s="47" t="s">
        <v>92</v>
      </c>
      <c r="F85" s="49">
        <v>0.2</v>
      </c>
      <c r="G85" s="50">
        <v>14.81</v>
      </c>
      <c r="H85" s="51">
        <v>2.96</v>
      </c>
    </row>
    <row r="86" spans="1:8" ht="16.5">
      <c r="A86" s="46" t="s">
        <v>205</v>
      </c>
      <c r="B86" s="47" t="s">
        <v>163</v>
      </c>
      <c r="C86" s="48" t="s">
        <v>164</v>
      </c>
      <c r="D86" s="47" t="s">
        <v>14</v>
      </c>
      <c r="E86" s="47" t="s">
        <v>52</v>
      </c>
      <c r="F86" s="49">
        <v>7.1</v>
      </c>
      <c r="G86" s="50">
        <v>1044.22</v>
      </c>
      <c r="H86" s="51">
        <v>7413.96</v>
      </c>
    </row>
    <row r="87" spans="1:8">
      <c r="A87" s="44" t="s">
        <v>206</v>
      </c>
      <c r="B87" s="437" t="s">
        <v>207</v>
      </c>
      <c r="C87" s="437"/>
      <c r="D87" s="437"/>
      <c r="E87" s="437"/>
      <c r="F87" s="437"/>
      <c r="G87" s="437"/>
      <c r="H87" s="45">
        <v>249738.84</v>
      </c>
    </row>
    <row r="88" spans="1:8" ht="16.5">
      <c r="A88" s="46" t="s">
        <v>208</v>
      </c>
      <c r="B88" s="47" t="s">
        <v>209</v>
      </c>
      <c r="C88" s="48" t="s">
        <v>210</v>
      </c>
      <c r="D88" s="47" t="s">
        <v>14</v>
      </c>
      <c r="E88" s="47" t="s">
        <v>92</v>
      </c>
      <c r="F88" s="49">
        <v>19006</v>
      </c>
      <c r="G88" s="50">
        <v>13.14</v>
      </c>
      <c r="H88" s="51">
        <v>249738.84</v>
      </c>
    </row>
    <row r="89" spans="1:8">
      <c r="A89" s="44" t="s">
        <v>211</v>
      </c>
      <c r="B89" s="437" t="s">
        <v>212</v>
      </c>
      <c r="C89" s="437"/>
      <c r="D89" s="437"/>
      <c r="E89" s="437"/>
      <c r="F89" s="437"/>
      <c r="G89" s="437"/>
      <c r="H89" s="45">
        <v>222543.28</v>
      </c>
    </row>
    <row r="90" spans="1:8">
      <c r="A90" s="44" t="s">
        <v>213</v>
      </c>
      <c r="B90" s="437" t="s">
        <v>214</v>
      </c>
      <c r="C90" s="437"/>
      <c r="D90" s="437"/>
      <c r="E90" s="437"/>
      <c r="F90" s="437"/>
      <c r="G90" s="437"/>
      <c r="H90" s="45">
        <v>164665.32999999999</v>
      </c>
    </row>
    <row r="91" spans="1:8" ht="16.5">
      <c r="A91" s="46" t="s">
        <v>215</v>
      </c>
      <c r="B91" s="47" t="s">
        <v>216</v>
      </c>
      <c r="C91" s="48" t="s">
        <v>217</v>
      </c>
      <c r="D91" s="47" t="s">
        <v>14</v>
      </c>
      <c r="E91" s="47" t="s">
        <v>15</v>
      </c>
      <c r="F91" s="49">
        <v>1394.71</v>
      </c>
      <c r="G91" s="50">
        <v>2.9</v>
      </c>
      <c r="H91" s="51">
        <v>4044.66</v>
      </c>
    </row>
    <row r="92" spans="1:8">
      <c r="A92" s="46" t="s">
        <v>218</v>
      </c>
      <c r="B92" s="47" t="s">
        <v>219</v>
      </c>
      <c r="C92" s="48" t="s">
        <v>220</v>
      </c>
      <c r="D92" s="47" t="s">
        <v>14</v>
      </c>
      <c r="E92" s="47" t="s">
        <v>52</v>
      </c>
      <c r="F92" s="49">
        <v>69.739999999999995</v>
      </c>
      <c r="G92" s="50">
        <v>448.06</v>
      </c>
      <c r="H92" s="51">
        <v>31247.7</v>
      </c>
    </row>
    <row r="93" spans="1:8" ht="16.5">
      <c r="A93" s="46" t="s">
        <v>221</v>
      </c>
      <c r="B93" s="47" t="s">
        <v>222</v>
      </c>
      <c r="C93" s="48" t="s">
        <v>223</v>
      </c>
      <c r="D93" s="47" t="s">
        <v>14</v>
      </c>
      <c r="E93" s="47" t="s">
        <v>15</v>
      </c>
      <c r="F93" s="49">
        <v>1394.71</v>
      </c>
      <c r="G93" s="50">
        <v>3.45</v>
      </c>
      <c r="H93" s="51">
        <v>4811.75</v>
      </c>
    </row>
    <row r="94" spans="1:8" ht="16.5">
      <c r="A94" s="46" t="s">
        <v>224</v>
      </c>
      <c r="B94" s="47" t="s">
        <v>225</v>
      </c>
      <c r="C94" s="48" t="s">
        <v>226</v>
      </c>
      <c r="D94" s="47" t="s">
        <v>14</v>
      </c>
      <c r="E94" s="47" t="s">
        <v>52</v>
      </c>
      <c r="F94" s="49">
        <v>111.58</v>
      </c>
      <c r="G94" s="50">
        <v>1116.3399999999999</v>
      </c>
      <c r="H94" s="51">
        <v>124561.22</v>
      </c>
    </row>
    <row r="95" spans="1:8">
      <c r="A95" s="44" t="s">
        <v>227</v>
      </c>
      <c r="B95" s="437" t="s">
        <v>228</v>
      </c>
      <c r="C95" s="437"/>
      <c r="D95" s="437"/>
      <c r="E95" s="437"/>
      <c r="F95" s="437"/>
      <c r="G95" s="437"/>
      <c r="H95" s="45">
        <v>57877.95</v>
      </c>
    </row>
    <row r="96" spans="1:8" ht="16.5">
      <c r="A96" s="46" t="s">
        <v>229</v>
      </c>
      <c r="B96" s="47" t="s">
        <v>216</v>
      </c>
      <c r="C96" s="48" t="s">
        <v>217</v>
      </c>
      <c r="D96" s="47" t="s">
        <v>14</v>
      </c>
      <c r="E96" s="47" t="s">
        <v>15</v>
      </c>
      <c r="F96" s="49">
        <v>490.26</v>
      </c>
      <c r="G96" s="50">
        <v>2.9</v>
      </c>
      <c r="H96" s="51">
        <v>1421.75</v>
      </c>
    </row>
    <row r="97" spans="1:8">
      <c r="A97" s="46" t="s">
        <v>230</v>
      </c>
      <c r="B97" s="47" t="s">
        <v>219</v>
      </c>
      <c r="C97" s="48" t="s">
        <v>220</v>
      </c>
      <c r="D97" s="47" t="s">
        <v>14</v>
      </c>
      <c r="E97" s="47" t="s">
        <v>52</v>
      </c>
      <c r="F97" s="49">
        <v>24.51</v>
      </c>
      <c r="G97" s="50">
        <v>448.06</v>
      </c>
      <c r="H97" s="51">
        <v>10981.95</v>
      </c>
    </row>
    <row r="98" spans="1:8" ht="16.5">
      <c r="A98" s="46" t="s">
        <v>231</v>
      </c>
      <c r="B98" s="47" t="s">
        <v>222</v>
      </c>
      <c r="C98" s="48" t="s">
        <v>223</v>
      </c>
      <c r="D98" s="47" t="s">
        <v>14</v>
      </c>
      <c r="E98" s="47" t="s">
        <v>15</v>
      </c>
      <c r="F98" s="49">
        <v>490.26</v>
      </c>
      <c r="G98" s="50">
        <v>3.45</v>
      </c>
      <c r="H98" s="51">
        <v>1691.4</v>
      </c>
    </row>
    <row r="99" spans="1:8" ht="16.5">
      <c r="A99" s="46" t="s">
        <v>232</v>
      </c>
      <c r="B99" s="47" t="s">
        <v>225</v>
      </c>
      <c r="C99" s="48" t="s">
        <v>226</v>
      </c>
      <c r="D99" s="47" t="s">
        <v>14</v>
      </c>
      <c r="E99" s="47" t="s">
        <v>52</v>
      </c>
      <c r="F99" s="49">
        <v>39.22</v>
      </c>
      <c r="G99" s="50">
        <v>1116.3399999999999</v>
      </c>
      <c r="H99" s="51">
        <v>43782.85</v>
      </c>
    </row>
    <row r="100" spans="1:8">
      <c r="A100" s="44" t="s">
        <v>233</v>
      </c>
      <c r="B100" s="437" t="s">
        <v>234</v>
      </c>
      <c r="C100" s="437"/>
      <c r="D100" s="437"/>
      <c r="E100" s="437"/>
      <c r="F100" s="437"/>
      <c r="G100" s="437"/>
      <c r="H100" s="45">
        <v>152142.94</v>
      </c>
    </row>
    <row r="101" spans="1:8">
      <c r="A101" s="44" t="s">
        <v>235</v>
      </c>
      <c r="B101" s="437" t="s">
        <v>236</v>
      </c>
      <c r="C101" s="437"/>
      <c r="D101" s="437"/>
      <c r="E101" s="437"/>
      <c r="F101" s="437"/>
      <c r="G101" s="437"/>
      <c r="H101" s="45">
        <v>1145.52</v>
      </c>
    </row>
    <row r="102" spans="1:8" ht="16.5">
      <c r="A102" s="46" t="s">
        <v>237</v>
      </c>
      <c r="B102" s="47" t="s">
        <v>238</v>
      </c>
      <c r="C102" s="48" t="s">
        <v>239</v>
      </c>
      <c r="D102" s="47" t="s">
        <v>14</v>
      </c>
      <c r="E102" s="47" t="s">
        <v>15</v>
      </c>
      <c r="F102" s="49">
        <v>4.8</v>
      </c>
      <c r="G102" s="50">
        <v>238.65</v>
      </c>
      <c r="H102" s="51">
        <v>1145.52</v>
      </c>
    </row>
    <row r="103" spans="1:8">
      <c r="A103" s="44" t="s">
        <v>240</v>
      </c>
      <c r="B103" s="437" t="s">
        <v>241</v>
      </c>
      <c r="C103" s="437"/>
      <c r="D103" s="437"/>
      <c r="E103" s="437"/>
      <c r="F103" s="437"/>
      <c r="G103" s="437"/>
      <c r="H103" s="45">
        <v>127270.12</v>
      </c>
    </row>
    <row r="104" spans="1:8" ht="16.5">
      <c r="A104" s="46" t="s">
        <v>242</v>
      </c>
      <c r="B104" s="47" t="s">
        <v>243</v>
      </c>
      <c r="C104" s="48" t="s">
        <v>244</v>
      </c>
      <c r="D104" s="47" t="s">
        <v>14</v>
      </c>
      <c r="E104" s="47" t="s">
        <v>15</v>
      </c>
      <c r="F104" s="49">
        <v>778.74</v>
      </c>
      <c r="G104" s="50">
        <v>80.040000000000006</v>
      </c>
      <c r="H104" s="51">
        <v>62330.35</v>
      </c>
    </row>
    <row r="105" spans="1:8" ht="16.5">
      <c r="A105" s="46" t="s">
        <v>245</v>
      </c>
      <c r="B105" s="47" t="s">
        <v>246</v>
      </c>
      <c r="C105" s="48" t="s">
        <v>247</v>
      </c>
      <c r="D105" s="47" t="s">
        <v>14</v>
      </c>
      <c r="E105" s="47" t="s">
        <v>15</v>
      </c>
      <c r="F105" s="49">
        <v>931.08</v>
      </c>
      <c r="G105" s="50">
        <v>60.47</v>
      </c>
      <c r="H105" s="51">
        <v>56302.41</v>
      </c>
    </row>
    <row r="106" spans="1:8" ht="16.5">
      <c r="A106" s="46" t="s">
        <v>248</v>
      </c>
      <c r="B106" s="47" t="s">
        <v>249</v>
      </c>
      <c r="C106" s="48" t="s">
        <v>250</v>
      </c>
      <c r="D106" s="47" t="s">
        <v>14</v>
      </c>
      <c r="E106" s="47" t="s">
        <v>15</v>
      </c>
      <c r="F106" s="49">
        <v>17.16</v>
      </c>
      <c r="G106" s="50">
        <v>87.51</v>
      </c>
      <c r="H106" s="51">
        <v>1501.67</v>
      </c>
    </row>
    <row r="107" spans="1:8">
      <c r="A107" s="46" t="s">
        <v>251</v>
      </c>
      <c r="B107" s="47" t="s">
        <v>252</v>
      </c>
      <c r="C107" s="48" t="s">
        <v>253</v>
      </c>
      <c r="D107" s="47" t="s">
        <v>14</v>
      </c>
      <c r="E107" s="47" t="s">
        <v>30</v>
      </c>
      <c r="F107" s="49">
        <v>636.52</v>
      </c>
      <c r="G107" s="50">
        <v>6.41</v>
      </c>
      <c r="H107" s="51">
        <v>4080.09</v>
      </c>
    </row>
    <row r="108" spans="1:8" ht="16.5">
      <c r="A108" s="46" t="s">
        <v>254</v>
      </c>
      <c r="B108" s="47" t="s">
        <v>255</v>
      </c>
      <c r="C108" s="48" t="s">
        <v>256</v>
      </c>
      <c r="D108" s="47" t="s">
        <v>14</v>
      </c>
      <c r="E108" s="47" t="s">
        <v>15</v>
      </c>
      <c r="F108" s="49">
        <v>14.71</v>
      </c>
      <c r="G108" s="50">
        <v>141.79</v>
      </c>
      <c r="H108" s="51">
        <v>2085.73</v>
      </c>
    </row>
    <row r="109" spans="1:8" ht="16.5">
      <c r="A109" s="46" t="s">
        <v>257</v>
      </c>
      <c r="B109" s="47" t="s">
        <v>258</v>
      </c>
      <c r="C109" s="48" t="s">
        <v>259</v>
      </c>
      <c r="D109" s="47" t="s">
        <v>14</v>
      </c>
      <c r="E109" s="47" t="s">
        <v>15</v>
      </c>
      <c r="F109" s="49">
        <v>9.5299999999999994</v>
      </c>
      <c r="G109" s="50">
        <v>101.77</v>
      </c>
      <c r="H109" s="51">
        <v>969.87</v>
      </c>
    </row>
    <row r="110" spans="1:8">
      <c r="A110" s="44" t="s">
        <v>260</v>
      </c>
      <c r="B110" s="437" t="s">
        <v>261</v>
      </c>
      <c r="C110" s="437"/>
      <c r="D110" s="437"/>
      <c r="E110" s="437"/>
      <c r="F110" s="437"/>
      <c r="G110" s="437"/>
      <c r="H110" s="45">
        <v>23727.3</v>
      </c>
    </row>
    <row r="111" spans="1:8" ht="16.5">
      <c r="A111" s="46" t="s">
        <v>262</v>
      </c>
      <c r="B111" s="47" t="s">
        <v>263</v>
      </c>
      <c r="C111" s="48" t="s">
        <v>264</v>
      </c>
      <c r="D111" s="47" t="s">
        <v>14</v>
      </c>
      <c r="E111" s="47" t="s">
        <v>15</v>
      </c>
      <c r="F111" s="49">
        <v>14.36</v>
      </c>
      <c r="G111" s="50">
        <v>1159.25</v>
      </c>
      <c r="H111" s="51">
        <v>16646.830000000002</v>
      </c>
    </row>
    <row r="112" spans="1:8">
      <c r="A112" s="46" t="s">
        <v>265</v>
      </c>
      <c r="B112" s="47" t="s">
        <v>266</v>
      </c>
      <c r="C112" s="48" t="s">
        <v>267</v>
      </c>
      <c r="D112" s="47" t="s">
        <v>14</v>
      </c>
      <c r="E112" s="47" t="s">
        <v>15</v>
      </c>
      <c r="F112" s="49">
        <v>5.94</v>
      </c>
      <c r="G112" s="50">
        <v>632.85</v>
      </c>
      <c r="H112" s="51">
        <v>3759.13</v>
      </c>
    </row>
    <row r="113" spans="1:8">
      <c r="A113" s="46" t="s">
        <v>268</v>
      </c>
      <c r="B113" s="47" t="s">
        <v>269</v>
      </c>
      <c r="C113" s="48" t="s">
        <v>270</v>
      </c>
      <c r="D113" s="47" t="s">
        <v>14</v>
      </c>
      <c r="E113" s="47" t="s">
        <v>15</v>
      </c>
      <c r="F113" s="49">
        <v>5.38</v>
      </c>
      <c r="G113" s="50">
        <v>617.35</v>
      </c>
      <c r="H113" s="51">
        <v>3321.34</v>
      </c>
    </row>
    <row r="114" spans="1:8">
      <c r="A114" s="44" t="s">
        <v>271</v>
      </c>
      <c r="B114" s="437" t="s">
        <v>272</v>
      </c>
      <c r="C114" s="437"/>
      <c r="D114" s="437"/>
      <c r="E114" s="437"/>
      <c r="F114" s="437"/>
      <c r="G114" s="437"/>
      <c r="H114" s="45">
        <v>440104.59</v>
      </c>
    </row>
    <row r="115" spans="1:8">
      <c r="A115" s="44" t="s">
        <v>273</v>
      </c>
      <c r="B115" s="437" t="s">
        <v>274</v>
      </c>
      <c r="C115" s="437"/>
      <c r="D115" s="437"/>
      <c r="E115" s="437"/>
      <c r="F115" s="437"/>
      <c r="G115" s="437"/>
      <c r="H115" s="45">
        <v>47404.18</v>
      </c>
    </row>
    <row r="116" spans="1:8" ht="24.75">
      <c r="A116" s="46" t="s">
        <v>275</v>
      </c>
      <c r="B116" s="47" t="s">
        <v>276</v>
      </c>
      <c r="C116" s="48" t="s">
        <v>277</v>
      </c>
      <c r="D116" s="47" t="s">
        <v>26</v>
      </c>
      <c r="E116" s="47" t="s">
        <v>22</v>
      </c>
      <c r="F116" s="49">
        <v>17</v>
      </c>
      <c r="G116" s="50">
        <v>1013.72</v>
      </c>
      <c r="H116" s="51">
        <v>17233.240000000002</v>
      </c>
    </row>
    <row r="117" spans="1:8" ht="24.75">
      <c r="A117" s="46" t="s">
        <v>278</v>
      </c>
      <c r="B117" s="47" t="s">
        <v>279</v>
      </c>
      <c r="C117" s="48" t="s">
        <v>280</v>
      </c>
      <c r="D117" s="47" t="s">
        <v>26</v>
      </c>
      <c r="E117" s="47" t="s">
        <v>22</v>
      </c>
      <c r="F117" s="49">
        <v>2</v>
      </c>
      <c r="G117" s="50">
        <v>1474.99</v>
      </c>
      <c r="H117" s="51">
        <v>2949.98</v>
      </c>
    </row>
    <row r="118" spans="1:8" ht="24.75">
      <c r="A118" s="46" t="s">
        <v>281</v>
      </c>
      <c r="B118" s="47" t="s">
        <v>282</v>
      </c>
      <c r="C118" s="48" t="s">
        <v>283</v>
      </c>
      <c r="D118" s="47" t="s">
        <v>26</v>
      </c>
      <c r="E118" s="47" t="s">
        <v>22</v>
      </c>
      <c r="F118" s="49">
        <v>4</v>
      </c>
      <c r="G118" s="50">
        <v>1013.72</v>
      </c>
      <c r="H118" s="51">
        <v>4054.88</v>
      </c>
    </row>
    <row r="119" spans="1:8" ht="24.75">
      <c r="A119" s="46" t="s">
        <v>284</v>
      </c>
      <c r="B119" s="47" t="s">
        <v>285</v>
      </c>
      <c r="C119" s="48" t="s">
        <v>286</v>
      </c>
      <c r="D119" s="47" t="s">
        <v>26</v>
      </c>
      <c r="E119" s="47" t="s">
        <v>22</v>
      </c>
      <c r="F119" s="49">
        <v>10</v>
      </c>
      <c r="G119" s="50">
        <v>1474.99</v>
      </c>
      <c r="H119" s="51">
        <v>14749.9</v>
      </c>
    </row>
    <row r="120" spans="1:8" ht="16.5">
      <c r="A120" s="46" t="s">
        <v>287</v>
      </c>
      <c r="B120" s="47" t="s">
        <v>288</v>
      </c>
      <c r="C120" s="48" t="s">
        <v>289</v>
      </c>
      <c r="D120" s="47" t="s">
        <v>26</v>
      </c>
      <c r="E120" s="47" t="s">
        <v>22</v>
      </c>
      <c r="F120" s="49">
        <v>8</v>
      </c>
      <c r="G120" s="50">
        <v>922</v>
      </c>
      <c r="H120" s="51">
        <v>7376</v>
      </c>
    </row>
    <row r="121" spans="1:8">
      <c r="A121" s="46" t="s">
        <v>290</v>
      </c>
      <c r="B121" s="47" t="s">
        <v>291</v>
      </c>
      <c r="C121" s="48" t="s">
        <v>292</v>
      </c>
      <c r="D121" s="47" t="s">
        <v>26</v>
      </c>
      <c r="E121" s="47" t="s">
        <v>15</v>
      </c>
      <c r="F121" s="49">
        <v>2.2999999999999998</v>
      </c>
      <c r="G121" s="50">
        <v>452.25</v>
      </c>
      <c r="H121" s="51">
        <v>1040.18</v>
      </c>
    </row>
    <row r="122" spans="1:8">
      <c r="A122" s="44" t="s">
        <v>293</v>
      </c>
      <c r="B122" s="437" t="s">
        <v>294</v>
      </c>
      <c r="C122" s="437"/>
      <c r="D122" s="437"/>
      <c r="E122" s="437"/>
      <c r="F122" s="437"/>
      <c r="G122" s="437"/>
      <c r="H122" s="45">
        <v>9041.9500000000007</v>
      </c>
    </row>
    <row r="123" spans="1:8">
      <c r="A123" s="46" t="s">
        <v>295</v>
      </c>
      <c r="B123" s="47" t="s">
        <v>296</v>
      </c>
      <c r="C123" s="48" t="s">
        <v>297</v>
      </c>
      <c r="D123" s="47" t="s">
        <v>14</v>
      </c>
      <c r="E123" s="47" t="s">
        <v>22</v>
      </c>
      <c r="F123" s="49">
        <v>8</v>
      </c>
      <c r="G123" s="50">
        <v>76.739999999999995</v>
      </c>
      <c r="H123" s="51">
        <v>613.91999999999996</v>
      </c>
    </row>
    <row r="124" spans="1:8" ht="16.5">
      <c r="A124" s="46" t="s">
        <v>298</v>
      </c>
      <c r="B124" s="47" t="s">
        <v>299</v>
      </c>
      <c r="C124" s="48" t="s">
        <v>300</v>
      </c>
      <c r="D124" s="47" t="s">
        <v>14</v>
      </c>
      <c r="E124" s="47" t="s">
        <v>22</v>
      </c>
      <c r="F124" s="49">
        <v>4</v>
      </c>
      <c r="G124" s="50">
        <v>308.25</v>
      </c>
      <c r="H124" s="51">
        <v>1233</v>
      </c>
    </row>
    <row r="125" spans="1:8">
      <c r="A125" s="46" t="s">
        <v>301</v>
      </c>
      <c r="B125" s="47" t="s">
        <v>302</v>
      </c>
      <c r="C125" s="48" t="s">
        <v>303</v>
      </c>
      <c r="D125" s="47" t="s">
        <v>26</v>
      </c>
      <c r="E125" s="47" t="s">
        <v>304</v>
      </c>
      <c r="F125" s="49">
        <v>19.84</v>
      </c>
      <c r="G125" s="50">
        <v>213.06</v>
      </c>
      <c r="H125" s="51">
        <v>4227.1099999999997</v>
      </c>
    </row>
    <row r="126" spans="1:8">
      <c r="A126" s="46" t="s">
        <v>305</v>
      </c>
      <c r="B126" s="47" t="s">
        <v>306</v>
      </c>
      <c r="C126" s="48" t="s">
        <v>307</v>
      </c>
      <c r="D126" s="47" t="s">
        <v>14</v>
      </c>
      <c r="E126" s="47" t="s">
        <v>15</v>
      </c>
      <c r="F126" s="49">
        <v>205.25</v>
      </c>
      <c r="G126" s="50">
        <v>14.46</v>
      </c>
      <c r="H126" s="51">
        <v>2967.92</v>
      </c>
    </row>
    <row r="127" spans="1:8">
      <c r="A127" s="44" t="s">
        <v>308</v>
      </c>
      <c r="B127" s="437" t="s">
        <v>309</v>
      </c>
      <c r="C127" s="437"/>
      <c r="D127" s="437"/>
      <c r="E127" s="437"/>
      <c r="F127" s="437"/>
      <c r="G127" s="437"/>
      <c r="H127" s="45">
        <v>83730.11</v>
      </c>
    </row>
    <row r="128" spans="1:8" ht="16.5">
      <c r="A128" s="46" t="s">
        <v>310</v>
      </c>
      <c r="B128" s="47" t="s">
        <v>311</v>
      </c>
      <c r="C128" s="48" t="s">
        <v>312</v>
      </c>
      <c r="D128" s="47" t="s">
        <v>26</v>
      </c>
      <c r="E128" s="47" t="s">
        <v>22</v>
      </c>
      <c r="F128" s="49">
        <v>1</v>
      </c>
      <c r="G128" s="50">
        <v>860.66</v>
      </c>
      <c r="H128" s="51">
        <v>860.66</v>
      </c>
    </row>
    <row r="129" spans="1:8" ht="16.5">
      <c r="A129" s="46" t="s">
        <v>313</v>
      </c>
      <c r="B129" s="47" t="s">
        <v>314</v>
      </c>
      <c r="C129" s="48" t="s">
        <v>315</v>
      </c>
      <c r="D129" s="47" t="s">
        <v>26</v>
      </c>
      <c r="E129" s="47" t="s">
        <v>15</v>
      </c>
      <c r="F129" s="49">
        <v>1.68</v>
      </c>
      <c r="G129" s="50">
        <v>658.88</v>
      </c>
      <c r="H129" s="51">
        <v>1106.92</v>
      </c>
    </row>
    <row r="130" spans="1:8" ht="16.5">
      <c r="A130" s="46" t="s">
        <v>316</v>
      </c>
      <c r="B130" s="47" t="s">
        <v>317</v>
      </c>
      <c r="C130" s="48" t="s">
        <v>318</v>
      </c>
      <c r="D130" s="47" t="s">
        <v>26</v>
      </c>
      <c r="E130" s="47" t="s">
        <v>15</v>
      </c>
      <c r="F130" s="49">
        <v>6.72</v>
      </c>
      <c r="G130" s="50">
        <v>658.88</v>
      </c>
      <c r="H130" s="51">
        <v>4427.67</v>
      </c>
    </row>
    <row r="131" spans="1:8" ht="24.75">
      <c r="A131" s="46" t="s">
        <v>319</v>
      </c>
      <c r="B131" s="47" t="s">
        <v>320</v>
      </c>
      <c r="C131" s="48" t="s">
        <v>321</v>
      </c>
      <c r="D131" s="47" t="s">
        <v>26</v>
      </c>
      <c r="E131" s="47" t="s">
        <v>15</v>
      </c>
      <c r="F131" s="49">
        <v>143.1</v>
      </c>
      <c r="G131" s="50">
        <v>465.42</v>
      </c>
      <c r="H131" s="51">
        <v>66601.600000000006</v>
      </c>
    </row>
    <row r="132" spans="1:8" ht="16.5">
      <c r="A132" s="46" t="s">
        <v>322</v>
      </c>
      <c r="B132" s="47" t="s">
        <v>323</v>
      </c>
      <c r="C132" s="48" t="s">
        <v>324</v>
      </c>
      <c r="D132" s="47" t="s">
        <v>26</v>
      </c>
      <c r="E132" s="47" t="s">
        <v>15</v>
      </c>
      <c r="F132" s="49">
        <v>5.04</v>
      </c>
      <c r="G132" s="50">
        <v>465.42</v>
      </c>
      <c r="H132" s="51">
        <v>2345.7199999999998</v>
      </c>
    </row>
    <row r="133" spans="1:8" ht="16.5">
      <c r="A133" s="46" t="s">
        <v>325</v>
      </c>
      <c r="B133" s="47" t="s">
        <v>326</v>
      </c>
      <c r="C133" s="48" t="s">
        <v>327</v>
      </c>
      <c r="D133" s="47" t="s">
        <v>26</v>
      </c>
      <c r="E133" s="47" t="s">
        <v>15</v>
      </c>
      <c r="F133" s="49">
        <v>7.48</v>
      </c>
      <c r="G133" s="50">
        <v>658.88</v>
      </c>
      <c r="H133" s="51">
        <v>4928.42</v>
      </c>
    </row>
    <row r="134" spans="1:8" ht="24.75">
      <c r="A134" s="46" t="s">
        <v>328</v>
      </c>
      <c r="B134" s="47" t="s">
        <v>329</v>
      </c>
      <c r="C134" s="48" t="s">
        <v>330</v>
      </c>
      <c r="D134" s="47" t="s">
        <v>26</v>
      </c>
      <c r="E134" s="47" t="s">
        <v>15</v>
      </c>
      <c r="F134" s="49">
        <v>5.25</v>
      </c>
      <c r="G134" s="50">
        <v>658.88</v>
      </c>
      <c r="H134" s="51">
        <v>3459.12</v>
      </c>
    </row>
    <row r="135" spans="1:8">
      <c r="A135" s="44" t="s">
        <v>331</v>
      </c>
      <c r="B135" s="437" t="s">
        <v>332</v>
      </c>
      <c r="C135" s="437"/>
      <c r="D135" s="437"/>
      <c r="E135" s="437"/>
      <c r="F135" s="437"/>
      <c r="G135" s="437"/>
      <c r="H135" s="45">
        <v>92826.86</v>
      </c>
    </row>
    <row r="136" spans="1:8" ht="16.5">
      <c r="A136" s="46" t="s">
        <v>333</v>
      </c>
      <c r="B136" s="47" t="s">
        <v>334</v>
      </c>
      <c r="C136" s="48" t="s">
        <v>335</v>
      </c>
      <c r="D136" s="47" t="s">
        <v>26</v>
      </c>
      <c r="E136" s="47" t="s">
        <v>15</v>
      </c>
      <c r="F136" s="49">
        <v>0.88</v>
      </c>
      <c r="G136" s="50">
        <v>639.63</v>
      </c>
      <c r="H136" s="51">
        <v>562.87</v>
      </c>
    </row>
    <row r="137" spans="1:8" ht="16.5">
      <c r="A137" s="46" t="s">
        <v>336</v>
      </c>
      <c r="B137" s="47" t="s">
        <v>337</v>
      </c>
      <c r="C137" s="48" t="s">
        <v>338</v>
      </c>
      <c r="D137" s="47" t="s">
        <v>26</v>
      </c>
      <c r="E137" s="47" t="s">
        <v>15</v>
      </c>
      <c r="F137" s="49">
        <v>1.6</v>
      </c>
      <c r="G137" s="50">
        <v>639.63</v>
      </c>
      <c r="H137" s="51">
        <v>1023.41</v>
      </c>
    </row>
    <row r="138" spans="1:8" ht="16.5">
      <c r="A138" s="46" t="s">
        <v>339</v>
      </c>
      <c r="B138" s="47" t="s">
        <v>340</v>
      </c>
      <c r="C138" s="48" t="s">
        <v>341</v>
      </c>
      <c r="D138" s="47" t="s">
        <v>26</v>
      </c>
      <c r="E138" s="47" t="s">
        <v>15</v>
      </c>
      <c r="F138" s="49">
        <v>3.22</v>
      </c>
      <c r="G138" s="50">
        <v>681.36</v>
      </c>
      <c r="H138" s="51">
        <v>2193.98</v>
      </c>
    </row>
    <row r="139" spans="1:8" ht="16.5">
      <c r="A139" s="46" t="s">
        <v>342</v>
      </c>
      <c r="B139" s="47" t="s">
        <v>343</v>
      </c>
      <c r="C139" s="48" t="s">
        <v>344</v>
      </c>
      <c r="D139" s="47" t="s">
        <v>26</v>
      </c>
      <c r="E139" s="47" t="s">
        <v>15</v>
      </c>
      <c r="F139" s="49">
        <v>2.0299999999999998</v>
      </c>
      <c r="G139" s="50">
        <v>639.63</v>
      </c>
      <c r="H139" s="51">
        <v>1298.45</v>
      </c>
    </row>
    <row r="140" spans="1:8" ht="16.5">
      <c r="A140" s="46" t="s">
        <v>345</v>
      </c>
      <c r="B140" s="47" t="s">
        <v>346</v>
      </c>
      <c r="C140" s="48" t="s">
        <v>347</v>
      </c>
      <c r="D140" s="47" t="s">
        <v>26</v>
      </c>
      <c r="E140" s="47" t="s">
        <v>15</v>
      </c>
      <c r="F140" s="49">
        <v>2.56</v>
      </c>
      <c r="G140" s="50">
        <v>681.36</v>
      </c>
      <c r="H140" s="51">
        <v>1744.28</v>
      </c>
    </row>
    <row r="141" spans="1:8" ht="16.5">
      <c r="A141" s="46" t="s">
        <v>348</v>
      </c>
      <c r="B141" s="47" t="s">
        <v>349</v>
      </c>
      <c r="C141" s="48" t="s">
        <v>350</v>
      </c>
      <c r="D141" s="47" t="s">
        <v>26</v>
      </c>
      <c r="E141" s="47" t="s">
        <v>15</v>
      </c>
      <c r="F141" s="49">
        <v>2.1</v>
      </c>
      <c r="G141" s="50">
        <v>639.63</v>
      </c>
      <c r="H141" s="51">
        <v>1343.22</v>
      </c>
    </row>
    <row r="142" spans="1:8" ht="16.5">
      <c r="A142" s="46" t="s">
        <v>351</v>
      </c>
      <c r="B142" s="47" t="s">
        <v>352</v>
      </c>
      <c r="C142" s="48" t="s">
        <v>353</v>
      </c>
      <c r="D142" s="47" t="s">
        <v>26</v>
      </c>
      <c r="E142" s="47" t="s">
        <v>15</v>
      </c>
      <c r="F142" s="49">
        <v>11.03</v>
      </c>
      <c r="G142" s="50">
        <v>639.63</v>
      </c>
      <c r="H142" s="51">
        <v>7055.12</v>
      </c>
    </row>
    <row r="143" spans="1:8" ht="16.5">
      <c r="A143" s="46" t="s">
        <v>354</v>
      </c>
      <c r="B143" s="47" t="s">
        <v>355</v>
      </c>
      <c r="C143" s="48" t="s">
        <v>356</v>
      </c>
      <c r="D143" s="47" t="s">
        <v>26</v>
      </c>
      <c r="E143" s="47" t="s">
        <v>15</v>
      </c>
      <c r="F143" s="49">
        <v>6.3</v>
      </c>
      <c r="G143" s="50">
        <v>639.63</v>
      </c>
      <c r="H143" s="51">
        <v>4029.67</v>
      </c>
    </row>
    <row r="144" spans="1:8" ht="16.5">
      <c r="A144" s="46" t="s">
        <v>357</v>
      </c>
      <c r="B144" s="47" t="s">
        <v>358</v>
      </c>
      <c r="C144" s="48" t="s">
        <v>359</v>
      </c>
      <c r="D144" s="47" t="s">
        <v>26</v>
      </c>
      <c r="E144" s="47" t="s">
        <v>15</v>
      </c>
      <c r="F144" s="49">
        <v>18.899999999999999</v>
      </c>
      <c r="G144" s="50">
        <v>639.63</v>
      </c>
      <c r="H144" s="51">
        <v>12089.01</v>
      </c>
    </row>
    <row r="145" spans="1:8" ht="16.5">
      <c r="A145" s="46" t="s">
        <v>360</v>
      </c>
      <c r="B145" s="47" t="s">
        <v>361</v>
      </c>
      <c r="C145" s="48" t="s">
        <v>362</v>
      </c>
      <c r="D145" s="47" t="s">
        <v>26</v>
      </c>
      <c r="E145" s="47" t="s">
        <v>15</v>
      </c>
      <c r="F145" s="49">
        <v>2.1</v>
      </c>
      <c r="G145" s="50">
        <v>639.63</v>
      </c>
      <c r="H145" s="51">
        <v>1343.22</v>
      </c>
    </row>
    <row r="146" spans="1:8" ht="16.5">
      <c r="A146" s="46" t="s">
        <v>363</v>
      </c>
      <c r="B146" s="47" t="s">
        <v>364</v>
      </c>
      <c r="C146" s="48" t="s">
        <v>365</v>
      </c>
      <c r="D146" s="47" t="s">
        <v>26</v>
      </c>
      <c r="E146" s="47" t="s">
        <v>15</v>
      </c>
      <c r="F146" s="49">
        <v>6.3</v>
      </c>
      <c r="G146" s="50">
        <v>639.63</v>
      </c>
      <c r="H146" s="51">
        <v>4029.67</v>
      </c>
    </row>
    <row r="147" spans="1:8" ht="16.5">
      <c r="A147" s="46" t="s">
        <v>366</v>
      </c>
      <c r="B147" s="47" t="s">
        <v>367</v>
      </c>
      <c r="C147" s="48" t="s">
        <v>368</v>
      </c>
      <c r="D147" s="47" t="s">
        <v>26</v>
      </c>
      <c r="E147" s="47" t="s">
        <v>15</v>
      </c>
      <c r="F147" s="49">
        <v>8.4</v>
      </c>
      <c r="G147" s="50">
        <v>639.63</v>
      </c>
      <c r="H147" s="51">
        <v>5372.89</v>
      </c>
    </row>
    <row r="148" spans="1:8" ht="16.5">
      <c r="A148" s="46" t="s">
        <v>369</v>
      </c>
      <c r="B148" s="47" t="s">
        <v>370</v>
      </c>
      <c r="C148" s="48" t="s">
        <v>371</v>
      </c>
      <c r="D148" s="47" t="s">
        <v>26</v>
      </c>
      <c r="E148" s="47" t="s">
        <v>15</v>
      </c>
      <c r="F148" s="49">
        <v>12.6</v>
      </c>
      <c r="G148" s="50">
        <v>639.63</v>
      </c>
      <c r="H148" s="51">
        <v>8059.34</v>
      </c>
    </row>
    <row r="149" spans="1:8" ht="16.5">
      <c r="A149" s="46" t="s">
        <v>372</v>
      </c>
      <c r="B149" s="47" t="s">
        <v>373</v>
      </c>
      <c r="C149" s="48" t="s">
        <v>374</v>
      </c>
      <c r="D149" s="47" t="s">
        <v>26</v>
      </c>
      <c r="E149" s="47" t="s">
        <v>15</v>
      </c>
      <c r="F149" s="49">
        <v>33.6</v>
      </c>
      <c r="G149" s="50">
        <v>639.63</v>
      </c>
      <c r="H149" s="51">
        <v>21491.57</v>
      </c>
    </row>
    <row r="150" spans="1:8" ht="16.5">
      <c r="A150" s="46" t="s">
        <v>375</v>
      </c>
      <c r="B150" s="47" t="s">
        <v>376</v>
      </c>
      <c r="C150" s="48" t="s">
        <v>377</v>
      </c>
      <c r="D150" s="47" t="s">
        <v>26</v>
      </c>
      <c r="E150" s="47" t="s">
        <v>15</v>
      </c>
      <c r="F150" s="49">
        <v>16.8</v>
      </c>
      <c r="G150" s="50">
        <v>639.63</v>
      </c>
      <c r="H150" s="51">
        <v>10745.78</v>
      </c>
    </row>
    <row r="151" spans="1:8" ht="16.5">
      <c r="A151" s="46" t="s">
        <v>378</v>
      </c>
      <c r="B151" s="47" t="s">
        <v>379</v>
      </c>
      <c r="C151" s="48" t="s">
        <v>380</v>
      </c>
      <c r="D151" s="47" t="s">
        <v>26</v>
      </c>
      <c r="E151" s="47" t="s">
        <v>15</v>
      </c>
      <c r="F151" s="49">
        <v>5.44</v>
      </c>
      <c r="G151" s="50">
        <v>681.36</v>
      </c>
      <c r="H151" s="51">
        <v>3706.6</v>
      </c>
    </row>
    <row r="152" spans="1:8">
      <c r="A152" s="46" t="s">
        <v>381</v>
      </c>
      <c r="B152" s="47" t="s">
        <v>382</v>
      </c>
      <c r="C152" s="48" t="s">
        <v>383</v>
      </c>
      <c r="D152" s="47" t="s">
        <v>26</v>
      </c>
      <c r="E152" s="47" t="s">
        <v>15</v>
      </c>
      <c r="F152" s="49">
        <v>28.24</v>
      </c>
      <c r="G152" s="50">
        <v>238.59</v>
      </c>
      <c r="H152" s="51">
        <v>6737.78</v>
      </c>
    </row>
    <row r="153" spans="1:8">
      <c r="A153" s="44" t="s">
        <v>384</v>
      </c>
      <c r="B153" s="437" t="s">
        <v>385</v>
      </c>
      <c r="C153" s="437"/>
      <c r="D153" s="437"/>
      <c r="E153" s="437"/>
      <c r="F153" s="437"/>
      <c r="G153" s="437"/>
      <c r="H153" s="45">
        <v>23264.84</v>
      </c>
    </row>
    <row r="154" spans="1:8">
      <c r="A154" s="46" t="s">
        <v>386</v>
      </c>
      <c r="B154" s="47" t="s">
        <v>387</v>
      </c>
      <c r="C154" s="48" t="s">
        <v>388</v>
      </c>
      <c r="D154" s="47" t="s">
        <v>26</v>
      </c>
      <c r="E154" s="47" t="s">
        <v>15</v>
      </c>
      <c r="F154" s="49">
        <v>8.51</v>
      </c>
      <c r="G154" s="50">
        <v>1448.62</v>
      </c>
      <c r="H154" s="51">
        <v>12327.76</v>
      </c>
    </row>
    <row r="155" spans="1:8" ht="16.5">
      <c r="A155" s="46" t="s">
        <v>389</v>
      </c>
      <c r="B155" s="47" t="s">
        <v>390</v>
      </c>
      <c r="C155" s="48" t="s">
        <v>391</v>
      </c>
      <c r="D155" s="47" t="s">
        <v>26</v>
      </c>
      <c r="E155" s="47" t="s">
        <v>15</v>
      </c>
      <c r="F155" s="49">
        <v>7.55</v>
      </c>
      <c r="G155" s="50">
        <v>1448.62</v>
      </c>
      <c r="H155" s="51">
        <v>10937.08</v>
      </c>
    </row>
    <row r="156" spans="1:8">
      <c r="A156" s="44" t="s">
        <v>392</v>
      </c>
      <c r="B156" s="437" t="s">
        <v>393</v>
      </c>
      <c r="C156" s="437"/>
      <c r="D156" s="437"/>
      <c r="E156" s="437"/>
      <c r="F156" s="437"/>
      <c r="G156" s="437"/>
      <c r="H156" s="45">
        <v>183836.65</v>
      </c>
    </row>
    <row r="157" spans="1:8" ht="16.5">
      <c r="A157" s="46" t="s">
        <v>394</v>
      </c>
      <c r="B157" s="47" t="s">
        <v>395</v>
      </c>
      <c r="C157" s="48" t="s">
        <v>396</v>
      </c>
      <c r="D157" s="47" t="s">
        <v>26</v>
      </c>
      <c r="E157" s="47" t="s">
        <v>15</v>
      </c>
      <c r="F157" s="49">
        <v>3.08</v>
      </c>
      <c r="G157" s="50">
        <v>725.4</v>
      </c>
      <c r="H157" s="51">
        <v>2234.23</v>
      </c>
    </row>
    <row r="158" spans="1:8" ht="16.5">
      <c r="A158" s="46" t="s">
        <v>397</v>
      </c>
      <c r="B158" s="47" t="s">
        <v>398</v>
      </c>
      <c r="C158" s="48" t="s">
        <v>399</v>
      </c>
      <c r="D158" s="47" t="s">
        <v>26</v>
      </c>
      <c r="E158" s="47" t="s">
        <v>15</v>
      </c>
      <c r="F158" s="49">
        <v>7.35</v>
      </c>
      <c r="G158" s="50">
        <v>718.24</v>
      </c>
      <c r="H158" s="51">
        <v>5279.06</v>
      </c>
    </row>
    <row r="159" spans="1:8">
      <c r="A159" s="46" t="s">
        <v>400</v>
      </c>
      <c r="B159" s="47" t="s">
        <v>401</v>
      </c>
      <c r="C159" s="48" t="s">
        <v>402</v>
      </c>
      <c r="D159" s="47" t="s">
        <v>26</v>
      </c>
      <c r="E159" s="47" t="s">
        <v>15</v>
      </c>
      <c r="F159" s="49">
        <v>73.25</v>
      </c>
      <c r="G159" s="50">
        <v>704.47</v>
      </c>
      <c r="H159" s="51">
        <v>51602.43</v>
      </c>
    </row>
    <row r="160" spans="1:8">
      <c r="A160" s="46" t="s">
        <v>403</v>
      </c>
      <c r="B160" s="47" t="s">
        <v>404</v>
      </c>
      <c r="C160" s="48" t="s">
        <v>405</v>
      </c>
      <c r="D160" s="47" t="s">
        <v>26</v>
      </c>
      <c r="E160" s="47" t="s">
        <v>15</v>
      </c>
      <c r="F160" s="49">
        <v>66.83</v>
      </c>
      <c r="G160" s="50">
        <v>725.2</v>
      </c>
      <c r="H160" s="51">
        <v>48465.120000000003</v>
      </c>
    </row>
    <row r="161" spans="1:8">
      <c r="A161" s="46" t="s">
        <v>406</v>
      </c>
      <c r="B161" s="47" t="s">
        <v>407</v>
      </c>
      <c r="C161" s="48" t="s">
        <v>408</v>
      </c>
      <c r="D161" s="47" t="s">
        <v>26</v>
      </c>
      <c r="E161" s="47" t="s">
        <v>15</v>
      </c>
      <c r="F161" s="49">
        <v>33.96</v>
      </c>
      <c r="G161" s="50">
        <v>704.47</v>
      </c>
      <c r="H161" s="51">
        <v>23923.8</v>
      </c>
    </row>
    <row r="162" spans="1:8">
      <c r="A162" s="46" t="s">
        <v>409</v>
      </c>
      <c r="B162" s="47" t="s">
        <v>410</v>
      </c>
      <c r="C162" s="48" t="s">
        <v>411</v>
      </c>
      <c r="D162" s="47" t="s">
        <v>26</v>
      </c>
      <c r="E162" s="47" t="s">
        <v>15</v>
      </c>
      <c r="F162" s="49">
        <v>81.37</v>
      </c>
      <c r="G162" s="50">
        <v>262.02</v>
      </c>
      <c r="H162" s="51">
        <v>21320.57</v>
      </c>
    </row>
    <row r="163" spans="1:8" ht="16.5">
      <c r="A163" s="46" t="s">
        <v>412</v>
      </c>
      <c r="B163" s="47" t="s">
        <v>413</v>
      </c>
      <c r="C163" s="48" t="s">
        <v>414</v>
      </c>
      <c r="D163" s="47" t="s">
        <v>26</v>
      </c>
      <c r="E163" s="47" t="s">
        <v>15</v>
      </c>
      <c r="F163" s="49">
        <v>7.7</v>
      </c>
      <c r="G163" s="50">
        <v>1083.54</v>
      </c>
      <c r="H163" s="51">
        <v>8343.26</v>
      </c>
    </row>
    <row r="164" spans="1:8" ht="16.5">
      <c r="A164" s="46" t="s">
        <v>415</v>
      </c>
      <c r="B164" s="47" t="s">
        <v>416</v>
      </c>
      <c r="C164" s="48" t="s">
        <v>417</v>
      </c>
      <c r="D164" s="47" t="s">
        <v>26</v>
      </c>
      <c r="E164" s="47" t="s">
        <v>15</v>
      </c>
      <c r="F164" s="49">
        <v>5.6</v>
      </c>
      <c r="G164" s="50">
        <v>1083.54</v>
      </c>
      <c r="H164" s="51">
        <v>6067.82</v>
      </c>
    </row>
    <row r="165" spans="1:8" ht="16.5">
      <c r="A165" s="46" t="s">
        <v>418</v>
      </c>
      <c r="B165" s="47" t="s">
        <v>419</v>
      </c>
      <c r="C165" s="48" t="s">
        <v>420</v>
      </c>
      <c r="D165" s="47" t="s">
        <v>26</v>
      </c>
      <c r="E165" s="47" t="s">
        <v>15</v>
      </c>
      <c r="F165" s="49">
        <v>2.4</v>
      </c>
      <c r="G165" s="50">
        <v>1083.54</v>
      </c>
      <c r="H165" s="51">
        <v>2600.5</v>
      </c>
    </row>
    <row r="166" spans="1:8" ht="16.5">
      <c r="A166" s="46" t="s">
        <v>421</v>
      </c>
      <c r="B166" s="47" t="s">
        <v>422</v>
      </c>
      <c r="C166" s="48" t="s">
        <v>423</v>
      </c>
      <c r="D166" s="47" t="s">
        <v>26</v>
      </c>
      <c r="E166" s="47" t="s">
        <v>15</v>
      </c>
      <c r="F166" s="49">
        <v>2</v>
      </c>
      <c r="G166" s="50">
        <v>1083.54</v>
      </c>
      <c r="H166" s="51">
        <v>2167.08</v>
      </c>
    </row>
    <row r="167" spans="1:8">
      <c r="A167" s="46" t="s">
        <v>424</v>
      </c>
      <c r="B167" s="47" t="s">
        <v>425</v>
      </c>
      <c r="C167" s="48" t="s">
        <v>426</v>
      </c>
      <c r="D167" s="47" t="s">
        <v>26</v>
      </c>
      <c r="E167" s="47" t="s">
        <v>15</v>
      </c>
      <c r="F167" s="49">
        <v>0.24</v>
      </c>
      <c r="G167" s="50">
        <v>297</v>
      </c>
      <c r="H167" s="51">
        <v>71.28</v>
      </c>
    </row>
    <row r="168" spans="1:8">
      <c r="A168" s="46" t="s">
        <v>427</v>
      </c>
      <c r="B168" s="47" t="s">
        <v>428</v>
      </c>
      <c r="C168" s="48" t="s">
        <v>429</v>
      </c>
      <c r="D168" s="47" t="s">
        <v>26</v>
      </c>
      <c r="E168" s="47" t="s">
        <v>15</v>
      </c>
      <c r="F168" s="49">
        <v>0.24</v>
      </c>
      <c r="G168" s="50">
        <v>297</v>
      </c>
      <c r="H168" s="51">
        <v>71.28</v>
      </c>
    </row>
    <row r="169" spans="1:8" ht="16.5">
      <c r="A169" s="46" t="s">
        <v>430</v>
      </c>
      <c r="B169" s="47" t="s">
        <v>431</v>
      </c>
      <c r="C169" s="48" t="s">
        <v>432</v>
      </c>
      <c r="D169" s="47" t="s">
        <v>26</v>
      </c>
      <c r="E169" s="47" t="s">
        <v>15</v>
      </c>
      <c r="F169" s="49">
        <v>16.12</v>
      </c>
      <c r="G169" s="50">
        <v>725.2</v>
      </c>
      <c r="H169" s="51">
        <v>11690.22</v>
      </c>
    </row>
    <row r="170" spans="1:8">
      <c r="A170" s="44" t="s">
        <v>433</v>
      </c>
      <c r="B170" s="437" t="s">
        <v>434</v>
      </c>
      <c r="C170" s="437"/>
      <c r="D170" s="437"/>
      <c r="E170" s="437"/>
      <c r="F170" s="437"/>
      <c r="G170" s="437"/>
      <c r="H170" s="45">
        <v>372583.53</v>
      </c>
    </row>
    <row r="171" spans="1:8" ht="24.75">
      <c r="A171" s="46" t="s">
        <v>435</v>
      </c>
      <c r="B171" s="47" t="s">
        <v>436</v>
      </c>
      <c r="C171" s="48" t="s">
        <v>437</v>
      </c>
      <c r="D171" s="47" t="s">
        <v>26</v>
      </c>
      <c r="E171" s="47" t="s">
        <v>15</v>
      </c>
      <c r="F171" s="49">
        <v>1441</v>
      </c>
      <c r="G171" s="50">
        <v>208.69</v>
      </c>
      <c r="H171" s="51">
        <v>300722.28999999998</v>
      </c>
    </row>
    <row r="172" spans="1:8" ht="16.5">
      <c r="A172" s="46" t="s">
        <v>438</v>
      </c>
      <c r="B172" s="47" t="s">
        <v>439</v>
      </c>
      <c r="C172" s="48" t="s">
        <v>440</v>
      </c>
      <c r="D172" s="47" t="s">
        <v>14</v>
      </c>
      <c r="E172" s="47" t="s">
        <v>30</v>
      </c>
      <c r="F172" s="49">
        <v>33.700000000000003</v>
      </c>
      <c r="G172" s="50">
        <v>84.5</v>
      </c>
      <c r="H172" s="51">
        <v>2847.65</v>
      </c>
    </row>
    <row r="173" spans="1:8" ht="16.5">
      <c r="A173" s="46" t="s">
        <v>441</v>
      </c>
      <c r="B173" s="47" t="s">
        <v>442</v>
      </c>
      <c r="C173" s="48" t="s">
        <v>443</v>
      </c>
      <c r="D173" s="47" t="s">
        <v>14</v>
      </c>
      <c r="E173" s="47" t="s">
        <v>30</v>
      </c>
      <c r="F173" s="49">
        <v>153.1</v>
      </c>
      <c r="G173" s="50">
        <v>163.62</v>
      </c>
      <c r="H173" s="51">
        <v>25050.22</v>
      </c>
    </row>
    <row r="174" spans="1:8">
      <c r="A174" s="46" t="s">
        <v>444</v>
      </c>
      <c r="B174" s="47" t="s">
        <v>445</v>
      </c>
      <c r="C174" s="48" t="s">
        <v>446</v>
      </c>
      <c r="D174" s="47" t="s">
        <v>26</v>
      </c>
      <c r="E174" s="47" t="s">
        <v>30</v>
      </c>
      <c r="F174" s="49">
        <v>86.02</v>
      </c>
      <c r="G174" s="50">
        <v>156.41</v>
      </c>
      <c r="H174" s="51">
        <v>13454.39</v>
      </c>
    </row>
    <row r="175" spans="1:8" ht="16.5">
      <c r="A175" s="46" t="s">
        <v>447</v>
      </c>
      <c r="B175" s="47" t="s">
        <v>448</v>
      </c>
      <c r="C175" s="48" t="s">
        <v>449</v>
      </c>
      <c r="D175" s="47" t="s">
        <v>14</v>
      </c>
      <c r="E175" s="47" t="s">
        <v>30</v>
      </c>
      <c r="F175" s="49">
        <v>311.35000000000002</v>
      </c>
      <c r="G175" s="50">
        <v>58.87</v>
      </c>
      <c r="H175" s="51">
        <v>18329.169999999998</v>
      </c>
    </row>
    <row r="176" spans="1:8">
      <c r="A176" s="46" t="s">
        <v>450</v>
      </c>
      <c r="B176" s="47" t="s">
        <v>451</v>
      </c>
      <c r="C176" s="48" t="s">
        <v>452</v>
      </c>
      <c r="D176" s="47" t="s">
        <v>14</v>
      </c>
      <c r="E176" s="47" t="s">
        <v>30</v>
      </c>
      <c r="F176" s="49">
        <v>266.39999999999998</v>
      </c>
      <c r="G176" s="50">
        <v>45.72</v>
      </c>
      <c r="H176" s="51">
        <v>12179.81</v>
      </c>
    </row>
    <row r="177" spans="1:8">
      <c r="A177" s="44" t="s">
        <v>453</v>
      </c>
      <c r="B177" s="437" t="s">
        <v>454</v>
      </c>
      <c r="C177" s="437"/>
      <c r="D177" s="437"/>
      <c r="E177" s="437"/>
      <c r="F177" s="437"/>
      <c r="G177" s="437"/>
      <c r="H177" s="45">
        <v>84780.49</v>
      </c>
    </row>
    <row r="178" spans="1:8">
      <c r="A178" s="46" t="s">
        <v>455</v>
      </c>
      <c r="B178" s="47" t="s">
        <v>456</v>
      </c>
      <c r="C178" s="48" t="s">
        <v>457</v>
      </c>
      <c r="D178" s="47" t="s">
        <v>26</v>
      </c>
      <c r="E178" s="47" t="s">
        <v>15</v>
      </c>
      <c r="F178" s="49">
        <v>1084.7</v>
      </c>
      <c r="G178" s="50">
        <v>59.07</v>
      </c>
      <c r="H178" s="51">
        <v>64073.23</v>
      </c>
    </row>
    <row r="179" spans="1:8">
      <c r="A179" s="46" t="s">
        <v>458</v>
      </c>
      <c r="B179" s="47" t="s">
        <v>459</v>
      </c>
      <c r="C179" s="48" t="s">
        <v>460</v>
      </c>
      <c r="D179" s="47" t="s">
        <v>26</v>
      </c>
      <c r="E179" s="47" t="s">
        <v>15</v>
      </c>
      <c r="F179" s="49">
        <v>41.56</v>
      </c>
      <c r="G179" s="50">
        <v>59.07</v>
      </c>
      <c r="H179" s="51">
        <v>2454.9499999999998</v>
      </c>
    </row>
    <row r="180" spans="1:8">
      <c r="A180" s="46" t="s">
        <v>461</v>
      </c>
      <c r="B180" s="47" t="s">
        <v>462</v>
      </c>
      <c r="C180" s="48" t="s">
        <v>463</v>
      </c>
      <c r="D180" s="47" t="s">
        <v>26</v>
      </c>
      <c r="E180" s="47" t="s">
        <v>15</v>
      </c>
      <c r="F180" s="49">
        <v>179.11</v>
      </c>
      <c r="G180" s="50">
        <v>59.07</v>
      </c>
      <c r="H180" s="51">
        <v>10580.03</v>
      </c>
    </row>
    <row r="181" spans="1:8">
      <c r="A181" s="46" t="s">
        <v>464</v>
      </c>
      <c r="B181" s="47" t="s">
        <v>465</v>
      </c>
      <c r="C181" s="48" t="s">
        <v>466</v>
      </c>
      <c r="D181" s="47" t="s">
        <v>26</v>
      </c>
      <c r="E181" s="47" t="s">
        <v>15</v>
      </c>
      <c r="F181" s="49">
        <v>50.17</v>
      </c>
      <c r="G181" s="50">
        <v>59.07</v>
      </c>
      <c r="H181" s="51">
        <v>2963.54</v>
      </c>
    </row>
    <row r="182" spans="1:8" ht="16.5">
      <c r="A182" s="46" t="s">
        <v>467</v>
      </c>
      <c r="B182" s="47" t="s">
        <v>468</v>
      </c>
      <c r="C182" s="48" t="s">
        <v>469</v>
      </c>
      <c r="D182" s="47" t="s">
        <v>14</v>
      </c>
      <c r="E182" s="47" t="s">
        <v>15</v>
      </c>
      <c r="F182" s="49">
        <v>41.56</v>
      </c>
      <c r="G182" s="50">
        <v>54.4</v>
      </c>
      <c r="H182" s="51">
        <v>2260.86</v>
      </c>
    </row>
    <row r="183" spans="1:8" ht="16.5">
      <c r="A183" s="46" t="s">
        <v>470</v>
      </c>
      <c r="B183" s="47" t="s">
        <v>471</v>
      </c>
      <c r="C183" s="48" t="s">
        <v>472</v>
      </c>
      <c r="D183" s="47" t="s">
        <v>14</v>
      </c>
      <c r="E183" s="47" t="s">
        <v>15</v>
      </c>
      <c r="F183" s="49">
        <v>41.56</v>
      </c>
      <c r="G183" s="50">
        <v>58.9</v>
      </c>
      <c r="H183" s="51">
        <v>2447.88</v>
      </c>
    </row>
    <row r="184" spans="1:8">
      <c r="A184" s="44" t="s">
        <v>473</v>
      </c>
      <c r="B184" s="437" t="s">
        <v>474</v>
      </c>
      <c r="C184" s="437"/>
      <c r="D184" s="437"/>
      <c r="E184" s="437"/>
      <c r="F184" s="437"/>
      <c r="G184" s="437"/>
      <c r="H184" s="45">
        <v>443856.77</v>
      </c>
    </row>
    <row r="185" spans="1:8">
      <c r="A185" s="44" t="s">
        <v>475</v>
      </c>
      <c r="B185" s="437" t="s">
        <v>476</v>
      </c>
      <c r="C185" s="437"/>
      <c r="D185" s="437"/>
      <c r="E185" s="437"/>
      <c r="F185" s="437"/>
      <c r="G185" s="437"/>
      <c r="H185" s="45">
        <v>443856.77</v>
      </c>
    </row>
    <row r="186" spans="1:8" ht="16.5">
      <c r="A186" s="46" t="s">
        <v>477</v>
      </c>
      <c r="B186" s="47" t="s">
        <v>478</v>
      </c>
      <c r="C186" s="48" t="s">
        <v>479</v>
      </c>
      <c r="D186" s="47" t="s">
        <v>26</v>
      </c>
      <c r="E186" s="47" t="s">
        <v>15</v>
      </c>
      <c r="F186" s="49">
        <v>2001.17</v>
      </c>
      <c r="G186" s="50">
        <v>4.6500000000000004</v>
      </c>
      <c r="H186" s="51">
        <v>9305.44</v>
      </c>
    </row>
    <row r="187" spans="1:8" ht="16.5">
      <c r="A187" s="46" t="s">
        <v>480</v>
      </c>
      <c r="B187" s="47" t="s">
        <v>481</v>
      </c>
      <c r="C187" s="48" t="s">
        <v>482</v>
      </c>
      <c r="D187" s="47" t="s">
        <v>26</v>
      </c>
      <c r="E187" s="47" t="s">
        <v>15</v>
      </c>
      <c r="F187" s="49">
        <v>1906.28</v>
      </c>
      <c r="G187" s="50">
        <v>4.6500000000000004</v>
      </c>
      <c r="H187" s="51">
        <v>8864.2000000000007</v>
      </c>
    </row>
    <row r="188" spans="1:8" ht="16.5">
      <c r="A188" s="46" t="s">
        <v>483</v>
      </c>
      <c r="B188" s="47" t="s">
        <v>484</v>
      </c>
      <c r="C188" s="48" t="s">
        <v>485</v>
      </c>
      <c r="D188" s="47" t="s">
        <v>26</v>
      </c>
      <c r="E188" s="47" t="s">
        <v>15</v>
      </c>
      <c r="F188" s="49">
        <v>1478.38</v>
      </c>
      <c r="G188" s="50">
        <v>39.57</v>
      </c>
      <c r="H188" s="51">
        <v>58499.5</v>
      </c>
    </row>
    <row r="189" spans="1:8" ht="24.75">
      <c r="A189" s="46" t="s">
        <v>486</v>
      </c>
      <c r="B189" s="47" t="s">
        <v>487</v>
      </c>
      <c r="C189" s="48" t="s">
        <v>488</v>
      </c>
      <c r="D189" s="47" t="s">
        <v>26</v>
      </c>
      <c r="E189" s="47" t="s">
        <v>15</v>
      </c>
      <c r="F189" s="49">
        <v>2420.0300000000002</v>
      </c>
      <c r="G189" s="50">
        <v>39.57</v>
      </c>
      <c r="H189" s="51">
        <v>95760.59</v>
      </c>
    </row>
    <row r="190" spans="1:8" ht="24.75">
      <c r="A190" s="46" t="s">
        <v>489</v>
      </c>
      <c r="B190" s="47" t="s">
        <v>490</v>
      </c>
      <c r="C190" s="48" t="s">
        <v>491</v>
      </c>
      <c r="D190" s="47" t="s">
        <v>26</v>
      </c>
      <c r="E190" s="47" t="s">
        <v>15</v>
      </c>
      <c r="F190" s="49">
        <v>1354.58</v>
      </c>
      <c r="G190" s="50">
        <v>39.57</v>
      </c>
      <c r="H190" s="51">
        <v>53600.73</v>
      </c>
    </row>
    <row r="191" spans="1:8" ht="16.5">
      <c r="A191" s="46" t="s">
        <v>492</v>
      </c>
      <c r="B191" s="47" t="s">
        <v>493</v>
      </c>
      <c r="C191" s="48" t="s">
        <v>494</v>
      </c>
      <c r="D191" s="47" t="s">
        <v>14</v>
      </c>
      <c r="E191" s="47" t="s">
        <v>15</v>
      </c>
      <c r="F191" s="49">
        <v>660.81</v>
      </c>
      <c r="G191" s="50">
        <v>80.08</v>
      </c>
      <c r="H191" s="51">
        <v>52917.66</v>
      </c>
    </row>
    <row r="192" spans="1:8" ht="16.5">
      <c r="A192" s="46" t="s">
        <v>495</v>
      </c>
      <c r="B192" s="47" t="s">
        <v>496</v>
      </c>
      <c r="C192" s="48" t="s">
        <v>497</v>
      </c>
      <c r="D192" s="47" t="s">
        <v>26</v>
      </c>
      <c r="E192" s="47" t="s">
        <v>15</v>
      </c>
      <c r="F192" s="49">
        <v>139.66999999999999</v>
      </c>
      <c r="G192" s="50">
        <v>72.89</v>
      </c>
      <c r="H192" s="51">
        <v>10180.549999999999</v>
      </c>
    </row>
    <row r="193" spans="1:8" ht="16.5">
      <c r="A193" s="46" t="s">
        <v>498</v>
      </c>
      <c r="B193" s="47" t="s">
        <v>499</v>
      </c>
      <c r="C193" s="48" t="s">
        <v>500</v>
      </c>
      <c r="D193" s="47" t="s">
        <v>26</v>
      </c>
      <c r="E193" s="47" t="s">
        <v>15</v>
      </c>
      <c r="F193" s="49">
        <v>8.4600000000000009</v>
      </c>
      <c r="G193" s="50">
        <v>72.89</v>
      </c>
      <c r="H193" s="51">
        <v>616.65</v>
      </c>
    </row>
    <row r="194" spans="1:8" ht="16.5">
      <c r="A194" s="46" t="s">
        <v>501</v>
      </c>
      <c r="B194" s="47" t="s">
        <v>502</v>
      </c>
      <c r="C194" s="48" t="s">
        <v>503</v>
      </c>
      <c r="D194" s="47" t="s">
        <v>26</v>
      </c>
      <c r="E194" s="47" t="s">
        <v>15</v>
      </c>
      <c r="F194" s="49">
        <v>15.01</v>
      </c>
      <c r="G194" s="50">
        <v>72.89</v>
      </c>
      <c r="H194" s="51">
        <v>1094.08</v>
      </c>
    </row>
    <row r="195" spans="1:8" ht="16.5">
      <c r="A195" s="46" t="s">
        <v>504</v>
      </c>
      <c r="B195" s="47" t="s">
        <v>505</v>
      </c>
      <c r="C195" s="48" t="s">
        <v>506</v>
      </c>
      <c r="D195" s="47" t="s">
        <v>26</v>
      </c>
      <c r="E195" s="47" t="s">
        <v>15</v>
      </c>
      <c r="F195" s="49">
        <v>8.75</v>
      </c>
      <c r="G195" s="50">
        <v>72.89</v>
      </c>
      <c r="H195" s="51">
        <v>637.79</v>
      </c>
    </row>
    <row r="196" spans="1:8">
      <c r="A196" s="46" t="s">
        <v>507</v>
      </c>
      <c r="B196" s="47" t="s">
        <v>508</v>
      </c>
      <c r="C196" s="48" t="s">
        <v>509</v>
      </c>
      <c r="D196" s="47" t="s">
        <v>26</v>
      </c>
      <c r="E196" s="47" t="s">
        <v>30</v>
      </c>
      <c r="F196" s="49">
        <v>217.5</v>
      </c>
      <c r="G196" s="50">
        <v>26.69</v>
      </c>
      <c r="H196" s="51">
        <v>5805.08</v>
      </c>
    </row>
    <row r="197" spans="1:8">
      <c r="A197" s="46" t="s">
        <v>510</v>
      </c>
      <c r="B197" s="47" t="s">
        <v>511</v>
      </c>
      <c r="C197" s="48" t="s">
        <v>512</v>
      </c>
      <c r="D197" s="47" t="s">
        <v>26</v>
      </c>
      <c r="E197" s="47" t="s">
        <v>30</v>
      </c>
      <c r="F197" s="49">
        <v>69.45</v>
      </c>
      <c r="G197" s="50">
        <v>46.73</v>
      </c>
      <c r="H197" s="51">
        <v>3245.4</v>
      </c>
    </row>
    <row r="198" spans="1:8">
      <c r="A198" s="46" t="s">
        <v>513</v>
      </c>
      <c r="B198" s="47" t="s">
        <v>514</v>
      </c>
      <c r="C198" s="48" t="s">
        <v>515</v>
      </c>
      <c r="D198" s="47" t="s">
        <v>14</v>
      </c>
      <c r="E198" s="47" t="s">
        <v>15</v>
      </c>
      <c r="F198" s="49">
        <v>472.22</v>
      </c>
      <c r="G198" s="50">
        <v>81.17</v>
      </c>
      <c r="H198" s="51">
        <v>38330.1</v>
      </c>
    </row>
    <row r="199" spans="1:8" ht="16.5">
      <c r="A199" s="46" t="s">
        <v>516</v>
      </c>
      <c r="B199" s="47" t="s">
        <v>517</v>
      </c>
      <c r="C199" s="48" t="s">
        <v>518</v>
      </c>
      <c r="D199" s="47" t="s">
        <v>26</v>
      </c>
      <c r="E199" s="47" t="s">
        <v>15</v>
      </c>
      <c r="F199" s="49">
        <v>736.37</v>
      </c>
      <c r="G199" s="50">
        <v>142.59</v>
      </c>
      <c r="H199" s="51">
        <v>104999</v>
      </c>
    </row>
    <row r="200" spans="1:8">
      <c r="A200" s="44" t="s">
        <v>519</v>
      </c>
      <c r="B200" s="437" t="s">
        <v>520</v>
      </c>
      <c r="C200" s="437"/>
      <c r="D200" s="437"/>
      <c r="E200" s="437"/>
      <c r="F200" s="437"/>
      <c r="G200" s="437"/>
      <c r="H200" s="45">
        <v>347709.46</v>
      </c>
    </row>
    <row r="201" spans="1:8">
      <c r="A201" s="44" t="s">
        <v>521</v>
      </c>
      <c r="B201" s="437" t="s">
        <v>522</v>
      </c>
      <c r="C201" s="437"/>
      <c r="D201" s="437"/>
      <c r="E201" s="437"/>
      <c r="F201" s="437"/>
      <c r="G201" s="437"/>
      <c r="H201" s="45">
        <v>287152.2</v>
      </c>
    </row>
    <row r="202" spans="1:8">
      <c r="A202" s="46" t="s">
        <v>523</v>
      </c>
      <c r="B202" s="47" t="s">
        <v>524</v>
      </c>
      <c r="C202" s="48" t="s">
        <v>525</v>
      </c>
      <c r="D202" s="47" t="s">
        <v>26</v>
      </c>
      <c r="E202" s="47" t="s">
        <v>15</v>
      </c>
      <c r="F202" s="49">
        <v>1394.71</v>
      </c>
      <c r="G202" s="50">
        <v>48.17</v>
      </c>
      <c r="H202" s="51">
        <v>67183.179999999993</v>
      </c>
    </row>
    <row r="203" spans="1:8" ht="24.75">
      <c r="A203" s="46" t="s">
        <v>526</v>
      </c>
      <c r="B203" s="47" t="s">
        <v>527</v>
      </c>
      <c r="C203" s="48" t="s">
        <v>528</v>
      </c>
      <c r="D203" s="47" t="s">
        <v>14</v>
      </c>
      <c r="E203" s="47" t="s">
        <v>15</v>
      </c>
      <c r="F203" s="49">
        <v>412.53</v>
      </c>
      <c r="G203" s="50">
        <v>113.4</v>
      </c>
      <c r="H203" s="51">
        <v>46780.9</v>
      </c>
    </row>
    <row r="204" spans="1:8" ht="16.5">
      <c r="A204" s="46" t="s">
        <v>529</v>
      </c>
      <c r="B204" s="47" t="s">
        <v>530</v>
      </c>
      <c r="C204" s="48" t="s">
        <v>531</v>
      </c>
      <c r="D204" s="47" t="s">
        <v>14</v>
      </c>
      <c r="E204" s="47" t="s">
        <v>15</v>
      </c>
      <c r="F204" s="49">
        <v>348</v>
      </c>
      <c r="G204" s="50">
        <v>118.19</v>
      </c>
      <c r="H204" s="51">
        <v>41130.120000000003</v>
      </c>
    </row>
    <row r="205" spans="1:8" ht="16.5">
      <c r="A205" s="46" t="s">
        <v>532</v>
      </c>
      <c r="B205" s="47" t="s">
        <v>533</v>
      </c>
      <c r="C205" s="48" t="s">
        <v>534</v>
      </c>
      <c r="D205" s="47" t="s">
        <v>14</v>
      </c>
      <c r="E205" s="47" t="s">
        <v>15</v>
      </c>
      <c r="F205" s="49">
        <v>235.9</v>
      </c>
      <c r="G205" s="50">
        <v>67.17</v>
      </c>
      <c r="H205" s="51">
        <v>15845.4</v>
      </c>
    </row>
    <row r="206" spans="1:8">
      <c r="A206" s="46" t="s">
        <v>535</v>
      </c>
      <c r="B206" s="47" t="s">
        <v>536</v>
      </c>
      <c r="C206" s="48" t="s">
        <v>537</v>
      </c>
      <c r="D206" s="47" t="s">
        <v>26</v>
      </c>
      <c r="E206" s="47" t="s">
        <v>15</v>
      </c>
      <c r="F206" s="49">
        <v>398.28</v>
      </c>
      <c r="G206" s="50">
        <v>3.33</v>
      </c>
      <c r="H206" s="51">
        <v>1326.27</v>
      </c>
    </row>
    <row r="207" spans="1:8">
      <c r="A207" s="46" t="s">
        <v>538</v>
      </c>
      <c r="B207" s="47" t="s">
        <v>539</v>
      </c>
      <c r="C207" s="48" t="s">
        <v>540</v>
      </c>
      <c r="D207" s="47" t="s">
        <v>26</v>
      </c>
      <c r="E207" s="47" t="s">
        <v>15</v>
      </c>
      <c r="F207" s="49">
        <v>32.9</v>
      </c>
      <c r="G207" s="50">
        <v>214.63</v>
      </c>
      <c r="H207" s="51">
        <v>7061.33</v>
      </c>
    </row>
    <row r="208" spans="1:8">
      <c r="A208" s="46" t="s">
        <v>541</v>
      </c>
      <c r="B208" s="47" t="s">
        <v>542</v>
      </c>
      <c r="C208" s="48" t="s">
        <v>543</v>
      </c>
      <c r="D208" s="47" t="s">
        <v>26</v>
      </c>
      <c r="E208" s="47" t="s">
        <v>15</v>
      </c>
      <c r="F208" s="49">
        <v>115.08</v>
      </c>
      <c r="G208" s="50">
        <v>214.63</v>
      </c>
      <c r="H208" s="51">
        <v>24699.62</v>
      </c>
    </row>
    <row r="209" spans="1:8">
      <c r="A209" s="46" t="s">
        <v>544</v>
      </c>
      <c r="B209" s="47" t="s">
        <v>545</v>
      </c>
      <c r="C209" s="48" t="s">
        <v>546</v>
      </c>
      <c r="D209" s="47" t="s">
        <v>26</v>
      </c>
      <c r="E209" s="47" t="s">
        <v>15</v>
      </c>
      <c r="F209" s="49">
        <v>30.19</v>
      </c>
      <c r="G209" s="50">
        <v>214.63</v>
      </c>
      <c r="H209" s="51">
        <v>6479.68</v>
      </c>
    </row>
    <row r="210" spans="1:8">
      <c r="A210" s="46" t="s">
        <v>547</v>
      </c>
      <c r="B210" s="47" t="s">
        <v>548</v>
      </c>
      <c r="C210" s="48" t="s">
        <v>549</v>
      </c>
      <c r="D210" s="47" t="s">
        <v>26</v>
      </c>
      <c r="E210" s="47" t="s">
        <v>15</v>
      </c>
      <c r="F210" s="49">
        <v>220.11</v>
      </c>
      <c r="G210" s="50">
        <v>214.63</v>
      </c>
      <c r="H210" s="51">
        <v>47242.21</v>
      </c>
    </row>
    <row r="211" spans="1:8">
      <c r="A211" s="46" t="s">
        <v>550</v>
      </c>
      <c r="B211" s="47" t="s">
        <v>551</v>
      </c>
      <c r="C211" s="48" t="s">
        <v>552</v>
      </c>
      <c r="D211" s="47" t="s">
        <v>14</v>
      </c>
      <c r="E211" s="47" t="s">
        <v>30</v>
      </c>
      <c r="F211" s="49">
        <v>77</v>
      </c>
      <c r="G211" s="50">
        <v>21.31</v>
      </c>
      <c r="H211" s="51">
        <v>1640.87</v>
      </c>
    </row>
    <row r="212" spans="1:8">
      <c r="A212" s="46" t="s">
        <v>553</v>
      </c>
      <c r="B212" s="47" t="s">
        <v>554</v>
      </c>
      <c r="C212" s="48" t="s">
        <v>555</v>
      </c>
      <c r="D212" s="47" t="s">
        <v>14</v>
      </c>
      <c r="E212" s="47" t="s">
        <v>30</v>
      </c>
      <c r="F212" s="49">
        <v>202.29</v>
      </c>
      <c r="G212" s="50">
        <v>59.47</v>
      </c>
      <c r="H212" s="51">
        <v>12030.19</v>
      </c>
    </row>
    <row r="213" spans="1:8">
      <c r="A213" s="46" t="s">
        <v>556</v>
      </c>
      <c r="B213" s="47" t="s">
        <v>557</v>
      </c>
      <c r="C213" s="48" t="s">
        <v>558</v>
      </c>
      <c r="D213" s="47" t="s">
        <v>14</v>
      </c>
      <c r="E213" s="47" t="s">
        <v>30</v>
      </c>
      <c r="F213" s="49">
        <v>107.69</v>
      </c>
      <c r="G213" s="50">
        <v>146.09</v>
      </c>
      <c r="H213" s="51">
        <v>15732.43</v>
      </c>
    </row>
    <row r="214" spans="1:8">
      <c r="A214" s="44" t="s">
        <v>559</v>
      </c>
      <c r="B214" s="437" t="s">
        <v>560</v>
      </c>
      <c r="C214" s="437"/>
      <c r="D214" s="437"/>
      <c r="E214" s="437"/>
      <c r="F214" s="437"/>
      <c r="G214" s="437"/>
      <c r="H214" s="45">
        <v>60557.26</v>
      </c>
    </row>
    <row r="215" spans="1:8" ht="16.5">
      <c r="A215" s="46" t="s">
        <v>561</v>
      </c>
      <c r="B215" s="47" t="s">
        <v>562</v>
      </c>
      <c r="C215" s="48" t="s">
        <v>563</v>
      </c>
      <c r="D215" s="47" t="s">
        <v>14</v>
      </c>
      <c r="E215" s="47" t="s">
        <v>15</v>
      </c>
      <c r="F215" s="49">
        <v>490.26</v>
      </c>
      <c r="G215" s="50">
        <v>51.81</v>
      </c>
      <c r="H215" s="51">
        <v>25400.37</v>
      </c>
    </row>
    <row r="216" spans="1:8" ht="16.5">
      <c r="A216" s="46" t="s">
        <v>564</v>
      </c>
      <c r="B216" s="47" t="s">
        <v>565</v>
      </c>
      <c r="C216" s="48" t="s">
        <v>566</v>
      </c>
      <c r="D216" s="47" t="s">
        <v>14</v>
      </c>
      <c r="E216" s="47" t="s">
        <v>15</v>
      </c>
      <c r="F216" s="49">
        <v>84</v>
      </c>
      <c r="G216" s="50">
        <v>90.21</v>
      </c>
      <c r="H216" s="51">
        <v>7577.64</v>
      </c>
    </row>
    <row r="217" spans="1:8">
      <c r="A217" s="46" t="s">
        <v>567</v>
      </c>
      <c r="B217" s="47" t="s">
        <v>568</v>
      </c>
      <c r="C217" s="48" t="s">
        <v>569</v>
      </c>
      <c r="D217" s="47" t="s">
        <v>26</v>
      </c>
      <c r="E217" s="47" t="s">
        <v>30</v>
      </c>
      <c r="F217" s="49">
        <v>21</v>
      </c>
      <c r="G217" s="50">
        <v>182.54</v>
      </c>
      <c r="H217" s="51">
        <v>3833.34</v>
      </c>
    </row>
    <row r="218" spans="1:8">
      <c r="A218" s="46" t="s">
        <v>570</v>
      </c>
      <c r="B218" s="47" t="s">
        <v>571</v>
      </c>
      <c r="C218" s="48" t="s">
        <v>572</v>
      </c>
      <c r="D218" s="47" t="s">
        <v>26</v>
      </c>
      <c r="E218" s="47" t="s">
        <v>30</v>
      </c>
      <c r="F218" s="49">
        <v>38.76</v>
      </c>
      <c r="G218" s="50">
        <v>182.54</v>
      </c>
      <c r="H218" s="51">
        <v>7075.25</v>
      </c>
    </row>
    <row r="219" spans="1:8">
      <c r="A219" s="46" t="s">
        <v>573</v>
      </c>
      <c r="B219" s="47" t="s">
        <v>574</v>
      </c>
      <c r="C219" s="48" t="s">
        <v>575</v>
      </c>
      <c r="D219" s="47" t="s">
        <v>26</v>
      </c>
      <c r="E219" s="47" t="s">
        <v>15</v>
      </c>
      <c r="F219" s="49">
        <v>3.44</v>
      </c>
      <c r="G219" s="50">
        <v>198.29</v>
      </c>
      <c r="H219" s="51">
        <v>682.12</v>
      </c>
    </row>
    <row r="220" spans="1:8">
      <c r="A220" s="46" t="s">
        <v>576</v>
      </c>
      <c r="B220" s="47" t="s">
        <v>577</v>
      </c>
      <c r="C220" s="48" t="s">
        <v>578</v>
      </c>
      <c r="D220" s="47" t="s">
        <v>26</v>
      </c>
      <c r="E220" s="47" t="s">
        <v>52</v>
      </c>
      <c r="F220" s="49">
        <v>23</v>
      </c>
      <c r="G220" s="50">
        <v>193.22</v>
      </c>
      <c r="H220" s="51">
        <v>4444.0600000000004</v>
      </c>
    </row>
    <row r="221" spans="1:8">
      <c r="A221" s="46" t="s">
        <v>579</v>
      </c>
      <c r="B221" s="47" t="s">
        <v>580</v>
      </c>
      <c r="C221" s="48" t="s">
        <v>581</v>
      </c>
      <c r="D221" s="47" t="s">
        <v>14</v>
      </c>
      <c r="E221" s="47" t="s">
        <v>15</v>
      </c>
      <c r="F221" s="49">
        <v>724.76</v>
      </c>
      <c r="G221" s="50">
        <v>15.76</v>
      </c>
      <c r="H221" s="51">
        <v>11422.22</v>
      </c>
    </row>
    <row r="222" spans="1:8">
      <c r="A222" s="46" t="s">
        <v>582</v>
      </c>
      <c r="B222" s="47" t="s">
        <v>583</v>
      </c>
      <c r="C222" s="48" t="s">
        <v>584</v>
      </c>
      <c r="D222" s="47" t="s">
        <v>26</v>
      </c>
      <c r="E222" s="47" t="s">
        <v>30</v>
      </c>
      <c r="F222" s="49">
        <v>6.8</v>
      </c>
      <c r="G222" s="50">
        <v>17.98</v>
      </c>
      <c r="H222" s="51">
        <v>122.26</v>
      </c>
    </row>
    <row r="223" spans="1:8">
      <c r="A223" s="44" t="s">
        <v>585</v>
      </c>
      <c r="B223" s="437" t="s">
        <v>586</v>
      </c>
      <c r="C223" s="437"/>
      <c r="D223" s="437"/>
      <c r="E223" s="437"/>
      <c r="F223" s="437"/>
      <c r="G223" s="437"/>
      <c r="H223" s="45">
        <v>134011.32</v>
      </c>
    </row>
    <row r="224" spans="1:8">
      <c r="A224" s="44" t="s">
        <v>587</v>
      </c>
      <c r="B224" s="437" t="s">
        <v>588</v>
      </c>
      <c r="C224" s="437"/>
      <c r="D224" s="437"/>
      <c r="E224" s="437"/>
      <c r="F224" s="437"/>
      <c r="G224" s="437"/>
      <c r="H224" s="45">
        <v>95328.67</v>
      </c>
    </row>
    <row r="225" spans="1:8">
      <c r="A225" s="46" t="s">
        <v>589</v>
      </c>
      <c r="B225" s="47" t="s">
        <v>590</v>
      </c>
      <c r="C225" s="48" t="s">
        <v>591</v>
      </c>
      <c r="D225" s="47" t="s">
        <v>14</v>
      </c>
      <c r="E225" s="47" t="s">
        <v>15</v>
      </c>
      <c r="F225" s="49">
        <v>2827.9</v>
      </c>
      <c r="G225" s="50">
        <v>15.29</v>
      </c>
      <c r="H225" s="51">
        <v>43238.59</v>
      </c>
    </row>
    <row r="226" spans="1:8">
      <c r="A226" s="46" t="s">
        <v>592</v>
      </c>
      <c r="B226" s="47" t="s">
        <v>593</v>
      </c>
      <c r="C226" s="48" t="s">
        <v>594</v>
      </c>
      <c r="D226" s="47" t="s">
        <v>26</v>
      </c>
      <c r="E226" s="47" t="s">
        <v>15</v>
      </c>
      <c r="F226" s="49">
        <v>2143.17</v>
      </c>
      <c r="G226" s="50">
        <v>11.68</v>
      </c>
      <c r="H226" s="51">
        <v>25032.23</v>
      </c>
    </row>
    <row r="227" spans="1:8">
      <c r="A227" s="46" t="s">
        <v>595</v>
      </c>
      <c r="B227" s="47" t="s">
        <v>596</v>
      </c>
      <c r="C227" s="48" t="s">
        <v>597</v>
      </c>
      <c r="D227" s="47" t="s">
        <v>26</v>
      </c>
      <c r="E227" s="47" t="s">
        <v>15</v>
      </c>
      <c r="F227" s="49">
        <v>14.86</v>
      </c>
      <c r="G227" s="50">
        <v>11.68</v>
      </c>
      <c r="H227" s="51">
        <v>173.56</v>
      </c>
    </row>
    <row r="228" spans="1:8">
      <c r="A228" s="46" t="s">
        <v>598</v>
      </c>
      <c r="B228" s="47" t="s">
        <v>599</v>
      </c>
      <c r="C228" s="48" t="s">
        <v>600</v>
      </c>
      <c r="D228" s="47" t="s">
        <v>26</v>
      </c>
      <c r="E228" s="47" t="s">
        <v>15</v>
      </c>
      <c r="F228" s="49">
        <v>534.91</v>
      </c>
      <c r="G228" s="50">
        <v>11.68</v>
      </c>
      <c r="H228" s="51">
        <v>6247.75</v>
      </c>
    </row>
    <row r="229" spans="1:8">
      <c r="A229" s="46" t="s">
        <v>601</v>
      </c>
      <c r="B229" s="47" t="s">
        <v>602</v>
      </c>
      <c r="C229" s="48" t="s">
        <v>603</v>
      </c>
      <c r="D229" s="47" t="s">
        <v>26</v>
      </c>
      <c r="E229" s="47" t="s">
        <v>15</v>
      </c>
      <c r="F229" s="49">
        <v>152.01</v>
      </c>
      <c r="G229" s="50">
        <v>11.68</v>
      </c>
      <c r="H229" s="51">
        <v>1775.48</v>
      </c>
    </row>
    <row r="230" spans="1:8">
      <c r="A230" s="46" t="s">
        <v>604</v>
      </c>
      <c r="B230" s="47" t="s">
        <v>605</v>
      </c>
      <c r="C230" s="48" t="s">
        <v>606</v>
      </c>
      <c r="D230" s="47" t="s">
        <v>26</v>
      </c>
      <c r="E230" s="47" t="s">
        <v>15</v>
      </c>
      <c r="F230" s="49">
        <v>90.54</v>
      </c>
      <c r="G230" s="50">
        <v>110.52</v>
      </c>
      <c r="H230" s="51">
        <v>10006.48</v>
      </c>
    </row>
    <row r="231" spans="1:8">
      <c r="A231" s="46" t="s">
        <v>607</v>
      </c>
      <c r="B231" s="47" t="s">
        <v>608</v>
      </c>
      <c r="C231" s="48" t="s">
        <v>609</v>
      </c>
      <c r="D231" s="47" t="s">
        <v>26</v>
      </c>
      <c r="E231" s="47" t="s">
        <v>15</v>
      </c>
      <c r="F231" s="49">
        <v>78.13</v>
      </c>
      <c r="G231" s="50">
        <v>110.52</v>
      </c>
      <c r="H231" s="51">
        <v>8634.93</v>
      </c>
    </row>
    <row r="232" spans="1:8">
      <c r="A232" s="46" t="s">
        <v>610</v>
      </c>
      <c r="B232" s="47" t="s">
        <v>611</v>
      </c>
      <c r="C232" s="48" t="s">
        <v>612</v>
      </c>
      <c r="D232" s="47" t="s">
        <v>26</v>
      </c>
      <c r="E232" s="47" t="s">
        <v>15</v>
      </c>
      <c r="F232" s="49">
        <v>15.19</v>
      </c>
      <c r="G232" s="50">
        <v>14.46</v>
      </c>
      <c r="H232" s="51">
        <v>219.65</v>
      </c>
    </row>
    <row r="233" spans="1:8">
      <c r="A233" s="44" t="s">
        <v>613</v>
      </c>
      <c r="B233" s="437" t="s">
        <v>614</v>
      </c>
      <c r="C233" s="437"/>
      <c r="D233" s="437"/>
      <c r="E233" s="437"/>
      <c r="F233" s="437"/>
      <c r="G233" s="437"/>
      <c r="H233" s="45">
        <v>15375.51</v>
      </c>
    </row>
    <row r="234" spans="1:8">
      <c r="A234" s="46" t="s">
        <v>615</v>
      </c>
      <c r="B234" s="47" t="s">
        <v>616</v>
      </c>
      <c r="C234" s="48" t="s">
        <v>617</v>
      </c>
      <c r="D234" s="47" t="s">
        <v>14</v>
      </c>
      <c r="E234" s="47" t="s">
        <v>15</v>
      </c>
      <c r="F234" s="49">
        <v>481.84</v>
      </c>
      <c r="G234" s="50">
        <v>18.18</v>
      </c>
      <c r="H234" s="51">
        <v>8759.85</v>
      </c>
    </row>
    <row r="235" spans="1:8">
      <c r="A235" s="46" t="s">
        <v>618</v>
      </c>
      <c r="B235" s="47" t="s">
        <v>619</v>
      </c>
      <c r="C235" s="48" t="s">
        <v>620</v>
      </c>
      <c r="D235" s="47" t="s">
        <v>14</v>
      </c>
      <c r="E235" s="47" t="s">
        <v>15</v>
      </c>
      <c r="F235" s="49">
        <v>481.84</v>
      </c>
      <c r="G235" s="50">
        <v>13.73</v>
      </c>
      <c r="H235" s="51">
        <v>6615.66</v>
      </c>
    </row>
    <row r="236" spans="1:8">
      <c r="A236" s="44" t="s">
        <v>621</v>
      </c>
      <c r="B236" s="437" t="s">
        <v>622</v>
      </c>
      <c r="C236" s="437"/>
      <c r="D236" s="437"/>
      <c r="E236" s="437"/>
      <c r="F236" s="437"/>
      <c r="G236" s="437"/>
      <c r="H236" s="45">
        <v>407.91</v>
      </c>
    </row>
    <row r="237" spans="1:8">
      <c r="A237" s="46" t="s">
        <v>623</v>
      </c>
      <c r="B237" s="47" t="s">
        <v>624</v>
      </c>
      <c r="C237" s="48" t="s">
        <v>625</v>
      </c>
      <c r="D237" s="47" t="s">
        <v>26</v>
      </c>
      <c r="E237" s="47" t="s">
        <v>15</v>
      </c>
      <c r="F237" s="49">
        <v>2.81</v>
      </c>
      <c r="G237" s="50">
        <v>51.31</v>
      </c>
      <c r="H237" s="51">
        <v>144.18</v>
      </c>
    </row>
    <row r="238" spans="1:8">
      <c r="A238" s="46" t="s">
        <v>626</v>
      </c>
      <c r="B238" s="47" t="s">
        <v>627</v>
      </c>
      <c r="C238" s="48" t="s">
        <v>628</v>
      </c>
      <c r="D238" s="47" t="s">
        <v>26</v>
      </c>
      <c r="E238" s="47" t="s">
        <v>15</v>
      </c>
      <c r="F238" s="49">
        <v>2.4900000000000002</v>
      </c>
      <c r="G238" s="50">
        <v>51.31</v>
      </c>
      <c r="H238" s="51">
        <v>127.76</v>
      </c>
    </row>
    <row r="239" spans="1:8">
      <c r="A239" s="46" t="s">
        <v>629</v>
      </c>
      <c r="B239" s="47" t="s">
        <v>630</v>
      </c>
      <c r="C239" s="48" t="s">
        <v>631</v>
      </c>
      <c r="D239" s="47" t="s">
        <v>26</v>
      </c>
      <c r="E239" s="47" t="s">
        <v>15</v>
      </c>
      <c r="F239" s="49">
        <v>2.65</v>
      </c>
      <c r="G239" s="50">
        <v>51.31</v>
      </c>
      <c r="H239" s="51">
        <v>135.97</v>
      </c>
    </row>
    <row r="240" spans="1:8">
      <c r="A240" s="44" t="s">
        <v>632</v>
      </c>
      <c r="B240" s="437" t="s">
        <v>633</v>
      </c>
      <c r="C240" s="437"/>
      <c r="D240" s="437"/>
      <c r="E240" s="437"/>
      <c r="F240" s="437"/>
      <c r="G240" s="437"/>
      <c r="H240" s="45">
        <v>1284.8</v>
      </c>
    </row>
    <row r="241" spans="1:8">
      <c r="A241" s="46" t="s">
        <v>634</v>
      </c>
      <c r="B241" s="47" t="s">
        <v>624</v>
      </c>
      <c r="C241" s="48" t="s">
        <v>625</v>
      </c>
      <c r="D241" s="47" t="s">
        <v>26</v>
      </c>
      <c r="E241" s="47" t="s">
        <v>15</v>
      </c>
      <c r="F241" s="49">
        <v>4.47</v>
      </c>
      <c r="G241" s="50">
        <v>51.31</v>
      </c>
      <c r="H241" s="51">
        <v>229.36</v>
      </c>
    </row>
    <row r="242" spans="1:8">
      <c r="A242" s="46" t="s">
        <v>635</v>
      </c>
      <c r="B242" s="47" t="s">
        <v>627</v>
      </c>
      <c r="C242" s="48" t="s">
        <v>628</v>
      </c>
      <c r="D242" s="47" t="s">
        <v>26</v>
      </c>
      <c r="E242" s="47" t="s">
        <v>15</v>
      </c>
      <c r="F242" s="49">
        <v>3.23</v>
      </c>
      <c r="G242" s="50">
        <v>51.31</v>
      </c>
      <c r="H242" s="51">
        <v>165.73</v>
      </c>
    </row>
    <row r="243" spans="1:8">
      <c r="A243" s="46" t="s">
        <v>636</v>
      </c>
      <c r="B243" s="47" t="s">
        <v>630</v>
      </c>
      <c r="C243" s="48" t="s">
        <v>631</v>
      </c>
      <c r="D243" s="47" t="s">
        <v>26</v>
      </c>
      <c r="E243" s="47" t="s">
        <v>15</v>
      </c>
      <c r="F243" s="49">
        <v>1.72</v>
      </c>
      <c r="G243" s="50">
        <v>51.31</v>
      </c>
      <c r="H243" s="51">
        <v>88.25</v>
      </c>
    </row>
    <row r="244" spans="1:8">
      <c r="A244" s="46" t="s">
        <v>637</v>
      </c>
      <c r="B244" s="47" t="s">
        <v>630</v>
      </c>
      <c r="C244" s="48" t="s">
        <v>638</v>
      </c>
      <c r="D244" s="47" t="s">
        <v>26</v>
      </c>
      <c r="E244" s="47" t="s">
        <v>15</v>
      </c>
      <c r="F244" s="49">
        <v>10.49</v>
      </c>
      <c r="G244" s="50">
        <v>51.31</v>
      </c>
      <c r="H244" s="51">
        <v>538.24</v>
      </c>
    </row>
    <row r="245" spans="1:8">
      <c r="A245" s="46" t="s">
        <v>639</v>
      </c>
      <c r="B245" s="47" t="s">
        <v>640</v>
      </c>
      <c r="C245" s="48" t="s">
        <v>641</v>
      </c>
      <c r="D245" s="47" t="s">
        <v>26</v>
      </c>
      <c r="E245" s="47" t="s">
        <v>15</v>
      </c>
      <c r="F245" s="49">
        <v>2.94</v>
      </c>
      <c r="G245" s="50">
        <v>51.31</v>
      </c>
      <c r="H245" s="51">
        <v>150.85</v>
      </c>
    </row>
    <row r="246" spans="1:8">
      <c r="A246" s="46" t="s">
        <v>642</v>
      </c>
      <c r="B246" s="47" t="s">
        <v>643</v>
      </c>
      <c r="C246" s="48" t="s">
        <v>644</v>
      </c>
      <c r="D246" s="47" t="s">
        <v>26</v>
      </c>
      <c r="E246" s="47" t="s">
        <v>15</v>
      </c>
      <c r="F246" s="49">
        <v>1.7</v>
      </c>
      <c r="G246" s="50">
        <v>51.31</v>
      </c>
      <c r="H246" s="51">
        <v>87.23</v>
      </c>
    </row>
    <row r="247" spans="1:8">
      <c r="A247" s="46" t="s">
        <v>645</v>
      </c>
      <c r="B247" s="47" t="s">
        <v>646</v>
      </c>
      <c r="C247" s="48" t="s">
        <v>647</v>
      </c>
      <c r="D247" s="47" t="s">
        <v>26</v>
      </c>
      <c r="E247" s="47" t="s">
        <v>15</v>
      </c>
      <c r="F247" s="49">
        <v>0.49</v>
      </c>
      <c r="G247" s="50">
        <v>51.31</v>
      </c>
      <c r="H247" s="51">
        <v>25.14</v>
      </c>
    </row>
    <row r="248" spans="1:8">
      <c r="A248" s="44" t="s">
        <v>648</v>
      </c>
      <c r="B248" s="437" t="s">
        <v>649</v>
      </c>
      <c r="C248" s="437"/>
      <c r="D248" s="437"/>
      <c r="E248" s="437"/>
      <c r="F248" s="437"/>
      <c r="G248" s="437"/>
      <c r="H248" s="45">
        <v>21614.43</v>
      </c>
    </row>
    <row r="249" spans="1:8">
      <c r="A249" s="44" t="s">
        <v>650</v>
      </c>
      <c r="B249" s="437" t="s">
        <v>207</v>
      </c>
      <c r="C249" s="437"/>
      <c r="D249" s="437"/>
      <c r="E249" s="437"/>
      <c r="F249" s="437"/>
      <c r="G249" s="437"/>
      <c r="H249" s="45">
        <v>0</v>
      </c>
    </row>
    <row r="250" spans="1:8" ht="16.5">
      <c r="A250" s="46" t="s">
        <v>651</v>
      </c>
      <c r="B250" s="47" t="s">
        <v>652</v>
      </c>
      <c r="C250" s="48" t="s">
        <v>653</v>
      </c>
      <c r="D250" s="47" t="s">
        <v>14</v>
      </c>
      <c r="E250" s="47" t="s">
        <v>15</v>
      </c>
      <c r="F250" s="49">
        <v>1836.4</v>
      </c>
      <c r="G250" s="50">
        <v>11.77</v>
      </c>
      <c r="H250" s="51">
        <v>21614.43</v>
      </c>
    </row>
    <row r="251" spans="1:8">
      <c r="A251" s="44" t="s">
        <v>654</v>
      </c>
      <c r="B251" s="437" t="s">
        <v>655</v>
      </c>
      <c r="C251" s="437"/>
      <c r="D251" s="437"/>
      <c r="E251" s="437"/>
      <c r="F251" s="437"/>
      <c r="G251" s="437"/>
      <c r="H251" s="45">
        <v>110239.31</v>
      </c>
    </row>
    <row r="252" spans="1:8">
      <c r="A252" s="44" t="s">
        <v>656</v>
      </c>
      <c r="B252" s="437" t="s">
        <v>657</v>
      </c>
      <c r="C252" s="437"/>
      <c r="D252" s="437"/>
      <c r="E252" s="437"/>
      <c r="F252" s="437"/>
      <c r="G252" s="437"/>
      <c r="H252" s="45">
        <v>50188.49</v>
      </c>
    </row>
    <row r="253" spans="1:8" ht="16.5">
      <c r="A253" s="46" t="s">
        <v>658</v>
      </c>
      <c r="B253" s="47" t="s">
        <v>659</v>
      </c>
      <c r="C253" s="48" t="s">
        <v>660</v>
      </c>
      <c r="D253" s="47" t="s">
        <v>14</v>
      </c>
      <c r="E253" s="47" t="s">
        <v>30</v>
      </c>
      <c r="F253" s="49">
        <v>414.1</v>
      </c>
      <c r="G253" s="50">
        <v>20.65</v>
      </c>
      <c r="H253" s="51">
        <v>8551.17</v>
      </c>
    </row>
    <row r="254" spans="1:8" ht="16.5">
      <c r="A254" s="46" t="s">
        <v>661</v>
      </c>
      <c r="B254" s="47" t="s">
        <v>662</v>
      </c>
      <c r="C254" s="48" t="s">
        <v>663</v>
      </c>
      <c r="D254" s="47" t="s">
        <v>14</v>
      </c>
      <c r="E254" s="47" t="s">
        <v>30</v>
      </c>
      <c r="F254" s="49">
        <v>15.5</v>
      </c>
      <c r="G254" s="50">
        <v>23.37</v>
      </c>
      <c r="H254" s="51">
        <v>362.24</v>
      </c>
    </row>
    <row r="255" spans="1:8" ht="16.5">
      <c r="A255" s="46" t="s">
        <v>664</v>
      </c>
      <c r="B255" s="47" t="s">
        <v>665</v>
      </c>
      <c r="C255" s="48" t="s">
        <v>666</v>
      </c>
      <c r="D255" s="47" t="s">
        <v>14</v>
      </c>
      <c r="E255" s="47" t="s">
        <v>30</v>
      </c>
      <c r="F255" s="49">
        <v>51.6</v>
      </c>
      <c r="G255" s="50">
        <v>26.6</v>
      </c>
      <c r="H255" s="51">
        <v>1372.56</v>
      </c>
    </row>
    <row r="256" spans="1:8">
      <c r="A256" s="46" t="s">
        <v>667</v>
      </c>
      <c r="B256" s="47" t="s">
        <v>668</v>
      </c>
      <c r="C256" s="48" t="s">
        <v>669</v>
      </c>
      <c r="D256" s="47" t="s">
        <v>14</v>
      </c>
      <c r="E256" s="47" t="s">
        <v>30</v>
      </c>
      <c r="F256" s="49">
        <v>44.4</v>
      </c>
      <c r="G256" s="50">
        <v>26.31</v>
      </c>
      <c r="H256" s="51">
        <v>1168.1600000000001</v>
      </c>
    </row>
    <row r="257" spans="1:8">
      <c r="A257" s="46" t="s">
        <v>670</v>
      </c>
      <c r="B257" s="47" t="s">
        <v>671</v>
      </c>
      <c r="C257" s="48" t="s">
        <v>672</v>
      </c>
      <c r="D257" s="47" t="s">
        <v>14</v>
      </c>
      <c r="E257" s="47" t="s">
        <v>30</v>
      </c>
      <c r="F257" s="49">
        <v>316.8</v>
      </c>
      <c r="G257" s="50">
        <v>59.06</v>
      </c>
      <c r="H257" s="51">
        <v>18710.21</v>
      </c>
    </row>
    <row r="258" spans="1:8" ht="16.5">
      <c r="A258" s="46" t="s">
        <v>673</v>
      </c>
      <c r="B258" s="47" t="s">
        <v>674</v>
      </c>
      <c r="C258" s="48" t="s">
        <v>675</v>
      </c>
      <c r="D258" s="47" t="s">
        <v>14</v>
      </c>
      <c r="E258" s="47" t="s">
        <v>22</v>
      </c>
      <c r="F258" s="49">
        <v>83</v>
      </c>
      <c r="G258" s="50">
        <v>5.32</v>
      </c>
      <c r="H258" s="51">
        <v>441.56</v>
      </c>
    </row>
    <row r="259" spans="1:8" ht="24.75">
      <c r="A259" s="46" t="s">
        <v>676</v>
      </c>
      <c r="B259" s="47" t="s">
        <v>677</v>
      </c>
      <c r="C259" s="48" t="s">
        <v>678</v>
      </c>
      <c r="D259" s="47" t="s">
        <v>14</v>
      </c>
      <c r="E259" s="47" t="s">
        <v>22</v>
      </c>
      <c r="F259" s="49">
        <v>2</v>
      </c>
      <c r="G259" s="50">
        <v>10.92</v>
      </c>
      <c r="H259" s="51">
        <v>21.84</v>
      </c>
    </row>
    <row r="260" spans="1:8" ht="16.5">
      <c r="A260" s="46" t="s">
        <v>679</v>
      </c>
      <c r="B260" s="47" t="s">
        <v>680</v>
      </c>
      <c r="C260" s="48" t="s">
        <v>681</v>
      </c>
      <c r="D260" s="47" t="s">
        <v>14</v>
      </c>
      <c r="E260" s="47" t="s">
        <v>22</v>
      </c>
      <c r="F260" s="49">
        <v>56</v>
      </c>
      <c r="G260" s="50">
        <v>12.03</v>
      </c>
      <c r="H260" s="51">
        <v>673.68</v>
      </c>
    </row>
    <row r="261" spans="1:8" ht="16.5">
      <c r="A261" s="46" t="s">
        <v>682</v>
      </c>
      <c r="B261" s="47" t="s">
        <v>683</v>
      </c>
      <c r="C261" s="48" t="s">
        <v>684</v>
      </c>
      <c r="D261" s="47" t="s">
        <v>14</v>
      </c>
      <c r="E261" s="47" t="s">
        <v>22</v>
      </c>
      <c r="F261" s="49">
        <v>16</v>
      </c>
      <c r="G261" s="50">
        <v>35.840000000000003</v>
      </c>
      <c r="H261" s="51">
        <v>573.44000000000005</v>
      </c>
    </row>
    <row r="262" spans="1:8" ht="16.5">
      <c r="A262" s="46" t="s">
        <v>685</v>
      </c>
      <c r="B262" s="47" t="s">
        <v>686</v>
      </c>
      <c r="C262" s="48" t="s">
        <v>687</v>
      </c>
      <c r="D262" s="47" t="s">
        <v>14</v>
      </c>
      <c r="E262" s="47" t="s">
        <v>22</v>
      </c>
      <c r="F262" s="49">
        <v>16</v>
      </c>
      <c r="G262" s="50">
        <v>13.15</v>
      </c>
      <c r="H262" s="51">
        <v>210.4</v>
      </c>
    </row>
    <row r="263" spans="1:8" ht="16.5">
      <c r="A263" s="46" t="s">
        <v>688</v>
      </c>
      <c r="B263" s="47" t="s">
        <v>689</v>
      </c>
      <c r="C263" s="48" t="s">
        <v>690</v>
      </c>
      <c r="D263" s="47" t="s">
        <v>14</v>
      </c>
      <c r="E263" s="47" t="s">
        <v>22</v>
      </c>
      <c r="F263" s="49">
        <v>38</v>
      </c>
      <c r="G263" s="50">
        <v>14.67</v>
      </c>
      <c r="H263" s="51">
        <v>557.46</v>
      </c>
    </row>
    <row r="264" spans="1:8" ht="16.5">
      <c r="A264" s="46" t="s">
        <v>691</v>
      </c>
      <c r="B264" s="47" t="s">
        <v>692</v>
      </c>
      <c r="C264" s="48" t="s">
        <v>693</v>
      </c>
      <c r="D264" s="47" t="s">
        <v>26</v>
      </c>
      <c r="E264" s="47" t="s">
        <v>22</v>
      </c>
      <c r="F264" s="49">
        <v>18</v>
      </c>
      <c r="G264" s="50">
        <v>25.55</v>
      </c>
      <c r="H264" s="51">
        <v>459.9</v>
      </c>
    </row>
    <row r="265" spans="1:8" ht="16.5">
      <c r="A265" s="46" t="s">
        <v>694</v>
      </c>
      <c r="B265" s="47" t="s">
        <v>695</v>
      </c>
      <c r="C265" s="48" t="s">
        <v>696</v>
      </c>
      <c r="D265" s="47" t="s">
        <v>14</v>
      </c>
      <c r="E265" s="47" t="s">
        <v>22</v>
      </c>
      <c r="F265" s="49">
        <v>24</v>
      </c>
      <c r="G265" s="50">
        <v>24.49</v>
      </c>
      <c r="H265" s="51">
        <v>587.76</v>
      </c>
    </row>
    <row r="266" spans="1:8" ht="16.5">
      <c r="A266" s="46" t="s">
        <v>697</v>
      </c>
      <c r="B266" s="47" t="s">
        <v>698</v>
      </c>
      <c r="C266" s="48" t="s">
        <v>699</v>
      </c>
      <c r="D266" s="47" t="s">
        <v>14</v>
      </c>
      <c r="E266" s="47" t="s">
        <v>22</v>
      </c>
      <c r="F266" s="49">
        <v>4</v>
      </c>
      <c r="G266" s="50">
        <v>11.07</v>
      </c>
      <c r="H266" s="51">
        <v>44.28</v>
      </c>
    </row>
    <row r="267" spans="1:8" ht="16.5">
      <c r="A267" s="46" t="s">
        <v>700</v>
      </c>
      <c r="B267" s="47" t="s">
        <v>701</v>
      </c>
      <c r="C267" s="48" t="s">
        <v>702</v>
      </c>
      <c r="D267" s="47" t="s">
        <v>14</v>
      </c>
      <c r="E267" s="47" t="s">
        <v>22</v>
      </c>
      <c r="F267" s="49">
        <v>248</v>
      </c>
      <c r="G267" s="50">
        <v>7.55</v>
      </c>
      <c r="H267" s="51">
        <v>1872.4</v>
      </c>
    </row>
    <row r="268" spans="1:8" ht="16.5">
      <c r="A268" s="46" t="s">
        <v>703</v>
      </c>
      <c r="B268" s="47" t="s">
        <v>704</v>
      </c>
      <c r="C268" s="48" t="s">
        <v>705</v>
      </c>
      <c r="D268" s="47" t="s">
        <v>14</v>
      </c>
      <c r="E268" s="47" t="s">
        <v>22</v>
      </c>
      <c r="F268" s="49">
        <v>2</v>
      </c>
      <c r="G268" s="50">
        <v>15.45</v>
      </c>
      <c r="H268" s="51">
        <v>30.9</v>
      </c>
    </row>
    <row r="269" spans="1:8" ht="16.5">
      <c r="A269" s="46" t="s">
        <v>706</v>
      </c>
      <c r="B269" s="47" t="s">
        <v>707</v>
      </c>
      <c r="C269" s="48" t="s">
        <v>708</v>
      </c>
      <c r="D269" s="47" t="s">
        <v>14</v>
      </c>
      <c r="E269" s="47" t="s">
        <v>22</v>
      </c>
      <c r="F269" s="49">
        <v>6</v>
      </c>
      <c r="G269" s="50">
        <v>17.059999999999999</v>
      </c>
      <c r="H269" s="51">
        <v>102.36</v>
      </c>
    </row>
    <row r="270" spans="1:8" ht="16.5">
      <c r="A270" s="46" t="s">
        <v>709</v>
      </c>
      <c r="B270" s="47" t="s">
        <v>710</v>
      </c>
      <c r="C270" s="48" t="s">
        <v>711</v>
      </c>
      <c r="D270" s="47" t="s">
        <v>14</v>
      </c>
      <c r="E270" s="47" t="s">
        <v>22</v>
      </c>
      <c r="F270" s="49">
        <v>1</v>
      </c>
      <c r="G270" s="50">
        <v>36.479999999999997</v>
      </c>
      <c r="H270" s="51">
        <v>36.479999999999997</v>
      </c>
    </row>
    <row r="271" spans="1:8" ht="16.5">
      <c r="A271" s="46" t="s">
        <v>712</v>
      </c>
      <c r="B271" s="47" t="s">
        <v>713</v>
      </c>
      <c r="C271" s="48" t="s">
        <v>714</v>
      </c>
      <c r="D271" s="47" t="s">
        <v>14</v>
      </c>
      <c r="E271" s="47" t="s">
        <v>22</v>
      </c>
      <c r="F271" s="49">
        <v>45</v>
      </c>
      <c r="G271" s="50">
        <v>109.2</v>
      </c>
      <c r="H271" s="51">
        <v>4914</v>
      </c>
    </row>
    <row r="272" spans="1:8" ht="16.5">
      <c r="A272" s="46" t="s">
        <v>715</v>
      </c>
      <c r="B272" s="47" t="s">
        <v>716</v>
      </c>
      <c r="C272" s="48" t="s">
        <v>717</v>
      </c>
      <c r="D272" s="47" t="s">
        <v>14</v>
      </c>
      <c r="E272" s="47" t="s">
        <v>22</v>
      </c>
      <c r="F272" s="49">
        <v>1</v>
      </c>
      <c r="G272" s="50">
        <v>15.5</v>
      </c>
      <c r="H272" s="51">
        <v>15.5</v>
      </c>
    </row>
    <row r="273" spans="1:8" ht="16.5">
      <c r="A273" s="46" t="s">
        <v>718</v>
      </c>
      <c r="B273" s="47" t="s">
        <v>719</v>
      </c>
      <c r="C273" s="48" t="s">
        <v>720</v>
      </c>
      <c r="D273" s="47" t="s">
        <v>14</v>
      </c>
      <c r="E273" s="47" t="s">
        <v>22</v>
      </c>
      <c r="F273" s="49">
        <v>2</v>
      </c>
      <c r="G273" s="50">
        <v>8.26</v>
      </c>
      <c r="H273" s="51">
        <v>16.52</v>
      </c>
    </row>
    <row r="274" spans="1:8" ht="16.5">
      <c r="A274" s="46" t="s">
        <v>721</v>
      </c>
      <c r="B274" s="47" t="s">
        <v>722</v>
      </c>
      <c r="C274" s="48" t="s">
        <v>723</v>
      </c>
      <c r="D274" s="47" t="s">
        <v>14</v>
      </c>
      <c r="E274" s="47" t="s">
        <v>22</v>
      </c>
      <c r="F274" s="49">
        <v>40</v>
      </c>
      <c r="G274" s="50">
        <v>5.66</v>
      </c>
      <c r="H274" s="51">
        <v>226.4</v>
      </c>
    </row>
    <row r="275" spans="1:8" ht="16.5">
      <c r="A275" s="46" t="s">
        <v>724</v>
      </c>
      <c r="B275" s="47" t="s">
        <v>725</v>
      </c>
      <c r="C275" s="48" t="s">
        <v>726</v>
      </c>
      <c r="D275" s="47" t="s">
        <v>14</v>
      </c>
      <c r="E275" s="47" t="s">
        <v>22</v>
      </c>
      <c r="F275" s="49">
        <v>16</v>
      </c>
      <c r="G275" s="50">
        <v>13.16</v>
      </c>
      <c r="H275" s="51">
        <v>210.56</v>
      </c>
    </row>
    <row r="276" spans="1:8" ht="16.5">
      <c r="A276" s="46" t="s">
        <v>727</v>
      </c>
      <c r="B276" s="47" t="s">
        <v>728</v>
      </c>
      <c r="C276" s="48" t="s">
        <v>729</v>
      </c>
      <c r="D276" s="47" t="s">
        <v>14</v>
      </c>
      <c r="E276" s="47" t="s">
        <v>22</v>
      </c>
      <c r="F276" s="49">
        <v>63</v>
      </c>
      <c r="G276" s="50">
        <v>10.45</v>
      </c>
      <c r="H276" s="51">
        <v>658.35</v>
      </c>
    </row>
    <row r="277" spans="1:8" ht="16.5">
      <c r="A277" s="46" t="s">
        <v>730</v>
      </c>
      <c r="B277" s="47" t="s">
        <v>731</v>
      </c>
      <c r="C277" s="48" t="s">
        <v>732</v>
      </c>
      <c r="D277" s="47" t="s">
        <v>14</v>
      </c>
      <c r="E277" s="47" t="s">
        <v>22</v>
      </c>
      <c r="F277" s="49">
        <v>8</v>
      </c>
      <c r="G277" s="50">
        <v>25.92</v>
      </c>
      <c r="H277" s="51">
        <v>207.36</v>
      </c>
    </row>
    <row r="278" spans="1:8">
      <c r="A278" s="46" t="s">
        <v>733</v>
      </c>
      <c r="B278" s="47" t="s">
        <v>734</v>
      </c>
      <c r="C278" s="48" t="s">
        <v>735</v>
      </c>
      <c r="D278" s="47" t="s">
        <v>14</v>
      </c>
      <c r="E278" s="47" t="s">
        <v>22</v>
      </c>
      <c r="F278" s="49">
        <v>3</v>
      </c>
      <c r="G278" s="50">
        <v>42.12</v>
      </c>
      <c r="H278" s="51">
        <v>126.36</v>
      </c>
    </row>
    <row r="279" spans="1:8">
      <c r="A279" s="46" t="s">
        <v>736</v>
      </c>
      <c r="B279" s="47" t="s">
        <v>737</v>
      </c>
      <c r="C279" s="48" t="s">
        <v>738</v>
      </c>
      <c r="D279" s="47" t="s">
        <v>14</v>
      </c>
      <c r="E279" s="47" t="s">
        <v>22</v>
      </c>
      <c r="F279" s="49">
        <v>18</v>
      </c>
      <c r="G279" s="50">
        <v>93.16</v>
      </c>
      <c r="H279" s="51">
        <v>1676.88</v>
      </c>
    </row>
    <row r="280" spans="1:8" ht="16.5">
      <c r="A280" s="46" t="s">
        <v>739</v>
      </c>
      <c r="B280" s="47" t="s">
        <v>740</v>
      </c>
      <c r="C280" s="48" t="s">
        <v>741</v>
      </c>
      <c r="D280" s="47" t="s">
        <v>14</v>
      </c>
      <c r="E280" s="47" t="s">
        <v>22</v>
      </c>
      <c r="F280" s="49">
        <v>19</v>
      </c>
      <c r="G280" s="50">
        <v>17.66</v>
      </c>
      <c r="H280" s="51">
        <v>335.54</v>
      </c>
    </row>
    <row r="281" spans="1:8" ht="16.5">
      <c r="A281" s="46" t="s">
        <v>742</v>
      </c>
      <c r="B281" s="47" t="s">
        <v>743</v>
      </c>
      <c r="C281" s="48" t="s">
        <v>744</v>
      </c>
      <c r="D281" s="47" t="s">
        <v>14</v>
      </c>
      <c r="E281" s="47" t="s">
        <v>22</v>
      </c>
      <c r="F281" s="49">
        <v>33</v>
      </c>
      <c r="G281" s="50">
        <v>108.13</v>
      </c>
      <c r="H281" s="51">
        <v>3568.29</v>
      </c>
    </row>
    <row r="282" spans="1:8" ht="16.5">
      <c r="A282" s="46" t="s">
        <v>745</v>
      </c>
      <c r="B282" s="47" t="s">
        <v>746</v>
      </c>
      <c r="C282" s="48" t="s">
        <v>747</v>
      </c>
      <c r="D282" s="47" t="s">
        <v>14</v>
      </c>
      <c r="E282" s="47" t="s">
        <v>22</v>
      </c>
      <c r="F282" s="49">
        <v>1</v>
      </c>
      <c r="G282" s="50">
        <v>22.14</v>
      </c>
      <c r="H282" s="51">
        <v>22.14</v>
      </c>
    </row>
    <row r="283" spans="1:8" ht="16.5">
      <c r="A283" s="46" t="s">
        <v>748</v>
      </c>
      <c r="B283" s="47" t="s">
        <v>749</v>
      </c>
      <c r="C283" s="48" t="s">
        <v>750</v>
      </c>
      <c r="D283" s="47" t="s">
        <v>14</v>
      </c>
      <c r="E283" s="47" t="s">
        <v>22</v>
      </c>
      <c r="F283" s="49">
        <v>4</v>
      </c>
      <c r="G283" s="50">
        <v>18.09</v>
      </c>
      <c r="H283" s="51">
        <v>72.36</v>
      </c>
    </row>
    <row r="284" spans="1:8" ht="16.5">
      <c r="A284" s="46" t="s">
        <v>751</v>
      </c>
      <c r="B284" s="47" t="s">
        <v>752</v>
      </c>
      <c r="C284" s="48" t="s">
        <v>753</v>
      </c>
      <c r="D284" s="47" t="s">
        <v>14</v>
      </c>
      <c r="E284" s="47" t="s">
        <v>22</v>
      </c>
      <c r="F284" s="49">
        <v>38</v>
      </c>
      <c r="G284" s="50">
        <v>14.42</v>
      </c>
      <c r="H284" s="51">
        <v>547.96</v>
      </c>
    </row>
    <row r="285" spans="1:8" ht="16.5">
      <c r="A285" s="46" t="s">
        <v>754</v>
      </c>
      <c r="B285" s="47" t="s">
        <v>755</v>
      </c>
      <c r="C285" s="48" t="s">
        <v>756</v>
      </c>
      <c r="D285" s="47" t="s">
        <v>14</v>
      </c>
      <c r="E285" s="47" t="s">
        <v>22</v>
      </c>
      <c r="F285" s="49">
        <v>82</v>
      </c>
      <c r="G285" s="50">
        <v>11.48</v>
      </c>
      <c r="H285" s="51">
        <v>941.36</v>
      </c>
    </row>
    <row r="286" spans="1:8">
      <c r="A286" s="46" t="s">
        <v>757</v>
      </c>
      <c r="B286" s="47" t="s">
        <v>758</v>
      </c>
      <c r="C286" s="48" t="s">
        <v>759</v>
      </c>
      <c r="D286" s="47" t="s">
        <v>26</v>
      </c>
      <c r="E286" s="47" t="s">
        <v>22</v>
      </c>
      <c r="F286" s="49">
        <v>3</v>
      </c>
      <c r="G286" s="50">
        <v>5.66</v>
      </c>
      <c r="H286" s="51">
        <v>16.98</v>
      </c>
    </row>
    <row r="287" spans="1:8" ht="16.5">
      <c r="A287" s="46" t="s">
        <v>760</v>
      </c>
      <c r="B287" s="47" t="s">
        <v>761</v>
      </c>
      <c r="C287" s="48" t="s">
        <v>762</v>
      </c>
      <c r="D287" s="47" t="s">
        <v>14</v>
      </c>
      <c r="E287" s="47" t="s">
        <v>22</v>
      </c>
      <c r="F287" s="49">
        <v>1</v>
      </c>
      <c r="G287" s="50">
        <v>23.81</v>
      </c>
      <c r="H287" s="51">
        <v>23.81</v>
      </c>
    </row>
    <row r="288" spans="1:8">
      <c r="A288" s="46" t="s">
        <v>763</v>
      </c>
      <c r="B288" s="47" t="s">
        <v>764</v>
      </c>
      <c r="C288" s="48" t="s">
        <v>765</v>
      </c>
      <c r="D288" s="47" t="s">
        <v>26</v>
      </c>
      <c r="E288" s="47" t="s">
        <v>22</v>
      </c>
      <c r="F288" s="49">
        <v>24</v>
      </c>
      <c r="G288" s="50">
        <v>33.380000000000003</v>
      </c>
      <c r="H288" s="51">
        <v>801.12</v>
      </c>
    </row>
    <row r="289" spans="1:8">
      <c r="A289" s="46" t="s">
        <v>766</v>
      </c>
      <c r="B289" s="47" t="s">
        <v>767</v>
      </c>
      <c r="C289" s="48" t="s">
        <v>768</v>
      </c>
      <c r="D289" s="47" t="s">
        <v>26</v>
      </c>
      <c r="E289" s="47" t="s">
        <v>22</v>
      </c>
      <c r="F289" s="49">
        <v>4</v>
      </c>
      <c r="G289" s="50">
        <v>7.55</v>
      </c>
      <c r="H289" s="51">
        <v>30.2</v>
      </c>
    </row>
    <row r="290" spans="1:8">
      <c r="A290" s="44" t="s">
        <v>769</v>
      </c>
      <c r="B290" s="437" t="s">
        <v>770</v>
      </c>
      <c r="C290" s="437"/>
      <c r="D290" s="437"/>
      <c r="E290" s="437"/>
      <c r="F290" s="437"/>
      <c r="G290" s="437"/>
      <c r="H290" s="45">
        <v>10983.71</v>
      </c>
    </row>
    <row r="291" spans="1:8">
      <c r="A291" s="46" t="s">
        <v>771</v>
      </c>
      <c r="B291" s="47" t="s">
        <v>772</v>
      </c>
      <c r="C291" s="48" t="s">
        <v>773</v>
      </c>
      <c r="D291" s="47" t="s">
        <v>14</v>
      </c>
      <c r="E291" s="47" t="s">
        <v>22</v>
      </c>
      <c r="F291" s="49">
        <v>8</v>
      </c>
      <c r="G291" s="50">
        <v>371.73</v>
      </c>
      <c r="H291" s="51">
        <v>2973.84</v>
      </c>
    </row>
    <row r="292" spans="1:8" ht="16.5">
      <c r="A292" s="46" t="s">
        <v>774</v>
      </c>
      <c r="B292" s="47" t="s">
        <v>775</v>
      </c>
      <c r="C292" s="48" t="s">
        <v>776</v>
      </c>
      <c r="D292" s="47" t="s">
        <v>14</v>
      </c>
      <c r="E292" s="47" t="s">
        <v>22</v>
      </c>
      <c r="F292" s="49">
        <v>16</v>
      </c>
      <c r="G292" s="50">
        <v>174.94</v>
      </c>
      <c r="H292" s="51">
        <v>2799.04</v>
      </c>
    </row>
    <row r="293" spans="1:8" ht="16.5">
      <c r="A293" s="46" t="s">
        <v>777</v>
      </c>
      <c r="B293" s="47" t="s">
        <v>778</v>
      </c>
      <c r="C293" s="48" t="s">
        <v>779</v>
      </c>
      <c r="D293" s="47" t="s">
        <v>14</v>
      </c>
      <c r="E293" s="47" t="s">
        <v>22</v>
      </c>
      <c r="F293" s="49">
        <v>39</v>
      </c>
      <c r="G293" s="50">
        <v>98.73</v>
      </c>
      <c r="H293" s="51">
        <v>3850.47</v>
      </c>
    </row>
    <row r="294" spans="1:8" ht="16.5">
      <c r="A294" s="46" t="s">
        <v>780</v>
      </c>
      <c r="B294" s="47" t="s">
        <v>781</v>
      </c>
      <c r="C294" s="48" t="s">
        <v>782</v>
      </c>
      <c r="D294" s="47" t="s">
        <v>14</v>
      </c>
      <c r="E294" s="47" t="s">
        <v>22</v>
      </c>
      <c r="F294" s="49">
        <v>13</v>
      </c>
      <c r="G294" s="50">
        <v>93.67</v>
      </c>
      <c r="H294" s="51">
        <v>1217.71</v>
      </c>
    </row>
    <row r="295" spans="1:8">
      <c r="A295" s="46" t="s">
        <v>783</v>
      </c>
      <c r="B295" s="47" t="s">
        <v>784</v>
      </c>
      <c r="C295" s="48" t="s">
        <v>785</v>
      </c>
      <c r="D295" s="47" t="s">
        <v>14</v>
      </c>
      <c r="E295" s="47" t="s">
        <v>22</v>
      </c>
      <c r="F295" s="49">
        <v>1</v>
      </c>
      <c r="G295" s="50">
        <v>24.92</v>
      </c>
      <c r="H295" s="51">
        <v>24.92</v>
      </c>
    </row>
    <row r="296" spans="1:8">
      <c r="A296" s="46" t="s">
        <v>786</v>
      </c>
      <c r="B296" s="47" t="s">
        <v>787</v>
      </c>
      <c r="C296" s="48" t="s">
        <v>788</v>
      </c>
      <c r="D296" s="47" t="s">
        <v>14</v>
      </c>
      <c r="E296" s="47" t="s">
        <v>22</v>
      </c>
      <c r="F296" s="49">
        <v>1</v>
      </c>
      <c r="G296" s="50">
        <v>30.25</v>
      </c>
      <c r="H296" s="51">
        <v>30.25</v>
      </c>
    </row>
    <row r="297" spans="1:8">
      <c r="A297" s="46" t="s">
        <v>789</v>
      </c>
      <c r="B297" s="47" t="s">
        <v>790</v>
      </c>
      <c r="C297" s="48" t="s">
        <v>791</v>
      </c>
      <c r="D297" s="47" t="s">
        <v>14</v>
      </c>
      <c r="E297" s="47" t="s">
        <v>22</v>
      </c>
      <c r="F297" s="49">
        <v>1</v>
      </c>
      <c r="G297" s="50">
        <v>87.48</v>
      </c>
      <c r="H297" s="51">
        <v>87.48</v>
      </c>
    </row>
    <row r="298" spans="1:8">
      <c r="A298" s="44" t="s">
        <v>792</v>
      </c>
      <c r="B298" s="437" t="s">
        <v>793</v>
      </c>
      <c r="C298" s="437"/>
      <c r="D298" s="437"/>
      <c r="E298" s="437"/>
      <c r="F298" s="437"/>
      <c r="G298" s="437"/>
      <c r="H298" s="45">
        <v>36901.43</v>
      </c>
    </row>
    <row r="299" spans="1:8">
      <c r="A299" s="46" t="s">
        <v>794</v>
      </c>
      <c r="B299" s="47" t="s">
        <v>795</v>
      </c>
      <c r="C299" s="48" t="s">
        <v>796</v>
      </c>
      <c r="D299" s="47" t="s">
        <v>26</v>
      </c>
      <c r="E299" s="47" t="s">
        <v>22</v>
      </c>
      <c r="F299" s="49">
        <v>1</v>
      </c>
      <c r="G299" s="50">
        <v>36901.43</v>
      </c>
      <c r="H299" s="51">
        <v>36901.43</v>
      </c>
    </row>
    <row r="300" spans="1:8">
      <c r="A300" s="44" t="s">
        <v>797</v>
      </c>
      <c r="B300" s="437" t="s">
        <v>798</v>
      </c>
      <c r="C300" s="437"/>
      <c r="D300" s="437"/>
      <c r="E300" s="437"/>
      <c r="F300" s="437"/>
      <c r="G300" s="437"/>
      <c r="H300" s="45">
        <v>12165.68</v>
      </c>
    </row>
    <row r="301" spans="1:8">
      <c r="A301" s="46" t="s">
        <v>799</v>
      </c>
      <c r="B301" s="47" t="s">
        <v>800</v>
      </c>
      <c r="C301" s="48" t="s">
        <v>801</v>
      </c>
      <c r="D301" s="47" t="s">
        <v>26</v>
      </c>
      <c r="E301" s="47" t="s">
        <v>22</v>
      </c>
      <c r="F301" s="49">
        <v>6</v>
      </c>
      <c r="G301" s="50">
        <v>1861.66</v>
      </c>
      <c r="H301" s="51">
        <v>11169.96</v>
      </c>
    </row>
    <row r="302" spans="1:8">
      <c r="A302" s="46" t="s">
        <v>802</v>
      </c>
      <c r="B302" s="47" t="s">
        <v>803</v>
      </c>
      <c r="C302" s="48" t="s">
        <v>804</v>
      </c>
      <c r="D302" s="47" t="s">
        <v>26</v>
      </c>
      <c r="E302" s="47" t="s">
        <v>22</v>
      </c>
      <c r="F302" s="49">
        <v>2</v>
      </c>
      <c r="G302" s="50">
        <v>401.66</v>
      </c>
      <c r="H302" s="51">
        <v>803.32</v>
      </c>
    </row>
    <row r="303" spans="1:8" ht="16.5">
      <c r="A303" s="46" t="s">
        <v>805</v>
      </c>
      <c r="B303" s="47" t="s">
        <v>806</v>
      </c>
      <c r="C303" s="48" t="s">
        <v>807</v>
      </c>
      <c r="D303" s="47" t="s">
        <v>14</v>
      </c>
      <c r="E303" s="47" t="s">
        <v>22</v>
      </c>
      <c r="F303" s="49">
        <v>10</v>
      </c>
      <c r="G303" s="50">
        <v>13.97</v>
      </c>
      <c r="H303" s="51">
        <v>139.69999999999999</v>
      </c>
    </row>
    <row r="304" spans="1:8">
      <c r="A304" s="46" t="s">
        <v>808</v>
      </c>
      <c r="B304" s="47" t="s">
        <v>809</v>
      </c>
      <c r="C304" s="48" t="s">
        <v>810</v>
      </c>
      <c r="D304" s="47" t="s">
        <v>14</v>
      </c>
      <c r="E304" s="47" t="s">
        <v>22</v>
      </c>
      <c r="F304" s="49">
        <v>5</v>
      </c>
      <c r="G304" s="50">
        <v>10.54</v>
      </c>
      <c r="H304" s="51">
        <v>52.7</v>
      </c>
    </row>
    <row r="305" spans="1:8">
      <c r="A305" s="44" t="s">
        <v>811</v>
      </c>
      <c r="B305" s="437" t="s">
        <v>812</v>
      </c>
      <c r="C305" s="437"/>
      <c r="D305" s="437"/>
      <c r="E305" s="437"/>
      <c r="F305" s="437"/>
      <c r="G305" s="437"/>
      <c r="H305" s="45">
        <v>34976.400000000001</v>
      </c>
    </row>
    <row r="306" spans="1:8">
      <c r="A306" s="44" t="s">
        <v>813</v>
      </c>
      <c r="B306" s="437" t="s">
        <v>814</v>
      </c>
      <c r="C306" s="437"/>
      <c r="D306" s="437"/>
      <c r="E306" s="437"/>
      <c r="F306" s="437"/>
      <c r="G306" s="437"/>
      <c r="H306" s="45">
        <v>27022.560000000001</v>
      </c>
    </row>
    <row r="307" spans="1:8" ht="16.5">
      <c r="A307" s="46" t="s">
        <v>815</v>
      </c>
      <c r="B307" s="47" t="s">
        <v>816</v>
      </c>
      <c r="C307" s="48" t="s">
        <v>817</v>
      </c>
      <c r="D307" s="47" t="s">
        <v>14</v>
      </c>
      <c r="E307" s="47" t="s">
        <v>30</v>
      </c>
      <c r="F307" s="49">
        <v>164.6</v>
      </c>
      <c r="G307" s="50">
        <v>29.03</v>
      </c>
      <c r="H307" s="51">
        <v>4778.34</v>
      </c>
    </row>
    <row r="308" spans="1:8" ht="16.5">
      <c r="A308" s="46" t="s">
        <v>818</v>
      </c>
      <c r="B308" s="47" t="s">
        <v>819</v>
      </c>
      <c r="C308" s="48" t="s">
        <v>820</v>
      </c>
      <c r="D308" s="47" t="s">
        <v>14</v>
      </c>
      <c r="E308" s="47" t="s">
        <v>30</v>
      </c>
      <c r="F308" s="49">
        <v>65.7</v>
      </c>
      <c r="G308" s="50">
        <v>60.04</v>
      </c>
      <c r="H308" s="51">
        <v>3944.63</v>
      </c>
    </row>
    <row r="309" spans="1:8" ht="16.5">
      <c r="A309" s="46" t="s">
        <v>821</v>
      </c>
      <c r="B309" s="47" t="s">
        <v>822</v>
      </c>
      <c r="C309" s="48" t="s">
        <v>823</v>
      </c>
      <c r="D309" s="47" t="s">
        <v>14</v>
      </c>
      <c r="E309" s="47" t="s">
        <v>30</v>
      </c>
      <c r="F309" s="49">
        <v>39.700000000000003</v>
      </c>
      <c r="G309" s="50">
        <v>100.18</v>
      </c>
      <c r="H309" s="51">
        <v>3977.15</v>
      </c>
    </row>
    <row r="310" spans="1:8" ht="16.5">
      <c r="A310" s="46" t="s">
        <v>824</v>
      </c>
      <c r="B310" s="47" t="s">
        <v>825</v>
      </c>
      <c r="C310" s="48" t="s">
        <v>826</v>
      </c>
      <c r="D310" s="47" t="s">
        <v>14</v>
      </c>
      <c r="E310" s="47" t="s">
        <v>30</v>
      </c>
      <c r="F310" s="49">
        <v>62.8</v>
      </c>
      <c r="G310" s="50">
        <v>158.19999999999999</v>
      </c>
      <c r="H310" s="51">
        <v>9934.9599999999991</v>
      </c>
    </row>
    <row r="311" spans="1:8">
      <c r="A311" s="46" t="s">
        <v>827</v>
      </c>
      <c r="B311" s="47" t="s">
        <v>828</v>
      </c>
      <c r="C311" s="48" t="s">
        <v>829</v>
      </c>
      <c r="D311" s="47" t="s">
        <v>14</v>
      </c>
      <c r="E311" s="47" t="s">
        <v>30</v>
      </c>
      <c r="F311" s="49">
        <v>32.4</v>
      </c>
      <c r="G311" s="50">
        <v>19.96</v>
      </c>
      <c r="H311" s="51">
        <v>646.70000000000005</v>
      </c>
    </row>
    <row r="312" spans="1:8" ht="16.5">
      <c r="A312" s="46" t="s">
        <v>830</v>
      </c>
      <c r="B312" s="47" t="s">
        <v>831</v>
      </c>
      <c r="C312" s="48" t="s">
        <v>832</v>
      </c>
      <c r="D312" s="47" t="s">
        <v>14</v>
      </c>
      <c r="E312" s="47" t="s">
        <v>22</v>
      </c>
      <c r="F312" s="49">
        <v>6</v>
      </c>
      <c r="G312" s="50">
        <v>63.1</v>
      </c>
      <c r="H312" s="51">
        <v>378.6</v>
      </c>
    </row>
    <row r="313" spans="1:8" ht="16.5">
      <c r="A313" s="46" t="s">
        <v>833</v>
      </c>
      <c r="B313" s="47" t="s">
        <v>834</v>
      </c>
      <c r="C313" s="48" t="s">
        <v>835</v>
      </c>
      <c r="D313" s="47" t="s">
        <v>14</v>
      </c>
      <c r="E313" s="47" t="s">
        <v>22</v>
      </c>
      <c r="F313" s="49">
        <v>16</v>
      </c>
      <c r="G313" s="50">
        <v>41.2</v>
      </c>
      <c r="H313" s="51">
        <v>659.2</v>
      </c>
    </row>
    <row r="314" spans="1:8" ht="16.5">
      <c r="A314" s="46" t="s">
        <v>836</v>
      </c>
      <c r="B314" s="47" t="s">
        <v>837</v>
      </c>
      <c r="C314" s="48" t="s">
        <v>838</v>
      </c>
      <c r="D314" s="47" t="s">
        <v>14</v>
      </c>
      <c r="E314" s="47" t="s">
        <v>22</v>
      </c>
      <c r="F314" s="49">
        <v>2</v>
      </c>
      <c r="G314" s="50">
        <v>15.15</v>
      </c>
      <c r="H314" s="51">
        <v>30.3</v>
      </c>
    </row>
    <row r="315" spans="1:8" ht="16.5">
      <c r="A315" s="46" t="s">
        <v>839</v>
      </c>
      <c r="B315" s="47" t="s">
        <v>840</v>
      </c>
      <c r="C315" s="48" t="s">
        <v>841</v>
      </c>
      <c r="D315" s="47" t="s">
        <v>14</v>
      </c>
      <c r="E315" s="47" t="s">
        <v>22</v>
      </c>
      <c r="F315" s="49">
        <v>45</v>
      </c>
      <c r="G315" s="50">
        <v>40.299999999999997</v>
      </c>
      <c r="H315" s="51">
        <v>1813.5</v>
      </c>
    </row>
    <row r="316" spans="1:8" ht="16.5">
      <c r="A316" s="46" t="s">
        <v>842</v>
      </c>
      <c r="B316" s="47" t="s">
        <v>843</v>
      </c>
      <c r="C316" s="48" t="s">
        <v>844</v>
      </c>
      <c r="D316" s="47" t="s">
        <v>14</v>
      </c>
      <c r="E316" s="47" t="s">
        <v>22</v>
      </c>
      <c r="F316" s="49">
        <v>1</v>
      </c>
      <c r="G316" s="50">
        <v>39.65</v>
      </c>
      <c r="H316" s="51">
        <v>39.65</v>
      </c>
    </row>
    <row r="317" spans="1:8" ht="16.5">
      <c r="A317" s="46" t="s">
        <v>845</v>
      </c>
      <c r="B317" s="47" t="s">
        <v>846</v>
      </c>
      <c r="C317" s="48" t="s">
        <v>847</v>
      </c>
      <c r="D317" s="47" t="s">
        <v>26</v>
      </c>
      <c r="E317" s="47" t="s">
        <v>22</v>
      </c>
      <c r="F317" s="49">
        <v>3</v>
      </c>
      <c r="G317" s="50">
        <v>90.61</v>
      </c>
      <c r="H317" s="51">
        <v>271.83</v>
      </c>
    </row>
    <row r="318" spans="1:8" ht="16.5">
      <c r="A318" s="46" t="s">
        <v>848</v>
      </c>
      <c r="B318" s="47" t="s">
        <v>849</v>
      </c>
      <c r="C318" s="48" t="s">
        <v>850</v>
      </c>
      <c r="D318" s="47" t="s">
        <v>26</v>
      </c>
      <c r="E318" s="47" t="s">
        <v>22</v>
      </c>
      <c r="F318" s="49">
        <v>2</v>
      </c>
      <c r="G318" s="50">
        <v>90.61</v>
      </c>
      <c r="H318" s="51">
        <v>181.22</v>
      </c>
    </row>
    <row r="319" spans="1:8" ht="16.5">
      <c r="A319" s="46" t="s">
        <v>851</v>
      </c>
      <c r="B319" s="47" t="s">
        <v>852</v>
      </c>
      <c r="C319" s="48" t="s">
        <v>853</v>
      </c>
      <c r="D319" s="47" t="s">
        <v>14</v>
      </c>
      <c r="E319" s="47" t="s">
        <v>22</v>
      </c>
      <c r="F319" s="49">
        <v>2</v>
      </c>
      <c r="G319" s="50">
        <v>17.96</v>
      </c>
      <c r="H319" s="51">
        <v>35.92</v>
      </c>
    </row>
    <row r="320" spans="1:8" ht="16.5">
      <c r="A320" s="46" t="s">
        <v>854</v>
      </c>
      <c r="B320" s="47" t="s">
        <v>855</v>
      </c>
      <c r="C320" s="48" t="s">
        <v>856</v>
      </c>
      <c r="D320" s="47" t="s">
        <v>26</v>
      </c>
      <c r="E320" s="47" t="s">
        <v>22</v>
      </c>
      <c r="F320" s="49">
        <v>2</v>
      </c>
      <c r="G320" s="50">
        <v>105.82</v>
      </c>
      <c r="H320" s="51">
        <v>211.64</v>
      </c>
    </row>
    <row r="321" spans="1:8" ht="16.5">
      <c r="A321" s="46" t="s">
        <v>857</v>
      </c>
      <c r="B321" s="47" t="s">
        <v>858</v>
      </c>
      <c r="C321" s="48" t="s">
        <v>859</v>
      </c>
      <c r="D321" s="47" t="s">
        <v>14</v>
      </c>
      <c r="E321" s="47" t="s">
        <v>22</v>
      </c>
      <c r="F321" s="49">
        <v>6</v>
      </c>
      <c r="G321" s="50">
        <v>19.82</v>
      </c>
      <c r="H321" s="51">
        <v>118.92</v>
      </c>
    </row>
    <row r="322" spans="1:8">
      <c r="A322" s="44" t="s">
        <v>860</v>
      </c>
      <c r="B322" s="437" t="s">
        <v>861</v>
      </c>
      <c r="C322" s="437"/>
      <c r="D322" s="437"/>
      <c r="E322" s="437"/>
      <c r="F322" s="437"/>
      <c r="G322" s="437"/>
      <c r="H322" s="45">
        <v>7953.84</v>
      </c>
    </row>
    <row r="323" spans="1:8" ht="16.5">
      <c r="A323" s="46" t="s">
        <v>862</v>
      </c>
      <c r="B323" s="47" t="s">
        <v>863</v>
      </c>
      <c r="C323" s="48" t="s">
        <v>864</v>
      </c>
      <c r="D323" s="47" t="s">
        <v>14</v>
      </c>
      <c r="E323" s="47" t="s">
        <v>22</v>
      </c>
      <c r="F323" s="49">
        <v>13</v>
      </c>
      <c r="G323" s="50">
        <v>579.13</v>
      </c>
      <c r="H323" s="51">
        <v>7528.69</v>
      </c>
    </row>
    <row r="324" spans="1:8" ht="16.5">
      <c r="A324" s="46" t="s">
        <v>865</v>
      </c>
      <c r="B324" s="47" t="s">
        <v>866</v>
      </c>
      <c r="C324" s="48" t="s">
        <v>867</v>
      </c>
      <c r="D324" s="47" t="s">
        <v>14</v>
      </c>
      <c r="E324" s="47" t="s">
        <v>22</v>
      </c>
      <c r="F324" s="49">
        <v>11</v>
      </c>
      <c r="G324" s="50">
        <v>38.65</v>
      </c>
      <c r="H324" s="51">
        <v>425.15</v>
      </c>
    </row>
    <row r="325" spans="1:8">
      <c r="A325" s="44" t="s">
        <v>868</v>
      </c>
      <c r="B325" s="437" t="s">
        <v>869</v>
      </c>
      <c r="C325" s="437"/>
      <c r="D325" s="437"/>
      <c r="E325" s="437"/>
      <c r="F325" s="437"/>
      <c r="G325" s="437"/>
      <c r="H325" s="45">
        <v>80686.350000000006</v>
      </c>
    </row>
    <row r="326" spans="1:8">
      <c r="A326" s="44" t="s">
        <v>870</v>
      </c>
      <c r="B326" s="437" t="s">
        <v>871</v>
      </c>
      <c r="C326" s="437"/>
      <c r="D326" s="437"/>
      <c r="E326" s="437"/>
      <c r="F326" s="437"/>
      <c r="G326" s="437"/>
      <c r="H326" s="45">
        <v>36246.18</v>
      </c>
    </row>
    <row r="327" spans="1:8" ht="16.5">
      <c r="A327" s="46" t="s">
        <v>872</v>
      </c>
      <c r="B327" s="47" t="s">
        <v>873</v>
      </c>
      <c r="C327" s="48" t="s">
        <v>874</v>
      </c>
      <c r="D327" s="47" t="s">
        <v>14</v>
      </c>
      <c r="E327" s="47" t="s">
        <v>30</v>
      </c>
      <c r="F327" s="49">
        <v>88.7</v>
      </c>
      <c r="G327" s="50">
        <v>18.8</v>
      </c>
      <c r="H327" s="51">
        <v>1667.56</v>
      </c>
    </row>
    <row r="328" spans="1:8" ht="16.5">
      <c r="A328" s="46" t="s">
        <v>875</v>
      </c>
      <c r="B328" s="47" t="s">
        <v>876</v>
      </c>
      <c r="C328" s="48" t="s">
        <v>877</v>
      </c>
      <c r="D328" s="47" t="s">
        <v>14</v>
      </c>
      <c r="E328" s="47" t="s">
        <v>30</v>
      </c>
      <c r="F328" s="49">
        <v>207.2</v>
      </c>
      <c r="G328" s="50">
        <v>23.85</v>
      </c>
      <c r="H328" s="51">
        <v>4941.72</v>
      </c>
    </row>
    <row r="329" spans="1:8" ht="16.5">
      <c r="A329" s="46" t="s">
        <v>878</v>
      </c>
      <c r="B329" s="47" t="s">
        <v>879</v>
      </c>
      <c r="C329" s="48" t="s">
        <v>880</v>
      </c>
      <c r="D329" s="47" t="s">
        <v>14</v>
      </c>
      <c r="E329" s="47" t="s">
        <v>30</v>
      </c>
      <c r="F329" s="49">
        <v>21.1</v>
      </c>
      <c r="G329" s="50">
        <v>29.72</v>
      </c>
      <c r="H329" s="51">
        <v>627.09</v>
      </c>
    </row>
    <row r="330" spans="1:8" ht="16.5">
      <c r="A330" s="46" t="s">
        <v>881</v>
      </c>
      <c r="B330" s="47" t="s">
        <v>882</v>
      </c>
      <c r="C330" s="48" t="s">
        <v>883</v>
      </c>
      <c r="D330" s="47" t="s">
        <v>14</v>
      </c>
      <c r="E330" s="47" t="s">
        <v>30</v>
      </c>
      <c r="F330" s="49">
        <v>252.1</v>
      </c>
      <c r="G330" s="50">
        <v>33.200000000000003</v>
      </c>
      <c r="H330" s="51">
        <v>8369.7199999999993</v>
      </c>
    </row>
    <row r="331" spans="1:8" ht="16.5">
      <c r="A331" s="46" t="s">
        <v>884</v>
      </c>
      <c r="B331" s="47" t="s">
        <v>885</v>
      </c>
      <c r="C331" s="48" t="s">
        <v>886</v>
      </c>
      <c r="D331" s="47" t="s">
        <v>14</v>
      </c>
      <c r="E331" s="47" t="s">
        <v>30</v>
      </c>
      <c r="F331" s="49">
        <v>39</v>
      </c>
      <c r="G331" s="50">
        <v>49.83</v>
      </c>
      <c r="H331" s="51">
        <v>1943.37</v>
      </c>
    </row>
    <row r="332" spans="1:8" ht="16.5">
      <c r="A332" s="46" t="s">
        <v>887</v>
      </c>
      <c r="B332" s="47" t="s">
        <v>888</v>
      </c>
      <c r="C332" s="48" t="s">
        <v>889</v>
      </c>
      <c r="D332" s="47" t="s">
        <v>14</v>
      </c>
      <c r="E332" s="47" t="s">
        <v>22</v>
      </c>
      <c r="F332" s="49">
        <v>40</v>
      </c>
      <c r="G332" s="50">
        <v>9.15</v>
      </c>
      <c r="H332" s="51">
        <v>366</v>
      </c>
    </row>
    <row r="333" spans="1:8" ht="16.5">
      <c r="A333" s="46" t="s">
        <v>890</v>
      </c>
      <c r="B333" s="47" t="s">
        <v>891</v>
      </c>
      <c r="C333" s="48" t="s">
        <v>892</v>
      </c>
      <c r="D333" s="47" t="s">
        <v>14</v>
      </c>
      <c r="E333" s="47" t="s">
        <v>22</v>
      </c>
      <c r="F333" s="49">
        <v>60</v>
      </c>
      <c r="G333" s="50">
        <v>14.62</v>
      </c>
      <c r="H333" s="51">
        <v>877.2</v>
      </c>
    </row>
    <row r="334" spans="1:8" ht="16.5">
      <c r="A334" s="46" t="s">
        <v>893</v>
      </c>
      <c r="B334" s="47" t="s">
        <v>894</v>
      </c>
      <c r="C334" s="48" t="s">
        <v>895</v>
      </c>
      <c r="D334" s="47" t="s">
        <v>14</v>
      </c>
      <c r="E334" s="47" t="s">
        <v>22</v>
      </c>
      <c r="F334" s="49">
        <v>4</v>
      </c>
      <c r="G334" s="50">
        <v>22.01</v>
      </c>
      <c r="H334" s="51">
        <v>88.04</v>
      </c>
    </row>
    <row r="335" spans="1:8" ht="16.5">
      <c r="A335" s="46" t="s">
        <v>896</v>
      </c>
      <c r="B335" s="47" t="s">
        <v>897</v>
      </c>
      <c r="C335" s="48" t="s">
        <v>898</v>
      </c>
      <c r="D335" s="47" t="s">
        <v>14</v>
      </c>
      <c r="E335" s="47" t="s">
        <v>22</v>
      </c>
      <c r="F335" s="49">
        <v>7</v>
      </c>
      <c r="G335" s="50">
        <v>26.49</v>
      </c>
      <c r="H335" s="51">
        <v>185.43</v>
      </c>
    </row>
    <row r="336" spans="1:8" ht="16.5">
      <c r="A336" s="46" t="s">
        <v>899</v>
      </c>
      <c r="B336" s="47" t="s">
        <v>900</v>
      </c>
      <c r="C336" s="48" t="s">
        <v>901</v>
      </c>
      <c r="D336" s="47" t="s">
        <v>14</v>
      </c>
      <c r="E336" s="47" t="s">
        <v>22</v>
      </c>
      <c r="F336" s="49">
        <v>3</v>
      </c>
      <c r="G336" s="50">
        <v>103.12</v>
      </c>
      <c r="H336" s="51">
        <v>309.36</v>
      </c>
    </row>
    <row r="337" spans="1:8" ht="16.5">
      <c r="A337" s="46" t="s">
        <v>902</v>
      </c>
      <c r="B337" s="47" t="s">
        <v>903</v>
      </c>
      <c r="C337" s="48" t="s">
        <v>904</v>
      </c>
      <c r="D337" s="47" t="s">
        <v>14</v>
      </c>
      <c r="E337" s="47" t="s">
        <v>22</v>
      </c>
      <c r="F337" s="49">
        <v>15</v>
      </c>
      <c r="G337" s="50">
        <v>25.75</v>
      </c>
      <c r="H337" s="51">
        <v>386.25</v>
      </c>
    </row>
    <row r="338" spans="1:8" ht="16.5">
      <c r="A338" s="46" t="s">
        <v>905</v>
      </c>
      <c r="B338" s="47" t="s">
        <v>906</v>
      </c>
      <c r="C338" s="48" t="s">
        <v>907</v>
      </c>
      <c r="D338" s="47" t="s">
        <v>14</v>
      </c>
      <c r="E338" s="47" t="s">
        <v>22</v>
      </c>
      <c r="F338" s="49">
        <v>51</v>
      </c>
      <c r="G338" s="50">
        <v>13.97</v>
      </c>
      <c r="H338" s="51">
        <v>712.47</v>
      </c>
    </row>
    <row r="339" spans="1:8" ht="16.5">
      <c r="A339" s="46" t="s">
        <v>908</v>
      </c>
      <c r="B339" s="47" t="s">
        <v>909</v>
      </c>
      <c r="C339" s="48" t="s">
        <v>910</v>
      </c>
      <c r="D339" s="47" t="s">
        <v>14</v>
      </c>
      <c r="E339" s="47" t="s">
        <v>22</v>
      </c>
      <c r="F339" s="49">
        <v>46</v>
      </c>
      <c r="G339" s="50">
        <v>8.94</v>
      </c>
      <c r="H339" s="51">
        <v>411.24</v>
      </c>
    </row>
    <row r="340" spans="1:8" ht="16.5">
      <c r="A340" s="46" t="s">
        <v>911</v>
      </c>
      <c r="B340" s="47" t="s">
        <v>912</v>
      </c>
      <c r="C340" s="48" t="s">
        <v>913</v>
      </c>
      <c r="D340" s="47" t="s">
        <v>14</v>
      </c>
      <c r="E340" s="47" t="s">
        <v>22</v>
      </c>
      <c r="F340" s="49">
        <v>24</v>
      </c>
      <c r="G340" s="50">
        <v>9.98</v>
      </c>
      <c r="H340" s="51">
        <v>239.52</v>
      </c>
    </row>
    <row r="341" spans="1:8" ht="16.5">
      <c r="A341" s="46" t="s">
        <v>914</v>
      </c>
      <c r="B341" s="47" t="s">
        <v>915</v>
      </c>
      <c r="C341" s="48" t="s">
        <v>916</v>
      </c>
      <c r="D341" s="47" t="s">
        <v>14</v>
      </c>
      <c r="E341" s="47" t="s">
        <v>22</v>
      </c>
      <c r="F341" s="49">
        <v>24</v>
      </c>
      <c r="G341" s="50">
        <v>39.01</v>
      </c>
      <c r="H341" s="51">
        <v>936.24</v>
      </c>
    </row>
    <row r="342" spans="1:8" ht="16.5">
      <c r="A342" s="46" t="s">
        <v>917</v>
      </c>
      <c r="B342" s="47" t="s">
        <v>918</v>
      </c>
      <c r="C342" s="48" t="s">
        <v>919</v>
      </c>
      <c r="D342" s="47" t="s">
        <v>14</v>
      </c>
      <c r="E342" s="47" t="s">
        <v>22</v>
      </c>
      <c r="F342" s="49">
        <v>74</v>
      </c>
      <c r="G342" s="50">
        <v>11.52</v>
      </c>
      <c r="H342" s="51">
        <v>852.48</v>
      </c>
    </row>
    <row r="343" spans="1:8" ht="16.5">
      <c r="A343" s="46" t="s">
        <v>920</v>
      </c>
      <c r="B343" s="47" t="s">
        <v>921</v>
      </c>
      <c r="C343" s="48" t="s">
        <v>922</v>
      </c>
      <c r="D343" s="47" t="s">
        <v>14</v>
      </c>
      <c r="E343" s="47" t="s">
        <v>22</v>
      </c>
      <c r="F343" s="49">
        <v>8</v>
      </c>
      <c r="G343" s="50">
        <v>16.940000000000001</v>
      </c>
      <c r="H343" s="51">
        <v>135.52000000000001</v>
      </c>
    </row>
    <row r="344" spans="1:8">
      <c r="A344" s="46" t="s">
        <v>923</v>
      </c>
      <c r="B344" s="47" t="s">
        <v>924</v>
      </c>
      <c r="C344" s="48" t="s">
        <v>925</v>
      </c>
      <c r="D344" s="47" t="s">
        <v>14</v>
      </c>
      <c r="E344" s="47" t="s">
        <v>22</v>
      </c>
      <c r="F344" s="49">
        <v>5</v>
      </c>
      <c r="G344" s="50">
        <v>59.19</v>
      </c>
      <c r="H344" s="51">
        <v>295.95</v>
      </c>
    </row>
    <row r="345" spans="1:8" ht="16.5">
      <c r="A345" s="46" t="s">
        <v>926</v>
      </c>
      <c r="B345" s="47" t="s">
        <v>927</v>
      </c>
      <c r="C345" s="48" t="s">
        <v>928</v>
      </c>
      <c r="D345" s="47" t="s">
        <v>26</v>
      </c>
      <c r="E345" s="47" t="s">
        <v>22</v>
      </c>
      <c r="F345" s="49">
        <v>3</v>
      </c>
      <c r="G345" s="50">
        <v>52.65</v>
      </c>
      <c r="H345" s="51">
        <v>157.94999999999999</v>
      </c>
    </row>
    <row r="346" spans="1:8" ht="16.5">
      <c r="A346" s="46" t="s">
        <v>929</v>
      </c>
      <c r="B346" s="47" t="s">
        <v>930</v>
      </c>
      <c r="C346" s="48" t="s">
        <v>931</v>
      </c>
      <c r="D346" s="47" t="s">
        <v>14</v>
      </c>
      <c r="E346" s="47" t="s">
        <v>22</v>
      </c>
      <c r="F346" s="49">
        <v>13</v>
      </c>
      <c r="G346" s="50">
        <v>48.88</v>
      </c>
      <c r="H346" s="51">
        <v>635.44000000000005</v>
      </c>
    </row>
    <row r="347" spans="1:8" ht="16.5">
      <c r="A347" s="46" t="s">
        <v>932</v>
      </c>
      <c r="B347" s="47" t="s">
        <v>933</v>
      </c>
      <c r="C347" s="48" t="s">
        <v>934</v>
      </c>
      <c r="D347" s="47" t="s">
        <v>14</v>
      </c>
      <c r="E347" s="47" t="s">
        <v>22</v>
      </c>
      <c r="F347" s="49">
        <v>21</v>
      </c>
      <c r="G347" s="50">
        <v>18.64</v>
      </c>
      <c r="H347" s="51">
        <v>391.44</v>
      </c>
    </row>
    <row r="348" spans="1:8" ht="16.5">
      <c r="A348" s="46" t="s">
        <v>935</v>
      </c>
      <c r="B348" s="47" t="s">
        <v>936</v>
      </c>
      <c r="C348" s="48" t="s">
        <v>937</v>
      </c>
      <c r="D348" s="47" t="s">
        <v>14</v>
      </c>
      <c r="E348" s="47" t="s">
        <v>22</v>
      </c>
      <c r="F348" s="49">
        <v>9</v>
      </c>
      <c r="G348" s="50">
        <v>13.04</v>
      </c>
      <c r="H348" s="51">
        <v>117.36</v>
      </c>
    </row>
    <row r="349" spans="1:8" ht="16.5">
      <c r="A349" s="46" t="s">
        <v>938</v>
      </c>
      <c r="B349" s="47" t="s">
        <v>939</v>
      </c>
      <c r="C349" s="48" t="s">
        <v>940</v>
      </c>
      <c r="D349" s="47" t="s">
        <v>14</v>
      </c>
      <c r="E349" s="47" t="s">
        <v>22</v>
      </c>
      <c r="F349" s="49">
        <v>6</v>
      </c>
      <c r="G349" s="50">
        <v>83.53</v>
      </c>
      <c r="H349" s="51">
        <v>501.18</v>
      </c>
    </row>
    <row r="350" spans="1:8" ht="16.5">
      <c r="A350" s="46" t="s">
        <v>941</v>
      </c>
      <c r="B350" s="47" t="s">
        <v>942</v>
      </c>
      <c r="C350" s="48" t="s">
        <v>943</v>
      </c>
      <c r="D350" s="47" t="s">
        <v>26</v>
      </c>
      <c r="E350" s="47" t="s">
        <v>22</v>
      </c>
      <c r="F350" s="49">
        <v>16</v>
      </c>
      <c r="G350" s="50">
        <v>31.96</v>
      </c>
      <c r="H350" s="51">
        <v>511.36</v>
      </c>
    </row>
    <row r="351" spans="1:8" ht="16.5">
      <c r="A351" s="46" t="s">
        <v>944</v>
      </c>
      <c r="B351" s="47" t="s">
        <v>945</v>
      </c>
      <c r="C351" s="48" t="s">
        <v>946</v>
      </c>
      <c r="D351" s="47" t="s">
        <v>26</v>
      </c>
      <c r="E351" s="47" t="s">
        <v>22</v>
      </c>
      <c r="F351" s="49">
        <v>2</v>
      </c>
      <c r="G351" s="50">
        <v>31.96</v>
      </c>
      <c r="H351" s="51">
        <v>63.92</v>
      </c>
    </row>
    <row r="352" spans="1:8" ht="16.5">
      <c r="A352" s="46" t="s">
        <v>947</v>
      </c>
      <c r="B352" s="47" t="s">
        <v>852</v>
      </c>
      <c r="C352" s="48" t="s">
        <v>853</v>
      </c>
      <c r="D352" s="47" t="s">
        <v>14</v>
      </c>
      <c r="E352" s="47" t="s">
        <v>22</v>
      </c>
      <c r="F352" s="49">
        <v>1</v>
      </c>
      <c r="G352" s="50">
        <v>17.96</v>
      </c>
      <c r="H352" s="51">
        <v>17.96</v>
      </c>
    </row>
    <row r="353" spans="1:8" ht="16.5">
      <c r="A353" s="46" t="s">
        <v>948</v>
      </c>
      <c r="B353" s="47" t="s">
        <v>863</v>
      </c>
      <c r="C353" s="48" t="s">
        <v>864</v>
      </c>
      <c r="D353" s="47" t="s">
        <v>14</v>
      </c>
      <c r="E353" s="47" t="s">
        <v>22</v>
      </c>
      <c r="F353" s="49">
        <v>17</v>
      </c>
      <c r="G353" s="50">
        <v>579.13</v>
      </c>
      <c r="H353" s="51">
        <v>9845.2099999999991</v>
      </c>
    </row>
    <row r="354" spans="1:8" ht="16.5">
      <c r="A354" s="46" t="s">
        <v>949</v>
      </c>
      <c r="B354" s="47" t="s">
        <v>950</v>
      </c>
      <c r="C354" s="48" t="s">
        <v>951</v>
      </c>
      <c r="D354" s="47" t="s">
        <v>26</v>
      </c>
      <c r="E354" s="47" t="s">
        <v>22</v>
      </c>
      <c r="F354" s="49">
        <v>4</v>
      </c>
      <c r="G354" s="50">
        <v>39.01</v>
      </c>
      <c r="H354" s="51">
        <v>156.04</v>
      </c>
    </row>
    <row r="355" spans="1:8" ht="16.5">
      <c r="A355" s="46" t="s">
        <v>952</v>
      </c>
      <c r="B355" s="47" t="s">
        <v>953</v>
      </c>
      <c r="C355" s="48" t="s">
        <v>954</v>
      </c>
      <c r="D355" s="47" t="s">
        <v>14</v>
      </c>
      <c r="E355" s="47" t="s">
        <v>22</v>
      </c>
      <c r="F355" s="49">
        <v>28</v>
      </c>
      <c r="G355" s="50">
        <v>17.97</v>
      </c>
      <c r="H355" s="51">
        <v>503.16</v>
      </c>
    </row>
    <row r="356" spans="1:8">
      <c r="A356" s="44" t="s">
        <v>955</v>
      </c>
      <c r="B356" s="437" t="s">
        <v>956</v>
      </c>
      <c r="C356" s="437"/>
      <c r="D356" s="437"/>
      <c r="E356" s="437"/>
      <c r="F356" s="437"/>
      <c r="G356" s="437"/>
      <c r="H356" s="45">
        <v>29475.08</v>
      </c>
    </row>
    <row r="357" spans="1:8" ht="16.5">
      <c r="A357" s="46" t="s">
        <v>957</v>
      </c>
      <c r="B357" s="47" t="s">
        <v>958</v>
      </c>
      <c r="C357" s="48" t="s">
        <v>959</v>
      </c>
      <c r="D357" s="47" t="s">
        <v>14</v>
      </c>
      <c r="E357" s="47" t="s">
        <v>22</v>
      </c>
      <c r="F357" s="49">
        <v>1</v>
      </c>
      <c r="G357" s="50">
        <v>12151.72</v>
      </c>
      <c r="H357" s="51">
        <v>12151.72</v>
      </c>
    </row>
    <row r="358" spans="1:8" ht="16.5">
      <c r="A358" s="46" t="s">
        <v>960</v>
      </c>
      <c r="B358" s="47" t="s">
        <v>961</v>
      </c>
      <c r="C358" s="48" t="s">
        <v>962</v>
      </c>
      <c r="D358" s="47" t="s">
        <v>14</v>
      </c>
      <c r="E358" s="47" t="s">
        <v>22</v>
      </c>
      <c r="F358" s="49">
        <v>1</v>
      </c>
      <c r="G358" s="50">
        <v>8072.28</v>
      </c>
      <c r="H358" s="51">
        <v>8072.28</v>
      </c>
    </row>
    <row r="359" spans="1:8" ht="16.5">
      <c r="A359" s="46" t="s">
        <v>963</v>
      </c>
      <c r="B359" s="47" t="s">
        <v>964</v>
      </c>
      <c r="C359" s="48" t="s">
        <v>965</v>
      </c>
      <c r="D359" s="47" t="s">
        <v>14</v>
      </c>
      <c r="E359" s="47" t="s">
        <v>22</v>
      </c>
      <c r="F359" s="49">
        <v>1</v>
      </c>
      <c r="G359" s="50">
        <v>9251.08</v>
      </c>
      <c r="H359" s="51">
        <v>9251.08</v>
      </c>
    </row>
    <row r="360" spans="1:8">
      <c r="A360" s="44" t="s">
        <v>966</v>
      </c>
      <c r="B360" s="437" t="s">
        <v>967</v>
      </c>
      <c r="C360" s="437"/>
      <c r="D360" s="437"/>
      <c r="E360" s="437"/>
      <c r="F360" s="437"/>
      <c r="G360" s="437"/>
      <c r="H360" s="45">
        <v>14965.09</v>
      </c>
    </row>
    <row r="361" spans="1:8" ht="16.5">
      <c r="A361" s="46" t="s">
        <v>968</v>
      </c>
      <c r="B361" s="47" t="s">
        <v>891</v>
      </c>
      <c r="C361" s="48" t="s">
        <v>892</v>
      </c>
      <c r="D361" s="47" t="s">
        <v>14</v>
      </c>
      <c r="E361" s="47" t="s">
        <v>22</v>
      </c>
      <c r="F361" s="49">
        <v>46</v>
      </c>
      <c r="G361" s="50">
        <v>14.62</v>
      </c>
      <c r="H361" s="51">
        <v>672.52</v>
      </c>
    </row>
    <row r="362" spans="1:8" ht="16.5">
      <c r="A362" s="46" t="s">
        <v>969</v>
      </c>
      <c r="B362" s="47" t="s">
        <v>970</v>
      </c>
      <c r="C362" s="48" t="s">
        <v>971</v>
      </c>
      <c r="D362" s="47" t="s">
        <v>14</v>
      </c>
      <c r="E362" s="47" t="s">
        <v>22</v>
      </c>
      <c r="F362" s="49">
        <v>248</v>
      </c>
      <c r="G362" s="50">
        <v>9.48</v>
      </c>
      <c r="H362" s="51">
        <v>2351.04</v>
      </c>
    </row>
    <row r="363" spans="1:8" ht="16.5">
      <c r="A363" s="46" t="s">
        <v>972</v>
      </c>
      <c r="B363" s="47" t="s">
        <v>973</v>
      </c>
      <c r="C363" s="48" t="s">
        <v>974</v>
      </c>
      <c r="D363" s="47" t="s">
        <v>14</v>
      </c>
      <c r="E363" s="47" t="s">
        <v>22</v>
      </c>
      <c r="F363" s="49">
        <v>2</v>
      </c>
      <c r="G363" s="50">
        <v>19.440000000000001</v>
      </c>
      <c r="H363" s="51">
        <v>38.880000000000003</v>
      </c>
    </row>
    <row r="364" spans="1:8" ht="16.5">
      <c r="A364" s="46" t="s">
        <v>975</v>
      </c>
      <c r="B364" s="47" t="s">
        <v>933</v>
      </c>
      <c r="C364" s="48" t="s">
        <v>934</v>
      </c>
      <c r="D364" s="47" t="s">
        <v>14</v>
      </c>
      <c r="E364" s="47" t="s">
        <v>22</v>
      </c>
      <c r="F364" s="49">
        <v>39</v>
      </c>
      <c r="G364" s="50">
        <v>18.64</v>
      </c>
      <c r="H364" s="51">
        <v>726.96</v>
      </c>
    </row>
    <row r="365" spans="1:8" ht="16.5">
      <c r="A365" s="46" t="s">
        <v>976</v>
      </c>
      <c r="B365" s="47" t="s">
        <v>977</v>
      </c>
      <c r="C365" s="48" t="s">
        <v>978</v>
      </c>
      <c r="D365" s="47" t="s">
        <v>14</v>
      </c>
      <c r="E365" s="47" t="s">
        <v>22</v>
      </c>
      <c r="F365" s="49">
        <v>2</v>
      </c>
      <c r="G365" s="50">
        <v>5.0599999999999996</v>
      </c>
      <c r="H365" s="51">
        <v>10.119999999999999</v>
      </c>
    </row>
    <row r="366" spans="1:8" ht="16.5">
      <c r="A366" s="46" t="s">
        <v>979</v>
      </c>
      <c r="B366" s="47" t="s">
        <v>980</v>
      </c>
      <c r="C366" s="48" t="s">
        <v>981</v>
      </c>
      <c r="D366" s="47" t="s">
        <v>14</v>
      </c>
      <c r="E366" s="47" t="s">
        <v>22</v>
      </c>
      <c r="F366" s="49">
        <v>24</v>
      </c>
      <c r="G366" s="50">
        <v>9.6999999999999993</v>
      </c>
      <c r="H366" s="51">
        <v>232.8</v>
      </c>
    </row>
    <row r="367" spans="1:8" ht="16.5">
      <c r="A367" s="46" t="s">
        <v>982</v>
      </c>
      <c r="B367" s="47" t="s">
        <v>876</v>
      </c>
      <c r="C367" s="48" t="s">
        <v>877</v>
      </c>
      <c r="D367" s="47" t="s">
        <v>14</v>
      </c>
      <c r="E367" s="47" t="s">
        <v>30</v>
      </c>
      <c r="F367" s="49">
        <v>388.1</v>
      </c>
      <c r="G367" s="50">
        <v>23.85</v>
      </c>
      <c r="H367" s="51">
        <v>9256.19</v>
      </c>
    </row>
    <row r="368" spans="1:8" ht="16.5">
      <c r="A368" s="46" t="s">
        <v>983</v>
      </c>
      <c r="B368" s="47" t="s">
        <v>984</v>
      </c>
      <c r="C368" s="48" t="s">
        <v>985</v>
      </c>
      <c r="D368" s="47" t="s">
        <v>14</v>
      </c>
      <c r="E368" s="47" t="s">
        <v>22</v>
      </c>
      <c r="F368" s="49">
        <v>2</v>
      </c>
      <c r="G368" s="50">
        <v>75.72</v>
      </c>
      <c r="H368" s="51">
        <v>151.44</v>
      </c>
    </row>
    <row r="369" spans="1:8" ht="16.5">
      <c r="A369" s="46" t="s">
        <v>986</v>
      </c>
      <c r="B369" s="47" t="s">
        <v>987</v>
      </c>
      <c r="C369" s="48" t="s">
        <v>988</v>
      </c>
      <c r="D369" s="47" t="s">
        <v>14</v>
      </c>
      <c r="E369" s="47" t="s">
        <v>22</v>
      </c>
      <c r="F369" s="49">
        <v>6</v>
      </c>
      <c r="G369" s="50">
        <v>36.770000000000003</v>
      </c>
      <c r="H369" s="51">
        <v>220.62</v>
      </c>
    </row>
    <row r="370" spans="1:8" ht="16.5">
      <c r="A370" s="46" t="s">
        <v>989</v>
      </c>
      <c r="B370" s="47" t="s">
        <v>990</v>
      </c>
      <c r="C370" s="48" t="s">
        <v>991</v>
      </c>
      <c r="D370" s="47" t="s">
        <v>14</v>
      </c>
      <c r="E370" s="47" t="s">
        <v>22</v>
      </c>
      <c r="F370" s="49">
        <v>56</v>
      </c>
      <c r="G370" s="50">
        <v>16.57</v>
      </c>
      <c r="H370" s="51">
        <v>927.92</v>
      </c>
    </row>
    <row r="371" spans="1:8" ht="16.5">
      <c r="A371" s="46" t="s">
        <v>992</v>
      </c>
      <c r="B371" s="47" t="s">
        <v>993</v>
      </c>
      <c r="C371" s="48" t="s">
        <v>994</v>
      </c>
      <c r="D371" s="47" t="s">
        <v>14</v>
      </c>
      <c r="E371" s="47" t="s">
        <v>22</v>
      </c>
      <c r="F371" s="49">
        <v>7</v>
      </c>
      <c r="G371" s="50">
        <v>53.8</v>
      </c>
      <c r="H371" s="51">
        <v>376.6</v>
      </c>
    </row>
    <row r="372" spans="1:8">
      <c r="A372" s="44" t="s">
        <v>995</v>
      </c>
      <c r="B372" s="437" t="s">
        <v>996</v>
      </c>
      <c r="C372" s="437"/>
      <c r="D372" s="437"/>
      <c r="E372" s="437"/>
      <c r="F372" s="437"/>
      <c r="G372" s="437"/>
      <c r="H372" s="45">
        <v>101475.18</v>
      </c>
    </row>
    <row r="373" spans="1:8" ht="16.5">
      <c r="A373" s="46" t="s">
        <v>997</v>
      </c>
      <c r="B373" s="47" t="s">
        <v>998</v>
      </c>
      <c r="C373" s="48" t="s">
        <v>999</v>
      </c>
      <c r="D373" s="47" t="s">
        <v>14</v>
      </c>
      <c r="E373" s="47" t="s">
        <v>22</v>
      </c>
      <c r="F373" s="49">
        <v>6</v>
      </c>
      <c r="G373" s="50">
        <v>287.69</v>
      </c>
      <c r="H373" s="51">
        <v>1726.14</v>
      </c>
    </row>
    <row r="374" spans="1:8">
      <c r="A374" s="46" t="s">
        <v>1000</v>
      </c>
      <c r="B374" s="47" t="s">
        <v>1001</v>
      </c>
      <c r="C374" s="48" t="s">
        <v>1002</v>
      </c>
      <c r="D374" s="47" t="s">
        <v>14</v>
      </c>
      <c r="E374" s="47" t="s">
        <v>22</v>
      </c>
      <c r="F374" s="49">
        <v>18</v>
      </c>
      <c r="G374" s="50">
        <v>516.25</v>
      </c>
      <c r="H374" s="51">
        <v>9292.5</v>
      </c>
    </row>
    <row r="375" spans="1:8">
      <c r="A375" s="46" t="s">
        <v>1003</v>
      </c>
      <c r="B375" s="47" t="s">
        <v>1004</v>
      </c>
      <c r="C375" s="48" t="s">
        <v>1005</v>
      </c>
      <c r="D375" s="47" t="s">
        <v>14</v>
      </c>
      <c r="E375" s="47" t="s">
        <v>22</v>
      </c>
      <c r="F375" s="49">
        <v>6</v>
      </c>
      <c r="G375" s="50">
        <v>43.5</v>
      </c>
      <c r="H375" s="51">
        <v>261</v>
      </c>
    </row>
    <row r="376" spans="1:8">
      <c r="A376" s="46" t="s">
        <v>1006</v>
      </c>
      <c r="B376" s="47" t="s">
        <v>1007</v>
      </c>
      <c r="C376" s="48" t="s">
        <v>1008</v>
      </c>
      <c r="D376" s="47" t="s">
        <v>14</v>
      </c>
      <c r="E376" s="47" t="s">
        <v>22</v>
      </c>
      <c r="F376" s="49">
        <v>18</v>
      </c>
      <c r="G376" s="50">
        <v>87.49</v>
      </c>
      <c r="H376" s="51">
        <v>1574.82</v>
      </c>
    </row>
    <row r="377" spans="1:8">
      <c r="A377" s="46" t="s">
        <v>1009</v>
      </c>
      <c r="B377" s="47" t="s">
        <v>1010</v>
      </c>
      <c r="C377" s="48" t="s">
        <v>1011</v>
      </c>
      <c r="D377" s="47" t="s">
        <v>26</v>
      </c>
      <c r="E377" s="47" t="s">
        <v>22</v>
      </c>
      <c r="F377" s="49">
        <v>4</v>
      </c>
      <c r="G377" s="50">
        <v>369.09</v>
      </c>
      <c r="H377" s="51">
        <v>1476.36</v>
      </c>
    </row>
    <row r="378" spans="1:8" ht="16.5">
      <c r="A378" s="46" t="s">
        <v>1012</v>
      </c>
      <c r="B378" s="47" t="s">
        <v>1013</v>
      </c>
      <c r="C378" s="48" t="s">
        <v>1014</v>
      </c>
      <c r="D378" s="47" t="s">
        <v>26</v>
      </c>
      <c r="E378" s="47" t="s">
        <v>22</v>
      </c>
      <c r="F378" s="49">
        <v>4</v>
      </c>
      <c r="G378" s="50">
        <v>136.79</v>
      </c>
      <c r="H378" s="51">
        <v>547.16</v>
      </c>
    </row>
    <row r="379" spans="1:8">
      <c r="A379" s="46" t="s">
        <v>1015</v>
      </c>
      <c r="B379" s="47" t="s">
        <v>1016</v>
      </c>
      <c r="C379" s="48" t="s">
        <v>1017</v>
      </c>
      <c r="D379" s="47" t="s">
        <v>14</v>
      </c>
      <c r="E379" s="47" t="s">
        <v>22</v>
      </c>
      <c r="F379" s="49">
        <v>22</v>
      </c>
      <c r="G379" s="50">
        <v>140.56</v>
      </c>
      <c r="H379" s="51">
        <v>3092.32</v>
      </c>
    </row>
    <row r="380" spans="1:8" ht="16.5">
      <c r="A380" s="46" t="s">
        <v>1018</v>
      </c>
      <c r="B380" s="47" t="s">
        <v>1019</v>
      </c>
      <c r="C380" s="48" t="s">
        <v>1020</v>
      </c>
      <c r="D380" s="47" t="s">
        <v>14</v>
      </c>
      <c r="E380" s="47" t="s">
        <v>22</v>
      </c>
      <c r="F380" s="49">
        <v>6</v>
      </c>
      <c r="G380" s="50">
        <v>290.26</v>
      </c>
      <c r="H380" s="51">
        <v>1741.56</v>
      </c>
    </row>
    <row r="381" spans="1:8">
      <c r="A381" s="46" t="s">
        <v>1021</v>
      </c>
      <c r="B381" s="47" t="s">
        <v>1022</v>
      </c>
      <c r="C381" s="48" t="s">
        <v>1023</v>
      </c>
      <c r="D381" s="47" t="s">
        <v>14</v>
      </c>
      <c r="E381" s="47" t="s">
        <v>22</v>
      </c>
      <c r="F381" s="49">
        <v>6</v>
      </c>
      <c r="G381" s="50">
        <v>668.67</v>
      </c>
      <c r="H381" s="51">
        <v>4012.02</v>
      </c>
    </row>
    <row r="382" spans="1:8">
      <c r="A382" s="46" t="s">
        <v>1024</v>
      </c>
      <c r="B382" s="47" t="s">
        <v>1025</v>
      </c>
      <c r="C382" s="48" t="s">
        <v>1026</v>
      </c>
      <c r="D382" s="47" t="s">
        <v>14</v>
      </c>
      <c r="E382" s="47" t="s">
        <v>22</v>
      </c>
      <c r="F382" s="49">
        <v>10</v>
      </c>
      <c r="G382" s="50">
        <v>223.44</v>
      </c>
      <c r="H382" s="51">
        <v>2234.4</v>
      </c>
    </row>
    <row r="383" spans="1:8">
      <c r="A383" s="46" t="s">
        <v>1027</v>
      </c>
      <c r="B383" s="47" t="s">
        <v>1028</v>
      </c>
      <c r="C383" s="48" t="s">
        <v>1029</v>
      </c>
      <c r="D383" s="47" t="s">
        <v>26</v>
      </c>
      <c r="E383" s="47" t="s">
        <v>22</v>
      </c>
      <c r="F383" s="49">
        <v>7</v>
      </c>
      <c r="G383" s="50">
        <v>223.44</v>
      </c>
      <c r="H383" s="51">
        <v>1564.08</v>
      </c>
    </row>
    <row r="384" spans="1:8">
      <c r="A384" s="46" t="s">
        <v>1030</v>
      </c>
      <c r="B384" s="47" t="s">
        <v>1031</v>
      </c>
      <c r="C384" s="48" t="s">
        <v>1032</v>
      </c>
      <c r="D384" s="47" t="s">
        <v>14</v>
      </c>
      <c r="E384" s="47" t="s">
        <v>22</v>
      </c>
      <c r="F384" s="49">
        <v>1</v>
      </c>
      <c r="G384" s="50">
        <v>244.98</v>
      </c>
      <c r="H384" s="51">
        <v>244.98</v>
      </c>
    </row>
    <row r="385" spans="1:8" ht="16.5">
      <c r="A385" s="46" t="s">
        <v>1033</v>
      </c>
      <c r="B385" s="47" t="s">
        <v>1034</v>
      </c>
      <c r="C385" s="48" t="s">
        <v>1035</v>
      </c>
      <c r="D385" s="47" t="s">
        <v>14</v>
      </c>
      <c r="E385" s="47" t="s">
        <v>22</v>
      </c>
      <c r="F385" s="49">
        <v>42</v>
      </c>
      <c r="G385" s="50">
        <v>72.92</v>
      </c>
      <c r="H385" s="51">
        <v>3062.64</v>
      </c>
    </row>
    <row r="386" spans="1:8">
      <c r="A386" s="46" t="s">
        <v>1036</v>
      </c>
      <c r="B386" s="47" t="s">
        <v>1037</v>
      </c>
      <c r="C386" s="48" t="s">
        <v>1038</v>
      </c>
      <c r="D386" s="47" t="s">
        <v>14</v>
      </c>
      <c r="E386" s="47" t="s">
        <v>22</v>
      </c>
      <c r="F386" s="49">
        <v>11</v>
      </c>
      <c r="G386" s="50">
        <v>78.709999999999994</v>
      </c>
      <c r="H386" s="51">
        <v>865.81</v>
      </c>
    </row>
    <row r="387" spans="1:8">
      <c r="A387" s="46" t="s">
        <v>1039</v>
      </c>
      <c r="B387" s="47" t="s">
        <v>1040</v>
      </c>
      <c r="C387" s="48" t="s">
        <v>1041</v>
      </c>
      <c r="D387" s="47" t="s">
        <v>14</v>
      </c>
      <c r="E387" s="47" t="s">
        <v>22</v>
      </c>
      <c r="F387" s="49">
        <v>53</v>
      </c>
      <c r="G387" s="50">
        <v>12.5</v>
      </c>
      <c r="H387" s="51">
        <v>662.5</v>
      </c>
    </row>
    <row r="388" spans="1:8">
      <c r="A388" s="46" t="s">
        <v>1042</v>
      </c>
      <c r="B388" s="47" t="s">
        <v>1043</v>
      </c>
      <c r="C388" s="48" t="s">
        <v>1044</v>
      </c>
      <c r="D388" s="47" t="s">
        <v>26</v>
      </c>
      <c r="E388" s="47" t="s">
        <v>22</v>
      </c>
      <c r="F388" s="49">
        <v>28</v>
      </c>
      <c r="G388" s="50">
        <v>225.99</v>
      </c>
      <c r="H388" s="51">
        <v>6327.72</v>
      </c>
    </row>
    <row r="389" spans="1:8" ht="16.5">
      <c r="A389" s="46" t="s">
        <v>1045</v>
      </c>
      <c r="B389" s="47" t="s">
        <v>1046</v>
      </c>
      <c r="C389" s="48" t="s">
        <v>1047</v>
      </c>
      <c r="D389" s="47" t="s">
        <v>14</v>
      </c>
      <c r="E389" s="47" t="s">
        <v>22</v>
      </c>
      <c r="F389" s="49">
        <v>19</v>
      </c>
      <c r="G389" s="50">
        <v>136.86000000000001</v>
      </c>
      <c r="H389" s="51">
        <v>2600.34</v>
      </c>
    </row>
    <row r="390" spans="1:8">
      <c r="A390" s="46" t="s">
        <v>1048</v>
      </c>
      <c r="B390" s="47" t="s">
        <v>1049</v>
      </c>
      <c r="C390" s="48" t="s">
        <v>1050</v>
      </c>
      <c r="D390" s="47" t="s">
        <v>26</v>
      </c>
      <c r="E390" s="47" t="s">
        <v>22</v>
      </c>
      <c r="F390" s="49">
        <v>2</v>
      </c>
      <c r="G390" s="50">
        <v>205.46</v>
      </c>
      <c r="H390" s="51">
        <v>410.92</v>
      </c>
    </row>
    <row r="391" spans="1:8">
      <c r="A391" s="46" t="s">
        <v>1051</v>
      </c>
      <c r="B391" s="47" t="s">
        <v>1052</v>
      </c>
      <c r="C391" s="48" t="s">
        <v>1053</v>
      </c>
      <c r="D391" s="47" t="s">
        <v>14</v>
      </c>
      <c r="E391" s="47" t="s">
        <v>22</v>
      </c>
      <c r="F391" s="49">
        <v>15</v>
      </c>
      <c r="G391" s="50">
        <v>83.93</v>
      </c>
      <c r="H391" s="51">
        <v>1258.95</v>
      </c>
    </row>
    <row r="392" spans="1:8">
      <c r="A392" s="46" t="s">
        <v>1054</v>
      </c>
      <c r="B392" s="47" t="s">
        <v>1055</v>
      </c>
      <c r="C392" s="48" t="s">
        <v>1056</v>
      </c>
      <c r="D392" s="47" t="s">
        <v>26</v>
      </c>
      <c r="E392" s="47" t="s">
        <v>22</v>
      </c>
      <c r="F392" s="49">
        <v>4</v>
      </c>
      <c r="G392" s="50">
        <v>537.17999999999995</v>
      </c>
      <c r="H392" s="51">
        <v>2148.7199999999998</v>
      </c>
    </row>
    <row r="393" spans="1:8">
      <c r="A393" s="46" t="s">
        <v>1057</v>
      </c>
      <c r="B393" s="47" t="s">
        <v>1058</v>
      </c>
      <c r="C393" s="48" t="s">
        <v>1059</v>
      </c>
      <c r="D393" s="47" t="s">
        <v>26</v>
      </c>
      <c r="E393" s="47" t="s">
        <v>22</v>
      </c>
      <c r="F393" s="49">
        <v>4</v>
      </c>
      <c r="G393" s="50">
        <v>119.34</v>
      </c>
      <c r="H393" s="51">
        <v>477.36</v>
      </c>
    </row>
    <row r="394" spans="1:8">
      <c r="A394" s="46" t="s">
        <v>1060</v>
      </c>
      <c r="B394" s="47" t="s">
        <v>1061</v>
      </c>
      <c r="C394" s="48" t="s">
        <v>1062</v>
      </c>
      <c r="D394" s="47" t="s">
        <v>14</v>
      </c>
      <c r="E394" s="47" t="s">
        <v>22</v>
      </c>
      <c r="F394" s="49">
        <v>45</v>
      </c>
      <c r="G394" s="50">
        <v>58.52</v>
      </c>
      <c r="H394" s="51">
        <v>2633.4</v>
      </c>
    </row>
    <row r="395" spans="1:8">
      <c r="A395" s="46" t="s">
        <v>1063</v>
      </c>
      <c r="B395" s="47" t="s">
        <v>1064</v>
      </c>
      <c r="C395" s="48" t="s">
        <v>1065</v>
      </c>
      <c r="D395" s="47" t="s">
        <v>14</v>
      </c>
      <c r="E395" s="47" t="s">
        <v>22</v>
      </c>
      <c r="F395" s="49">
        <v>13</v>
      </c>
      <c r="G395" s="50">
        <v>98.19</v>
      </c>
      <c r="H395" s="51">
        <v>1276.47</v>
      </c>
    </row>
    <row r="396" spans="1:8" ht="16.5">
      <c r="A396" s="46" t="s">
        <v>1066</v>
      </c>
      <c r="B396" s="47" t="s">
        <v>1067</v>
      </c>
      <c r="C396" s="48" t="s">
        <v>1068</v>
      </c>
      <c r="D396" s="47" t="s">
        <v>26</v>
      </c>
      <c r="E396" s="47" t="s">
        <v>22</v>
      </c>
      <c r="F396" s="49">
        <v>12</v>
      </c>
      <c r="G396" s="50">
        <v>308.25</v>
      </c>
      <c r="H396" s="51">
        <v>3699</v>
      </c>
    </row>
    <row r="397" spans="1:8" ht="16.5">
      <c r="A397" s="46" t="s">
        <v>1069</v>
      </c>
      <c r="B397" s="47" t="s">
        <v>1070</v>
      </c>
      <c r="C397" s="48" t="s">
        <v>1071</v>
      </c>
      <c r="D397" s="47" t="s">
        <v>14</v>
      </c>
      <c r="E397" s="47" t="s">
        <v>22</v>
      </c>
      <c r="F397" s="49">
        <v>6</v>
      </c>
      <c r="G397" s="50">
        <v>328.57</v>
      </c>
      <c r="H397" s="51">
        <v>1971.42</v>
      </c>
    </row>
    <row r="398" spans="1:8" ht="16.5">
      <c r="A398" s="46" t="s">
        <v>1072</v>
      </c>
      <c r="B398" s="47" t="s">
        <v>1073</v>
      </c>
      <c r="C398" s="48" t="s">
        <v>1074</v>
      </c>
      <c r="D398" s="47" t="s">
        <v>14</v>
      </c>
      <c r="E398" s="47" t="s">
        <v>22</v>
      </c>
      <c r="F398" s="49">
        <v>9</v>
      </c>
      <c r="G398" s="50">
        <v>342.1</v>
      </c>
      <c r="H398" s="51">
        <v>3078.9</v>
      </c>
    </row>
    <row r="399" spans="1:8">
      <c r="A399" s="46" t="s">
        <v>1075</v>
      </c>
      <c r="B399" s="47" t="s">
        <v>1076</v>
      </c>
      <c r="C399" s="48" t="s">
        <v>1077</v>
      </c>
      <c r="D399" s="47" t="s">
        <v>14</v>
      </c>
      <c r="E399" s="47" t="s">
        <v>22</v>
      </c>
      <c r="F399" s="49">
        <v>1</v>
      </c>
      <c r="G399" s="50">
        <v>1108.47</v>
      </c>
      <c r="H399" s="51">
        <v>1108.47</v>
      </c>
    </row>
    <row r="400" spans="1:8" ht="16.5">
      <c r="A400" s="46" t="s">
        <v>1078</v>
      </c>
      <c r="B400" s="47" t="s">
        <v>1079</v>
      </c>
      <c r="C400" s="48" t="s">
        <v>1080</v>
      </c>
      <c r="D400" s="47" t="s">
        <v>26</v>
      </c>
      <c r="E400" s="47" t="s">
        <v>22</v>
      </c>
      <c r="F400" s="49">
        <v>24</v>
      </c>
      <c r="G400" s="50">
        <v>429.45</v>
      </c>
      <c r="H400" s="51">
        <v>10306.799999999999</v>
      </c>
    </row>
    <row r="401" spans="1:8">
      <c r="A401" s="46" t="s">
        <v>1081</v>
      </c>
      <c r="B401" s="47" t="s">
        <v>1082</v>
      </c>
      <c r="C401" s="48" t="s">
        <v>1083</v>
      </c>
      <c r="D401" s="47" t="s">
        <v>26</v>
      </c>
      <c r="E401" s="47" t="s">
        <v>22</v>
      </c>
      <c r="F401" s="49">
        <v>27</v>
      </c>
      <c r="G401" s="50">
        <v>99.15</v>
      </c>
      <c r="H401" s="51">
        <v>2677.05</v>
      </c>
    </row>
    <row r="402" spans="1:8">
      <c r="A402" s="46" t="s">
        <v>1084</v>
      </c>
      <c r="B402" s="47" t="s">
        <v>1085</v>
      </c>
      <c r="C402" s="48" t="s">
        <v>1086</v>
      </c>
      <c r="D402" s="47" t="s">
        <v>26</v>
      </c>
      <c r="E402" s="47" t="s">
        <v>22</v>
      </c>
      <c r="F402" s="49">
        <v>20</v>
      </c>
      <c r="G402" s="50">
        <v>77.459999999999994</v>
      </c>
      <c r="H402" s="51">
        <v>1549.2</v>
      </c>
    </row>
    <row r="403" spans="1:8" ht="16.5">
      <c r="A403" s="46" t="s">
        <v>1087</v>
      </c>
      <c r="B403" s="47" t="s">
        <v>1088</v>
      </c>
      <c r="C403" s="48" t="s">
        <v>1089</v>
      </c>
      <c r="D403" s="47" t="s">
        <v>14</v>
      </c>
      <c r="E403" s="47" t="s">
        <v>22</v>
      </c>
      <c r="F403" s="49">
        <v>23</v>
      </c>
      <c r="G403" s="50">
        <v>83.68</v>
      </c>
      <c r="H403" s="51">
        <v>1924.64</v>
      </c>
    </row>
    <row r="404" spans="1:8">
      <c r="A404" s="46" t="s">
        <v>1090</v>
      </c>
      <c r="B404" s="47" t="s">
        <v>1091</v>
      </c>
      <c r="C404" s="48" t="s">
        <v>1092</v>
      </c>
      <c r="D404" s="47" t="s">
        <v>26</v>
      </c>
      <c r="E404" s="47" t="s">
        <v>15</v>
      </c>
      <c r="F404" s="49">
        <v>16.899999999999999</v>
      </c>
      <c r="G404" s="50">
        <v>932.08</v>
      </c>
      <c r="H404" s="51">
        <v>15752.15</v>
      </c>
    </row>
    <row r="405" spans="1:8" ht="16.5">
      <c r="A405" s="46" t="s">
        <v>1093</v>
      </c>
      <c r="B405" s="47" t="s">
        <v>1094</v>
      </c>
      <c r="C405" s="48" t="s">
        <v>1095</v>
      </c>
      <c r="D405" s="47" t="s">
        <v>14</v>
      </c>
      <c r="E405" s="47" t="s">
        <v>22</v>
      </c>
      <c r="F405" s="49">
        <v>17</v>
      </c>
      <c r="G405" s="50">
        <v>69</v>
      </c>
      <c r="H405" s="51">
        <v>1173</v>
      </c>
    </row>
    <row r="406" spans="1:8" ht="16.5">
      <c r="A406" s="46" t="s">
        <v>1096</v>
      </c>
      <c r="B406" s="47" t="s">
        <v>1097</v>
      </c>
      <c r="C406" s="48" t="s">
        <v>1098</v>
      </c>
      <c r="D406" s="47" t="s">
        <v>14</v>
      </c>
      <c r="E406" s="47" t="s">
        <v>22</v>
      </c>
      <c r="F406" s="49">
        <v>6</v>
      </c>
      <c r="G406" s="50">
        <v>101.98</v>
      </c>
      <c r="H406" s="51">
        <v>611.88</v>
      </c>
    </row>
    <row r="407" spans="1:8">
      <c r="A407" s="46" t="s">
        <v>1099</v>
      </c>
      <c r="B407" s="47" t="s">
        <v>1100</v>
      </c>
      <c r="C407" s="48" t="s">
        <v>1101</v>
      </c>
      <c r="D407" s="47" t="s">
        <v>26</v>
      </c>
      <c r="E407" s="47" t="s">
        <v>22</v>
      </c>
      <c r="F407" s="49">
        <v>24</v>
      </c>
      <c r="G407" s="50">
        <v>289.33999999999997</v>
      </c>
      <c r="H407" s="51">
        <v>6944.16</v>
      </c>
    </row>
    <row r="408" spans="1:8">
      <c r="A408" s="46" t="s">
        <v>1102</v>
      </c>
      <c r="B408" s="47" t="s">
        <v>1103</v>
      </c>
      <c r="C408" s="48" t="s">
        <v>1104</v>
      </c>
      <c r="D408" s="47" t="s">
        <v>26</v>
      </c>
      <c r="E408" s="47" t="s">
        <v>22</v>
      </c>
      <c r="F408" s="49">
        <v>23</v>
      </c>
      <c r="G408" s="50">
        <v>51.58</v>
      </c>
      <c r="H408" s="51">
        <v>1186.3399999999999</v>
      </c>
    </row>
    <row r="409" spans="1:8">
      <c r="A409" s="44" t="s">
        <v>1105</v>
      </c>
      <c r="B409" s="437" t="s">
        <v>1106</v>
      </c>
      <c r="C409" s="437"/>
      <c r="D409" s="437"/>
      <c r="E409" s="437"/>
      <c r="F409" s="437"/>
      <c r="G409" s="437"/>
      <c r="H409" s="45">
        <v>3917.07</v>
      </c>
    </row>
    <row r="410" spans="1:8">
      <c r="A410" s="46" t="s">
        <v>1107</v>
      </c>
      <c r="B410" s="47" t="s">
        <v>1108</v>
      </c>
      <c r="C410" s="48" t="s">
        <v>1109</v>
      </c>
      <c r="D410" s="47" t="s">
        <v>14</v>
      </c>
      <c r="E410" s="47" t="s">
        <v>22</v>
      </c>
      <c r="F410" s="49">
        <v>2</v>
      </c>
      <c r="G410" s="50">
        <v>55.07</v>
      </c>
      <c r="H410" s="51">
        <v>110.14</v>
      </c>
    </row>
    <row r="411" spans="1:8">
      <c r="A411" s="46" t="s">
        <v>1110</v>
      </c>
      <c r="B411" s="47" t="s">
        <v>1111</v>
      </c>
      <c r="C411" s="48" t="s">
        <v>1112</v>
      </c>
      <c r="D411" s="47" t="s">
        <v>14</v>
      </c>
      <c r="E411" s="47" t="s">
        <v>22</v>
      </c>
      <c r="F411" s="49">
        <v>4</v>
      </c>
      <c r="G411" s="50">
        <v>64.760000000000005</v>
      </c>
      <c r="H411" s="51">
        <v>259.04000000000002</v>
      </c>
    </row>
    <row r="412" spans="1:8">
      <c r="A412" s="46" t="s">
        <v>1113</v>
      </c>
      <c r="B412" s="47" t="s">
        <v>1114</v>
      </c>
      <c r="C412" s="48" t="s">
        <v>1115</v>
      </c>
      <c r="D412" s="47" t="s">
        <v>26</v>
      </c>
      <c r="E412" s="47" t="s">
        <v>22</v>
      </c>
      <c r="F412" s="49">
        <v>1</v>
      </c>
      <c r="G412" s="50">
        <v>671.71</v>
      </c>
      <c r="H412" s="51">
        <v>671.71</v>
      </c>
    </row>
    <row r="413" spans="1:8">
      <c r="A413" s="46" t="s">
        <v>1116</v>
      </c>
      <c r="B413" s="47" t="s">
        <v>1117</v>
      </c>
      <c r="C413" s="48" t="s">
        <v>1118</v>
      </c>
      <c r="D413" s="47" t="s">
        <v>14</v>
      </c>
      <c r="E413" s="47" t="s">
        <v>22</v>
      </c>
      <c r="F413" s="49">
        <v>2</v>
      </c>
      <c r="G413" s="50">
        <v>47.42</v>
      </c>
      <c r="H413" s="51">
        <v>94.84</v>
      </c>
    </row>
    <row r="414" spans="1:8" ht="16.5">
      <c r="A414" s="46" t="s">
        <v>1119</v>
      </c>
      <c r="B414" s="47" t="s">
        <v>1120</v>
      </c>
      <c r="C414" s="48" t="s">
        <v>1121</v>
      </c>
      <c r="D414" s="47" t="s">
        <v>14</v>
      </c>
      <c r="E414" s="47" t="s">
        <v>30</v>
      </c>
      <c r="F414" s="49">
        <v>53</v>
      </c>
      <c r="G414" s="50">
        <v>37.799999999999997</v>
      </c>
      <c r="H414" s="51">
        <v>2003.4</v>
      </c>
    </row>
    <row r="415" spans="1:8" ht="16.5">
      <c r="A415" s="46" t="s">
        <v>1122</v>
      </c>
      <c r="B415" s="47" t="s">
        <v>1123</v>
      </c>
      <c r="C415" s="48" t="s">
        <v>1124</v>
      </c>
      <c r="D415" s="47" t="s">
        <v>14</v>
      </c>
      <c r="E415" s="47" t="s">
        <v>22</v>
      </c>
      <c r="F415" s="49">
        <v>1</v>
      </c>
      <c r="G415" s="50">
        <v>41.05</v>
      </c>
      <c r="H415" s="51">
        <v>41.05</v>
      </c>
    </row>
    <row r="416" spans="1:8">
      <c r="A416" s="46" t="s">
        <v>1125</v>
      </c>
      <c r="B416" s="47" t="s">
        <v>1126</v>
      </c>
      <c r="C416" s="48" t="s">
        <v>1127</v>
      </c>
      <c r="D416" s="47" t="s">
        <v>26</v>
      </c>
      <c r="E416" s="47" t="s">
        <v>22</v>
      </c>
      <c r="F416" s="49">
        <v>1</v>
      </c>
      <c r="G416" s="50">
        <v>14.59</v>
      </c>
      <c r="H416" s="51">
        <v>14.59</v>
      </c>
    </row>
    <row r="417" spans="1:8" ht="16.5">
      <c r="A417" s="46" t="s">
        <v>1128</v>
      </c>
      <c r="B417" s="47" t="s">
        <v>1129</v>
      </c>
      <c r="C417" s="48" t="s">
        <v>1130</v>
      </c>
      <c r="D417" s="47" t="s">
        <v>14</v>
      </c>
      <c r="E417" s="47" t="s">
        <v>22</v>
      </c>
      <c r="F417" s="49">
        <v>8</v>
      </c>
      <c r="G417" s="50">
        <v>22.33</v>
      </c>
      <c r="H417" s="51">
        <v>178.64</v>
      </c>
    </row>
    <row r="418" spans="1:8">
      <c r="A418" s="46" t="s">
        <v>1131</v>
      </c>
      <c r="B418" s="47" t="s">
        <v>1132</v>
      </c>
      <c r="C418" s="48" t="s">
        <v>1133</v>
      </c>
      <c r="D418" s="47" t="s">
        <v>26</v>
      </c>
      <c r="E418" s="47" t="s">
        <v>22</v>
      </c>
      <c r="F418" s="49">
        <v>4</v>
      </c>
      <c r="G418" s="50">
        <v>22.59</v>
      </c>
      <c r="H418" s="51">
        <v>90.36</v>
      </c>
    </row>
    <row r="419" spans="1:8" ht="16.5">
      <c r="A419" s="46" t="s">
        <v>1134</v>
      </c>
      <c r="B419" s="47" t="s">
        <v>1135</v>
      </c>
      <c r="C419" s="48" t="s">
        <v>1136</v>
      </c>
      <c r="D419" s="47" t="s">
        <v>14</v>
      </c>
      <c r="E419" s="47" t="s">
        <v>22</v>
      </c>
      <c r="F419" s="49">
        <v>2</v>
      </c>
      <c r="G419" s="50">
        <v>48.42</v>
      </c>
      <c r="H419" s="51">
        <v>96.84</v>
      </c>
    </row>
    <row r="420" spans="1:8" ht="16.5">
      <c r="A420" s="46" t="s">
        <v>1137</v>
      </c>
      <c r="B420" s="47" t="s">
        <v>1138</v>
      </c>
      <c r="C420" s="48" t="s">
        <v>1139</v>
      </c>
      <c r="D420" s="47" t="s">
        <v>14</v>
      </c>
      <c r="E420" s="47" t="s">
        <v>22</v>
      </c>
      <c r="F420" s="49">
        <v>6</v>
      </c>
      <c r="G420" s="50">
        <v>48.42</v>
      </c>
      <c r="H420" s="51">
        <v>290.52</v>
      </c>
    </row>
    <row r="421" spans="1:8" ht="16.5">
      <c r="A421" s="46" t="s">
        <v>1140</v>
      </c>
      <c r="B421" s="47" t="s">
        <v>1141</v>
      </c>
      <c r="C421" s="48" t="s">
        <v>1142</v>
      </c>
      <c r="D421" s="47" t="s">
        <v>14</v>
      </c>
      <c r="E421" s="47" t="s">
        <v>22</v>
      </c>
      <c r="F421" s="49">
        <v>2</v>
      </c>
      <c r="G421" s="50">
        <v>32.97</v>
      </c>
      <c r="H421" s="51">
        <v>65.94</v>
      </c>
    </row>
    <row r="422" spans="1:8">
      <c r="A422" s="44" t="s">
        <v>1143</v>
      </c>
      <c r="B422" s="437" t="s">
        <v>1144</v>
      </c>
      <c r="C422" s="437"/>
      <c r="D422" s="437"/>
      <c r="E422" s="437"/>
      <c r="F422" s="437"/>
      <c r="G422" s="437"/>
      <c r="H422" s="45">
        <v>60091.839999999997</v>
      </c>
    </row>
    <row r="423" spans="1:8">
      <c r="A423" s="44" t="s">
        <v>1145</v>
      </c>
      <c r="B423" s="437" t="s">
        <v>1146</v>
      </c>
      <c r="C423" s="437"/>
      <c r="D423" s="437"/>
      <c r="E423" s="437"/>
      <c r="F423" s="437"/>
      <c r="G423" s="437"/>
      <c r="H423" s="45">
        <v>3491.42</v>
      </c>
    </row>
    <row r="424" spans="1:8" ht="16.5">
      <c r="A424" s="46" t="s">
        <v>1147</v>
      </c>
      <c r="B424" s="47" t="s">
        <v>1148</v>
      </c>
      <c r="C424" s="48" t="s">
        <v>1149</v>
      </c>
      <c r="D424" s="47" t="s">
        <v>14</v>
      </c>
      <c r="E424" s="47" t="s">
        <v>22</v>
      </c>
      <c r="F424" s="49">
        <v>8</v>
      </c>
      <c r="G424" s="50">
        <v>380.67</v>
      </c>
      <c r="H424" s="51">
        <v>3045.36</v>
      </c>
    </row>
    <row r="425" spans="1:8" ht="16.5">
      <c r="A425" s="46" t="s">
        <v>1150</v>
      </c>
      <c r="B425" s="47" t="s">
        <v>1151</v>
      </c>
      <c r="C425" s="48" t="s">
        <v>1152</v>
      </c>
      <c r="D425" s="47" t="s">
        <v>14</v>
      </c>
      <c r="E425" s="47" t="s">
        <v>22</v>
      </c>
      <c r="F425" s="49">
        <v>1</v>
      </c>
      <c r="G425" s="50">
        <v>446.06</v>
      </c>
      <c r="H425" s="51">
        <v>446.06</v>
      </c>
    </row>
    <row r="426" spans="1:8">
      <c r="A426" s="44" t="s">
        <v>1153</v>
      </c>
      <c r="B426" s="437" t="s">
        <v>1154</v>
      </c>
      <c r="C426" s="437"/>
      <c r="D426" s="437"/>
      <c r="E426" s="437"/>
      <c r="F426" s="437"/>
      <c r="G426" s="437"/>
      <c r="H426" s="45">
        <v>7901.67</v>
      </c>
    </row>
    <row r="427" spans="1:8" ht="16.5">
      <c r="A427" s="46" t="s">
        <v>1155</v>
      </c>
      <c r="B427" s="47" t="s">
        <v>1156</v>
      </c>
      <c r="C427" s="48" t="s">
        <v>1157</v>
      </c>
      <c r="D427" s="47" t="s">
        <v>14</v>
      </c>
      <c r="E427" s="47" t="s">
        <v>22</v>
      </c>
      <c r="F427" s="49">
        <v>2</v>
      </c>
      <c r="G427" s="50">
        <v>2192.21</v>
      </c>
      <c r="H427" s="51">
        <v>4384.42</v>
      </c>
    </row>
    <row r="428" spans="1:8" ht="16.5">
      <c r="A428" s="46" t="s">
        <v>1158</v>
      </c>
      <c r="B428" s="47" t="s">
        <v>1159</v>
      </c>
      <c r="C428" s="48" t="s">
        <v>1160</v>
      </c>
      <c r="D428" s="47" t="s">
        <v>14</v>
      </c>
      <c r="E428" s="47" t="s">
        <v>22</v>
      </c>
      <c r="F428" s="49">
        <v>1</v>
      </c>
      <c r="G428" s="50">
        <v>3517.25</v>
      </c>
      <c r="H428" s="51">
        <v>3517.25</v>
      </c>
    </row>
    <row r="429" spans="1:8">
      <c r="A429" s="44" t="s">
        <v>1161</v>
      </c>
      <c r="B429" s="437" t="s">
        <v>861</v>
      </c>
      <c r="C429" s="437"/>
      <c r="D429" s="437"/>
      <c r="E429" s="437"/>
      <c r="F429" s="437"/>
      <c r="G429" s="437"/>
      <c r="H429" s="45">
        <v>18955.55</v>
      </c>
    </row>
    <row r="430" spans="1:8" ht="16.5">
      <c r="A430" s="46" t="s">
        <v>1162</v>
      </c>
      <c r="B430" s="47" t="s">
        <v>775</v>
      </c>
      <c r="C430" s="48" t="s">
        <v>776</v>
      </c>
      <c r="D430" s="47" t="s">
        <v>14</v>
      </c>
      <c r="E430" s="47" t="s">
        <v>22</v>
      </c>
      <c r="F430" s="49">
        <v>2</v>
      </c>
      <c r="G430" s="50">
        <v>174.94</v>
      </c>
      <c r="H430" s="51">
        <v>349.88</v>
      </c>
    </row>
    <row r="431" spans="1:8">
      <c r="A431" s="46" t="s">
        <v>1163</v>
      </c>
      <c r="B431" s="47" t="s">
        <v>1164</v>
      </c>
      <c r="C431" s="48" t="s">
        <v>1165</v>
      </c>
      <c r="D431" s="47" t="s">
        <v>14</v>
      </c>
      <c r="E431" s="47" t="s">
        <v>22</v>
      </c>
      <c r="F431" s="49">
        <v>1</v>
      </c>
      <c r="G431" s="50">
        <v>306.36</v>
      </c>
      <c r="H431" s="51">
        <v>306.36</v>
      </c>
    </row>
    <row r="432" spans="1:8">
      <c r="A432" s="46" t="s">
        <v>1166</v>
      </c>
      <c r="B432" s="47" t="s">
        <v>772</v>
      </c>
      <c r="C432" s="48" t="s">
        <v>773</v>
      </c>
      <c r="D432" s="47" t="s">
        <v>14</v>
      </c>
      <c r="E432" s="47" t="s">
        <v>22</v>
      </c>
      <c r="F432" s="49">
        <v>4</v>
      </c>
      <c r="G432" s="50">
        <v>371.73</v>
      </c>
      <c r="H432" s="51">
        <v>1486.92</v>
      </c>
    </row>
    <row r="433" spans="1:8">
      <c r="A433" s="46" t="s">
        <v>1167</v>
      </c>
      <c r="B433" s="47" t="s">
        <v>1168</v>
      </c>
      <c r="C433" s="48" t="s">
        <v>1169</v>
      </c>
      <c r="D433" s="47" t="s">
        <v>14</v>
      </c>
      <c r="E433" s="47" t="s">
        <v>22</v>
      </c>
      <c r="F433" s="49">
        <v>1</v>
      </c>
      <c r="G433" s="50">
        <v>268.47000000000003</v>
      </c>
      <c r="H433" s="51">
        <v>268.47000000000003</v>
      </c>
    </row>
    <row r="434" spans="1:8">
      <c r="A434" s="46" t="s">
        <v>1170</v>
      </c>
      <c r="B434" s="47" t="s">
        <v>1171</v>
      </c>
      <c r="C434" s="48" t="s">
        <v>1172</v>
      </c>
      <c r="D434" s="47" t="s">
        <v>14</v>
      </c>
      <c r="E434" s="47" t="s">
        <v>22</v>
      </c>
      <c r="F434" s="49">
        <v>2</v>
      </c>
      <c r="G434" s="50">
        <v>534.59</v>
      </c>
      <c r="H434" s="51">
        <v>1069.18</v>
      </c>
    </row>
    <row r="435" spans="1:8">
      <c r="A435" s="46" t="s">
        <v>1173</v>
      </c>
      <c r="B435" s="47" t="s">
        <v>1174</v>
      </c>
      <c r="C435" s="48" t="s">
        <v>1175</v>
      </c>
      <c r="D435" s="47" t="s">
        <v>14</v>
      </c>
      <c r="E435" s="47" t="s">
        <v>22</v>
      </c>
      <c r="F435" s="49">
        <v>2</v>
      </c>
      <c r="G435" s="50">
        <v>735.77</v>
      </c>
      <c r="H435" s="51">
        <v>1471.54</v>
      </c>
    </row>
    <row r="436" spans="1:8" ht="16.5">
      <c r="A436" s="46" t="s">
        <v>1176</v>
      </c>
      <c r="B436" s="47" t="s">
        <v>1177</v>
      </c>
      <c r="C436" s="48" t="s">
        <v>1178</v>
      </c>
      <c r="D436" s="47" t="s">
        <v>26</v>
      </c>
      <c r="E436" s="47" t="s">
        <v>22</v>
      </c>
      <c r="F436" s="49">
        <v>2</v>
      </c>
      <c r="G436" s="50">
        <v>325.14999999999998</v>
      </c>
      <c r="H436" s="51">
        <v>650.29999999999995</v>
      </c>
    </row>
    <row r="437" spans="1:8">
      <c r="A437" s="46" t="s">
        <v>1179</v>
      </c>
      <c r="B437" s="47" t="s">
        <v>1180</v>
      </c>
      <c r="C437" s="48" t="s">
        <v>1181</v>
      </c>
      <c r="D437" s="47" t="s">
        <v>14</v>
      </c>
      <c r="E437" s="47" t="s">
        <v>22</v>
      </c>
      <c r="F437" s="49">
        <v>1</v>
      </c>
      <c r="G437" s="50">
        <v>141.5</v>
      </c>
      <c r="H437" s="51">
        <v>141.5</v>
      </c>
    </row>
    <row r="438" spans="1:8">
      <c r="A438" s="46" t="s">
        <v>1182</v>
      </c>
      <c r="B438" s="47" t="s">
        <v>1111</v>
      </c>
      <c r="C438" s="48" t="s">
        <v>1112</v>
      </c>
      <c r="D438" s="47" t="s">
        <v>14</v>
      </c>
      <c r="E438" s="47" t="s">
        <v>22</v>
      </c>
      <c r="F438" s="49">
        <v>2</v>
      </c>
      <c r="G438" s="50">
        <v>64.760000000000005</v>
      </c>
      <c r="H438" s="51">
        <v>129.52000000000001</v>
      </c>
    </row>
    <row r="439" spans="1:8">
      <c r="A439" s="46" t="s">
        <v>1183</v>
      </c>
      <c r="B439" s="47" t="s">
        <v>1184</v>
      </c>
      <c r="C439" s="48" t="s">
        <v>1185</v>
      </c>
      <c r="D439" s="47" t="s">
        <v>26</v>
      </c>
      <c r="E439" s="47" t="s">
        <v>22</v>
      </c>
      <c r="F439" s="49">
        <v>2</v>
      </c>
      <c r="G439" s="50">
        <v>4090.98</v>
      </c>
      <c r="H439" s="51">
        <v>8181.96</v>
      </c>
    </row>
    <row r="440" spans="1:8">
      <c r="A440" s="46" t="s">
        <v>1186</v>
      </c>
      <c r="B440" s="47" t="s">
        <v>1187</v>
      </c>
      <c r="C440" s="48" t="s">
        <v>1188</v>
      </c>
      <c r="D440" s="47" t="s">
        <v>26</v>
      </c>
      <c r="E440" s="47" t="s">
        <v>22</v>
      </c>
      <c r="F440" s="49">
        <v>1</v>
      </c>
      <c r="G440" s="50">
        <v>487.36</v>
      </c>
      <c r="H440" s="51">
        <v>487.36</v>
      </c>
    </row>
    <row r="441" spans="1:8">
      <c r="A441" s="46" t="s">
        <v>1189</v>
      </c>
      <c r="B441" s="47" t="s">
        <v>1190</v>
      </c>
      <c r="C441" s="48" t="s">
        <v>1191</v>
      </c>
      <c r="D441" s="47" t="s">
        <v>26</v>
      </c>
      <c r="E441" s="47" t="s">
        <v>1192</v>
      </c>
      <c r="F441" s="49">
        <v>1</v>
      </c>
      <c r="G441" s="50">
        <v>556.08000000000004</v>
      </c>
      <c r="H441" s="51">
        <v>556.08000000000004</v>
      </c>
    </row>
    <row r="442" spans="1:8">
      <c r="A442" s="46" t="s">
        <v>1193</v>
      </c>
      <c r="B442" s="47" t="s">
        <v>1194</v>
      </c>
      <c r="C442" s="48" t="s">
        <v>1195</v>
      </c>
      <c r="D442" s="47" t="s">
        <v>26</v>
      </c>
      <c r="E442" s="47" t="s">
        <v>1192</v>
      </c>
      <c r="F442" s="49">
        <v>1</v>
      </c>
      <c r="G442" s="50">
        <v>2805.86</v>
      </c>
      <c r="H442" s="51">
        <v>2805.86</v>
      </c>
    </row>
    <row r="443" spans="1:8" ht="16.5">
      <c r="A443" s="46" t="s">
        <v>1196</v>
      </c>
      <c r="B443" s="47" t="s">
        <v>1197</v>
      </c>
      <c r="C443" s="48" t="s">
        <v>1198</v>
      </c>
      <c r="D443" s="47" t="s">
        <v>14</v>
      </c>
      <c r="E443" s="47" t="s">
        <v>22</v>
      </c>
      <c r="F443" s="49">
        <v>1</v>
      </c>
      <c r="G443" s="50">
        <v>1050.6199999999999</v>
      </c>
      <c r="H443" s="51">
        <v>1050.6199999999999</v>
      </c>
    </row>
    <row r="444" spans="1:8">
      <c r="A444" s="44" t="s">
        <v>1199</v>
      </c>
      <c r="B444" s="437" t="s">
        <v>871</v>
      </c>
      <c r="C444" s="437"/>
      <c r="D444" s="437"/>
      <c r="E444" s="437"/>
      <c r="F444" s="437"/>
      <c r="G444" s="437"/>
      <c r="H444" s="45">
        <v>23017.96</v>
      </c>
    </row>
    <row r="445" spans="1:8" ht="16.5">
      <c r="A445" s="46" t="s">
        <v>1200</v>
      </c>
      <c r="B445" s="47" t="s">
        <v>1201</v>
      </c>
      <c r="C445" s="48" t="s">
        <v>1202</v>
      </c>
      <c r="D445" s="47" t="s">
        <v>14</v>
      </c>
      <c r="E445" s="47" t="s">
        <v>22</v>
      </c>
      <c r="F445" s="49">
        <v>16</v>
      </c>
      <c r="G445" s="50">
        <v>23.86</v>
      </c>
      <c r="H445" s="51">
        <v>381.76</v>
      </c>
    </row>
    <row r="446" spans="1:8" ht="16.5">
      <c r="A446" s="46" t="s">
        <v>1203</v>
      </c>
      <c r="B446" s="47" t="s">
        <v>1204</v>
      </c>
      <c r="C446" s="48" t="s">
        <v>1205</v>
      </c>
      <c r="D446" s="47" t="s">
        <v>26</v>
      </c>
      <c r="E446" s="47" t="s">
        <v>22</v>
      </c>
      <c r="F446" s="49">
        <v>5</v>
      </c>
      <c r="G446" s="50">
        <v>78.83</v>
      </c>
      <c r="H446" s="51">
        <v>394.15</v>
      </c>
    </row>
    <row r="447" spans="1:8" ht="24.75">
      <c r="A447" s="46" t="s">
        <v>1206</v>
      </c>
      <c r="B447" s="47" t="s">
        <v>1207</v>
      </c>
      <c r="C447" s="48" t="s">
        <v>1208</v>
      </c>
      <c r="D447" s="47" t="s">
        <v>14</v>
      </c>
      <c r="E447" s="47" t="s">
        <v>22</v>
      </c>
      <c r="F447" s="49">
        <v>22</v>
      </c>
      <c r="G447" s="50">
        <v>124.5</v>
      </c>
      <c r="H447" s="51">
        <v>2739</v>
      </c>
    </row>
    <row r="448" spans="1:8" ht="24.75">
      <c r="A448" s="46" t="s">
        <v>1209</v>
      </c>
      <c r="B448" s="47" t="s">
        <v>1210</v>
      </c>
      <c r="C448" s="48" t="s">
        <v>1211</v>
      </c>
      <c r="D448" s="47" t="s">
        <v>14</v>
      </c>
      <c r="E448" s="47" t="s">
        <v>22</v>
      </c>
      <c r="F448" s="49">
        <v>9</v>
      </c>
      <c r="G448" s="50">
        <v>171.9</v>
      </c>
      <c r="H448" s="51">
        <v>1547.1</v>
      </c>
    </row>
    <row r="449" spans="1:8" ht="16.5">
      <c r="A449" s="46" t="s">
        <v>1212</v>
      </c>
      <c r="B449" s="47" t="s">
        <v>1213</v>
      </c>
      <c r="C449" s="48" t="s">
        <v>1214</v>
      </c>
      <c r="D449" s="47" t="s">
        <v>26</v>
      </c>
      <c r="E449" s="47" t="s">
        <v>22</v>
      </c>
      <c r="F449" s="49">
        <v>5</v>
      </c>
      <c r="G449" s="50">
        <v>33.950000000000003</v>
      </c>
      <c r="H449" s="51">
        <v>169.75</v>
      </c>
    </row>
    <row r="450" spans="1:8" ht="16.5">
      <c r="A450" s="46" t="s">
        <v>1215</v>
      </c>
      <c r="B450" s="47" t="s">
        <v>1216</v>
      </c>
      <c r="C450" s="48" t="s">
        <v>1217</v>
      </c>
      <c r="D450" s="47" t="s">
        <v>14</v>
      </c>
      <c r="E450" s="47" t="s">
        <v>30</v>
      </c>
      <c r="F450" s="49">
        <v>1.05</v>
      </c>
      <c r="G450" s="50">
        <v>44.04</v>
      </c>
      <c r="H450" s="51">
        <v>46.24</v>
      </c>
    </row>
    <row r="451" spans="1:8" ht="16.5">
      <c r="A451" s="46" t="s">
        <v>1218</v>
      </c>
      <c r="B451" s="47" t="s">
        <v>1219</v>
      </c>
      <c r="C451" s="48" t="s">
        <v>1220</v>
      </c>
      <c r="D451" s="47" t="s">
        <v>14</v>
      </c>
      <c r="E451" s="47" t="s">
        <v>30</v>
      </c>
      <c r="F451" s="49">
        <v>0.23</v>
      </c>
      <c r="G451" s="50">
        <v>54.36</v>
      </c>
      <c r="H451" s="51">
        <v>12.5</v>
      </c>
    </row>
    <row r="452" spans="1:8" ht="16.5">
      <c r="A452" s="46" t="s">
        <v>1221</v>
      </c>
      <c r="B452" s="47" t="s">
        <v>1222</v>
      </c>
      <c r="C452" s="48" t="s">
        <v>1223</v>
      </c>
      <c r="D452" s="47" t="s">
        <v>14</v>
      </c>
      <c r="E452" s="47" t="s">
        <v>30</v>
      </c>
      <c r="F452" s="49">
        <v>1.52</v>
      </c>
      <c r="G452" s="50">
        <v>62.58</v>
      </c>
      <c r="H452" s="51">
        <v>95.12</v>
      </c>
    </row>
    <row r="453" spans="1:8" ht="16.5">
      <c r="A453" s="46" t="s">
        <v>1224</v>
      </c>
      <c r="B453" s="47" t="s">
        <v>1225</v>
      </c>
      <c r="C453" s="48" t="s">
        <v>1226</v>
      </c>
      <c r="D453" s="47" t="s">
        <v>14</v>
      </c>
      <c r="E453" s="47" t="s">
        <v>30</v>
      </c>
      <c r="F453" s="49">
        <v>0.35</v>
      </c>
      <c r="G453" s="50">
        <v>87.46</v>
      </c>
      <c r="H453" s="51">
        <v>30.61</v>
      </c>
    </row>
    <row r="454" spans="1:8" ht="16.5">
      <c r="A454" s="46" t="s">
        <v>1227</v>
      </c>
      <c r="B454" s="47" t="s">
        <v>1228</v>
      </c>
      <c r="C454" s="48" t="s">
        <v>1229</v>
      </c>
      <c r="D454" s="47" t="s">
        <v>14</v>
      </c>
      <c r="E454" s="47" t="s">
        <v>30</v>
      </c>
      <c r="F454" s="49">
        <v>96.2</v>
      </c>
      <c r="G454" s="50">
        <v>107.58</v>
      </c>
      <c r="H454" s="51">
        <v>10349.200000000001</v>
      </c>
    </row>
    <row r="455" spans="1:8" ht="16.5">
      <c r="A455" s="46" t="s">
        <v>1230</v>
      </c>
      <c r="B455" s="47" t="s">
        <v>1231</v>
      </c>
      <c r="C455" s="48" t="s">
        <v>1232</v>
      </c>
      <c r="D455" s="47" t="s">
        <v>14</v>
      </c>
      <c r="E455" s="47" t="s">
        <v>30</v>
      </c>
      <c r="F455" s="49">
        <v>8.1999999999999993</v>
      </c>
      <c r="G455" s="50">
        <v>142.44999999999999</v>
      </c>
      <c r="H455" s="51">
        <v>1168.0899999999999</v>
      </c>
    </row>
    <row r="456" spans="1:8" ht="16.5">
      <c r="A456" s="46" t="s">
        <v>1233</v>
      </c>
      <c r="B456" s="47" t="s">
        <v>1234</v>
      </c>
      <c r="C456" s="48" t="s">
        <v>1235</v>
      </c>
      <c r="D456" s="47" t="s">
        <v>14</v>
      </c>
      <c r="E456" s="47" t="s">
        <v>22</v>
      </c>
      <c r="F456" s="49">
        <v>5</v>
      </c>
      <c r="G456" s="50">
        <v>51.99</v>
      </c>
      <c r="H456" s="51">
        <v>259.95</v>
      </c>
    </row>
    <row r="457" spans="1:8" ht="16.5">
      <c r="A457" s="46" t="s">
        <v>1236</v>
      </c>
      <c r="B457" s="47" t="s">
        <v>1237</v>
      </c>
      <c r="C457" s="48" t="s">
        <v>1238</v>
      </c>
      <c r="D457" s="47" t="s">
        <v>14</v>
      </c>
      <c r="E457" s="47" t="s">
        <v>22</v>
      </c>
      <c r="F457" s="49">
        <v>9</v>
      </c>
      <c r="G457" s="50">
        <v>57.63</v>
      </c>
      <c r="H457" s="51">
        <v>518.66999999999996</v>
      </c>
    </row>
    <row r="458" spans="1:8" ht="16.5">
      <c r="A458" s="46" t="s">
        <v>1239</v>
      </c>
      <c r="B458" s="47" t="s">
        <v>1240</v>
      </c>
      <c r="C458" s="48" t="s">
        <v>1241</v>
      </c>
      <c r="D458" s="47" t="s">
        <v>14</v>
      </c>
      <c r="E458" s="47" t="s">
        <v>22</v>
      </c>
      <c r="F458" s="49">
        <v>5</v>
      </c>
      <c r="G458" s="50">
        <v>20.53</v>
      </c>
      <c r="H458" s="51">
        <v>102.65</v>
      </c>
    </row>
    <row r="459" spans="1:8">
      <c r="A459" s="46" t="s">
        <v>1242</v>
      </c>
      <c r="B459" s="47" t="s">
        <v>1243</v>
      </c>
      <c r="C459" s="48" t="s">
        <v>1244</v>
      </c>
      <c r="D459" s="47" t="s">
        <v>14</v>
      </c>
      <c r="E459" s="47" t="s">
        <v>22</v>
      </c>
      <c r="F459" s="49">
        <v>5</v>
      </c>
      <c r="G459" s="50">
        <v>41.77</v>
      </c>
      <c r="H459" s="51">
        <v>208.85</v>
      </c>
    </row>
    <row r="460" spans="1:8">
      <c r="A460" s="46" t="s">
        <v>1245</v>
      </c>
      <c r="B460" s="47" t="s">
        <v>1246</v>
      </c>
      <c r="C460" s="48" t="s">
        <v>1247</v>
      </c>
      <c r="D460" s="47" t="s">
        <v>26</v>
      </c>
      <c r="E460" s="47" t="s">
        <v>22</v>
      </c>
      <c r="F460" s="49">
        <v>5</v>
      </c>
      <c r="G460" s="50">
        <v>19.850000000000001</v>
      </c>
      <c r="H460" s="51">
        <v>99.25</v>
      </c>
    </row>
    <row r="461" spans="1:8" ht="16.5">
      <c r="A461" s="46" t="s">
        <v>1248</v>
      </c>
      <c r="B461" s="47" t="s">
        <v>1249</v>
      </c>
      <c r="C461" s="48" t="s">
        <v>1250</v>
      </c>
      <c r="D461" s="47" t="s">
        <v>14</v>
      </c>
      <c r="E461" s="47" t="s">
        <v>22</v>
      </c>
      <c r="F461" s="49">
        <v>1</v>
      </c>
      <c r="G461" s="50">
        <v>55.56</v>
      </c>
      <c r="H461" s="51">
        <v>55.56</v>
      </c>
    </row>
    <row r="462" spans="1:8" ht="16.5">
      <c r="A462" s="46" t="s">
        <v>1251</v>
      </c>
      <c r="B462" s="47" t="s">
        <v>1252</v>
      </c>
      <c r="C462" s="48" t="s">
        <v>1253</v>
      </c>
      <c r="D462" s="47" t="s">
        <v>26</v>
      </c>
      <c r="E462" s="47" t="s">
        <v>22</v>
      </c>
      <c r="F462" s="49">
        <v>2</v>
      </c>
      <c r="G462" s="50">
        <v>75.94</v>
      </c>
      <c r="H462" s="51">
        <v>151.88</v>
      </c>
    </row>
    <row r="463" spans="1:8" ht="16.5">
      <c r="A463" s="46" t="s">
        <v>1254</v>
      </c>
      <c r="B463" s="47" t="s">
        <v>1255</v>
      </c>
      <c r="C463" s="48" t="s">
        <v>1256</v>
      </c>
      <c r="D463" s="47" t="s">
        <v>14</v>
      </c>
      <c r="E463" s="47" t="s">
        <v>22</v>
      </c>
      <c r="F463" s="49">
        <v>1</v>
      </c>
      <c r="G463" s="50">
        <v>226.74</v>
      </c>
      <c r="H463" s="51">
        <v>226.74</v>
      </c>
    </row>
    <row r="464" spans="1:8" ht="16.5">
      <c r="A464" s="46" t="s">
        <v>1257</v>
      </c>
      <c r="B464" s="47" t="s">
        <v>1258</v>
      </c>
      <c r="C464" s="48" t="s">
        <v>1259</v>
      </c>
      <c r="D464" s="47" t="s">
        <v>26</v>
      </c>
      <c r="E464" s="47" t="s">
        <v>22</v>
      </c>
      <c r="F464" s="49">
        <v>1</v>
      </c>
      <c r="G464" s="50">
        <v>292.26</v>
      </c>
      <c r="H464" s="51">
        <v>292.26</v>
      </c>
    </row>
    <row r="465" spans="1:8" ht="16.5">
      <c r="A465" s="46" t="s">
        <v>1260</v>
      </c>
      <c r="B465" s="47" t="s">
        <v>1261</v>
      </c>
      <c r="C465" s="48" t="s">
        <v>1262</v>
      </c>
      <c r="D465" s="47" t="s">
        <v>26</v>
      </c>
      <c r="E465" s="47" t="s">
        <v>22</v>
      </c>
      <c r="F465" s="49">
        <v>2</v>
      </c>
      <c r="G465" s="50">
        <v>221.22</v>
      </c>
      <c r="H465" s="51">
        <v>442.44</v>
      </c>
    </row>
    <row r="466" spans="1:8" ht="16.5">
      <c r="A466" s="46" t="s">
        <v>1263</v>
      </c>
      <c r="B466" s="47" t="s">
        <v>1264</v>
      </c>
      <c r="C466" s="48" t="s">
        <v>1265</v>
      </c>
      <c r="D466" s="47" t="s">
        <v>26</v>
      </c>
      <c r="E466" s="47" t="s">
        <v>22</v>
      </c>
      <c r="F466" s="49">
        <v>1</v>
      </c>
      <c r="G466" s="50">
        <v>246.37</v>
      </c>
      <c r="H466" s="51">
        <v>246.37</v>
      </c>
    </row>
    <row r="467" spans="1:8" ht="16.5">
      <c r="A467" s="46" t="s">
        <v>1266</v>
      </c>
      <c r="B467" s="47" t="s">
        <v>1267</v>
      </c>
      <c r="C467" s="48" t="s">
        <v>1268</v>
      </c>
      <c r="D467" s="47" t="s">
        <v>26</v>
      </c>
      <c r="E467" s="47" t="s">
        <v>22</v>
      </c>
      <c r="F467" s="49">
        <v>2</v>
      </c>
      <c r="G467" s="50">
        <v>271.52</v>
      </c>
      <c r="H467" s="51">
        <v>543.04</v>
      </c>
    </row>
    <row r="468" spans="1:8" ht="16.5">
      <c r="A468" s="46" t="s">
        <v>1269</v>
      </c>
      <c r="B468" s="47" t="s">
        <v>1270</v>
      </c>
      <c r="C468" s="48" t="s">
        <v>1271</v>
      </c>
      <c r="D468" s="47" t="s">
        <v>14</v>
      </c>
      <c r="E468" s="47" t="s">
        <v>22</v>
      </c>
      <c r="F468" s="49">
        <v>2</v>
      </c>
      <c r="G468" s="50">
        <v>296.68</v>
      </c>
      <c r="H468" s="51">
        <v>593.36</v>
      </c>
    </row>
    <row r="469" spans="1:8">
      <c r="A469" s="46" t="s">
        <v>1272</v>
      </c>
      <c r="B469" s="47" t="s">
        <v>1273</v>
      </c>
      <c r="C469" s="48" t="s">
        <v>1274</v>
      </c>
      <c r="D469" s="47" t="s">
        <v>26</v>
      </c>
      <c r="E469" s="47" t="s">
        <v>22</v>
      </c>
      <c r="F469" s="49">
        <v>1</v>
      </c>
      <c r="G469" s="50">
        <v>51.4</v>
      </c>
      <c r="H469" s="51">
        <v>51.4</v>
      </c>
    </row>
    <row r="470" spans="1:8">
      <c r="A470" s="46" t="s">
        <v>1275</v>
      </c>
      <c r="B470" s="47" t="s">
        <v>1276</v>
      </c>
      <c r="C470" s="48" t="s">
        <v>1274</v>
      </c>
      <c r="D470" s="47" t="s">
        <v>26</v>
      </c>
      <c r="E470" s="47" t="s">
        <v>22</v>
      </c>
      <c r="F470" s="49">
        <v>1</v>
      </c>
      <c r="G470" s="50">
        <v>78.040000000000006</v>
      </c>
      <c r="H470" s="51">
        <v>78.040000000000006</v>
      </c>
    </row>
    <row r="471" spans="1:8">
      <c r="A471" s="46" t="s">
        <v>1277</v>
      </c>
      <c r="B471" s="47" t="s">
        <v>1278</v>
      </c>
      <c r="C471" s="48" t="s">
        <v>1279</v>
      </c>
      <c r="D471" s="47" t="s">
        <v>26</v>
      </c>
      <c r="E471" s="47" t="s">
        <v>22</v>
      </c>
      <c r="F471" s="49">
        <v>2</v>
      </c>
      <c r="G471" s="50">
        <v>175.1</v>
      </c>
      <c r="H471" s="51">
        <v>350.2</v>
      </c>
    </row>
    <row r="472" spans="1:8">
      <c r="A472" s="46" t="s">
        <v>1280</v>
      </c>
      <c r="B472" s="47" t="s">
        <v>1281</v>
      </c>
      <c r="C472" s="48" t="s">
        <v>1282</v>
      </c>
      <c r="D472" s="47" t="s">
        <v>26</v>
      </c>
      <c r="E472" s="47" t="s">
        <v>22</v>
      </c>
      <c r="F472" s="49">
        <v>1</v>
      </c>
      <c r="G472" s="50">
        <v>175.1</v>
      </c>
      <c r="H472" s="51">
        <v>175.1</v>
      </c>
    </row>
    <row r="473" spans="1:8">
      <c r="A473" s="46" t="s">
        <v>1283</v>
      </c>
      <c r="B473" s="47" t="s">
        <v>1284</v>
      </c>
      <c r="C473" s="48" t="s">
        <v>1285</v>
      </c>
      <c r="D473" s="47" t="s">
        <v>26</v>
      </c>
      <c r="E473" s="47" t="s">
        <v>22</v>
      </c>
      <c r="F473" s="49">
        <v>2</v>
      </c>
      <c r="G473" s="50">
        <v>179.51</v>
      </c>
      <c r="H473" s="51">
        <v>359.02</v>
      </c>
    </row>
    <row r="474" spans="1:8">
      <c r="A474" s="46" t="s">
        <v>1286</v>
      </c>
      <c r="B474" s="47" t="s">
        <v>1287</v>
      </c>
      <c r="C474" s="48" t="s">
        <v>1288</v>
      </c>
      <c r="D474" s="47" t="s">
        <v>26</v>
      </c>
      <c r="E474" s="47" t="s">
        <v>22</v>
      </c>
      <c r="F474" s="49">
        <v>4</v>
      </c>
      <c r="G474" s="50">
        <v>241.73</v>
      </c>
      <c r="H474" s="51">
        <v>966.92</v>
      </c>
    </row>
    <row r="475" spans="1:8">
      <c r="A475" s="46" t="s">
        <v>1289</v>
      </c>
      <c r="B475" s="47" t="s">
        <v>1290</v>
      </c>
      <c r="C475" s="48" t="s">
        <v>1291</v>
      </c>
      <c r="D475" s="47" t="s">
        <v>26</v>
      </c>
      <c r="E475" s="47" t="s">
        <v>22</v>
      </c>
      <c r="F475" s="49">
        <v>1</v>
      </c>
      <c r="G475" s="50">
        <v>156.72</v>
      </c>
      <c r="H475" s="51">
        <v>156.72</v>
      </c>
    </row>
    <row r="476" spans="1:8" ht="16.5">
      <c r="A476" s="46" t="s">
        <v>1292</v>
      </c>
      <c r="B476" s="47" t="s">
        <v>1293</v>
      </c>
      <c r="C476" s="48" t="s">
        <v>1294</v>
      </c>
      <c r="D476" s="47" t="s">
        <v>14</v>
      </c>
      <c r="E476" s="47" t="s">
        <v>22</v>
      </c>
      <c r="F476" s="49">
        <v>2</v>
      </c>
      <c r="G476" s="50">
        <v>36.61</v>
      </c>
      <c r="H476" s="51">
        <v>73.22</v>
      </c>
    </row>
    <row r="477" spans="1:8">
      <c r="A477" s="46" t="s">
        <v>1295</v>
      </c>
      <c r="B477" s="47" t="s">
        <v>1296</v>
      </c>
      <c r="C477" s="48" t="s">
        <v>1297</v>
      </c>
      <c r="D477" s="47" t="s">
        <v>26</v>
      </c>
      <c r="E477" s="47" t="s">
        <v>22</v>
      </c>
      <c r="F477" s="49">
        <v>1</v>
      </c>
      <c r="G477" s="50">
        <v>27.82</v>
      </c>
      <c r="H477" s="51">
        <v>27.82</v>
      </c>
    </row>
    <row r="478" spans="1:8" ht="16.5">
      <c r="A478" s="46" t="s">
        <v>1298</v>
      </c>
      <c r="B478" s="47" t="s">
        <v>1299</v>
      </c>
      <c r="C478" s="48" t="s">
        <v>1300</v>
      </c>
      <c r="D478" s="47" t="s">
        <v>14</v>
      </c>
      <c r="E478" s="47" t="s">
        <v>22</v>
      </c>
      <c r="F478" s="49">
        <v>2</v>
      </c>
      <c r="G478" s="50">
        <v>42.25</v>
      </c>
      <c r="H478" s="51">
        <v>84.5</v>
      </c>
    </row>
    <row r="479" spans="1:8">
      <c r="A479" s="46" t="s">
        <v>1301</v>
      </c>
      <c r="B479" s="47" t="s">
        <v>1302</v>
      </c>
      <c r="C479" s="48" t="s">
        <v>1303</v>
      </c>
      <c r="D479" s="47" t="s">
        <v>26</v>
      </c>
      <c r="E479" s="47" t="s">
        <v>22</v>
      </c>
      <c r="F479" s="49">
        <v>1</v>
      </c>
      <c r="G479" s="50">
        <v>20.48</v>
      </c>
      <c r="H479" s="51">
        <v>20.48</v>
      </c>
    </row>
    <row r="480" spans="1:8">
      <c r="A480" s="44" t="s">
        <v>1304</v>
      </c>
      <c r="B480" s="437" t="s">
        <v>1305</v>
      </c>
      <c r="C480" s="437"/>
      <c r="D480" s="437"/>
      <c r="E480" s="437"/>
      <c r="F480" s="437"/>
      <c r="G480" s="437"/>
      <c r="H480" s="45">
        <v>6725.24</v>
      </c>
    </row>
    <row r="481" spans="1:8" ht="16.5">
      <c r="A481" s="46" t="s">
        <v>1306</v>
      </c>
      <c r="B481" s="47" t="s">
        <v>1307</v>
      </c>
      <c r="C481" s="48" t="s">
        <v>1308</v>
      </c>
      <c r="D481" s="47" t="s">
        <v>14</v>
      </c>
      <c r="E481" s="47" t="s">
        <v>22</v>
      </c>
      <c r="F481" s="49">
        <v>36</v>
      </c>
      <c r="G481" s="50">
        <v>23.9</v>
      </c>
      <c r="H481" s="51">
        <v>860.4</v>
      </c>
    </row>
    <row r="482" spans="1:8">
      <c r="A482" s="46" t="s">
        <v>1309</v>
      </c>
      <c r="B482" s="47" t="s">
        <v>1310</v>
      </c>
      <c r="C482" s="48" t="s">
        <v>1311</v>
      </c>
      <c r="D482" s="47" t="s">
        <v>26</v>
      </c>
      <c r="E482" s="47" t="s">
        <v>22</v>
      </c>
      <c r="F482" s="49">
        <v>80</v>
      </c>
      <c r="G482" s="50">
        <v>62.47</v>
      </c>
      <c r="H482" s="51">
        <v>4997.6000000000004</v>
      </c>
    </row>
    <row r="483" spans="1:8" ht="16.5">
      <c r="A483" s="46" t="s">
        <v>1312</v>
      </c>
      <c r="B483" s="47" t="s">
        <v>1313</v>
      </c>
      <c r="C483" s="48" t="s">
        <v>1314</v>
      </c>
      <c r="D483" s="47" t="s">
        <v>14</v>
      </c>
      <c r="E483" s="47" t="s">
        <v>15</v>
      </c>
      <c r="F483" s="49">
        <v>12</v>
      </c>
      <c r="G483" s="50">
        <v>72.27</v>
      </c>
      <c r="H483" s="51">
        <v>867.24</v>
      </c>
    </row>
    <row r="484" spans="1:8">
      <c r="A484" s="44" t="s">
        <v>1315</v>
      </c>
      <c r="B484" s="437" t="s">
        <v>1316</v>
      </c>
      <c r="C484" s="437"/>
      <c r="D484" s="437"/>
      <c r="E484" s="437"/>
      <c r="F484" s="437"/>
      <c r="G484" s="437"/>
      <c r="H484" s="45">
        <v>376453.69</v>
      </c>
    </row>
    <row r="485" spans="1:8">
      <c r="A485" s="44" t="s">
        <v>1317</v>
      </c>
      <c r="B485" s="437" t="s">
        <v>1318</v>
      </c>
      <c r="C485" s="437"/>
      <c r="D485" s="437"/>
      <c r="E485" s="437"/>
      <c r="F485" s="437"/>
      <c r="G485" s="437"/>
      <c r="H485" s="45">
        <v>32.26</v>
      </c>
    </row>
    <row r="486" spans="1:8">
      <c r="A486" s="46" t="s">
        <v>1319</v>
      </c>
      <c r="B486" s="47" t="s">
        <v>1320</v>
      </c>
      <c r="C486" s="48" t="s">
        <v>1321</v>
      </c>
      <c r="D486" s="47" t="s">
        <v>26</v>
      </c>
      <c r="E486" s="47" t="s">
        <v>5</v>
      </c>
      <c r="F486" s="49">
        <v>1</v>
      </c>
      <c r="G486" s="50">
        <v>17.54</v>
      </c>
      <c r="H486" s="51">
        <v>17.54</v>
      </c>
    </row>
    <row r="487" spans="1:8">
      <c r="A487" s="46" t="s">
        <v>1322</v>
      </c>
      <c r="B487" s="47" t="s">
        <v>1323</v>
      </c>
      <c r="C487" s="48" t="s">
        <v>1324</v>
      </c>
      <c r="D487" s="47" t="s">
        <v>26</v>
      </c>
      <c r="E487" s="47" t="s">
        <v>5</v>
      </c>
      <c r="F487" s="49">
        <v>1</v>
      </c>
      <c r="G487" s="50">
        <v>14.72</v>
      </c>
      <c r="H487" s="51">
        <v>14.72</v>
      </c>
    </row>
    <row r="488" spans="1:8">
      <c r="A488" s="44" t="s">
        <v>1325</v>
      </c>
      <c r="B488" s="437" t="s">
        <v>1326</v>
      </c>
      <c r="C488" s="437"/>
      <c r="D488" s="437"/>
      <c r="E488" s="437"/>
      <c r="F488" s="437"/>
      <c r="G488" s="437"/>
      <c r="H488" s="45">
        <v>3114.92</v>
      </c>
    </row>
    <row r="489" spans="1:8">
      <c r="A489" s="46" t="s">
        <v>1327</v>
      </c>
      <c r="B489" s="47" t="s">
        <v>1328</v>
      </c>
      <c r="C489" s="48" t="s">
        <v>1329</v>
      </c>
      <c r="D489" s="47" t="s">
        <v>26</v>
      </c>
      <c r="E489" s="47" t="s">
        <v>5</v>
      </c>
      <c r="F489" s="49">
        <v>4</v>
      </c>
      <c r="G489" s="50">
        <v>4.41</v>
      </c>
      <c r="H489" s="51">
        <v>17.64</v>
      </c>
    </row>
    <row r="490" spans="1:8">
      <c r="A490" s="46" t="s">
        <v>1330</v>
      </c>
      <c r="B490" s="47" t="s">
        <v>1331</v>
      </c>
      <c r="C490" s="48" t="s">
        <v>1332</v>
      </c>
      <c r="D490" s="47" t="s">
        <v>26</v>
      </c>
      <c r="E490" s="47" t="s">
        <v>5</v>
      </c>
      <c r="F490" s="49">
        <v>4</v>
      </c>
      <c r="G490" s="50">
        <v>2.0299999999999998</v>
      </c>
      <c r="H490" s="51">
        <v>8.1199999999999992</v>
      </c>
    </row>
    <row r="491" spans="1:8" ht="16.5">
      <c r="A491" s="46" t="s">
        <v>1333</v>
      </c>
      <c r="B491" s="47" t="s">
        <v>1334</v>
      </c>
      <c r="C491" s="48" t="s">
        <v>1335</v>
      </c>
      <c r="D491" s="47" t="s">
        <v>14</v>
      </c>
      <c r="E491" s="47" t="s">
        <v>22</v>
      </c>
      <c r="F491" s="49">
        <v>236</v>
      </c>
      <c r="G491" s="50">
        <v>11.36</v>
      </c>
      <c r="H491" s="51">
        <v>2680.96</v>
      </c>
    </row>
    <row r="492" spans="1:8">
      <c r="A492" s="46" t="s">
        <v>1336</v>
      </c>
      <c r="B492" s="47" t="s">
        <v>1337</v>
      </c>
      <c r="C492" s="48" t="s">
        <v>1338</v>
      </c>
      <c r="D492" s="47" t="s">
        <v>14</v>
      </c>
      <c r="E492" s="47" t="s">
        <v>22</v>
      </c>
      <c r="F492" s="49">
        <v>2</v>
      </c>
      <c r="G492" s="50">
        <v>17.86</v>
      </c>
      <c r="H492" s="51">
        <v>35.72</v>
      </c>
    </row>
    <row r="493" spans="1:8" ht="16.5">
      <c r="A493" s="46" t="s">
        <v>1339</v>
      </c>
      <c r="B493" s="47" t="s">
        <v>1340</v>
      </c>
      <c r="C493" s="48" t="s">
        <v>1341</v>
      </c>
      <c r="D493" s="47" t="s">
        <v>14</v>
      </c>
      <c r="E493" s="47" t="s">
        <v>22</v>
      </c>
      <c r="F493" s="49">
        <v>1</v>
      </c>
      <c r="G493" s="50">
        <v>28.49</v>
      </c>
      <c r="H493" s="51">
        <v>28.49</v>
      </c>
    </row>
    <row r="494" spans="1:8">
      <c r="A494" s="46" t="s">
        <v>1342</v>
      </c>
      <c r="B494" s="47" t="s">
        <v>1334</v>
      </c>
      <c r="C494" s="48" t="s">
        <v>1343</v>
      </c>
      <c r="D494" s="47" t="s">
        <v>14</v>
      </c>
      <c r="E494" s="47" t="s">
        <v>22</v>
      </c>
      <c r="F494" s="49">
        <v>34</v>
      </c>
      <c r="G494" s="50">
        <v>6.4</v>
      </c>
      <c r="H494" s="51">
        <v>217.6</v>
      </c>
    </row>
    <row r="495" spans="1:8" ht="16.5">
      <c r="A495" s="46" t="s">
        <v>1344</v>
      </c>
      <c r="B495" s="47" t="s">
        <v>1345</v>
      </c>
      <c r="C495" s="48" t="s">
        <v>1346</v>
      </c>
      <c r="D495" s="47" t="s">
        <v>14</v>
      </c>
      <c r="E495" s="47" t="s">
        <v>22</v>
      </c>
      <c r="F495" s="49">
        <v>1</v>
      </c>
      <c r="G495" s="50">
        <v>9.7899999999999991</v>
      </c>
      <c r="H495" s="51">
        <v>9.7899999999999991</v>
      </c>
    </row>
    <row r="496" spans="1:8" ht="16.5">
      <c r="A496" s="46" t="s">
        <v>1347</v>
      </c>
      <c r="B496" s="47" t="s">
        <v>1348</v>
      </c>
      <c r="C496" s="48" t="s">
        <v>1349</v>
      </c>
      <c r="D496" s="47" t="s">
        <v>26</v>
      </c>
      <c r="E496" s="47" t="s">
        <v>22</v>
      </c>
      <c r="F496" s="49">
        <v>2</v>
      </c>
      <c r="G496" s="50">
        <v>17.88</v>
      </c>
      <c r="H496" s="51">
        <v>35.76</v>
      </c>
    </row>
    <row r="497" spans="1:8" ht="16.5">
      <c r="A497" s="46" t="s">
        <v>1350</v>
      </c>
      <c r="B497" s="47" t="s">
        <v>1351</v>
      </c>
      <c r="C497" s="48" t="s">
        <v>1352</v>
      </c>
      <c r="D497" s="47" t="s">
        <v>14</v>
      </c>
      <c r="E497" s="47" t="s">
        <v>22</v>
      </c>
      <c r="F497" s="49">
        <v>4</v>
      </c>
      <c r="G497" s="50">
        <v>5.33</v>
      </c>
      <c r="H497" s="51">
        <v>21.32</v>
      </c>
    </row>
    <row r="498" spans="1:8" ht="16.5">
      <c r="A498" s="46" t="s">
        <v>1353</v>
      </c>
      <c r="B498" s="47" t="s">
        <v>1354</v>
      </c>
      <c r="C498" s="48" t="s">
        <v>1355</v>
      </c>
      <c r="D498" s="47" t="s">
        <v>14</v>
      </c>
      <c r="E498" s="47" t="s">
        <v>22</v>
      </c>
      <c r="F498" s="49">
        <v>4</v>
      </c>
      <c r="G498" s="50">
        <v>14.88</v>
      </c>
      <c r="H498" s="51">
        <v>59.52</v>
      </c>
    </row>
    <row r="499" spans="1:8">
      <c r="A499" s="44" t="s">
        <v>1356</v>
      </c>
      <c r="B499" s="437" t="s">
        <v>1357</v>
      </c>
      <c r="C499" s="437"/>
      <c r="D499" s="437"/>
      <c r="E499" s="437"/>
      <c r="F499" s="437"/>
      <c r="G499" s="437"/>
      <c r="H499" s="45">
        <v>13236.18</v>
      </c>
    </row>
    <row r="500" spans="1:8">
      <c r="A500" s="46" t="s">
        <v>1358</v>
      </c>
      <c r="B500" s="47" t="s">
        <v>1331</v>
      </c>
      <c r="C500" s="48" t="s">
        <v>1332</v>
      </c>
      <c r="D500" s="47" t="s">
        <v>26</v>
      </c>
      <c r="E500" s="47" t="s">
        <v>5</v>
      </c>
      <c r="F500" s="49">
        <v>1809</v>
      </c>
      <c r="G500" s="50">
        <v>2.0299999999999998</v>
      </c>
      <c r="H500" s="51">
        <v>3672.27</v>
      </c>
    </row>
    <row r="501" spans="1:8">
      <c r="A501" s="46" t="s">
        <v>1359</v>
      </c>
      <c r="B501" s="47" t="s">
        <v>1360</v>
      </c>
      <c r="C501" s="48" t="s">
        <v>1361</v>
      </c>
      <c r="D501" s="47" t="s">
        <v>26</v>
      </c>
      <c r="E501" s="47" t="s">
        <v>5</v>
      </c>
      <c r="F501" s="49">
        <v>27</v>
      </c>
      <c r="G501" s="50">
        <v>0.97</v>
      </c>
      <c r="H501" s="51">
        <v>26.19</v>
      </c>
    </row>
    <row r="502" spans="1:8" ht="16.5">
      <c r="A502" s="46" t="s">
        <v>1362</v>
      </c>
      <c r="B502" s="47" t="s">
        <v>1363</v>
      </c>
      <c r="C502" s="48" t="s">
        <v>1364</v>
      </c>
      <c r="D502" s="47" t="s">
        <v>26</v>
      </c>
      <c r="E502" s="47" t="s">
        <v>5</v>
      </c>
      <c r="F502" s="49">
        <v>1136</v>
      </c>
      <c r="G502" s="50">
        <v>0.64</v>
      </c>
      <c r="H502" s="51">
        <v>727.04</v>
      </c>
    </row>
    <row r="503" spans="1:8">
      <c r="A503" s="46" t="s">
        <v>1365</v>
      </c>
      <c r="B503" s="47" t="s">
        <v>1366</v>
      </c>
      <c r="C503" s="48" t="s">
        <v>1367</v>
      </c>
      <c r="D503" s="47" t="s">
        <v>26</v>
      </c>
      <c r="E503" s="47" t="s">
        <v>5</v>
      </c>
      <c r="F503" s="49">
        <v>1516</v>
      </c>
      <c r="G503" s="50">
        <v>0.75</v>
      </c>
      <c r="H503" s="51">
        <v>1137</v>
      </c>
    </row>
    <row r="504" spans="1:8" ht="16.5">
      <c r="A504" s="46" t="s">
        <v>1368</v>
      </c>
      <c r="B504" s="47" t="s">
        <v>1369</v>
      </c>
      <c r="C504" s="48" t="s">
        <v>1370</v>
      </c>
      <c r="D504" s="47" t="s">
        <v>14</v>
      </c>
      <c r="E504" s="47" t="s">
        <v>30</v>
      </c>
      <c r="F504" s="49">
        <v>200</v>
      </c>
      <c r="G504" s="50">
        <v>26.56</v>
      </c>
      <c r="H504" s="51">
        <v>5312</v>
      </c>
    </row>
    <row r="505" spans="1:8">
      <c r="A505" s="46" t="s">
        <v>1371</v>
      </c>
      <c r="B505" s="47" t="s">
        <v>1372</v>
      </c>
      <c r="C505" s="48" t="s">
        <v>1373</v>
      </c>
      <c r="D505" s="47" t="s">
        <v>26</v>
      </c>
      <c r="E505" s="47" t="s">
        <v>92</v>
      </c>
      <c r="F505" s="49">
        <v>253</v>
      </c>
      <c r="G505" s="50">
        <v>6.95</v>
      </c>
      <c r="H505" s="51">
        <v>1758.35</v>
      </c>
    </row>
    <row r="506" spans="1:8">
      <c r="A506" s="46" t="s">
        <v>1374</v>
      </c>
      <c r="B506" s="47" t="s">
        <v>1375</v>
      </c>
      <c r="C506" s="48" t="s">
        <v>1376</v>
      </c>
      <c r="D506" s="47" t="s">
        <v>14</v>
      </c>
      <c r="E506" s="47" t="s">
        <v>22</v>
      </c>
      <c r="F506" s="49">
        <v>1</v>
      </c>
      <c r="G506" s="50">
        <v>13.74</v>
      </c>
      <c r="H506" s="51">
        <v>13.74</v>
      </c>
    </row>
    <row r="507" spans="1:8">
      <c r="A507" s="46" t="s">
        <v>1377</v>
      </c>
      <c r="B507" s="47" t="s">
        <v>1378</v>
      </c>
      <c r="C507" s="48" t="s">
        <v>1379</v>
      </c>
      <c r="D507" s="47" t="s">
        <v>26</v>
      </c>
      <c r="E507" s="47" t="s">
        <v>92</v>
      </c>
      <c r="F507" s="49">
        <v>1</v>
      </c>
      <c r="G507" s="50">
        <v>69.62</v>
      </c>
      <c r="H507" s="51">
        <v>69.62</v>
      </c>
    </row>
    <row r="508" spans="1:8">
      <c r="A508" s="46" t="s">
        <v>1380</v>
      </c>
      <c r="B508" s="47" t="s">
        <v>1381</v>
      </c>
      <c r="C508" s="48" t="s">
        <v>1382</v>
      </c>
      <c r="D508" s="47" t="s">
        <v>14</v>
      </c>
      <c r="E508" s="47" t="s">
        <v>22</v>
      </c>
      <c r="F508" s="49">
        <v>2</v>
      </c>
      <c r="G508" s="50">
        <v>54.5</v>
      </c>
      <c r="H508" s="51">
        <v>109</v>
      </c>
    </row>
    <row r="509" spans="1:8">
      <c r="A509" s="46" t="s">
        <v>1383</v>
      </c>
      <c r="B509" s="47" t="s">
        <v>1384</v>
      </c>
      <c r="C509" s="48" t="s">
        <v>1385</v>
      </c>
      <c r="D509" s="47" t="s">
        <v>26</v>
      </c>
      <c r="E509" s="47" t="s">
        <v>30</v>
      </c>
      <c r="F509" s="49">
        <v>2.2000000000000002</v>
      </c>
      <c r="G509" s="50">
        <v>14.17</v>
      </c>
      <c r="H509" s="51">
        <v>31.17</v>
      </c>
    </row>
    <row r="510" spans="1:8">
      <c r="A510" s="46" t="s">
        <v>1386</v>
      </c>
      <c r="B510" s="47" t="s">
        <v>1387</v>
      </c>
      <c r="C510" s="48" t="s">
        <v>1388</v>
      </c>
      <c r="D510" s="47" t="s">
        <v>26</v>
      </c>
      <c r="E510" s="47" t="s">
        <v>22</v>
      </c>
      <c r="F510" s="49">
        <v>1</v>
      </c>
      <c r="G510" s="50">
        <v>61.09</v>
      </c>
      <c r="H510" s="51">
        <v>61.09</v>
      </c>
    </row>
    <row r="511" spans="1:8">
      <c r="A511" s="46" t="s">
        <v>1389</v>
      </c>
      <c r="B511" s="47" t="s">
        <v>1390</v>
      </c>
      <c r="C511" s="48" t="s">
        <v>1391</v>
      </c>
      <c r="D511" s="47" t="s">
        <v>26</v>
      </c>
      <c r="E511" s="47" t="s">
        <v>22</v>
      </c>
      <c r="F511" s="49">
        <v>1</v>
      </c>
      <c r="G511" s="50">
        <v>29.47</v>
      </c>
      <c r="H511" s="51">
        <v>29.47</v>
      </c>
    </row>
    <row r="512" spans="1:8">
      <c r="A512" s="46" t="s">
        <v>1392</v>
      </c>
      <c r="B512" s="47" t="s">
        <v>1393</v>
      </c>
      <c r="C512" s="48" t="s">
        <v>1394</v>
      </c>
      <c r="D512" s="47" t="s">
        <v>26</v>
      </c>
      <c r="E512" s="47" t="s">
        <v>22</v>
      </c>
      <c r="F512" s="49">
        <v>5</v>
      </c>
      <c r="G512" s="50">
        <v>23</v>
      </c>
      <c r="H512" s="51">
        <v>115</v>
      </c>
    </row>
    <row r="513" spans="1:8">
      <c r="A513" s="46" t="s">
        <v>1395</v>
      </c>
      <c r="B513" s="47" t="s">
        <v>1396</v>
      </c>
      <c r="C513" s="48" t="s">
        <v>1397</v>
      </c>
      <c r="D513" s="47" t="s">
        <v>14</v>
      </c>
      <c r="E513" s="47" t="s">
        <v>22</v>
      </c>
      <c r="F513" s="49">
        <v>1</v>
      </c>
      <c r="G513" s="50">
        <v>125.54</v>
      </c>
      <c r="H513" s="51">
        <v>125.54</v>
      </c>
    </row>
    <row r="514" spans="1:8">
      <c r="A514" s="46" t="s">
        <v>1398</v>
      </c>
      <c r="B514" s="47" t="s">
        <v>1399</v>
      </c>
      <c r="C514" s="48" t="s">
        <v>1400</v>
      </c>
      <c r="D514" s="47" t="s">
        <v>14</v>
      </c>
      <c r="E514" s="47" t="s">
        <v>22</v>
      </c>
      <c r="F514" s="49">
        <v>1</v>
      </c>
      <c r="G514" s="50">
        <v>7.7</v>
      </c>
      <c r="H514" s="51">
        <v>7.7</v>
      </c>
    </row>
    <row r="515" spans="1:8" ht="16.5">
      <c r="A515" s="46" t="s">
        <v>1401</v>
      </c>
      <c r="B515" s="47" t="s">
        <v>1402</v>
      </c>
      <c r="C515" s="48" t="s">
        <v>1403</v>
      </c>
      <c r="D515" s="47" t="s">
        <v>26</v>
      </c>
      <c r="E515" s="47" t="s">
        <v>22</v>
      </c>
      <c r="F515" s="49">
        <v>16</v>
      </c>
      <c r="G515" s="50">
        <v>0.62</v>
      </c>
      <c r="H515" s="51">
        <v>9.92</v>
      </c>
    </row>
    <row r="516" spans="1:8">
      <c r="A516" s="46" t="s">
        <v>1404</v>
      </c>
      <c r="B516" s="47" t="s">
        <v>1405</v>
      </c>
      <c r="C516" s="48" t="s">
        <v>1406</v>
      </c>
      <c r="D516" s="47" t="s">
        <v>26</v>
      </c>
      <c r="E516" s="47" t="s">
        <v>22</v>
      </c>
      <c r="F516" s="49">
        <v>1</v>
      </c>
      <c r="G516" s="50">
        <v>31.08</v>
      </c>
      <c r="H516" s="51">
        <v>31.08</v>
      </c>
    </row>
    <row r="517" spans="1:8">
      <c r="A517" s="44" t="s">
        <v>1407</v>
      </c>
      <c r="B517" s="437" t="s">
        <v>1408</v>
      </c>
      <c r="C517" s="437"/>
      <c r="D517" s="437"/>
      <c r="E517" s="437"/>
      <c r="F517" s="437"/>
      <c r="G517" s="437"/>
      <c r="H517" s="45">
        <v>201398.97</v>
      </c>
    </row>
    <row r="518" spans="1:8" ht="16.5">
      <c r="A518" s="46" t="s">
        <v>1409</v>
      </c>
      <c r="B518" s="47" t="s">
        <v>1410</v>
      </c>
      <c r="C518" s="48" t="s">
        <v>1411</v>
      </c>
      <c r="D518" s="47" t="s">
        <v>14</v>
      </c>
      <c r="E518" s="47" t="s">
        <v>30</v>
      </c>
      <c r="F518" s="49">
        <v>47.1</v>
      </c>
      <c r="G518" s="50">
        <v>165.73</v>
      </c>
      <c r="H518" s="51">
        <v>7805.88</v>
      </c>
    </row>
    <row r="519" spans="1:8" ht="16.5">
      <c r="A519" s="46" t="s">
        <v>1412</v>
      </c>
      <c r="B519" s="47" t="s">
        <v>1413</v>
      </c>
      <c r="C519" s="48" t="s">
        <v>1414</v>
      </c>
      <c r="D519" s="47" t="s">
        <v>14</v>
      </c>
      <c r="E519" s="47" t="s">
        <v>30</v>
      </c>
      <c r="F519" s="49">
        <v>14.4</v>
      </c>
      <c r="G519" s="50">
        <v>203.16</v>
      </c>
      <c r="H519" s="51">
        <v>2925.5</v>
      </c>
    </row>
    <row r="520" spans="1:8" ht="16.5">
      <c r="A520" s="46" t="s">
        <v>1415</v>
      </c>
      <c r="B520" s="47" t="s">
        <v>1416</v>
      </c>
      <c r="C520" s="48" t="s">
        <v>1417</v>
      </c>
      <c r="D520" s="47" t="s">
        <v>14</v>
      </c>
      <c r="E520" s="47" t="s">
        <v>30</v>
      </c>
      <c r="F520" s="49">
        <v>188.4</v>
      </c>
      <c r="G520" s="50">
        <v>348.1</v>
      </c>
      <c r="H520" s="51">
        <v>65582.039999999994</v>
      </c>
    </row>
    <row r="521" spans="1:8" ht="16.5">
      <c r="A521" s="46" t="s">
        <v>1418</v>
      </c>
      <c r="B521" s="47" t="s">
        <v>1419</v>
      </c>
      <c r="C521" s="48" t="s">
        <v>1420</v>
      </c>
      <c r="D521" s="47" t="s">
        <v>14</v>
      </c>
      <c r="E521" s="47" t="s">
        <v>30</v>
      </c>
      <c r="F521" s="49">
        <v>288.5</v>
      </c>
      <c r="G521" s="50">
        <v>17.309999999999999</v>
      </c>
      <c r="H521" s="51">
        <v>4993.9399999999996</v>
      </c>
    </row>
    <row r="522" spans="1:8" ht="16.5">
      <c r="A522" s="46" t="s">
        <v>1421</v>
      </c>
      <c r="B522" s="47" t="s">
        <v>1410</v>
      </c>
      <c r="C522" s="48" t="s">
        <v>1411</v>
      </c>
      <c r="D522" s="47" t="s">
        <v>14</v>
      </c>
      <c r="E522" s="47" t="s">
        <v>30</v>
      </c>
      <c r="F522" s="49">
        <v>35.799999999999997</v>
      </c>
      <c r="G522" s="50">
        <v>165.73</v>
      </c>
      <c r="H522" s="51">
        <v>5933.13</v>
      </c>
    </row>
    <row r="523" spans="1:8" ht="16.5">
      <c r="A523" s="46" t="s">
        <v>1422</v>
      </c>
      <c r="B523" s="47" t="s">
        <v>1423</v>
      </c>
      <c r="C523" s="48" t="s">
        <v>1424</v>
      </c>
      <c r="D523" s="47" t="s">
        <v>14</v>
      </c>
      <c r="E523" s="47" t="s">
        <v>30</v>
      </c>
      <c r="F523" s="49">
        <v>75.8</v>
      </c>
      <c r="G523" s="50">
        <v>26.18</v>
      </c>
      <c r="H523" s="51">
        <v>1984.44</v>
      </c>
    </row>
    <row r="524" spans="1:8" ht="16.5">
      <c r="A524" s="46" t="s">
        <v>1425</v>
      </c>
      <c r="B524" s="47" t="s">
        <v>1426</v>
      </c>
      <c r="C524" s="48" t="s">
        <v>1427</v>
      </c>
      <c r="D524" s="47" t="s">
        <v>14</v>
      </c>
      <c r="E524" s="47" t="s">
        <v>30</v>
      </c>
      <c r="F524" s="49">
        <v>59</v>
      </c>
      <c r="G524" s="50">
        <v>7.38</v>
      </c>
      <c r="H524" s="51">
        <v>435.42</v>
      </c>
    </row>
    <row r="525" spans="1:8" ht="16.5">
      <c r="A525" s="46" t="s">
        <v>1428</v>
      </c>
      <c r="B525" s="47" t="s">
        <v>1429</v>
      </c>
      <c r="C525" s="48" t="s">
        <v>1430</v>
      </c>
      <c r="D525" s="47" t="s">
        <v>14</v>
      </c>
      <c r="E525" s="47" t="s">
        <v>30</v>
      </c>
      <c r="F525" s="49">
        <v>129</v>
      </c>
      <c r="G525" s="50">
        <v>56.16</v>
      </c>
      <c r="H525" s="51">
        <v>7244.64</v>
      </c>
    </row>
    <row r="526" spans="1:8" ht="16.5">
      <c r="A526" s="46" t="s">
        <v>1431</v>
      </c>
      <c r="B526" s="47" t="s">
        <v>1432</v>
      </c>
      <c r="C526" s="48" t="s">
        <v>1433</v>
      </c>
      <c r="D526" s="47" t="s">
        <v>14</v>
      </c>
      <c r="E526" s="47" t="s">
        <v>30</v>
      </c>
      <c r="F526" s="49">
        <v>739</v>
      </c>
      <c r="G526" s="50">
        <v>10.44</v>
      </c>
      <c r="H526" s="51">
        <v>7715.16</v>
      </c>
    </row>
    <row r="527" spans="1:8" ht="16.5">
      <c r="A527" s="46" t="s">
        <v>1434</v>
      </c>
      <c r="B527" s="47" t="s">
        <v>1435</v>
      </c>
      <c r="C527" s="48" t="s">
        <v>1436</v>
      </c>
      <c r="D527" s="47" t="s">
        <v>14</v>
      </c>
      <c r="E527" s="47" t="s">
        <v>30</v>
      </c>
      <c r="F527" s="49">
        <v>524.79999999999995</v>
      </c>
      <c r="G527" s="50">
        <v>101.95</v>
      </c>
      <c r="H527" s="51">
        <v>53503.360000000001</v>
      </c>
    </row>
    <row r="528" spans="1:8" ht="16.5">
      <c r="A528" s="46" t="s">
        <v>1437</v>
      </c>
      <c r="B528" s="47" t="s">
        <v>1438</v>
      </c>
      <c r="C528" s="48" t="s">
        <v>1439</v>
      </c>
      <c r="D528" s="47" t="s">
        <v>14</v>
      </c>
      <c r="E528" s="47" t="s">
        <v>30</v>
      </c>
      <c r="F528" s="49">
        <v>3983.2</v>
      </c>
      <c r="G528" s="50">
        <v>3.07</v>
      </c>
      <c r="H528" s="51">
        <v>12228.42</v>
      </c>
    </row>
    <row r="529" spans="1:8" ht="16.5">
      <c r="A529" s="46" t="s">
        <v>1440</v>
      </c>
      <c r="B529" s="47" t="s">
        <v>1441</v>
      </c>
      <c r="C529" s="48" t="s">
        <v>1442</v>
      </c>
      <c r="D529" s="47" t="s">
        <v>14</v>
      </c>
      <c r="E529" s="47" t="s">
        <v>30</v>
      </c>
      <c r="F529" s="49">
        <v>9.6999999999999993</v>
      </c>
      <c r="G529" s="50">
        <v>16.8</v>
      </c>
      <c r="H529" s="51">
        <v>162.96</v>
      </c>
    </row>
    <row r="530" spans="1:8" ht="16.5">
      <c r="A530" s="46" t="s">
        <v>1443</v>
      </c>
      <c r="B530" s="47" t="s">
        <v>1444</v>
      </c>
      <c r="C530" s="48" t="s">
        <v>1445</v>
      </c>
      <c r="D530" s="47" t="s">
        <v>14</v>
      </c>
      <c r="E530" s="47" t="s">
        <v>30</v>
      </c>
      <c r="F530" s="49">
        <v>4433.5</v>
      </c>
      <c r="G530" s="50">
        <v>4.45</v>
      </c>
      <c r="H530" s="51">
        <v>19729.080000000002</v>
      </c>
    </row>
    <row r="531" spans="1:8" ht="16.5">
      <c r="A531" s="46" t="s">
        <v>1446</v>
      </c>
      <c r="B531" s="47" t="s">
        <v>1447</v>
      </c>
      <c r="C531" s="48" t="s">
        <v>1448</v>
      </c>
      <c r="D531" s="47" t="s">
        <v>14</v>
      </c>
      <c r="E531" s="47" t="s">
        <v>30</v>
      </c>
      <c r="F531" s="49">
        <v>57.3</v>
      </c>
      <c r="G531" s="50">
        <v>26.91</v>
      </c>
      <c r="H531" s="51">
        <v>1541.94</v>
      </c>
    </row>
    <row r="532" spans="1:8" ht="16.5">
      <c r="A532" s="46" t="s">
        <v>1449</v>
      </c>
      <c r="B532" s="47" t="s">
        <v>1450</v>
      </c>
      <c r="C532" s="48" t="s">
        <v>1451</v>
      </c>
      <c r="D532" s="47" t="s">
        <v>14</v>
      </c>
      <c r="E532" s="47" t="s">
        <v>30</v>
      </c>
      <c r="F532" s="49">
        <v>670.9</v>
      </c>
      <c r="G532" s="50">
        <v>6.9</v>
      </c>
      <c r="H532" s="51">
        <v>4629.21</v>
      </c>
    </row>
    <row r="533" spans="1:8" ht="16.5">
      <c r="A533" s="46" t="s">
        <v>1452</v>
      </c>
      <c r="B533" s="47" t="s">
        <v>1429</v>
      </c>
      <c r="C533" s="48" t="s">
        <v>1430</v>
      </c>
      <c r="D533" s="47" t="s">
        <v>14</v>
      </c>
      <c r="E533" s="47" t="s">
        <v>30</v>
      </c>
      <c r="F533" s="49">
        <v>74.7</v>
      </c>
      <c r="G533" s="50">
        <v>56.16</v>
      </c>
      <c r="H533" s="51">
        <v>4195.1499999999996</v>
      </c>
    </row>
    <row r="534" spans="1:8" ht="16.5">
      <c r="A534" s="46" t="s">
        <v>1453</v>
      </c>
      <c r="B534" s="47" t="s">
        <v>1454</v>
      </c>
      <c r="C534" s="48" t="s">
        <v>1455</v>
      </c>
      <c r="D534" s="47" t="s">
        <v>14</v>
      </c>
      <c r="E534" s="47" t="s">
        <v>30</v>
      </c>
      <c r="F534" s="49">
        <v>81.900000000000006</v>
      </c>
      <c r="G534" s="50">
        <v>9.6300000000000008</v>
      </c>
      <c r="H534" s="51">
        <v>788.7</v>
      </c>
    </row>
    <row r="535" spans="1:8">
      <c r="A535" s="44" t="s">
        <v>1456</v>
      </c>
      <c r="B535" s="437" t="s">
        <v>1457</v>
      </c>
      <c r="C535" s="437"/>
      <c r="D535" s="437"/>
      <c r="E535" s="437"/>
      <c r="F535" s="437"/>
      <c r="G535" s="437"/>
      <c r="H535" s="45">
        <v>3262.42</v>
      </c>
    </row>
    <row r="536" spans="1:8">
      <c r="A536" s="46" t="s">
        <v>1458</v>
      </c>
      <c r="B536" s="47" t="s">
        <v>1459</v>
      </c>
      <c r="C536" s="48" t="s">
        <v>1460</v>
      </c>
      <c r="D536" s="47" t="s">
        <v>14</v>
      </c>
      <c r="E536" s="47" t="s">
        <v>22</v>
      </c>
      <c r="F536" s="49">
        <v>3</v>
      </c>
      <c r="G536" s="50">
        <v>40.18</v>
      </c>
      <c r="H536" s="51">
        <v>120.54</v>
      </c>
    </row>
    <row r="537" spans="1:8" ht="16.5">
      <c r="A537" s="46" t="s">
        <v>1461</v>
      </c>
      <c r="B537" s="47" t="s">
        <v>1462</v>
      </c>
      <c r="C537" s="48" t="s">
        <v>1463</v>
      </c>
      <c r="D537" s="47" t="s">
        <v>14</v>
      </c>
      <c r="E537" s="47" t="s">
        <v>22</v>
      </c>
      <c r="F537" s="49">
        <v>2</v>
      </c>
      <c r="G537" s="50">
        <v>44.24</v>
      </c>
      <c r="H537" s="51">
        <v>88.48</v>
      </c>
    </row>
    <row r="538" spans="1:8" ht="16.5">
      <c r="A538" s="46" t="s">
        <v>1464</v>
      </c>
      <c r="B538" s="47" t="s">
        <v>1465</v>
      </c>
      <c r="C538" s="48" t="s">
        <v>1466</v>
      </c>
      <c r="D538" s="47" t="s">
        <v>14</v>
      </c>
      <c r="E538" s="47" t="s">
        <v>22</v>
      </c>
      <c r="F538" s="49">
        <v>14</v>
      </c>
      <c r="G538" s="50">
        <v>218.1</v>
      </c>
      <c r="H538" s="51">
        <v>3053.4</v>
      </c>
    </row>
    <row r="539" spans="1:8">
      <c r="A539" s="44" t="s">
        <v>1467</v>
      </c>
      <c r="B539" s="437" t="s">
        <v>1468</v>
      </c>
      <c r="C539" s="437"/>
      <c r="D539" s="437"/>
      <c r="E539" s="437"/>
      <c r="F539" s="437"/>
      <c r="G539" s="437"/>
      <c r="H539" s="45">
        <v>8110.69</v>
      </c>
    </row>
    <row r="540" spans="1:8" ht="16.5">
      <c r="A540" s="46" t="s">
        <v>1469</v>
      </c>
      <c r="B540" s="47" t="s">
        <v>1470</v>
      </c>
      <c r="C540" s="48" t="s">
        <v>1471</v>
      </c>
      <c r="D540" s="47" t="s">
        <v>14</v>
      </c>
      <c r="E540" s="47" t="s">
        <v>22</v>
      </c>
      <c r="F540" s="49">
        <v>5</v>
      </c>
      <c r="G540" s="50">
        <v>35.92</v>
      </c>
      <c r="H540" s="51">
        <v>179.6</v>
      </c>
    </row>
    <row r="541" spans="1:8" ht="16.5">
      <c r="A541" s="46" t="s">
        <v>1472</v>
      </c>
      <c r="B541" s="47" t="s">
        <v>1473</v>
      </c>
      <c r="C541" s="48" t="s">
        <v>1474</v>
      </c>
      <c r="D541" s="47" t="s">
        <v>14</v>
      </c>
      <c r="E541" s="47" t="s">
        <v>22</v>
      </c>
      <c r="F541" s="49">
        <v>8</v>
      </c>
      <c r="G541" s="50">
        <v>29.59</v>
      </c>
      <c r="H541" s="51">
        <v>236.72</v>
      </c>
    </row>
    <row r="542" spans="1:8" ht="16.5">
      <c r="A542" s="46" t="s">
        <v>1475</v>
      </c>
      <c r="B542" s="47" t="s">
        <v>1476</v>
      </c>
      <c r="C542" s="48" t="s">
        <v>1477</v>
      </c>
      <c r="D542" s="47" t="s">
        <v>14</v>
      </c>
      <c r="E542" s="47" t="s">
        <v>22</v>
      </c>
      <c r="F542" s="49">
        <v>4</v>
      </c>
      <c r="G542" s="50">
        <v>45.28</v>
      </c>
      <c r="H542" s="51">
        <v>181.12</v>
      </c>
    </row>
    <row r="543" spans="1:8" ht="16.5">
      <c r="A543" s="46" t="s">
        <v>1478</v>
      </c>
      <c r="B543" s="47" t="s">
        <v>1479</v>
      </c>
      <c r="C543" s="48" t="s">
        <v>1480</v>
      </c>
      <c r="D543" s="47" t="s">
        <v>14</v>
      </c>
      <c r="E543" s="47" t="s">
        <v>22</v>
      </c>
      <c r="F543" s="49">
        <v>1</v>
      </c>
      <c r="G543" s="50">
        <v>60.97</v>
      </c>
      <c r="H543" s="51">
        <v>60.97</v>
      </c>
    </row>
    <row r="544" spans="1:8">
      <c r="A544" s="46" t="s">
        <v>1481</v>
      </c>
      <c r="B544" s="47" t="s">
        <v>1482</v>
      </c>
      <c r="C544" s="48" t="s">
        <v>1483</v>
      </c>
      <c r="D544" s="47" t="s">
        <v>26</v>
      </c>
      <c r="E544" s="47" t="s">
        <v>22</v>
      </c>
      <c r="F544" s="49">
        <v>30</v>
      </c>
      <c r="G544" s="50">
        <v>13.66</v>
      </c>
      <c r="H544" s="51">
        <v>409.8</v>
      </c>
    </row>
    <row r="545" spans="1:8" ht="16.5">
      <c r="A545" s="46" t="s">
        <v>1484</v>
      </c>
      <c r="B545" s="47" t="s">
        <v>1485</v>
      </c>
      <c r="C545" s="48" t="s">
        <v>1486</v>
      </c>
      <c r="D545" s="47" t="s">
        <v>14</v>
      </c>
      <c r="E545" s="47" t="s">
        <v>22</v>
      </c>
      <c r="F545" s="49">
        <v>189</v>
      </c>
      <c r="G545" s="50">
        <v>10.97</v>
      </c>
      <c r="H545" s="51">
        <v>2073.33</v>
      </c>
    </row>
    <row r="546" spans="1:8" ht="16.5">
      <c r="A546" s="46" t="s">
        <v>1487</v>
      </c>
      <c r="B546" s="47" t="s">
        <v>1488</v>
      </c>
      <c r="C546" s="48" t="s">
        <v>1489</v>
      </c>
      <c r="D546" s="47" t="s">
        <v>14</v>
      </c>
      <c r="E546" s="47" t="s">
        <v>22</v>
      </c>
      <c r="F546" s="49">
        <v>27</v>
      </c>
      <c r="G546" s="50">
        <v>39.35</v>
      </c>
      <c r="H546" s="51">
        <v>1062.45</v>
      </c>
    </row>
    <row r="547" spans="1:8" ht="16.5">
      <c r="A547" s="46" t="s">
        <v>1490</v>
      </c>
      <c r="B547" s="47" t="s">
        <v>1491</v>
      </c>
      <c r="C547" s="48" t="s">
        <v>1492</v>
      </c>
      <c r="D547" s="47" t="s">
        <v>14</v>
      </c>
      <c r="E547" s="47" t="s">
        <v>22</v>
      </c>
      <c r="F547" s="49">
        <v>14</v>
      </c>
      <c r="G547" s="50">
        <v>45.72</v>
      </c>
      <c r="H547" s="51">
        <v>640.08000000000004</v>
      </c>
    </row>
    <row r="548" spans="1:8" ht="16.5">
      <c r="A548" s="46" t="s">
        <v>1493</v>
      </c>
      <c r="B548" s="47" t="s">
        <v>1494</v>
      </c>
      <c r="C548" s="48" t="s">
        <v>1495</v>
      </c>
      <c r="D548" s="47" t="s">
        <v>14</v>
      </c>
      <c r="E548" s="47" t="s">
        <v>22</v>
      </c>
      <c r="F548" s="49">
        <v>1</v>
      </c>
      <c r="G548" s="50">
        <v>56.29</v>
      </c>
      <c r="H548" s="51">
        <v>56.29</v>
      </c>
    </row>
    <row r="549" spans="1:8" ht="16.5">
      <c r="A549" s="46" t="s">
        <v>1496</v>
      </c>
      <c r="B549" s="47" t="s">
        <v>1497</v>
      </c>
      <c r="C549" s="48" t="s">
        <v>1498</v>
      </c>
      <c r="D549" s="47" t="s">
        <v>14</v>
      </c>
      <c r="E549" s="47" t="s">
        <v>22</v>
      </c>
      <c r="F549" s="49">
        <v>7</v>
      </c>
      <c r="G549" s="50">
        <v>55.04</v>
      </c>
      <c r="H549" s="51">
        <v>385.28</v>
      </c>
    </row>
    <row r="550" spans="1:8" ht="16.5">
      <c r="A550" s="46" t="s">
        <v>1499</v>
      </c>
      <c r="B550" s="47" t="s">
        <v>1500</v>
      </c>
      <c r="C550" s="48" t="s">
        <v>1501</v>
      </c>
      <c r="D550" s="47" t="s">
        <v>14</v>
      </c>
      <c r="E550" s="47" t="s">
        <v>22</v>
      </c>
      <c r="F550" s="49">
        <v>129</v>
      </c>
      <c r="G550" s="50">
        <v>20.149999999999999</v>
      </c>
      <c r="H550" s="51">
        <v>2599.35</v>
      </c>
    </row>
    <row r="551" spans="1:8" ht="16.5">
      <c r="A551" s="46" t="s">
        <v>1502</v>
      </c>
      <c r="B551" s="47" t="s">
        <v>1503</v>
      </c>
      <c r="C551" s="48" t="s">
        <v>1504</v>
      </c>
      <c r="D551" s="47" t="s">
        <v>14</v>
      </c>
      <c r="E551" s="47" t="s">
        <v>22</v>
      </c>
      <c r="F551" s="49">
        <v>10</v>
      </c>
      <c r="G551" s="50">
        <v>22.57</v>
      </c>
      <c r="H551" s="51">
        <v>225.7</v>
      </c>
    </row>
    <row r="552" spans="1:8">
      <c r="A552" s="44" t="s">
        <v>1505</v>
      </c>
      <c r="B552" s="437" t="s">
        <v>1506</v>
      </c>
      <c r="C552" s="437"/>
      <c r="D552" s="437"/>
      <c r="E552" s="437"/>
      <c r="F552" s="437"/>
      <c r="G552" s="437"/>
      <c r="H552" s="45">
        <v>16129.71</v>
      </c>
    </row>
    <row r="553" spans="1:8">
      <c r="A553" s="46" t="s">
        <v>1507</v>
      </c>
      <c r="B553" s="47" t="s">
        <v>1508</v>
      </c>
      <c r="C553" s="48" t="s">
        <v>1509</v>
      </c>
      <c r="D553" s="47" t="s">
        <v>14</v>
      </c>
      <c r="E553" s="47" t="s">
        <v>22</v>
      </c>
      <c r="F553" s="49">
        <v>2</v>
      </c>
      <c r="G553" s="50">
        <v>78.97</v>
      </c>
      <c r="H553" s="51">
        <v>157.94</v>
      </c>
    </row>
    <row r="554" spans="1:8">
      <c r="A554" s="46" t="s">
        <v>1510</v>
      </c>
      <c r="B554" s="47" t="s">
        <v>1511</v>
      </c>
      <c r="C554" s="48" t="s">
        <v>1512</v>
      </c>
      <c r="D554" s="47" t="s">
        <v>14</v>
      </c>
      <c r="E554" s="47" t="s">
        <v>22</v>
      </c>
      <c r="F554" s="49">
        <v>47</v>
      </c>
      <c r="G554" s="50">
        <v>12.85</v>
      </c>
      <c r="H554" s="51">
        <v>603.95000000000005</v>
      </c>
    </row>
    <row r="555" spans="1:8">
      <c r="A555" s="46" t="s">
        <v>1513</v>
      </c>
      <c r="B555" s="47" t="s">
        <v>1514</v>
      </c>
      <c r="C555" s="48" t="s">
        <v>1515</v>
      </c>
      <c r="D555" s="47" t="s">
        <v>14</v>
      </c>
      <c r="E555" s="47" t="s">
        <v>22</v>
      </c>
      <c r="F555" s="49">
        <v>8</v>
      </c>
      <c r="G555" s="50">
        <v>13.44</v>
      </c>
      <c r="H555" s="51">
        <v>107.52</v>
      </c>
    </row>
    <row r="556" spans="1:8">
      <c r="A556" s="46" t="s">
        <v>1516</v>
      </c>
      <c r="B556" s="47" t="s">
        <v>1517</v>
      </c>
      <c r="C556" s="48" t="s">
        <v>1518</v>
      </c>
      <c r="D556" s="47" t="s">
        <v>14</v>
      </c>
      <c r="E556" s="47" t="s">
        <v>22</v>
      </c>
      <c r="F556" s="49">
        <v>1</v>
      </c>
      <c r="G556" s="50">
        <v>14.68</v>
      </c>
      <c r="H556" s="51">
        <v>14.68</v>
      </c>
    </row>
    <row r="557" spans="1:8">
      <c r="A557" s="46" t="s">
        <v>1519</v>
      </c>
      <c r="B557" s="47" t="s">
        <v>1520</v>
      </c>
      <c r="C557" s="48" t="s">
        <v>1521</v>
      </c>
      <c r="D557" s="47" t="s">
        <v>14</v>
      </c>
      <c r="E557" s="47" t="s">
        <v>22</v>
      </c>
      <c r="F557" s="49">
        <v>2</v>
      </c>
      <c r="G557" s="50">
        <v>63.17</v>
      </c>
      <c r="H557" s="51">
        <v>126.34</v>
      </c>
    </row>
    <row r="558" spans="1:8">
      <c r="A558" s="46" t="s">
        <v>1522</v>
      </c>
      <c r="B558" s="47" t="s">
        <v>1523</v>
      </c>
      <c r="C558" s="48" t="s">
        <v>1524</v>
      </c>
      <c r="D558" s="47" t="s">
        <v>14</v>
      </c>
      <c r="E558" s="47" t="s">
        <v>22</v>
      </c>
      <c r="F558" s="49">
        <v>11</v>
      </c>
      <c r="G558" s="50">
        <v>64.349999999999994</v>
      </c>
      <c r="H558" s="51">
        <v>707.85</v>
      </c>
    </row>
    <row r="559" spans="1:8">
      <c r="A559" s="46" t="s">
        <v>1525</v>
      </c>
      <c r="B559" s="47" t="s">
        <v>1526</v>
      </c>
      <c r="C559" s="48" t="s">
        <v>1527</v>
      </c>
      <c r="D559" s="47" t="s">
        <v>14</v>
      </c>
      <c r="E559" s="47" t="s">
        <v>22</v>
      </c>
      <c r="F559" s="49">
        <v>13</v>
      </c>
      <c r="G559" s="50">
        <v>66.819999999999993</v>
      </c>
      <c r="H559" s="51">
        <v>868.66</v>
      </c>
    </row>
    <row r="560" spans="1:8">
      <c r="A560" s="46" t="s">
        <v>1528</v>
      </c>
      <c r="B560" s="47" t="s">
        <v>1529</v>
      </c>
      <c r="C560" s="48" t="s">
        <v>1530</v>
      </c>
      <c r="D560" s="47" t="s">
        <v>14</v>
      </c>
      <c r="E560" s="47" t="s">
        <v>22</v>
      </c>
      <c r="F560" s="49">
        <v>6</v>
      </c>
      <c r="G560" s="50">
        <v>69.77</v>
      </c>
      <c r="H560" s="51">
        <v>418.62</v>
      </c>
    </row>
    <row r="561" spans="1:8">
      <c r="A561" s="46" t="s">
        <v>1531</v>
      </c>
      <c r="B561" s="47" t="s">
        <v>1532</v>
      </c>
      <c r="C561" s="48" t="s">
        <v>1533</v>
      </c>
      <c r="D561" s="47" t="s">
        <v>14</v>
      </c>
      <c r="E561" s="47" t="s">
        <v>22</v>
      </c>
      <c r="F561" s="49">
        <v>4</v>
      </c>
      <c r="G561" s="50">
        <v>466.03</v>
      </c>
      <c r="H561" s="51">
        <v>1864.12</v>
      </c>
    </row>
    <row r="562" spans="1:8">
      <c r="A562" s="46" t="s">
        <v>1534</v>
      </c>
      <c r="B562" s="47" t="s">
        <v>1535</v>
      </c>
      <c r="C562" s="48" t="s">
        <v>1536</v>
      </c>
      <c r="D562" s="47" t="s">
        <v>14</v>
      </c>
      <c r="E562" s="47" t="s">
        <v>22</v>
      </c>
      <c r="F562" s="49">
        <v>2</v>
      </c>
      <c r="G562" s="50">
        <v>80.739999999999995</v>
      </c>
      <c r="H562" s="51">
        <v>161.47999999999999</v>
      </c>
    </row>
    <row r="563" spans="1:8">
      <c r="A563" s="46" t="s">
        <v>1537</v>
      </c>
      <c r="B563" s="47" t="s">
        <v>1538</v>
      </c>
      <c r="C563" s="48" t="s">
        <v>1539</v>
      </c>
      <c r="D563" s="47" t="s">
        <v>14</v>
      </c>
      <c r="E563" s="47" t="s">
        <v>22</v>
      </c>
      <c r="F563" s="49">
        <v>2</v>
      </c>
      <c r="G563" s="50">
        <v>703.75</v>
      </c>
      <c r="H563" s="51">
        <v>1407.5</v>
      </c>
    </row>
    <row r="564" spans="1:8">
      <c r="A564" s="46" t="s">
        <v>1540</v>
      </c>
      <c r="B564" s="47" t="s">
        <v>1541</v>
      </c>
      <c r="C564" s="48" t="s">
        <v>1542</v>
      </c>
      <c r="D564" s="47" t="s">
        <v>14</v>
      </c>
      <c r="E564" s="47" t="s">
        <v>22</v>
      </c>
      <c r="F564" s="49">
        <v>2</v>
      </c>
      <c r="G564" s="50">
        <v>84.43</v>
      </c>
      <c r="H564" s="51">
        <v>168.86</v>
      </c>
    </row>
    <row r="565" spans="1:8">
      <c r="A565" s="46" t="s">
        <v>1543</v>
      </c>
      <c r="B565" s="47" t="s">
        <v>1544</v>
      </c>
      <c r="C565" s="48" t="s">
        <v>1545</v>
      </c>
      <c r="D565" s="47" t="s">
        <v>14</v>
      </c>
      <c r="E565" s="47" t="s">
        <v>22</v>
      </c>
      <c r="F565" s="49">
        <v>2</v>
      </c>
      <c r="G565" s="50">
        <v>1511.49</v>
      </c>
      <c r="H565" s="51">
        <v>3022.98</v>
      </c>
    </row>
    <row r="566" spans="1:8">
      <c r="A566" s="46" t="s">
        <v>1546</v>
      </c>
      <c r="B566" s="47" t="s">
        <v>1547</v>
      </c>
      <c r="C566" s="48" t="s">
        <v>1548</v>
      </c>
      <c r="D566" s="47" t="s">
        <v>14</v>
      </c>
      <c r="E566" s="47" t="s">
        <v>22</v>
      </c>
      <c r="F566" s="49">
        <v>2</v>
      </c>
      <c r="G566" s="50">
        <v>104.33</v>
      </c>
      <c r="H566" s="51">
        <v>208.66</v>
      </c>
    </row>
    <row r="567" spans="1:8">
      <c r="A567" s="46" t="s">
        <v>1549</v>
      </c>
      <c r="B567" s="47" t="s">
        <v>1550</v>
      </c>
      <c r="C567" s="48" t="s">
        <v>1551</v>
      </c>
      <c r="D567" s="47" t="s">
        <v>14</v>
      </c>
      <c r="E567" s="47" t="s">
        <v>22</v>
      </c>
      <c r="F567" s="49">
        <v>2</v>
      </c>
      <c r="G567" s="50">
        <v>169.67</v>
      </c>
      <c r="H567" s="51">
        <v>339.34</v>
      </c>
    </row>
    <row r="568" spans="1:8">
      <c r="A568" s="46" t="s">
        <v>1552</v>
      </c>
      <c r="B568" s="47" t="s">
        <v>1553</v>
      </c>
      <c r="C568" s="48" t="s">
        <v>1554</v>
      </c>
      <c r="D568" s="47" t="s">
        <v>26</v>
      </c>
      <c r="E568" s="47" t="s">
        <v>22</v>
      </c>
      <c r="F568" s="49">
        <v>36</v>
      </c>
      <c r="G568" s="50">
        <v>84.59</v>
      </c>
      <c r="H568" s="51">
        <v>3045.24</v>
      </c>
    </row>
    <row r="569" spans="1:8">
      <c r="A569" s="46" t="s">
        <v>1555</v>
      </c>
      <c r="B569" s="47" t="s">
        <v>1556</v>
      </c>
      <c r="C569" s="48" t="s">
        <v>1557</v>
      </c>
      <c r="D569" s="47" t="s">
        <v>14</v>
      </c>
      <c r="E569" s="47" t="s">
        <v>22</v>
      </c>
      <c r="F569" s="49">
        <v>2</v>
      </c>
      <c r="G569" s="50">
        <v>193.97</v>
      </c>
      <c r="H569" s="51">
        <v>387.94</v>
      </c>
    </row>
    <row r="570" spans="1:8">
      <c r="A570" s="46" t="s">
        <v>1558</v>
      </c>
      <c r="B570" s="47" t="s">
        <v>1556</v>
      </c>
      <c r="C570" s="48" t="s">
        <v>1559</v>
      </c>
      <c r="D570" s="47" t="s">
        <v>14</v>
      </c>
      <c r="E570" s="47" t="s">
        <v>22</v>
      </c>
      <c r="F570" s="49">
        <v>1</v>
      </c>
      <c r="G570" s="50">
        <v>194.1</v>
      </c>
      <c r="H570" s="51">
        <v>194.1</v>
      </c>
    </row>
    <row r="571" spans="1:8">
      <c r="A571" s="46" t="s">
        <v>1560</v>
      </c>
      <c r="B571" s="47" t="s">
        <v>1561</v>
      </c>
      <c r="C571" s="48" t="s">
        <v>1562</v>
      </c>
      <c r="D571" s="47" t="s">
        <v>26</v>
      </c>
      <c r="E571" s="47" t="s">
        <v>22</v>
      </c>
      <c r="F571" s="49">
        <v>2</v>
      </c>
      <c r="G571" s="50">
        <v>209.99</v>
      </c>
      <c r="H571" s="51">
        <v>419.98</v>
      </c>
    </row>
    <row r="572" spans="1:8">
      <c r="A572" s="46" t="s">
        <v>1563</v>
      </c>
      <c r="B572" s="47" t="s">
        <v>1564</v>
      </c>
      <c r="C572" s="48" t="s">
        <v>1565</v>
      </c>
      <c r="D572" s="47" t="s">
        <v>26</v>
      </c>
      <c r="E572" s="47" t="s">
        <v>22</v>
      </c>
      <c r="F572" s="49">
        <v>1</v>
      </c>
      <c r="G572" s="50">
        <v>378.74</v>
      </c>
      <c r="H572" s="51">
        <v>378.74</v>
      </c>
    </row>
    <row r="573" spans="1:8">
      <c r="A573" s="46" t="s">
        <v>1566</v>
      </c>
      <c r="B573" s="47" t="s">
        <v>1567</v>
      </c>
      <c r="C573" s="48" t="s">
        <v>1568</v>
      </c>
      <c r="D573" s="47" t="s">
        <v>26</v>
      </c>
      <c r="E573" s="47" t="s">
        <v>22</v>
      </c>
      <c r="F573" s="49">
        <v>1</v>
      </c>
      <c r="G573" s="50">
        <v>325.69</v>
      </c>
      <c r="H573" s="51">
        <v>325.69</v>
      </c>
    </row>
    <row r="574" spans="1:8">
      <c r="A574" s="46" t="s">
        <v>1569</v>
      </c>
      <c r="B574" s="47" t="s">
        <v>1570</v>
      </c>
      <c r="C574" s="48" t="s">
        <v>1571</v>
      </c>
      <c r="D574" s="47" t="s">
        <v>26</v>
      </c>
      <c r="E574" s="47" t="s">
        <v>22</v>
      </c>
      <c r="F574" s="49">
        <v>1</v>
      </c>
      <c r="G574" s="50">
        <v>376.12</v>
      </c>
      <c r="H574" s="51">
        <v>376.12</v>
      </c>
    </row>
    <row r="575" spans="1:8">
      <c r="A575" s="46" t="s">
        <v>1572</v>
      </c>
      <c r="B575" s="47" t="s">
        <v>1573</v>
      </c>
      <c r="C575" s="48" t="s">
        <v>1574</v>
      </c>
      <c r="D575" s="47" t="s">
        <v>26</v>
      </c>
      <c r="E575" s="47" t="s">
        <v>22</v>
      </c>
      <c r="F575" s="49">
        <v>2</v>
      </c>
      <c r="G575" s="50">
        <v>411.7</v>
      </c>
      <c r="H575" s="51">
        <v>823.4</v>
      </c>
    </row>
    <row r="576" spans="1:8">
      <c r="A576" s="44" t="s">
        <v>1575</v>
      </c>
      <c r="B576" s="437" t="s">
        <v>1576</v>
      </c>
      <c r="C576" s="437"/>
      <c r="D576" s="437"/>
      <c r="E576" s="437"/>
      <c r="F576" s="437"/>
      <c r="G576" s="437"/>
      <c r="H576" s="45">
        <v>37841.89</v>
      </c>
    </row>
    <row r="577" spans="1:8" ht="16.5">
      <c r="A577" s="46" t="s">
        <v>1577</v>
      </c>
      <c r="B577" s="47" t="s">
        <v>1578</v>
      </c>
      <c r="C577" s="48" t="s">
        <v>1579</v>
      </c>
      <c r="D577" s="47" t="s">
        <v>26</v>
      </c>
      <c r="E577" s="47" t="s">
        <v>30</v>
      </c>
      <c r="F577" s="49">
        <v>49</v>
      </c>
      <c r="G577" s="50">
        <v>187.82</v>
      </c>
      <c r="H577" s="51">
        <v>9203.18</v>
      </c>
    </row>
    <row r="578" spans="1:8" ht="16.5">
      <c r="A578" s="46" t="s">
        <v>1580</v>
      </c>
      <c r="B578" s="47" t="s">
        <v>1581</v>
      </c>
      <c r="C578" s="48" t="s">
        <v>1582</v>
      </c>
      <c r="D578" s="47" t="s">
        <v>26</v>
      </c>
      <c r="E578" s="47" t="s">
        <v>30</v>
      </c>
      <c r="F578" s="49">
        <v>102.2</v>
      </c>
      <c r="G578" s="50">
        <v>111.75</v>
      </c>
      <c r="H578" s="51">
        <v>11420.85</v>
      </c>
    </row>
    <row r="579" spans="1:8">
      <c r="A579" s="46" t="s">
        <v>1583</v>
      </c>
      <c r="B579" s="47" t="s">
        <v>1323</v>
      </c>
      <c r="C579" s="48" t="s">
        <v>1324</v>
      </c>
      <c r="D579" s="47" t="s">
        <v>26</v>
      </c>
      <c r="E579" s="47" t="s">
        <v>5</v>
      </c>
      <c r="F579" s="49">
        <v>68</v>
      </c>
      <c r="G579" s="50">
        <v>14.72</v>
      </c>
      <c r="H579" s="51">
        <v>1000.96</v>
      </c>
    </row>
    <row r="580" spans="1:8" ht="16.5">
      <c r="A580" s="46" t="s">
        <v>1584</v>
      </c>
      <c r="B580" s="47" t="s">
        <v>1585</v>
      </c>
      <c r="C580" s="48" t="s">
        <v>1586</v>
      </c>
      <c r="D580" s="47" t="s">
        <v>26</v>
      </c>
      <c r="E580" s="47" t="s">
        <v>22</v>
      </c>
      <c r="F580" s="49">
        <v>3</v>
      </c>
      <c r="G580" s="50">
        <v>137.63999999999999</v>
      </c>
      <c r="H580" s="51">
        <v>412.92</v>
      </c>
    </row>
    <row r="581" spans="1:8" ht="16.5">
      <c r="A581" s="46" t="s">
        <v>1587</v>
      </c>
      <c r="B581" s="47" t="s">
        <v>1588</v>
      </c>
      <c r="C581" s="48" t="s">
        <v>1589</v>
      </c>
      <c r="D581" s="47" t="s">
        <v>26</v>
      </c>
      <c r="E581" s="47" t="s">
        <v>22</v>
      </c>
      <c r="F581" s="49">
        <v>3</v>
      </c>
      <c r="G581" s="50">
        <v>130.33000000000001</v>
      </c>
      <c r="H581" s="51">
        <v>390.99</v>
      </c>
    </row>
    <row r="582" spans="1:8">
      <c r="A582" s="46" t="s">
        <v>1590</v>
      </c>
      <c r="B582" s="47" t="s">
        <v>1591</v>
      </c>
      <c r="C582" s="48" t="s">
        <v>1592</v>
      </c>
      <c r="D582" s="47" t="s">
        <v>26</v>
      </c>
      <c r="E582" s="47" t="s">
        <v>5</v>
      </c>
      <c r="F582" s="49">
        <v>1</v>
      </c>
      <c r="G582" s="50">
        <v>132.44999999999999</v>
      </c>
      <c r="H582" s="51">
        <v>132.44999999999999</v>
      </c>
    </row>
    <row r="583" spans="1:8">
      <c r="A583" s="46" t="s">
        <v>1593</v>
      </c>
      <c r="B583" s="47" t="s">
        <v>1594</v>
      </c>
      <c r="C583" s="48" t="s">
        <v>1595</v>
      </c>
      <c r="D583" s="47" t="s">
        <v>14</v>
      </c>
      <c r="E583" s="47" t="s">
        <v>22</v>
      </c>
      <c r="F583" s="49">
        <v>1</v>
      </c>
      <c r="G583" s="50">
        <v>14.97</v>
      </c>
      <c r="H583" s="51">
        <v>14.97</v>
      </c>
    </row>
    <row r="584" spans="1:8">
      <c r="A584" s="46" t="s">
        <v>1596</v>
      </c>
      <c r="B584" s="47" t="s">
        <v>1597</v>
      </c>
      <c r="C584" s="48" t="s">
        <v>1598</v>
      </c>
      <c r="D584" s="47" t="s">
        <v>14</v>
      </c>
      <c r="E584" s="47" t="s">
        <v>22</v>
      </c>
      <c r="F584" s="49">
        <v>7</v>
      </c>
      <c r="G584" s="50">
        <v>8.27</v>
      </c>
      <c r="H584" s="51">
        <v>57.89</v>
      </c>
    </row>
    <row r="585" spans="1:8" ht="16.5">
      <c r="A585" s="46" t="s">
        <v>1599</v>
      </c>
      <c r="B585" s="47" t="s">
        <v>1600</v>
      </c>
      <c r="C585" s="48" t="s">
        <v>1601</v>
      </c>
      <c r="D585" s="47" t="s">
        <v>26</v>
      </c>
      <c r="E585" s="47" t="s">
        <v>22</v>
      </c>
      <c r="F585" s="49">
        <v>6</v>
      </c>
      <c r="G585" s="50">
        <v>135.34</v>
      </c>
      <c r="H585" s="51">
        <v>812.04</v>
      </c>
    </row>
    <row r="586" spans="1:8">
      <c r="A586" s="46" t="s">
        <v>1602</v>
      </c>
      <c r="B586" s="47" t="s">
        <v>1603</v>
      </c>
      <c r="C586" s="48" t="s">
        <v>1604</v>
      </c>
      <c r="D586" s="47" t="s">
        <v>26</v>
      </c>
      <c r="E586" s="47" t="s">
        <v>22</v>
      </c>
      <c r="F586" s="49">
        <v>3</v>
      </c>
      <c r="G586" s="50">
        <v>22.58</v>
      </c>
      <c r="H586" s="51">
        <v>67.739999999999995</v>
      </c>
    </row>
    <row r="587" spans="1:8">
      <c r="A587" s="46" t="s">
        <v>1605</v>
      </c>
      <c r="B587" s="47" t="s">
        <v>1606</v>
      </c>
      <c r="C587" s="48" t="s">
        <v>1607</v>
      </c>
      <c r="D587" s="47" t="s">
        <v>26</v>
      </c>
      <c r="E587" s="47" t="s">
        <v>22</v>
      </c>
      <c r="F587" s="49">
        <v>1</v>
      </c>
      <c r="G587" s="50">
        <v>15.32</v>
      </c>
      <c r="H587" s="51">
        <v>15.32</v>
      </c>
    </row>
    <row r="588" spans="1:8" ht="16.5">
      <c r="A588" s="46" t="s">
        <v>1608</v>
      </c>
      <c r="B588" s="47" t="s">
        <v>1609</v>
      </c>
      <c r="C588" s="48" t="s">
        <v>1610</v>
      </c>
      <c r="D588" s="47" t="s">
        <v>26</v>
      </c>
      <c r="E588" s="47" t="s">
        <v>30</v>
      </c>
      <c r="F588" s="49">
        <v>67.8</v>
      </c>
      <c r="G588" s="50">
        <v>211.1</v>
      </c>
      <c r="H588" s="51">
        <v>14312.58</v>
      </c>
    </row>
    <row r="589" spans="1:8">
      <c r="A589" s="44" t="s">
        <v>1611</v>
      </c>
      <c r="B589" s="437" t="s">
        <v>1612</v>
      </c>
      <c r="C589" s="437"/>
      <c r="D589" s="437"/>
      <c r="E589" s="437"/>
      <c r="F589" s="437"/>
      <c r="G589" s="437"/>
      <c r="H589" s="45">
        <v>22372.28</v>
      </c>
    </row>
    <row r="590" spans="1:8" ht="16.5">
      <c r="A590" s="46" t="s">
        <v>1613</v>
      </c>
      <c r="B590" s="47" t="s">
        <v>1614</v>
      </c>
      <c r="C590" s="48" t="s">
        <v>1615</v>
      </c>
      <c r="D590" s="47" t="s">
        <v>14</v>
      </c>
      <c r="E590" s="47" t="s">
        <v>30</v>
      </c>
      <c r="F590" s="49">
        <v>107.9</v>
      </c>
      <c r="G590" s="50">
        <v>25.71</v>
      </c>
      <c r="H590" s="51">
        <v>2774.11</v>
      </c>
    </row>
    <row r="591" spans="1:8" ht="16.5">
      <c r="A591" s="46" t="s">
        <v>1616</v>
      </c>
      <c r="B591" s="47" t="s">
        <v>1617</v>
      </c>
      <c r="C591" s="48" t="s">
        <v>1618</v>
      </c>
      <c r="D591" s="47" t="s">
        <v>14</v>
      </c>
      <c r="E591" s="47" t="s">
        <v>30</v>
      </c>
      <c r="F591" s="49">
        <v>1526.8</v>
      </c>
      <c r="G591" s="50">
        <v>11.06</v>
      </c>
      <c r="H591" s="51">
        <v>16886.41</v>
      </c>
    </row>
    <row r="592" spans="1:8" ht="16.5">
      <c r="A592" s="46" t="s">
        <v>1619</v>
      </c>
      <c r="B592" s="47" t="s">
        <v>1620</v>
      </c>
      <c r="C592" s="48" t="s">
        <v>1621</v>
      </c>
      <c r="D592" s="47" t="s">
        <v>14</v>
      </c>
      <c r="E592" s="47" t="s">
        <v>30</v>
      </c>
      <c r="F592" s="49">
        <v>17.2</v>
      </c>
      <c r="G592" s="50">
        <v>8.68</v>
      </c>
      <c r="H592" s="51">
        <v>149.30000000000001</v>
      </c>
    </row>
    <row r="593" spans="1:8" ht="16.5">
      <c r="A593" s="46" t="s">
        <v>1622</v>
      </c>
      <c r="B593" s="47" t="s">
        <v>1623</v>
      </c>
      <c r="C593" s="48" t="s">
        <v>1624</v>
      </c>
      <c r="D593" s="47" t="s">
        <v>14</v>
      </c>
      <c r="E593" s="47" t="s">
        <v>30</v>
      </c>
      <c r="F593" s="49">
        <v>45.9</v>
      </c>
      <c r="G593" s="50">
        <v>18.22</v>
      </c>
      <c r="H593" s="51">
        <v>836.3</v>
      </c>
    </row>
    <row r="594" spans="1:8" ht="16.5">
      <c r="A594" s="46" t="s">
        <v>1625</v>
      </c>
      <c r="B594" s="47" t="s">
        <v>1626</v>
      </c>
      <c r="C594" s="48" t="s">
        <v>1627</v>
      </c>
      <c r="D594" s="47" t="s">
        <v>26</v>
      </c>
      <c r="E594" s="47" t="s">
        <v>30</v>
      </c>
      <c r="F594" s="49">
        <v>36</v>
      </c>
      <c r="G594" s="50">
        <v>26.37</v>
      </c>
      <c r="H594" s="51">
        <v>949.32</v>
      </c>
    </row>
    <row r="595" spans="1:8" ht="16.5">
      <c r="A595" s="46" t="s">
        <v>1628</v>
      </c>
      <c r="B595" s="47" t="s">
        <v>1629</v>
      </c>
      <c r="C595" s="48" t="s">
        <v>1630</v>
      </c>
      <c r="D595" s="47" t="s">
        <v>14</v>
      </c>
      <c r="E595" s="47" t="s">
        <v>30</v>
      </c>
      <c r="F595" s="49">
        <v>6</v>
      </c>
      <c r="G595" s="50">
        <v>12.45</v>
      </c>
      <c r="H595" s="51">
        <v>74.7</v>
      </c>
    </row>
    <row r="596" spans="1:8" ht="16.5">
      <c r="A596" s="46" t="s">
        <v>1631</v>
      </c>
      <c r="B596" s="47" t="s">
        <v>1629</v>
      </c>
      <c r="C596" s="48" t="s">
        <v>1632</v>
      </c>
      <c r="D596" s="47" t="s">
        <v>14</v>
      </c>
      <c r="E596" s="47" t="s">
        <v>30</v>
      </c>
      <c r="F596" s="49">
        <v>6</v>
      </c>
      <c r="G596" s="50">
        <v>21.21</v>
      </c>
      <c r="H596" s="51">
        <v>127.26</v>
      </c>
    </row>
    <row r="597" spans="1:8" ht="16.5">
      <c r="A597" s="46" t="s">
        <v>1633</v>
      </c>
      <c r="B597" s="47" t="s">
        <v>1634</v>
      </c>
      <c r="C597" s="48" t="s">
        <v>1635</v>
      </c>
      <c r="D597" s="47" t="s">
        <v>14</v>
      </c>
      <c r="E597" s="47" t="s">
        <v>30</v>
      </c>
      <c r="F597" s="49">
        <v>2.2999999999999998</v>
      </c>
      <c r="G597" s="50">
        <v>35.07</v>
      </c>
      <c r="H597" s="51">
        <v>80.66</v>
      </c>
    </row>
    <row r="598" spans="1:8" ht="16.5">
      <c r="A598" s="46" t="s">
        <v>1636</v>
      </c>
      <c r="B598" s="47" t="s">
        <v>1637</v>
      </c>
      <c r="C598" s="48" t="s">
        <v>1638</v>
      </c>
      <c r="D598" s="47" t="s">
        <v>14</v>
      </c>
      <c r="E598" s="47" t="s">
        <v>30</v>
      </c>
      <c r="F598" s="49">
        <v>17.8</v>
      </c>
      <c r="G598" s="50">
        <v>23.57</v>
      </c>
      <c r="H598" s="51">
        <v>419.55</v>
      </c>
    </row>
    <row r="599" spans="1:8">
      <c r="A599" s="46" t="s">
        <v>1639</v>
      </c>
      <c r="B599" s="47" t="s">
        <v>1640</v>
      </c>
      <c r="C599" s="48" t="s">
        <v>1641</v>
      </c>
      <c r="D599" s="47" t="s">
        <v>14</v>
      </c>
      <c r="E599" s="47" t="s">
        <v>22</v>
      </c>
      <c r="F599" s="49">
        <v>3</v>
      </c>
      <c r="G599" s="50">
        <v>24.89</v>
      </c>
      <c r="H599" s="51">
        <v>74.67</v>
      </c>
    </row>
    <row r="600" spans="1:8">
      <c r="A600" s="44" t="s">
        <v>1642</v>
      </c>
      <c r="B600" s="437" t="s">
        <v>1643</v>
      </c>
      <c r="C600" s="437"/>
      <c r="D600" s="437"/>
      <c r="E600" s="437"/>
      <c r="F600" s="437"/>
      <c r="G600" s="437"/>
      <c r="H600" s="45">
        <v>4135.66</v>
      </c>
    </row>
    <row r="601" spans="1:8">
      <c r="A601" s="46" t="s">
        <v>1644</v>
      </c>
      <c r="B601" s="47" t="s">
        <v>1645</v>
      </c>
      <c r="C601" s="48" t="s">
        <v>1646</v>
      </c>
      <c r="D601" s="47" t="s">
        <v>26</v>
      </c>
      <c r="E601" s="47" t="s">
        <v>30</v>
      </c>
      <c r="F601" s="49">
        <v>53</v>
      </c>
      <c r="G601" s="50">
        <v>14.03</v>
      </c>
      <c r="H601" s="51">
        <v>743.59</v>
      </c>
    </row>
    <row r="602" spans="1:8" ht="16.5">
      <c r="A602" s="46" t="s">
        <v>1647</v>
      </c>
      <c r="B602" s="47" t="s">
        <v>1648</v>
      </c>
      <c r="C602" s="48" t="s">
        <v>1649</v>
      </c>
      <c r="D602" s="47" t="s">
        <v>14</v>
      </c>
      <c r="E602" s="47" t="s">
        <v>30</v>
      </c>
      <c r="F602" s="49">
        <v>45.3</v>
      </c>
      <c r="G602" s="50">
        <v>21.63</v>
      </c>
      <c r="H602" s="51">
        <v>979.84</v>
      </c>
    </row>
    <row r="603" spans="1:8">
      <c r="A603" s="46" t="s">
        <v>1650</v>
      </c>
      <c r="B603" s="47" t="s">
        <v>1651</v>
      </c>
      <c r="C603" s="48" t="s">
        <v>1652</v>
      </c>
      <c r="D603" s="47" t="s">
        <v>26</v>
      </c>
      <c r="E603" s="47" t="s">
        <v>30</v>
      </c>
      <c r="F603" s="49">
        <v>45.3</v>
      </c>
      <c r="G603" s="50">
        <v>53.25</v>
      </c>
      <c r="H603" s="51">
        <v>2412.23</v>
      </c>
    </row>
    <row r="604" spans="1:8">
      <c r="A604" s="44" t="s">
        <v>1653</v>
      </c>
      <c r="B604" s="437" t="s">
        <v>1654</v>
      </c>
      <c r="C604" s="437"/>
      <c r="D604" s="437"/>
      <c r="E604" s="437"/>
      <c r="F604" s="437"/>
      <c r="G604" s="437"/>
      <c r="H604" s="45">
        <v>57530.07</v>
      </c>
    </row>
    <row r="605" spans="1:8" ht="16.5">
      <c r="A605" s="46" t="s">
        <v>1655</v>
      </c>
      <c r="B605" s="47" t="s">
        <v>1656</v>
      </c>
      <c r="C605" s="48" t="s">
        <v>1657</v>
      </c>
      <c r="D605" s="47" t="s">
        <v>14</v>
      </c>
      <c r="E605" s="47" t="s">
        <v>22</v>
      </c>
      <c r="F605" s="49">
        <v>16</v>
      </c>
      <c r="G605" s="50">
        <v>118.49</v>
      </c>
      <c r="H605" s="51">
        <v>1895.84</v>
      </c>
    </row>
    <row r="606" spans="1:8" ht="16.5">
      <c r="A606" s="46" t="s">
        <v>1658</v>
      </c>
      <c r="B606" s="47" t="s">
        <v>1659</v>
      </c>
      <c r="C606" s="48" t="s">
        <v>1660</v>
      </c>
      <c r="D606" s="47" t="s">
        <v>14</v>
      </c>
      <c r="E606" s="47" t="s">
        <v>22</v>
      </c>
      <c r="F606" s="49">
        <v>7</v>
      </c>
      <c r="G606" s="50">
        <v>313.66000000000003</v>
      </c>
      <c r="H606" s="51">
        <v>2195.62</v>
      </c>
    </row>
    <row r="607" spans="1:8" ht="16.5">
      <c r="A607" s="46" t="s">
        <v>1661</v>
      </c>
      <c r="B607" s="47" t="s">
        <v>1662</v>
      </c>
      <c r="C607" s="48" t="s">
        <v>1663</v>
      </c>
      <c r="D607" s="47" t="s">
        <v>26</v>
      </c>
      <c r="E607" s="47" t="s">
        <v>22</v>
      </c>
      <c r="F607" s="49">
        <v>14</v>
      </c>
      <c r="G607" s="50">
        <v>287.35000000000002</v>
      </c>
      <c r="H607" s="51">
        <v>4022.9</v>
      </c>
    </row>
    <row r="608" spans="1:8" ht="16.5">
      <c r="A608" s="46" t="s">
        <v>1664</v>
      </c>
      <c r="B608" s="47" t="s">
        <v>1665</v>
      </c>
      <c r="C608" s="48" t="s">
        <v>1666</v>
      </c>
      <c r="D608" s="47" t="s">
        <v>14</v>
      </c>
      <c r="E608" s="47" t="s">
        <v>22</v>
      </c>
      <c r="F608" s="49">
        <v>40</v>
      </c>
      <c r="G608" s="50">
        <v>287.35000000000002</v>
      </c>
      <c r="H608" s="51">
        <v>11494</v>
      </c>
    </row>
    <row r="609" spans="1:8" ht="16.5">
      <c r="A609" s="46" t="s">
        <v>1667</v>
      </c>
      <c r="B609" s="47" t="s">
        <v>1668</v>
      </c>
      <c r="C609" s="48" t="s">
        <v>1669</v>
      </c>
      <c r="D609" s="47" t="s">
        <v>26</v>
      </c>
      <c r="E609" s="47" t="s">
        <v>22</v>
      </c>
      <c r="F609" s="49">
        <v>105</v>
      </c>
      <c r="G609" s="50">
        <v>314.83</v>
      </c>
      <c r="H609" s="51">
        <v>33057.15</v>
      </c>
    </row>
    <row r="610" spans="1:8" ht="16.5">
      <c r="A610" s="46" t="s">
        <v>1670</v>
      </c>
      <c r="B610" s="47" t="s">
        <v>1671</v>
      </c>
      <c r="C610" s="48" t="s">
        <v>1672</v>
      </c>
      <c r="D610" s="47" t="s">
        <v>14</v>
      </c>
      <c r="E610" s="47" t="s">
        <v>22</v>
      </c>
      <c r="F610" s="49">
        <v>9</v>
      </c>
      <c r="G610" s="50">
        <v>346.12</v>
      </c>
      <c r="H610" s="51">
        <v>3115.08</v>
      </c>
    </row>
    <row r="611" spans="1:8" ht="16.5">
      <c r="A611" s="46" t="s">
        <v>1673</v>
      </c>
      <c r="B611" s="47" t="s">
        <v>1671</v>
      </c>
      <c r="C611" s="48" t="s">
        <v>1674</v>
      </c>
      <c r="D611" s="47" t="s">
        <v>14</v>
      </c>
      <c r="E611" s="47" t="s">
        <v>22</v>
      </c>
      <c r="F611" s="49">
        <v>4</v>
      </c>
      <c r="G611" s="50">
        <v>346.12</v>
      </c>
      <c r="H611" s="51">
        <v>1384.48</v>
      </c>
    </row>
    <row r="612" spans="1:8" ht="16.5">
      <c r="A612" s="46" t="s">
        <v>1675</v>
      </c>
      <c r="B612" s="47" t="s">
        <v>1676</v>
      </c>
      <c r="C612" s="48" t="s">
        <v>1677</v>
      </c>
      <c r="D612" s="47" t="s">
        <v>14</v>
      </c>
      <c r="E612" s="47" t="s">
        <v>22</v>
      </c>
      <c r="F612" s="49">
        <v>1</v>
      </c>
      <c r="G612" s="50">
        <v>365</v>
      </c>
      <c r="H612" s="51">
        <v>365</v>
      </c>
    </row>
    <row r="613" spans="1:8">
      <c r="A613" s="44" t="s">
        <v>1678</v>
      </c>
      <c r="B613" s="437" t="s">
        <v>1679</v>
      </c>
      <c r="C613" s="437"/>
      <c r="D613" s="437"/>
      <c r="E613" s="437"/>
      <c r="F613" s="437"/>
      <c r="G613" s="437"/>
      <c r="H613" s="45">
        <v>9288.64</v>
      </c>
    </row>
    <row r="614" spans="1:8">
      <c r="A614" s="46" t="s">
        <v>1680</v>
      </c>
      <c r="B614" s="47" t="s">
        <v>1681</v>
      </c>
      <c r="C614" s="48" t="s">
        <v>1682</v>
      </c>
      <c r="D614" s="47" t="s">
        <v>14</v>
      </c>
      <c r="E614" s="47" t="s">
        <v>22</v>
      </c>
      <c r="F614" s="49">
        <v>1</v>
      </c>
      <c r="G614" s="50">
        <v>149.19999999999999</v>
      </c>
      <c r="H614" s="51">
        <v>149.19999999999999</v>
      </c>
    </row>
    <row r="615" spans="1:8" ht="16.5">
      <c r="A615" s="46" t="s">
        <v>1683</v>
      </c>
      <c r="B615" s="47" t="s">
        <v>1684</v>
      </c>
      <c r="C615" s="48" t="s">
        <v>1685</v>
      </c>
      <c r="D615" s="47" t="s">
        <v>26</v>
      </c>
      <c r="E615" s="47" t="s">
        <v>22</v>
      </c>
      <c r="F615" s="49">
        <v>8</v>
      </c>
      <c r="G615" s="50">
        <v>1142.43</v>
      </c>
      <c r="H615" s="51">
        <v>9139.44</v>
      </c>
    </row>
    <row r="616" spans="1:8">
      <c r="A616" s="44" t="s">
        <v>1686</v>
      </c>
      <c r="B616" s="437" t="s">
        <v>1687</v>
      </c>
      <c r="C616" s="437"/>
      <c r="D616" s="437"/>
      <c r="E616" s="437"/>
      <c r="F616" s="437"/>
      <c r="G616" s="437"/>
      <c r="H616" s="45">
        <v>23828.14</v>
      </c>
    </row>
    <row r="617" spans="1:8">
      <c r="A617" s="44" t="s">
        <v>1688</v>
      </c>
      <c r="B617" s="437" t="s">
        <v>1689</v>
      </c>
      <c r="C617" s="437"/>
      <c r="D617" s="437"/>
      <c r="E617" s="437"/>
      <c r="F617" s="437"/>
      <c r="G617" s="437"/>
      <c r="H617" s="45">
        <v>20130.39</v>
      </c>
    </row>
    <row r="618" spans="1:8" ht="16.5">
      <c r="A618" s="46" t="s">
        <v>1690</v>
      </c>
      <c r="B618" s="47" t="s">
        <v>1691</v>
      </c>
      <c r="C618" s="48" t="s">
        <v>1692</v>
      </c>
      <c r="D618" s="47" t="s">
        <v>14</v>
      </c>
      <c r="E618" s="47" t="s">
        <v>30</v>
      </c>
      <c r="F618" s="49">
        <v>22.6</v>
      </c>
      <c r="G618" s="50">
        <v>5.01</v>
      </c>
      <c r="H618" s="51">
        <v>113.23</v>
      </c>
    </row>
    <row r="619" spans="1:8" ht="16.5">
      <c r="A619" s="46" t="s">
        <v>1693</v>
      </c>
      <c r="B619" s="47" t="s">
        <v>1426</v>
      </c>
      <c r="C619" s="48" t="s">
        <v>1427</v>
      </c>
      <c r="D619" s="47" t="s">
        <v>14</v>
      </c>
      <c r="E619" s="47" t="s">
        <v>30</v>
      </c>
      <c r="F619" s="49">
        <v>132.4</v>
      </c>
      <c r="G619" s="50">
        <v>7.38</v>
      </c>
      <c r="H619" s="51">
        <v>977.11</v>
      </c>
    </row>
    <row r="620" spans="1:8" ht="16.5">
      <c r="A620" s="46" t="s">
        <v>1694</v>
      </c>
      <c r="B620" s="47" t="s">
        <v>1695</v>
      </c>
      <c r="C620" s="48" t="s">
        <v>1696</v>
      </c>
      <c r="D620" s="47" t="s">
        <v>14</v>
      </c>
      <c r="E620" s="47" t="s">
        <v>30</v>
      </c>
      <c r="F620" s="49">
        <v>16.899999999999999</v>
      </c>
      <c r="G620" s="50">
        <v>28.13</v>
      </c>
      <c r="H620" s="51">
        <v>475.4</v>
      </c>
    </row>
    <row r="621" spans="1:8" ht="16.5">
      <c r="A621" s="46" t="s">
        <v>1697</v>
      </c>
      <c r="B621" s="47" t="s">
        <v>1698</v>
      </c>
      <c r="C621" s="48" t="s">
        <v>1699</v>
      </c>
      <c r="D621" s="47" t="s">
        <v>14</v>
      </c>
      <c r="E621" s="47" t="s">
        <v>30</v>
      </c>
      <c r="F621" s="49">
        <v>154.9</v>
      </c>
      <c r="G621" s="50">
        <v>49.21</v>
      </c>
      <c r="H621" s="51">
        <v>7622.63</v>
      </c>
    </row>
    <row r="622" spans="1:8" ht="16.5">
      <c r="A622" s="46" t="s">
        <v>1700</v>
      </c>
      <c r="B622" s="47" t="s">
        <v>1701</v>
      </c>
      <c r="C622" s="48" t="s">
        <v>1702</v>
      </c>
      <c r="D622" s="47" t="s">
        <v>14</v>
      </c>
      <c r="E622" s="47" t="s">
        <v>30</v>
      </c>
      <c r="F622" s="49">
        <v>138</v>
      </c>
      <c r="G622" s="50">
        <v>79.290000000000006</v>
      </c>
      <c r="H622" s="51">
        <v>10942.02</v>
      </c>
    </row>
    <row r="623" spans="1:8">
      <c r="A623" s="44" t="s">
        <v>1703</v>
      </c>
      <c r="B623" s="437" t="s">
        <v>1704</v>
      </c>
      <c r="C623" s="437"/>
      <c r="D623" s="437"/>
      <c r="E623" s="437"/>
      <c r="F623" s="437"/>
      <c r="G623" s="437"/>
      <c r="H623" s="45">
        <v>3697.75</v>
      </c>
    </row>
    <row r="624" spans="1:8" ht="16.5">
      <c r="A624" s="46" t="s">
        <v>1705</v>
      </c>
      <c r="B624" s="47" t="s">
        <v>662</v>
      </c>
      <c r="C624" s="48" t="s">
        <v>663</v>
      </c>
      <c r="D624" s="47" t="s">
        <v>14</v>
      </c>
      <c r="E624" s="47" t="s">
        <v>30</v>
      </c>
      <c r="F624" s="49">
        <v>128.80000000000001</v>
      </c>
      <c r="G624" s="50">
        <v>23.37</v>
      </c>
      <c r="H624" s="51">
        <v>3010.06</v>
      </c>
    </row>
    <row r="625" spans="1:8" ht="16.5">
      <c r="A625" s="46" t="s">
        <v>1706</v>
      </c>
      <c r="B625" s="47" t="s">
        <v>716</v>
      </c>
      <c r="C625" s="48" t="s">
        <v>717</v>
      </c>
      <c r="D625" s="47" t="s">
        <v>14</v>
      </c>
      <c r="E625" s="47" t="s">
        <v>22</v>
      </c>
      <c r="F625" s="49">
        <v>24</v>
      </c>
      <c r="G625" s="50">
        <v>15.5</v>
      </c>
      <c r="H625" s="51">
        <v>372</v>
      </c>
    </row>
    <row r="626" spans="1:8" ht="16.5">
      <c r="A626" s="46" t="s">
        <v>1707</v>
      </c>
      <c r="B626" s="47" t="s">
        <v>704</v>
      </c>
      <c r="C626" s="48" t="s">
        <v>705</v>
      </c>
      <c r="D626" s="47" t="s">
        <v>14</v>
      </c>
      <c r="E626" s="47" t="s">
        <v>22</v>
      </c>
      <c r="F626" s="49">
        <v>19</v>
      </c>
      <c r="G626" s="50">
        <v>15.45</v>
      </c>
      <c r="H626" s="51">
        <v>293.55</v>
      </c>
    </row>
    <row r="627" spans="1:8" ht="16.5">
      <c r="A627" s="46" t="s">
        <v>1708</v>
      </c>
      <c r="B627" s="47" t="s">
        <v>746</v>
      </c>
      <c r="C627" s="48" t="s">
        <v>747</v>
      </c>
      <c r="D627" s="47" t="s">
        <v>14</v>
      </c>
      <c r="E627" s="47" t="s">
        <v>22</v>
      </c>
      <c r="F627" s="49">
        <v>1</v>
      </c>
      <c r="G627" s="50">
        <v>22.14</v>
      </c>
      <c r="H627" s="51">
        <v>22.14</v>
      </c>
    </row>
    <row r="628" spans="1:8">
      <c r="A628" s="44" t="s">
        <v>1709</v>
      </c>
      <c r="B628" s="437" t="s">
        <v>1710</v>
      </c>
      <c r="C628" s="437"/>
      <c r="D628" s="437"/>
      <c r="E628" s="437"/>
      <c r="F628" s="437"/>
      <c r="G628" s="437"/>
      <c r="H628" s="45">
        <v>54852.63</v>
      </c>
    </row>
    <row r="629" spans="1:8">
      <c r="A629" s="44" t="s">
        <v>1711</v>
      </c>
      <c r="B629" s="437" t="s">
        <v>1712</v>
      </c>
      <c r="C629" s="437"/>
      <c r="D629" s="437"/>
      <c r="E629" s="437"/>
      <c r="F629" s="437"/>
      <c r="G629" s="437"/>
      <c r="H629" s="45">
        <v>13052.47</v>
      </c>
    </row>
    <row r="630" spans="1:8">
      <c r="A630" s="46" t="s">
        <v>1713</v>
      </c>
      <c r="B630" s="47" t="s">
        <v>1714</v>
      </c>
      <c r="C630" s="48" t="s">
        <v>1715</v>
      </c>
      <c r="D630" s="47" t="s">
        <v>14</v>
      </c>
      <c r="E630" s="47" t="s">
        <v>22</v>
      </c>
      <c r="F630" s="49">
        <v>28</v>
      </c>
      <c r="G630" s="50">
        <v>49.44</v>
      </c>
      <c r="H630" s="51">
        <v>1384.32</v>
      </c>
    </row>
    <row r="631" spans="1:8">
      <c r="A631" s="46" t="s">
        <v>1716</v>
      </c>
      <c r="B631" s="47" t="s">
        <v>1717</v>
      </c>
      <c r="C631" s="48" t="s">
        <v>1718</v>
      </c>
      <c r="D631" s="47" t="s">
        <v>26</v>
      </c>
      <c r="E631" s="47" t="s">
        <v>22</v>
      </c>
      <c r="F631" s="49">
        <v>1</v>
      </c>
      <c r="G631" s="50">
        <v>5171.9399999999996</v>
      </c>
      <c r="H631" s="51">
        <v>5171.9399999999996</v>
      </c>
    </row>
    <row r="632" spans="1:8">
      <c r="A632" s="46" t="s">
        <v>1719</v>
      </c>
      <c r="B632" s="47" t="s">
        <v>1720</v>
      </c>
      <c r="C632" s="48" t="s">
        <v>1721</v>
      </c>
      <c r="D632" s="47" t="s">
        <v>26</v>
      </c>
      <c r="E632" s="47" t="s">
        <v>22</v>
      </c>
      <c r="F632" s="49">
        <v>48</v>
      </c>
      <c r="G632" s="50">
        <v>44.98</v>
      </c>
      <c r="H632" s="51">
        <v>2159.04</v>
      </c>
    </row>
    <row r="633" spans="1:8">
      <c r="A633" s="46" t="s">
        <v>1722</v>
      </c>
      <c r="B633" s="47" t="s">
        <v>1723</v>
      </c>
      <c r="C633" s="48" t="s">
        <v>1724</v>
      </c>
      <c r="D633" s="47" t="s">
        <v>14</v>
      </c>
      <c r="E633" s="47" t="s">
        <v>22</v>
      </c>
      <c r="F633" s="49">
        <v>3</v>
      </c>
      <c r="G633" s="50">
        <v>965.01</v>
      </c>
      <c r="H633" s="51">
        <v>2895.03</v>
      </c>
    </row>
    <row r="634" spans="1:8">
      <c r="A634" s="46" t="s">
        <v>1725</v>
      </c>
      <c r="B634" s="47" t="s">
        <v>1726</v>
      </c>
      <c r="C634" s="48" t="s">
        <v>1727</v>
      </c>
      <c r="D634" s="47" t="s">
        <v>26</v>
      </c>
      <c r="E634" s="47" t="s">
        <v>22</v>
      </c>
      <c r="F634" s="49">
        <v>1</v>
      </c>
      <c r="G634" s="50">
        <v>135.56</v>
      </c>
      <c r="H634" s="51">
        <v>135.56</v>
      </c>
    </row>
    <row r="635" spans="1:8">
      <c r="A635" s="46" t="s">
        <v>1728</v>
      </c>
      <c r="B635" s="47" t="s">
        <v>1729</v>
      </c>
      <c r="C635" s="48" t="s">
        <v>1730</v>
      </c>
      <c r="D635" s="47" t="s">
        <v>26</v>
      </c>
      <c r="E635" s="47" t="s">
        <v>1192</v>
      </c>
      <c r="F635" s="49">
        <v>2</v>
      </c>
      <c r="G635" s="50">
        <v>25.28</v>
      </c>
      <c r="H635" s="51">
        <v>50.56</v>
      </c>
    </row>
    <row r="636" spans="1:8">
      <c r="A636" s="46" t="s">
        <v>1731</v>
      </c>
      <c r="B636" s="47" t="s">
        <v>1732</v>
      </c>
      <c r="C636" s="48" t="s">
        <v>1733</v>
      </c>
      <c r="D636" s="47" t="s">
        <v>26</v>
      </c>
      <c r="E636" s="47" t="s">
        <v>22</v>
      </c>
      <c r="F636" s="49">
        <v>1</v>
      </c>
      <c r="G636" s="50">
        <v>175.19</v>
      </c>
      <c r="H636" s="51">
        <v>175.19</v>
      </c>
    </row>
    <row r="637" spans="1:8">
      <c r="A637" s="46" t="s">
        <v>1734</v>
      </c>
      <c r="B637" s="47" t="s">
        <v>1735</v>
      </c>
      <c r="C637" s="48" t="s">
        <v>1736</v>
      </c>
      <c r="D637" s="47" t="s">
        <v>14</v>
      </c>
      <c r="E637" s="47" t="s">
        <v>22</v>
      </c>
      <c r="F637" s="49">
        <v>1</v>
      </c>
      <c r="G637" s="50">
        <v>1050.67</v>
      </c>
      <c r="H637" s="51">
        <v>1050.67</v>
      </c>
    </row>
    <row r="638" spans="1:8">
      <c r="A638" s="46" t="s">
        <v>1737</v>
      </c>
      <c r="B638" s="47" t="s">
        <v>1738</v>
      </c>
      <c r="C638" s="48" t="s">
        <v>1739</v>
      </c>
      <c r="D638" s="47" t="s">
        <v>26</v>
      </c>
      <c r="E638" s="47" t="s">
        <v>22</v>
      </c>
      <c r="F638" s="49">
        <v>1</v>
      </c>
      <c r="G638" s="50">
        <v>30.16</v>
      </c>
      <c r="H638" s="51">
        <v>30.16</v>
      </c>
    </row>
    <row r="639" spans="1:8">
      <c r="A639" s="44" t="s">
        <v>1740</v>
      </c>
      <c r="B639" s="437" t="s">
        <v>861</v>
      </c>
      <c r="C639" s="437"/>
      <c r="D639" s="437"/>
      <c r="E639" s="437"/>
      <c r="F639" s="437"/>
      <c r="G639" s="437"/>
      <c r="H639" s="45">
        <v>5797.6</v>
      </c>
    </row>
    <row r="640" spans="1:8" ht="16.5">
      <c r="A640" s="46" t="s">
        <v>1741</v>
      </c>
      <c r="B640" s="47" t="s">
        <v>1334</v>
      </c>
      <c r="C640" s="48" t="s">
        <v>1335</v>
      </c>
      <c r="D640" s="47" t="s">
        <v>14</v>
      </c>
      <c r="E640" s="47" t="s">
        <v>22</v>
      </c>
      <c r="F640" s="49">
        <v>42</v>
      </c>
      <c r="G640" s="50">
        <v>11.36</v>
      </c>
      <c r="H640" s="51">
        <v>477.12</v>
      </c>
    </row>
    <row r="641" spans="1:8">
      <c r="A641" s="46" t="s">
        <v>1742</v>
      </c>
      <c r="B641" s="47" t="s">
        <v>1331</v>
      </c>
      <c r="C641" s="48" t="s">
        <v>1332</v>
      </c>
      <c r="D641" s="47" t="s">
        <v>26</v>
      </c>
      <c r="E641" s="47" t="s">
        <v>5</v>
      </c>
      <c r="F641" s="49">
        <v>697</v>
      </c>
      <c r="G641" s="50">
        <v>2.0299999999999998</v>
      </c>
      <c r="H641" s="51">
        <v>1414.91</v>
      </c>
    </row>
    <row r="642" spans="1:8">
      <c r="A642" s="46" t="s">
        <v>1743</v>
      </c>
      <c r="B642" s="47" t="s">
        <v>1360</v>
      </c>
      <c r="C642" s="48" t="s">
        <v>1361</v>
      </c>
      <c r="D642" s="47" t="s">
        <v>26</v>
      </c>
      <c r="E642" s="47" t="s">
        <v>5</v>
      </c>
      <c r="F642" s="49">
        <v>23</v>
      </c>
      <c r="G642" s="50">
        <v>0.97</v>
      </c>
      <c r="H642" s="51">
        <v>22.31</v>
      </c>
    </row>
    <row r="643" spans="1:8">
      <c r="A643" s="46" t="s">
        <v>1744</v>
      </c>
      <c r="B643" s="47" t="s">
        <v>1745</v>
      </c>
      <c r="C643" s="48" t="s">
        <v>1746</v>
      </c>
      <c r="D643" s="47" t="s">
        <v>26</v>
      </c>
      <c r="E643" s="47" t="s">
        <v>5</v>
      </c>
      <c r="F643" s="49">
        <v>481</v>
      </c>
      <c r="G643" s="50">
        <v>2.5499999999999998</v>
      </c>
      <c r="H643" s="51">
        <v>1226.55</v>
      </c>
    </row>
    <row r="644" spans="1:8">
      <c r="A644" s="46" t="s">
        <v>1747</v>
      </c>
      <c r="B644" s="47" t="s">
        <v>1366</v>
      </c>
      <c r="C644" s="48" t="s">
        <v>1367</v>
      </c>
      <c r="D644" s="47" t="s">
        <v>26</v>
      </c>
      <c r="E644" s="47" t="s">
        <v>5</v>
      </c>
      <c r="F644" s="49">
        <v>593</v>
      </c>
      <c r="G644" s="50">
        <v>0.75</v>
      </c>
      <c r="H644" s="51">
        <v>444.75</v>
      </c>
    </row>
    <row r="645" spans="1:8">
      <c r="A645" s="46" t="s">
        <v>1748</v>
      </c>
      <c r="B645" s="47" t="s">
        <v>1749</v>
      </c>
      <c r="C645" s="48" t="s">
        <v>1750</v>
      </c>
      <c r="D645" s="47" t="s">
        <v>14</v>
      </c>
      <c r="E645" s="47" t="s">
        <v>92</v>
      </c>
      <c r="F645" s="49">
        <v>39.24</v>
      </c>
      <c r="G645" s="50">
        <v>14.13</v>
      </c>
      <c r="H645" s="51">
        <v>554.46</v>
      </c>
    </row>
    <row r="646" spans="1:8" ht="16.5">
      <c r="A646" s="46" t="s">
        <v>1751</v>
      </c>
      <c r="B646" s="47" t="s">
        <v>1752</v>
      </c>
      <c r="C646" s="48" t="s">
        <v>1753</v>
      </c>
      <c r="D646" s="47" t="s">
        <v>14</v>
      </c>
      <c r="E646" s="47" t="s">
        <v>22</v>
      </c>
      <c r="F646" s="49">
        <v>65</v>
      </c>
      <c r="G646" s="50">
        <v>25.5</v>
      </c>
      <c r="H646" s="51">
        <v>1657.5</v>
      </c>
    </row>
    <row r="647" spans="1:8">
      <c r="A647" s="44" t="s">
        <v>1754</v>
      </c>
      <c r="B647" s="437" t="s">
        <v>1755</v>
      </c>
      <c r="C647" s="437"/>
      <c r="D647" s="437"/>
      <c r="E647" s="437"/>
      <c r="F647" s="437"/>
      <c r="G647" s="437"/>
      <c r="H647" s="45">
        <v>5085.33</v>
      </c>
    </row>
    <row r="648" spans="1:8">
      <c r="A648" s="46" t="s">
        <v>1756</v>
      </c>
      <c r="B648" s="47" t="s">
        <v>1757</v>
      </c>
      <c r="C648" s="48" t="s">
        <v>1758</v>
      </c>
      <c r="D648" s="47" t="s">
        <v>26</v>
      </c>
      <c r="E648" s="47" t="s">
        <v>22</v>
      </c>
      <c r="F648" s="49">
        <v>5</v>
      </c>
      <c r="G648" s="50">
        <v>393.82</v>
      </c>
      <c r="H648" s="51">
        <v>1969.1</v>
      </c>
    </row>
    <row r="649" spans="1:8">
      <c r="A649" s="46" t="s">
        <v>1759</v>
      </c>
      <c r="B649" s="47" t="s">
        <v>1760</v>
      </c>
      <c r="C649" s="48" t="s">
        <v>1761</v>
      </c>
      <c r="D649" s="47" t="s">
        <v>14</v>
      </c>
      <c r="E649" s="47" t="s">
        <v>22</v>
      </c>
      <c r="F649" s="49">
        <v>4</v>
      </c>
      <c r="G649" s="50">
        <v>493.45</v>
      </c>
      <c r="H649" s="51">
        <v>1973.8</v>
      </c>
    </row>
    <row r="650" spans="1:8" ht="16.5">
      <c r="A650" s="46" t="s">
        <v>1762</v>
      </c>
      <c r="B650" s="47" t="s">
        <v>1684</v>
      </c>
      <c r="C650" s="48" t="s">
        <v>1685</v>
      </c>
      <c r="D650" s="47" t="s">
        <v>26</v>
      </c>
      <c r="E650" s="47" t="s">
        <v>22</v>
      </c>
      <c r="F650" s="49">
        <v>1</v>
      </c>
      <c r="G650" s="50">
        <v>1142.43</v>
      </c>
      <c r="H650" s="51">
        <v>1142.43</v>
      </c>
    </row>
    <row r="651" spans="1:8">
      <c r="A651" s="44" t="s">
        <v>1763</v>
      </c>
      <c r="B651" s="437" t="s">
        <v>1764</v>
      </c>
      <c r="C651" s="437"/>
      <c r="D651" s="437"/>
      <c r="E651" s="437"/>
      <c r="F651" s="437"/>
      <c r="G651" s="437"/>
      <c r="H651" s="45">
        <v>1762.88</v>
      </c>
    </row>
    <row r="652" spans="1:8">
      <c r="A652" s="46" t="s">
        <v>1765</v>
      </c>
      <c r="B652" s="47" t="s">
        <v>1714</v>
      </c>
      <c r="C652" s="48" t="s">
        <v>1715</v>
      </c>
      <c r="D652" s="47" t="s">
        <v>14</v>
      </c>
      <c r="E652" s="47" t="s">
        <v>22</v>
      </c>
      <c r="F652" s="49">
        <v>28</v>
      </c>
      <c r="G652" s="50">
        <v>49.44</v>
      </c>
      <c r="H652" s="51">
        <v>1384.32</v>
      </c>
    </row>
    <row r="653" spans="1:8">
      <c r="A653" s="46" t="s">
        <v>1766</v>
      </c>
      <c r="B653" s="47" t="s">
        <v>1767</v>
      </c>
      <c r="C653" s="48" t="s">
        <v>1768</v>
      </c>
      <c r="D653" s="47" t="s">
        <v>26</v>
      </c>
      <c r="E653" s="47" t="s">
        <v>22</v>
      </c>
      <c r="F653" s="49">
        <v>14</v>
      </c>
      <c r="G653" s="50">
        <v>27.04</v>
      </c>
      <c r="H653" s="51">
        <v>378.56</v>
      </c>
    </row>
    <row r="654" spans="1:8">
      <c r="A654" s="44" t="s">
        <v>1769</v>
      </c>
      <c r="B654" s="437" t="s">
        <v>1770</v>
      </c>
      <c r="C654" s="437"/>
      <c r="D654" s="437"/>
      <c r="E654" s="437"/>
      <c r="F654" s="437"/>
      <c r="G654" s="437"/>
      <c r="H654" s="45">
        <v>21292.6</v>
      </c>
    </row>
    <row r="655" spans="1:8" ht="16.5">
      <c r="A655" s="46" t="s">
        <v>1771</v>
      </c>
      <c r="B655" s="47" t="s">
        <v>1772</v>
      </c>
      <c r="C655" s="48" t="s">
        <v>1773</v>
      </c>
      <c r="D655" s="47" t="s">
        <v>26</v>
      </c>
      <c r="E655" s="47" t="s">
        <v>30</v>
      </c>
      <c r="F655" s="49">
        <v>77.599999999999994</v>
      </c>
      <c r="G655" s="50">
        <v>146.44999999999999</v>
      </c>
      <c r="H655" s="51">
        <v>11364.52</v>
      </c>
    </row>
    <row r="656" spans="1:8" ht="16.5">
      <c r="A656" s="46" t="s">
        <v>1774</v>
      </c>
      <c r="B656" s="47" t="s">
        <v>1614</v>
      </c>
      <c r="C656" s="48" t="s">
        <v>1615</v>
      </c>
      <c r="D656" s="47" t="s">
        <v>14</v>
      </c>
      <c r="E656" s="47" t="s">
        <v>30</v>
      </c>
      <c r="F656" s="49">
        <v>4.2</v>
      </c>
      <c r="G656" s="50">
        <v>25.71</v>
      </c>
      <c r="H656" s="51">
        <v>107.98</v>
      </c>
    </row>
    <row r="657" spans="1:8" ht="16.5">
      <c r="A657" s="46" t="s">
        <v>1775</v>
      </c>
      <c r="B657" s="47" t="s">
        <v>1776</v>
      </c>
      <c r="C657" s="48" t="s">
        <v>1777</v>
      </c>
      <c r="D657" s="47" t="s">
        <v>14</v>
      </c>
      <c r="E657" s="47" t="s">
        <v>30</v>
      </c>
      <c r="F657" s="49">
        <v>258.39999999999998</v>
      </c>
      <c r="G657" s="50">
        <v>20.309999999999999</v>
      </c>
      <c r="H657" s="51">
        <v>5248.1</v>
      </c>
    </row>
    <row r="658" spans="1:8" ht="16.5">
      <c r="A658" s="46" t="s">
        <v>1778</v>
      </c>
      <c r="B658" s="47" t="s">
        <v>1779</v>
      </c>
      <c r="C658" s="48" t="s">
        <v>1780</v>
      </c>
      <c r="D658" s="47" t="s">
        <v>14</v>
      </c>
      <c r="E658" s="47" t="s">
        <v>30</v>
      </c>
      <c r="F658" s="49">
        <v>51.8</v>
      </c>
      <c r="G658" s="50">
        <v>19.95</v>
      </c>
      <c r="H658" s="51">
        <v>1033.4100000000001</v>
      </c>
    </row>
    <row r="659" spans="1:8" ht="16.5">
      <c r="A659" s="46" t="s">
        <v>1781</v>
      </c>
      <c r="B659" s="47" t="s">
        <v>1782</v>
      </c>
      <c r="C659" s="48" t="s">
        <v>1783</v>
      </c>
      <c r="D659" s="47" t="s">
        <v>14</v>
      </c>
      <c r="E659" s="47" t="s">
        <v>30</v>
      </c>
      <c r="F659" s="49">
        <v>46.9</v>
      </c>
      <c r="G659" s="50">
        <v>51.73</v>
      </c>
      <c r="H659" s="51">
        <v>2426.14</v>
      </c>
    </row>
    <row r="660" spans="1:8">
      <c r="A660" s="46" t="s">
        <v>1784</v>
      </c>
      <c r="B660" s="47" t="s">
        <v>1785</v>
      </c>
      <c r="C660" s="48" t="s">
        <v>1786</v>
      </c>
      <c r="D660" s="47" t="s">
        <v>26</v>
      </c>
      <c r="E660" s="47" t="s">
        <v>5</v>
      </c>
      <c r="F660" s="49">
        <v>1</v>
      </c>
      <c r="G660" s="50">
        <v>325.97000000000003</v>
      </c>
      <c r="H660" s="51">
        <v>325.97000000000003</v>
      </c>
    </row>
    <row r="661" spans="1:8">
      <c r="A661" s="46" t="s">
        <v>1787</v>
      </c>
      <c r="B661" s="47" t="s">
        <v>1591</v>
      </c>
      <c r="C661" s="48" t="s">
        <v>1592</v>
      </c>
      <c r="D661" s="47" t="s">
        <v>26</v>
      </c>
      <c r="E661" s="47" t="s">
        <v>5</v>
      </c>
      <c r="F661" s="49">
        <v>3</v>
      </c>
      <c r="G661" s="50">
        <v>132.44999999999999</v>
      </c>
      <c r="H661" s="51">
        <v>397.35</v>
      </c>
    </row>
    <row r="662" spans="1:8">
      <c r="A662" s="46" t="s">
        <v>1788</v>
      </c>
      <c r="B662" s="47" t="s">
        <v>1323</v>
      </c>
      <c r="C662" s="48" t="s">
        <v>1324</v>
      </c>
      <c r="D662" s="47" t="s">
        <v>26</v>
      </c>
      <c r="E662" s="47" t="s">
        <v>5</v>
      </c>
      <c r="F662" s="49">
        <v>12</v>
      </c>
      <c r="G662" s="50">
        <v>14.72</v>
      </c>
      <c r="H662" s="51">
        <v>176.64</v>
      </c>
    </row>
    <row r="663" spans="1:8">
      <c r="A663" s="46" t="s">
        <v>1789</v>
      </c>
      <c r="B663" s="47" t="s">
        <v>1790</v>
      </c>
      <c r="C663" s="48" t="s">
        <v>1791</v>
      </c>
      <c r="D663" s="47" t="s">
        <v>26</v>
      </c>
      <c r="E663" s="47" t="s">
        <v>22</v>
      </c>
      <c r="F663" s="49">
        <v>5</v>
      </c>
      <c r="G663" s="50">
        <v>15.43</v>
      </c>
      <c r="H663" s="51">
        <v>77.150000000000006</v>
      </c>
    </row>
    <row r="664" spans="1:8" ht="16.5">
      <c r="A664" s="46" t="s">
        <v>1792</v>
      </c>
      <c r="B664" s="47" t="s">
        <v>1600</v>
      </c>
      <c r="C664" s="48" t="s">
        <v>1793</v>
      </c>
      <c r="D664" s="47" t="s">
        <v>26</v>
      </c>
      <c r="E664" s="47" t="s">
        <v>22</v>
      </c>
      <c r="F664" s="49">
        <v>1</v>
      </c>
      <c r="G664" s="50">
        <v>135.34</v>
      </c>
      <c r="H664" s="51">
        <v>135.34</v>
      </c>
    </row>
    <row r="665" spans="1:8">
      <c r="A665" s="44" t="s">
        <v>1794</v>
      </c>
      <c r="B665" s="437" t="s">
        <v>1795</v>
      </c>
      <c r="C665" s="437"/>
      <c r="D665" s="437"/>
      <c r="E665" s="437"/>
      <c r="F665" s="437"/>
      <c r="G665" s="437"/>
      <c r="H665" s="45">
        <v>7861.75</v>
      </c>
    </row>
    <row r="666" spans="1:8" ht="16.5">
      <c r="A666" s="46" t="s">
        <v>1796</v>
      </c>
      <c r="B666" s="47" t="s">
        <v>1797</v>
      </c>
      <c r="C666" s="48" t="s">
        <v>1798</v>
      </c>
      <c r="D666" s="47" t="s">
        <v>14</v>
      </c>
      <c r="E666" s="47" t="s">
        <v>30</v>
      </c>
      <c r="F666" s="49">
        <v>1209.5</v>
      </c>
      <c r="G666" s="50">
        <v>6.5</v>
      </c>
      <c r="H666" s="51">
        <v>7861.75</v>
      </c>
    </row>
    <row r="667" spans="1:8">
      <c r="A667" s="44" t="s">
        <v>1799</v>
      </c>
      <c r="B667" s="437" t="s">
        <v>1800</v>
      </c>
      <c r="C667" s="437"/>
      <c r="D667" s="437"/>
      <c r="E667" s="437"/>
      <c r="F667" s="437"/>
      <c r="G667" s="437"/>
      <c r="H667" s="45">
        <v>11412.25</v>
      </c>
    </row>
    <row r="668" spans="1:8">
      <c r="A668" s="46" t="s">
        <v>1801</v>
      </c>
      <c r="B668" s="47" t="s">
        <v>1802</v>
      </c>
      <c r="C668" s="48" t="s">
        <v>1803</v>
      </c>
      <c r="D668" s="47" t="s">
        <v>26</v>
      </c>
      <c r="E668" s="47" t="s">
        <v>22</v>
      </c>
      <c r="F668" s="49">
        <v>4</v>
      </c>
      <c r="G668" s="50">
        <v>387.19</v>
      </c>
      <c r="H668" s="51">
        <v>1548.76</v>
      </c>
    </row>
    <row r="669" spans="1:8">
      <c r="A669" s="46" t="s">
        <v>1804</v>
      </c>
      <c r="B669" s="47" t="s">
        <v>1805</v>
      </c>
      <c r="C669" s="48" t="s">
        <v>1806</v>
      </c>
      <c r="D669" s="47" t="s">
        <v>26</v>
      </c>
      <c r="E669" s="47" t="s">
        <v>30</v>
      </c>
      <c r="F669" s="49">
        <v>7.7</v>
      </c>
      <c r="G669" s="50">
        <v>109.39</v>
      </c>
      <c r="H669" s="51">
        <v>842.3</v>
      </c>
    </row>
    <row r="670" spans="1:8">
      <c r="A670" s="46" t="s">
        <v>1807</v>
      </c>
      <c r="B670" s="47" t="s">
        <v>1808</v>
      </c>
      <c r="C670" s="48" t="s">
        <v>1809</v>
      </c>
      <c r="D670" s="47" t="s">
        <v>26</v>
      </c>
      <c r="E670" s="47" t="s">
        <v>1192</v>
      </c>
      <c r="F670" s="49">
        <v>1</v>
      </c>
      <c r="G670" s="50">
        <v>9021.19</v>
      </c>
      <c r="H670" s="51">
        <v>9021.19</v>
      </c>
    </row>
    <row r="671" spans="1:8">
      <c r="A671" s="44" t="s">
        <v>1810</v>
      </c>
      <c r="B671" s="437" t="s">
        <v>1811</v>
      </c>
      <c r="C671" s="437"/>
      <c r="D671" s="437"/>
      <c r="E671" s="437"/>
      <c r="F671" s="437"/>
      <c r="G671" s="437"/>
      <c r="H671" s="45">
        <v>32388.799999999999</v>
      </c>
    </row>
    <row r="672" spans="1:8">
      <c r="A672" s="46" t="s">
        <v>1812</v>
      </c>
      <c r="B672" s="47" t="s">
        <v>1813</v>
      </c>
      <c r="C672" s="48" t="s">
        <v>1814</v>
      </c>
      <c r="D672" s="47" t="s">
        <v>14</v>
      </c>
      <c r="E672" s="47" t="s">
        <v>22</v>
      </c>
      <c r="F672" s="49">
        <v>15</v>
      </c>
      <c r="G672" s="50">
        <v>53.96</v>
      </c>
      <c r="H672" s="51">
        <v>809.4</v>
      </c>
    </row>
    <row r="673" spans="1:8">
      <c r="A673" s="46" t="s">
        <v>1815</v>
      </c>
      <c r="B673" s="47" t="s">
        <v>1816</v>
      </c>
      <c r="C673" s="48" t="s">
        <v>1817</v>
      </c>
      <c r="D673" s="47" t="s">
        <v>14</v>
      </c>
      <c r="E673" s="47" t="s">
        <v>22</v>
      </c>
      <c r="F673" s="49">
        <v>15</v>
      </c>
      <c r="G673" s="50">
        <v>84.18</v>
      </c>
      <c r="H673" s="51">
        <v>1262.7</v>
      </c>
    </row>
    <row r="674" spans="1:8">
      <c r="A674" s="46" t="s">
        <v>1818</v>
      </c>
      <c r="B674" s="47" t="s">
        <v>1819</v>
      </c>
      <c r="C674" s="48" t="s">
        <v>1820</v>
      </c>
      <c r="D674" s="47" t="s">
        <v>14</v>
      </c>
      <c r="E674" s="47" t="s">
        <v>22</v>
      </c>
      <c r="F674" s="49">
        <v>48</v>
      </c>
      <c r="G674" s="50">
        <v>25.4</v>
      </c>
      <c r="H674" s="51">
        <v>1219.2</v>
      </c>
    </row>
    <row r="675" spans="1:8">
      <c r="A675" s="46" t="s">
        <v>1821</v>
      </c>
      <c r="B675" s="47" t="s">
        <v>1822</v>
      </c>
      <c r="C675" s="48" t="s">
        <v>1823</v>
      </c>
      <c r="D675" s="47" t="s">
        <v>14</v>
      </c>
      <c r="E675" s="47" t="s">
        <v>30</v>
      </c>
      <c r="F675" s="49">
        <v>310</v>
      </c>
      <c r="G675" s="50">
        <v>61.09</v>
      </c>
      <c r="H675" s="51">
        <v>18937.900000000001</v>
      </c>
    </row>
    <row r="676" spans="1:8">
      <c r="A676" s="46" t="s">
        <v>1824</v>
      </c>
      <c r="B676" s="47" t="s">
        <v>1825</v>
      </c>
      <c r="C676" s="48" t="s">
        <v>1826</v>
      </c>
      <c r="D676" s="47" t="s">
        <v>26</v>
      </c>
      <c r="E676" s="47" t="s">
        <v>22</v>
      </c>
      <c r="F676" s="49">
        <v>20</v>
      </c>
      <c r="G676" s="50">
        <v>63.74</v>
      </c>
      <c r="H676" s="51">
        <v>1274.8</v>
      </c>
    </row>
    <row r="677" spans="1:8">
      <c r="A677" s="46" t="s">
        <v>1827</v>
      </c>
      <c r="B677" s="47" t="s">
        <v>1828</v>
      </c>
      <c r="C677" s="48" t="s">
        <v>1829</v>
      </c>
      <c r="D677" s="47" t="s">
        <v>1830</v>
      </c>
      <c r="E677" s="47" t="s">
        <v>30</v>
      </c>
      <c r="F677" s="49">
        <v>120</v>
      </c>
      <c r="G677" s="50">
        <v>14.4</v>
      </c>
      <c r="H677" s="51">
        <v>1728</v>
      </c>
    </row>
    <row r="678" spans="1:8">
      <c r="A678" s="46" t="s">
        <v>1831</v>
      </c>
      <c r="B678" s="47" t="s">
        <v>1832</v>
      </c>
      <c r="C678" s="48" t="s">
        <v>1833</v>
      </c>
      <c r="D678" s="47" t="s">
        <v>14</v>
      </c>
      <c r="E678" s="47" t="s">
        <v>22</v>
      </c>
      <c r="F678" s="49">
        <v>280</v>
      </c>
      <c r="G678" s="50">
        <v>25.56</v>
      </c>
      <c r="H678" s="51">
        <v>7156.8</v>
      </c>
    </row>
    <row r="679" spans="1:8">
      <c r="A679" s="44" t="s">
        <v>1834</v>
      </c>
      <c r="B679" s="437" t="s">
        <v>1835</v>
      </c>
      <c r="C679" s="437"/>
      <c r="D679" s="437"/>
      <c r="E679" s="437"/>
      <c r="F679" s="437"/>
      <c r="G679" s="437"/>
      <c r="H679" s="45">
        <v>201043.71</v>
      </c>
    </row>
    <row r="680" spans="1:8">
      <c r="A680" s="46" t="s">
        <v>1836</v>
      </c>
      <c r="B680" s="47" t="s">
        <v>1837</v>
      </c>
      <c r="C680" s="48" t="s">
        <v>1838</v>
      </c>
      <c r="D680" s="47" t="s">
        <v>26</v>
      </c>
      <c r="E680" s="47" t="s">
        <v>22</v>
      </c>
      <c r="F680" s="49">
        <v>1</v>
      </c>
      <c r="G680" s="50">
        <v>4334.5200000000004</v>
      </c>
      <c r="H680" s="51">
        <v>4334.5200000000004</v>
      </c>
    </row>
    <row r="681" spans="1:8" ht="16.5">
      <c r="A681" s="46" t="s">
        <v>1839</v>
      </c>
      <c r="B681" s="47" t="s">
        <v>1840</v>
      </c>
      <c r="C681" s="48" t="s">
        <v>1841</v>
      </c>
      <c r="D681" s="47" t="s">
        <v>26</v>
      </c>
      <c r="E681" s="47" t="s">
        <v>15</v>
      </c>
      <c r="F681" s="49">
        <v>64.53</v>
      </c>
      <c r="G681" s="50">
        <v>986.98</v>
      </c>
      <c r="H681" s="51">
        <v>63689.82</v>
      </c>
    </row>
    <row r="682" spans="1:8">
      <c r="A682" s="46" t="s">
        <v>1842</v>
      </c>
      <c r="B682" s="47" t="s">
        <v>1843</v>
      </c>
      <c r="C682" s="48" t="s">
        <v>1844</v>
      </c>
      <c r="D682" s="47" t="s">
        <v>26</v>
      </c>
      <c r="E682" s="47" t="s">
        <v>15</v>
      </c>
      <c r="F682" s="49">
        <v>2.21</v>
      </c>
      <c r="G682" s="50">
        <v>986.98</v>
      </c>
      <c r="H682" s="51">
        <v>2181.23</v>
      </c>
    </row>
    <row r="683" spans="1:8">
      <c r="A683" s="46" t="s">
        <v>1845</v>
      </c>
      <c r="B683" s="47" t="s">
        <v>1846</v>
      </c>
      <c r="C683" s="48" t="s">
        <v>1847</v>
      </c>
      <c r="D683" s="47" t="s">
        <v>26</v>
      </c>
      <c r="E683" s="47" t="s">
        <v>15</v>
      </c>
      <c r="F683" s="49">
        <v>53.79</v>
      </c>
      <c r="G683" s="50">
        <v>911.44</v>
      </c>
      <c r="H683" s="51">
        <v>49026.36</v>
      </c>
    </row>
    <row r="684" spans="1:8">
      <c r="A684" s="46" t="s">
        <v>1848</v>
      </c>
      <c r="B684" s="47" t="s">
        <v>1849</v>
      </c>
      <c r="C684" s="48" t="s">
        <v>1850</v>
      </c>
      <c r="D684" s="47" t="s">
        <v>26</v>
      </c>
      <c r="E684" s="47" t="s">
        <v>15</v>
      </c>
      <c r="F684" s="49">
        <v>96.67</v>
      </c>
      <c r="G684" s="50">
        <v>240.05</v>
      </c>
      <c r="H684" s="51">
        <v>23205.63</v>
      </c>
    </row>
    <row r="685" spans="1:8" ht="16.5">
      <c r="A685" s="46" t="s">
        <v>1851</v>
      </c>
      <c r="B685" s="47" t="s">
        <v>1852</v>
      </c>
      <c r="C685" s="48" t="s">
        <v>1853</v>
      </c>
      <c r="D685" s="47" t="s">
        <v>14</v>
      </c>
      <c r="E685" s="47" t="s">
        <v>30</v>
      </c>
      <c r="F685" s="49">
        <v>132</v>
      </c>
      <c r="G685" s="50">
        <v>166.92</v>
      </c>
      <c r="H685" s="51">
        <v>22033.439999999999</v>
      </c>
    </row>
    <row r="686" spans="1:8" ht="16.5">
      <c r="A686" s="46" t="s">
        <v>1854</v>
      </c>
      <c r="B686" s="47" t="s">
        <v>1855</v>
      </c>
      <c r="C686" s="48" t="s">
        <v>1856</v>
      </c>
      <c r="D686" s="47" t="s">
        <v>26</v>
      </c>
      <c r="E686" s="47" t="s">
        <v>30</v>
      </c>
      <c r="F686" s="49">
        <v>8.4499999999999993</v>
      </c>
      <c r="G686" s="50">
        <v>166.92</v>
      </c>
      <c r="H686" s="51">
        <v>1410.47</v>
      </c>
    </row>
    <row r="687" spans="1:8" ht="16.5">
      <c r="A687" s="46" t="s">
        <v>1857</v>
      </c>
      <c r="B687" s="47" t="s">
        <v>1858</v>
      </c>
      <c r="C687" s="48" t="s">
        <v>1859</v>
      </c>
      <c r="D687" s="47" t="s">
        <v>14</v>
      </c>
      <c r="E687" s="47" t="s">
        <v>22</v>
      </c>
      <c r="F687" s="49">
        <v>301</v>
      </c>
      <c r="G687" s="50">
        <v>33.36</v>
      </c>
      <c r="H687" s="51">
        <v>10041.36</v>
      </c>
    </row>
    <row r="688" spans="1:8">
      <c r="A688" s="46" t="s">
        <v>1860</v>
      </c>
      <c r="B688" s="47" t="s">
        <v>1861</v>
      </c>
      <c r="C688" s="48" t="s">
        <v>1862</v>
      </c>
      <c r="D688" s="47" t="s">
        <v>14</v>
      </c>
      <c r="E688" s="47" t="s">
        <v>30</v>
      </c>
      <c r="F688" s="49">
        <v>23.86</v>
      </c>
      <c r="G688" s="50">
        <v>192.2</v>
      </c>
      <c r="H688" s="51">
        <v>4585.8900000000003</v>
      </c>
    </row>
    <row r="689" spans="1:8">
      <c r="A689" s="46" t="s">
        <v>1863</v>
      </c>
      <c r="B689" s="47" t="s">
        <v>1864</v>
      </c>
      <c r="C689" s="48" t="s">
        <v>1865</v>
      </c>
      <c r="D689" s="47" t="s">
        <v>26</v>
      </c>
      <c r="E689" s="47" t="s">
        <v>15</v>
      </c>
      <c r="F689" s="49">
        <v>5.44</v>
      </c>
      <c r="G689" s="50">
        <v>634.05999999999995</v>
      </c>
      <c r="H689" s="51">
        <v>3449.29</v>
      </c>
    </row>
    <row r="690" spans="1:8">
      <c r="A690" s="46" t="s">
        <v>1866</v>
      </c>
      <c r="B690" s="47" t="s">
        <v>1867</v>
      </c>
      <c r="C690" s="48" t="s">
        <v>1868</v>
      </c>
      <c r="D690" s="47" t="s">
        <v>26</v>
      </c>
      <c r="E690" s="47" t="s">
        <v>1869</v>
      </c>
      <c r="F690" s="49">
        <v>1</v>
      </c>
      <c r="G690" s="50">
        <v>2991.01</v>
      </c>
      <c r="H690" s="51">
        <v>2991.01</v>
      </c>
    </row>
    <row r="691" spans="1:8">
      <c r="A691" s="46" t="s">
        <v>1870</v>
      </c>
      <c r="B691" s="47" t="s">
        <v>1871</v>
      </c>
      <c r="C691" s="48" t="s">
        <v>1872</v>
      </c>
      <c r="D691" s="47" t="s">
        <v>26</v>
      </c>
      <c r="E691" s="47" t="s">
        <v>1869</v>
      </c>
      <c r="F691" s="49">
        <v>1</v>
      </c>
      <c r="G691" s="50">
        <v>9332.6299999999992</v>
      </c>
      <c r="H691" s="51">
        <v>9332.6299999999992</v>
      </c>
    </row>
    <row r="692" spans="1:8">
      <c r="A692" s="46" t="s">
        <v>1873</v>
      </c>
      <c r="B692" s="47" t="s">
        <v>1874</v>
      </c>
      <c r="C692" s="48" t="s">
        <v>1875</v>
      </c>
      <c r="D692" s="47" t="s">
        <v>26</v>
      </c>
      <c r="E692" s="47" t="s">
        <v>1869</v>
      </c>
      <c r="F692" s="49">
        <v>1</v>
      </c>
      <c r="G692" s="50">
        <v>4762.0600000000004</v>
      </c>
      <c r="H692" s="51">
        <v>4762.0600000000004</v>
      </c>
    </row>
    <row r="693" spans="1:8">
      <c r="A693" s="44" t="s">
        <v>1876</v>
      </c>
      <c r="B693" s="437" t="s">
        <v>1877</v>
      </c>
      <c r="C693" s="437"/>
      <c r="D693" s="437"/>
      <c r="E693" s="437"/>
      <c r="F693" s="437"/>
      <c r="G693" s="437"/>
      <c r="H693" s="45">
        <v>173911.75</v>
      </c>
    </row>
    <row r="694" spans="1:8">
      <c r="A694" s="44" t="s">
        <v>1878</v>
      </c>
      <c r="B694" s="437" t="s">
        <v>45</v>
      </c>
      <c r="C694" s="437"/>
      <c r="D694" s="437"/>
      <c r="E694" s="437"/>
      <c r="F694" s="437"/>
      <c r="G694" s="437"/>
      <c r="H694" s="45">
        <v>1398.79</v>
      </c>
    </row>
    <row r="695" spans="1:8" ht="16.5">
      <c r="A695" s="46" t="s">
        <v>1879</v>
      </c>
      <c r="B695" s="47" t="s">
        <v>60</v>
      </c>
      <c r="C695" s="48" t="s">
        <v>61</v>
      </c>
      <c r="D695" s="47" t="s">
        <v>14</v>
      </c>
      <c r="E695" s="47" t="s">
        <v>15</v>
      </c>
      <c r="F695" s="49">
        <v>36.54</v>
      </c>
      <c r="G695" s="50">
        <v>2.74</v>
      </c>
      <c r="H695" s="51">
        <v>100.12</v>
      </c>
    </row>
    <row r="696" spans="1:8" ht="24.75">
      <c r="A696" s="46" t="s">
        <v>1880</v>
      </c>
      <c r="B696" s="47" t="s">
        <v>63</v>
      </c>
      <c r="C696" s="48" t="s">
        <v>64</v>
      </c>
      <c r="D696" s="47" t="s">
        <v>14</v>
      </c>
      <c r="E696" s="47" t="s">
        <v>52</v>
      </c>
      <c r="F696" s="49">
        <v>14.59</v>
      </c>
      <c r="G696" s="50">
        <v>12.5</v>
      </c>
      <c r="H696" s="51">
        <v>182.38</v>
      </c>
    </row>
    <row r="697" spans="1:8" ht="16.5">
      <c r="A697" s="46" t="s">
        <v>1881</v>
      </c>
      <c r="B697" s="47" t="s">
        <v>54</v>
      </c>
      <c r="C697" s="48" t="s">
        <v>55</v>
      </c>
      <c r="D697" s="47" t="s">
        <v>14</v>
      </c>
      <c r="E697" s="47" t="s">
        <v>52</v>
      </c>
      <c r="F697" s="49">
        <v>29.23</v>
      </c>
      <c r="G697" s="50">
        <v>38.19</v>
      </c>
      <c r="H697" s="51">
        <v>1116.29</v>
      </c>
    </row>
    <row r="698" spans="1:8">
      <c r="A698" s="44" t="s">
        <v>1882</v>
      </c>
      <c r="B698" s="437" t="s">
        <v>1883</v>
      </c>
      <c r="C698" s="437"/>
      <c r="D698" s="437"/>
      <c r="E698" s="437"/>
      <c r="F698" s="437"/>
      <c r="G698" s="437"/>
      <c r="H698" s="45">
        <v>42161.09</v>
      </c>
    </row>
    <row r="699" spans="1:8" ht="16.5">
      <c r="A699" s="46" t="s">
        <v>1884</v>
      </c>
      <c r="B699" s="47" t="s">
        <v>81</v>
      </c>
      <c r="C699" s="48" t="s">
        <v>82</v>
      </c>
      <c r="D699" s="47" t="s">
        <v>14</v>
      </c>
      <c r="E699" s="47" t="s">
        <v>15</v>
      </c>
      <c r="F699" s="49">
        <v>1.83</v>
      </c>
      <c r="G699" s="50">
        <v>50.89</v>
      </c>
      <c r="H699" s="51">
        <v>93.13</v>
      </c>
    </row>
    <row r="700" spans="1:8" ht="16.5">
      <c r="A700" s="46" t="s">
        <v>1885</v>
      </c>
      <c r="B700" s="47" t="s">
        <v>103</v>
      </c>
      <c r="C700" s="48" t="s">
        <v>104</v>
      </c>
      <c r="D700" s="47" t="s">
        <v>14</v>
      </c>
      <c r="E700" s="47" t="s">
        <v>52</v>
      </c>
      <c r="F700" s="49">
        <v>14.76</v>
      </c>
      <c r="G700" s="50">
        <v>1175.51</v>
      </c>
      <c r="H700" s="51">
        <v>17350.53</v>
      </c>
    </row>
    <row r="701" spans="1:8" ht="16.5">
      <c r="A701" s="46" t="s">
        <v>1886</v>
      </c>
      <c r="B701" s="47" t="s">
        <v>87</v>
      </c>
      <c r="C701" s="48" t="s">
        <v>88</v>
      </c>
      <c r="D701" s="47" t="s">
        <v>14</v>
      </c>
      <c r="E701" s="47" t="s">
        <v>15</v>
      </c>
      <c r="F701" s="49">
        <v>89.74</v>
      </c>
      <c r="G701" s="50">
        <v>76.47</v>
      </c>
      <c r="H701" s="51">
        <v>6862.42</v>
      </c>
    </row>
    <row r="702" spans="1:8">
      <c r="A702" s="46" t="s">
        <v>1887</v>
      </c>
      <c r="B702" s="47" t="s">
        <v>1888</v>
      </c>
      <c r="C702" s="48" t="s">
        <v>1889</v>
      </c>
      <c r="D702" s="47" t="s">
        <v>14</v>
      </c>
      <c r="E702" s="47" t="s">
        <v>92</v>
      </c>
      <c r="F702" s="49">
        <v>585.54</v>
      </c>
      <c r="G702" s="50">
        <v>17.440000000000001</v>
      </c>
      <c r="H702" s="51">
        <v>10211.82</v>
      </c>
    </row>
    <row r="703" spans="1:8">
      <c r="A703" s="46" t="s">
        <v>1890</v>
      </c>
      <c r="B703" s="47" t="s">
        <v>107</v>
      </c>
      <c r="C703" s="48" t="s">
        <v>108</v>
      </c>
      <c r="D703" s="47" t="s">
        <v>14</v>
      </c>
      <c r="E703" s="47" t="s">
        <v>92</v>
      </c>
      <c r="F703" s="49">
        <v>352.14</v>
      </c>
      <c r="G703" s="50">
        <v>15.45</v>
      </c>
      <c r="H703" s="51">
        <v>5440.56</v>
      </c>
    </row>
    <row r="704" spans="1:8" ht="16.5">
      <c r="A704" s="46" t="s">
        <v>1891</v>
      </c>
      <c r="B704" s="47" t="s">
        <v>97</v>
      </c>
      <c r="C704" s="48" t="s">
        <v>98</v>
      </c>
      <c r="D704" s="47" t="s">
        <v>14</v>
      </c>
      <c r="E704" s="47" t="s">
        <v>92</v>
      </c>
      <c r="F704" s="49">
        <v>95.58</v>
      </c>
      <c r="G704" s="50">
        <v>17.62</v>
      </c>
      <c r="H704" s="51">
        <v>1684.12</v>
      </c>
    </row>
    <row r="705" spans="1:8" ht="16.5">
      <c r="A705" s="46" t="s">
        <v>1892</v>
      </c>
      <c r="B705" s="47" t="s">
        <v>116</v>
      </c>
      <c r="C705" s="48" t="s">
        <v>117</v>
      </c>
      <c r="D705" s="47" t="s">
        <v>14</v>
      </c>
      <c r="E705" s="47" t="s">
        <v>92</v>
      </c>
      <c r="F705" s="49">
        <v>14.55</v>
      </c>
      <c r="G705" s="50">
        <v>12.22</v>
      </c>
      <c r="H705" s="51">
        <v>177.8</v>
      </c>
    </row>
    <row r="706" spans="1:8" ht="16.5">
      <c r="A706" s="46" t="s">
        <v>1893</v>
      </c>
      <c r="B706" s="47" t="s">
        <v>119</v>
      </c>
      <c r="C706" s="48" t="s">
        <v>120</v>
      </c>
      <c r="D706" s="47" t="s">
        <v>14</v>
      </c>
      <c r="E706" s="47" t="s">
        <v>92</v>
      </c>
      <c r="F706" s="49">
        <v>29.22</v>
      </c>
      <c r="G706" s="50">
        <v>11.66</v>
      </c>
      <c r="H706" s="51">
        <v>340.71</v>
      </c>
    </row>
    <row r="707" spans="1:8">
      <c r="A707" s="44" t="s">
        <v>1894</v>
      </c>
      <c r="B707" s="437" t="s">
        <v>125</v>
      </c>
      <c r="C707" s="437"/>
      <c r="D707" s="437"/>
      <c r="E707" s="437"/>
      <c r="F707" s="437"/>
      <c r="G707" s="437"/>
      <c r="H707" s="45">
        <v>51394.62</v>
      </c>
    </row>
    <row r="708" spans="1:8">
      <c r="A708" s="44" t="s">
        <v>1895</v>
      </c>
      <c r="B708" s="437" t="s">
        <v>127</v>
      </c>
      <c r="C708" s="437"/>
      <c r="D708" s="437"/>
      <c r="E708" s="437"/>
      <c r="F708" s="437"/>
      <c r="G708" s="437"/>
      <c r="H708" s="45">
        <v>16987.59</v>
      </c>
    </row>
    <row r="709" spans="1:8" ht="16.5">
      <c r="A709" s="46" t="s">
        <v>1896</v>
      </c>
      <c r="B709" s="47" t="s">
        <v>129</v>
      </c>
      <c r="C709" s="48" t="s">
        <v>130</v>
      </c>
      <c r="D709" s="47" t="s">
        <v>14</v>
      </c>
      <c r="E709" s="47" t="s">
        <v>15</v>
      </c>
      <c r="F709" s="49">
        <v>104.48</v>
      </c>
      <c r="G709" s="50">
        <v>51.3</v>
      </c>
      <c r="H709" s="51">
        <v>5359.82</v>
      </c>
    </row>
    <row r="710" spans="1:8" ht="16.5">
      <c r="A710" s="46" t="s">
        <v>1897</v>
      </c>
      <c r="B710" s="47" t="s">
        <v>132</v>
      </c>
      <c r="C710" s="48" t="s">
        <v>133</v>
      </c>
      <c r="D710" s="47" t="s">
        <v>14</v>
      </c>
      <c r="E710" s="47" t="s">
        <v>92</v>
      </c>
      <c r="F710" s="49">
        <v>294.01</v>
      </c>
      <c r="G710" s="50">
        <v>12.85</v>
      </c>
      <c r="H710" s="51">
        <v>3778.03</v>
      </c>
    </row>
    <row r="711" spans="1:8" ht="16.5">
      <c r="A711" s="46" t="s">
        <v>1898</v>
      </c>
      <c r="B711" s="47" t="s">
        <v>138</v>
      </c>
      <c r="C711" s="48" t="s">
        <v>139</v>
      </c>
      <c r="D711" s="47" t="s">
        <v>14</v>
      </c>
      <c r="E711" s="47" t="s">
        <v>92</v>
      </c>
      <c r="F711" s="49">
        <v>173.04</v>
      </c>
      <c r="G711" s="50">
        <v>15.25</v>
      </c>
      <c r="H711" s="51">
        <v>2638.86</v>
      </c>
    </row>
    <row r="712" spans="1:8" ht="16.5">
      <c r="A712" s="46" t="s">
        <v>1899</v>
      </c>
      <c r="B712" s="47" t="s">
        <v>141</v>
      </c>
      <c r="C712" s="48" t="s">
        <v>142</v>
      </c>
      <c r="D712" s="47" t="s">
        <v>14</v>
      </c>
      <c r="E712" s="47" t="s">
        <v>52</v>
      </c>
      <c r="F712" s="49">
        <v>4.9800000000000004</v>
      </c>
      <c r="G712" s="50">
        <v>1043.3</v>
      </c>
      <c r="H712" s="51">
        <v>5195.63</v>
      </c>
    </row>
    <row r="713" spans="1:8" ht="16.5">
      <c r="A713" s="46" t="s">
        <v>1900</v>
      </c>
      <c r="B713" s="47" t="s">
        <v>138</v>
      </c>
      <c r="C713" s="48" t="s">
        <v>139</v>
      </c>
      <c r="D713" s="47" t="s">
        <v>14</v>
      </c>
      <c r="E713" s="47" t="s">
        <v>92</v>
      </c>
      <c r="F713" s="49">
        <v>1</v>
      </c>
      <c r="G713" s="50">
        <v>15.25</v>
      </c>
      <c r="H713" s="51">
        <v>15.25</v>
      </c>
    </row>
    <row r="714" spans="1:8">
      <c r="A714" s="44" t="s">
        <v>1901</v>
      </c>
      <c r="B714" s="437" t="s">
        <v>144</v>
      </c>
      <c r="C714" s="437"/>
      <c r="D714" s="437"/>
      <c r="E714" s="437"/>
      <c r="F714" s="437"/>
      <c r="G714" s="437"/>
      <c r="H714" s="45">
        <v>34407.03</v>
      </c>
    </row>
    <row r="715" spans="1:8" ht="16.5">
      <c r="A715" s="46" t="s">
        <v>1902</v>
      </c>
      <c r="B715" s="47" t="s">
        <v>81</v>
      </c>
      <c r="C715" s="48" t="s">
        <v>82</v>
      </c>
      <c r="D715" s="47" t="s">
        <v>14</v>
      </c>
      <c r="E715" s="47" t="s">
        <v>15</v>
      </c>
      <c r="F715" s="49">
        <v>40.299999999999997</v>
      </c>
      <c r="G715" s="50">
        <v>50.89</v>
      </c>
      <c r="H715" s="51">
        <v>2050.87</v>
      </c>
    </row>
    <row r="716" spans="1:8" ht="16.5">
      <c r="A716" s="46" t="s">
        <v>1903</v>
      </c>
      <c r="B716" s="47" t="s">
        <v>129</v>
      </c>
      <c r="C716" s="48" t="s">
        <v>130</v>
      </c>
      <c r="D716" s="47" t="s">
        <v>14</v>
      </c>
      <c r="E716" s="47" t="s">
        <v>15</v>
      </c>
      <c r="F716" s="49">
        <v>163.16999999999999</v>
      </c>
      <c r="G716" s="50">
        <v>51.3</v>
      </c>
      <c r="H716" s="51">
        <v>8370.6200000000008</v>
      </c>
    </row>
    <row r="717" spans="1:8" ht="16.5">
      <c r="A717" s="46" t="s">
        <v>1904</v>
      </c>
      <c r="B717" s="47" t="s">
        <v>151</v>
      </c>
      <c r="C717" s="48" t="s">
        <v>152</v>
      </c>
      <c r="D717" s="47" t="s">
        <v>14</v>
      </c>
      <c r="E717" s="47" t="s">
        <v>92</v>
      </c>
      <c r="F717" s="49">
        <v>541.39</v>
      </c>
      <c r="G717" s="50">
        <v>14.23</v>
      </c>
      <c r="H717" s="51">
        <v>7703.98</v>
      </c>
    </row>
    <row r="718" spans="1:8" ht="16.5">
      <c r="A718" s="46" t="s">
        <v>1905</v>
      </c>
      <c r="B718" s="47" t="s">
        <v>132</v>
      </c>
      <c r="C718" s="48" t="s">
        <v>133</v>
      </c>
      <c r="D718" s="47" t="s">
        <v>14</v>
      </c>
      <c r="E718" s="47" t="s">
        <v>92</v>
      </c>
      <c r="F718" s="49">
        <v>3.99</v>
      </c>
      <c r="G718" s="50">
        <v>12.85</v>
      </c>
      <c r="H718" s="51">
        <v>51.27</v>
      </c>
    </row>
    <row r="719" spans="1:8" ht="16.5">
      <c r="A719" s="46" t="s">
        <v>1906</v>
      </c>
      <c r="B719" s="47" t="s">
        <v>135</v>
      </c>
      <c r="C719" s="48" t="s">
        <v>136</v>
      </c>
      <c r="D719" s="47" t="s">
        <v>14</v>
      </c>
      <c r="E719" s="47" t="s">
        <v>92</v>
      </c>
      <c r="F719" s="49">
        <v>8.51</v>
      </c>
      <c r="G719" s="50">
        <v>10.88</v>
      </c>
      <c r="H719" s="51">
        <v>92.59</v>
      </c>
    </row>
    <row r="720" spans="1:8" ht="16.5">
      <c r="A720" s="46" t="s">
        <v>1907</v>
      </c>
      <c r="B720" s="47" t="s">
        <v>156</v>
      </c>
      <c r="C720" s="48" t="s">
        <v>157</v>
      </c>
      <c r="D720" s="47" t="s">
        <v>14</v>
      </c>
      <c r="E720" s="47" t="s">
        <v>92</v>
      </c>
      <c r="F720" s="49">
        <v>40.21</v>
      </c>
      <c r="G720" s="50">
        <v>10.61</v>
      </c>
      <c r="H720" s="51">
        <v>426.63</v>
      </c>
    </row>
    <row r="721" spans="1:8" ht="16.5">
      <c r="A721" s="46" t="s">
        <v>1908</v>
      </c>
      <c r="B721" s="47" t="s">
        <v>138</v>
      </c>
      <c r="C721" s="48" t="s">
        <v>139</v>
      </c>
      <c r="D721" s="47" t="s">
        <v>14</v>
      </c>
      <c r="E721" s="47" t="s">
        <v>92</v>
      </c>
      <c r="F721" s="49">
        <v>202.39</v>
      </c>
      <c r="G721" s="50">
        <v>15.25</v>
      </c>
      <c r="H721" s="51">
        <v>3086.45</v>
      </c>
    </row>
    <row r="722" spans="1:8" ht="16.5">
      <c r="A722" s="46" t="s">
        <v>1909</v>
      </c>
      <c r="B722" s="47" t="s">
        <v>163</v>
      </c>
      <c r="C722" s="48" t="s">
        <v>164</v>
      </c>
      <c r="D722" s="47" t="s">
        <v>14</v>
      </c>
      <c r="E722" s="47" t="s">
        <v>52</v>
      </c>
      <c r="F722" s="49">
        <v>12.09</v>
      </c>
      <c r="G722" s="50">
        <v>1044.22</v>
      </c>
      <c r="H722" s="51">
        <v>12624.62</v>
      </c>
    </row>
    <row r="723" spans="1:8">
      <c r="A723" s="44" t="s">
        <v>1910</v>
      </c>
      <c r="B723" s="437" t="s">
        <v>454</v>
      </c>
      <c r="C723" s="437"/>
      <c r="D723" s="437"/>
      <c r="E723" s="437"/>
      <c r="F723" s="437"/>
      <c r="G723" s="437"/>
      <c r="H723" s="45">
        <v>6309.27</v>
      </c>
    </row>
    <row r="724" spans="1:8">
      <c r="A724" s="46" t="s">
        <v>1911</v>
      </c>
      <c r="B724" s="47" t="s">
        <v>456</v>
      </c>
      <c r="C724" s="48" t="s">
        <v>457</v>
      </c>
      <c r="D724" s="47" t="s">
        <v>26</v>
      </c>
      <c r="E724" s="47" t="s">
        <v>15</v>
      </c>
      <c r="F724" s="49">
        <v>106.81</v>
      </c>
      <c r="G724" s="50">
        <v>59.07</v>
      </c>
      <c r="H724" s="51">
        <v>6309.27</v>
      </c>
    </row>
    <row r="725" spans="1:8">
      <c r="A725" s="44" t="s">
        <v>1912</v>
      </c>
      <c r="B725" s="437" t="s">
        <v>1913</v>
      </c>
      <c r="C725" s="437"/>
      <c r="D725" s="437"/>
      <c r="E725" s="437"/>
      <c r="F725" s="437"/>
      <c r="G725" s="437"/>
      <c r="H725" s="45">
        <v>27562.46</v>
      </c>
    </row>
    <row r="726" spans="1:8" ht="16.5">
      <c r="A726" s="46" t="s">
        <v>1914</v>
      </c>
      <c r="B726" s="47" t="s">
        <v>243</v>
      </c>
      <c r="C726" s="48" t="s">
        <v>244</v>
      </c>
      <c r="D726" s="47" t="s">
        <v>14</v>
      </c>
      <c r="E726" s="47" t="s">
        <v>15</v>
      </c>
      <c r="F726" s="49">
        <v>330.6</v>
      </c>
      <c r="G726" s="50">
        <v>80.040000000000006</v>
      </c>
      <c r="H726" s="51">
        <v>26461.22</v>
      </c>
    </row>
    <row r="727" spans="1:8">
      <c r="A727" s="46" t="s">
        <v>1915</v>
      </c>
      <c r="B727" s="47" t="s">
        <v>252</v>
      </c>
      <c r="C727" s="48" t="s">
        <v>253</v>
      </c>
      <c r="D727" s="47" t="s">
        <v>14</v>
      </c>
      <c r="E727" s="47" t="s">
        <v>30</v>
      </c>
      <c r="F727" s="49">
        <v>171.8</v>
      </c>
      <c r="G727" s="50">
        <v>6.41</v>
      </c>
      <c r="H727" s="51">
        <v>1101.24</v>
      </c>
    </row>
    <row r="728" spans="1:8">
      <c r="A728" s="44" t="s">
        <v>1916</v>
      </c>
      <c r="B728" s="437" t="s">
        <v>1917</v>
      </c>
      <c r="C728" s="437"/>
      <c r="D728" s="437"/>
      <c r="E728" s="437"/>
      <c r="F728" s="437"/>
      <c r="G728" s="437"/>
      <c r="H728" s="45">
        <v>37362.699999999997</v>
      </c>
    </row>
    <row r="729" spans="1:8" ht="16.5">
      <c r="A729" s="46" t="s">
        <v>1918</v>
      </c>
      <c r="B729" s="47" t="s">
        <v>478</v>
      </c>
      <c r="C729" s="48" t="s">
        <v>479</v>
      </c>
      <c r="D729" s="47" t="s">
        <v>26</v>
      </c>
      <c r="E729" s="47" t="s">
        <v>15</v>
      </c>
      <c r="F729" s="49">
        <v>330.6</v>
      </c>
      <c r="G729" s="50">
        <v>4.6500000000000004</v>
      </c>
      <c r="H729" s="51">
        <v>1537.29</v>
      </c>
    </row>
    <row r="730" spans="1:8" ht="16.5">
      <c r="A730" s="46" t="s">
        <v>1919</v>
      </c>
      <c r="B730" s="47" t="s">
        <v>1920</v>
      </c>
      <c r="C730" s="48" t="s">
        <v>1921</v>
      </c>
      <c r="D730" s="47" t="s">
        <v>26</v>
      </c>
      <c r="E730" s="47" t="s">
        <v>15</v>
      </c>
      <c r="F730" s="49">
        <v>330.6</v>
      </c>
      <c r="G730" s="50">
        <v>4.6500000000000004</v>
      </c>
      <c r="H730" s="51">
        <v>1537.29</v>
      </c>
    </row>
    <row r="731" spans="1:8" ht="16.5">
      <c r="A731" s="46" t="s">
        <v>1922</v>
      </c>
      <c r="B731" s="47" t="s">
        <v>1923</v>
      </c>
      <c r="C731" s="48" t="s">
        <v>1924</v>
      </c>
      <c r="D731" s="47" t="s">
        <v>26</v>
      </c>
      <c r="E731" s="47" t="s">
        <v>15</v>
      </c>
      <c r="F731" s="49">
        <v>330.6</v>
      </c>
      <c r="G731" s="50">
        <v>39.57</v>
      </c>
      <c r="H731" s="51">
        <v>13081.84</v>
      </c>
    </row>
    <row r="732" spans="1:8" ht="16.5">
      <c r="A732" s="46" t="s">
        <v>1925</v>
      </c>
      <c r="B732" s="47" t="s">
        <v>1926</v>
      </c>
      <c r="C732" s="48" t="s">
        <v>1927</v>
      </c>
      <c r="D732" s="47" t="s">
        <v>26</v>
      </c>
      <c r="E732" s="47" t="s">
        <v>15</v>
      </c>
      <c r="F732" s="49">
        <v>330.6</v>
      </c>
      <c r="G732" s="50">
        <v>39.57</v>
      </c>
      <c r="H732" s="51">
        <v>13081.84</v>
      </c>
    </row>
    <row r="733" spans="1:8">
      <c r="A733" s="46" t="s">
        <v>1928</v>
      </c>
      <c r="B733" s="47" t="s">
        <v>451</v>
      </c>
      <c r="C733" s="48" t="s">
        <v>452</v>
      </c>
      <c r="D733" s="47" t="s">
        <v>14</v>
      </c>
      <c r="E733" s="47" t="s">
        <v>30</v>
      </c>
      <c r="F733" s="49">
        <v>177.7</v>
      </c>
      <c r="G733" s="50">
        <v>45.72</v>
      </c>
      <c r="H733" s="51">
        <v>8124.44</v>
      </c>
    </row>
    <row r="734" spans="1:8">
      <c r="A734" s="44" t="s">
        <v>1929</v>
      </c>
      <c r="B734" s="437" t="s">
        <v>1930</v>
      </c>
      <c r="C734" s="437"/>
      <c r="D734" s="437"/>
      <c r="E734" s="437"/>
      <c r="F734" s="437"/>
      <c r="G734" s="437"/>
      <c r="H734" s="45">
        <v>7722.82</v>
      </c>
    </row>
    <row r="735" spans="1:8">
      <c r="A735" s="46" t="s">
        <v>1931</v>
      </c>
      <c r="B735" s="47" t="s">
        <v>1932</v>
      </c>
      <c r="C735" s="48" t="s">
        <v>1933</v>
      </c>
      <c r="D735" s="47" t="s">
        <v>26</v>
      </c>
      <c r="E735" s="47" t="s">
        <v>15</v>
      </c>
      <c r="F735" s="49">
        <v>330.6</v>
      </c>
      <c r="G735" s="50">
        <v>11.68</v>
      </c>
      <c r="H735" s="51">
        <v>3861.41</v>
      </c>
    </row>
    <row r="736" spans="1:8" ht="16.5">
      <c r="A736" s="46" t="s">
        <v>1934</v>
      </c>
      <c r="B736" s="47" t="s">
        <v>1935</v>
      </c>
      <c r="C736" s="48" t="s">
        <v>1936</v>
      </c>
      <c r="D736" s="47" t="s">
        <v>26</v>
      </c>
      <c r="E736" s="47" t="s">
        <v>15</v>
      </c>
      <c r="F736" s="49">
        <v>330.6</v>
      </c>
      <c r="G736" s="50">
        <v>11.68</v>
      </c>
      <c r="H736" s="51">
        <v>3861.41</v>
      </c>
    </row>
    <row r="737" spans="1:8">
      <c r="A737" s="44" t="s">
        <v>1937</v>
      </c>
      <c r="B737" s="437" t="s">
        <v>1938</v>
      </c>
      <c r="C737" s="437"/>
      <c r="D737" s="437"/>
      <c r="E737" s="437"/>
      <c r="F737" s="437"/>
      <c r="G737" s="437"/>
      <c r="H737" s="45">
        <v>4629.42</v>
      </c>
    </row>
    <row r="738" spans="1:8">
      <c r="A738" s="46" t="s">
        <v>1939</v>
      </c>
      <c r="B738" s="47" t="s">
        <v>1940</v>
      </c>
      <c r="C738" s="48" t="s">
        <v>1941</v>
      </c>
      <c r="D738" s="47" t="s">
        <v>14</v>
      </c>
      <c r="E738" s="47" t="s">
        <v>15</v>
      </c>
      <c r="F738" s="49">
        <v>1545.99</v>
      </c>
      <c r="G738" s="50">
        <v>1.79</v>
      </c>
      <c r="H738" s="51">
        <v>2767.32</v>
      </c>
    </row>
    <row r="739" spans="1:8" ht="16.5">
      <c r="A739" s="46" t="s">
        <v>1942</v>
      </c>
      <c r="B739" s="47" t="s">
        <v>12</v>
      </c>
      <c r="C739" s="48" t="s">
        <v>13</v>
      </c>
      <c r="D739" s="47" t="s">
        <v>14</v>
      </c>
      <c r="E739" s="47" t="s">
        <v>15</v>
      </c>
      <c r="F739" s="49">
        <v>6</v>
      </c>
      <c r="G739" s="50">
        <v>310.35000000000002</v>
      </c>
      <c r="H739" s="51">
        <v>1862.1</v>
      </c>
    </row>
    <row r="740" spans="1:8">
      <c r="A740" s="42"/>
      <c r="B740" s="42"/>
      <c r="C740" s="42"/>
      <c r="D740" s="42"/>
      <c r="E740" s="42"/>
      <c r="F740" s="438" t="s">
        <v>1943</v>
      </c>
      <c r="G740" s="438"/>
      <c r="H740" s="45">
        <v>1176950.96</v>
      </c>
    </row>
    <row r="741" spans="1:8">
      <c r="A741" s="42"/>
      <c r="B741" s="42"/>
      <c r="C741" s="42"/>
      <c r="D741" s="42"/>
      <c r="E741" s="42"/>
      <c r="F741" s="438" t="s">
        <v>1944</v>
      </c>
      <c r="G741" s="438"/>
      <c r="H741" s="45">
        <v>4707803.83</v>
      </c>
    </row>
    <row r="742" spans="1:8">
      <c r="A742" s="42"/>
      <c r="B742" s="42"/>
      <c r="C742" s="42"/>
      <c r="D742" s="42"/>
      <c r="E742" s="42"/>
      <c r="F742" s="438" t="s">
        <v>1945</v>
      </c>
      <c r="G742" s="438"/>
      <c r="H742" s="45">
        <v>5884754.79</v>
      </c>
    </row>
    <row r="743" spans="1:8" ht="15.75" thickBot="1">
      <c r="A743" s="42"/>
      <c r="B743" s="42"/>
      <c r="C743" s="42"/>
      <c r="D743" s="42"/>
      <c r="E743" s="42"/>
      <c r="F743" s="256"/>
      <c r="G743" s="256"/>
      <c r="H743" s="339"/>
    </row>
    <row r="744" spans="1:8" ht="263.45" customHeight="1" thickBot="1">
      <c r="A744" s="428" t="s">
        <v>2599</v>
      </c>
      <c r="B744" s="429"/>
      <c r="C744" s="429"/>
      <c r="D744" s="429"/>
      <c r="E744" s="429"/>
      <c r="F744" s="429"/>
      <c r="G744" s="429"/>
      <c r="H744" s="430"/>
    </row>
  </sheetData>
  <mergeCells count="104">
    <mergeCell ref="F741:G741"/>
    <mergeCell ref="F742:G742"/>
    <mergeCell ref="A744:H744"/>
    <mergeCell ref="B725:G725"/>
    <mergeCell ref="B728:G728"/>
    <mergeCell ref="B734:G734"/>
    <mergeCell ref="B737:G737"/>
    <mergeCell ref="F740:G740"/>
    <mergeCell ref="B698:G698"/>
    <mergeCell ref="B707:G707"/>
    <mergeCell ref="B708:G708"/>
    <mergeCell ref="B714:G714"/>
    <mergeCell ref="B723:G723"/>
    <mergeCell ref="B667:G667"/>
    <mergeCell ref="B671:G671"/>
    <mergeCell ref="B679:G679"/>
    <mergeCell ref="B693:G693"/>
    <mergeCell ref="B694:G694"/>
    <mergeCell ref="B639:G639"/>
    <mergeCell ref="B647:G647"/>
    <mergeCell ref="B651:G651"/>
    <mergeCell ref="B654:G654"/>
    <mergeCell ref="B665:G665"/>
    <mergeCell ref="B616:G616"/>
    <mergeCell ref="B617:G617"/>
    <mergeCell ref="B623:G623"/>
    <mergeCell ref="B628:G628"/>
    <mergeCell ref="B629:G629"/>
    <mergeCell ref="B576:G576"/>
    <mergeCell ref="B589:G589"/>
    <mergeCell ref="B600:G600"/>
    <mergeCell ref="B604:G604"/>
    <mergeCell ref="B613:G613"/>
    <mergeCell ref="B499:G499"/>
    <mergeCell ref="B517:G517"/>
    <mergeCell ref="B535:G535"/>
    <mergeCell ref="B539:G539"/>
    <mergeCell ref="B552:G552"/>
    <mergeCell ref="B444:G444"/>
    <mergeCell ref="B480:G480"/>
    <mergeCell ref="B484:G484"/>
    <mergeCell ref="B485:G485"/>
    <mergeCell ref="B488:G488"/>
    <mergeCell ref="B409:G409"/>
    <mergeCell ref="B422:G422"/>
    <mergeCell ref="B423:G423"/>
    <mergeCell ref="B426:G426"/>
    <mergeCell ref="B429:G429"/>
    <mergeCell ref="B372:G372"/>
    <mergeCell ref="B325:G325"/>
    <mergeCell ref="B326:G326"/>
    <mergeCell ref="B356:G356"/>
    <mergeCell ref="B360:G360"/>
    <mergeCell ref="B306:G306"/>
    <mergeCell ref="B322:G322"/>
    <mergeCell ref="B298:G298"/>
    <mergeCell ref="B300:G300"/>
    <mergeCell ref="B305:G305"/>
    <mergeCell ref="B251:G251"/>
    <mergeCell ref="B252:G252"/>
    <mergeCell ref="B290:G290"/>
    <mergeCell ref="B248:G248"/>
    <mergeCell ref="B249:G249"/>
    <mergeCell ref="B223:G223"/>
    <mergeCell ref="B224:G224"/>
    <mergeCell ref="B233:G233"/>
    <mergeCell ref="B236:G236"/>
    <mergeCell ref="B240:G240"/>
    <mergeCell ref="B184:G184"/>
    <mergeCell ref="B185:G185"/>
    <mergeCell ref="B200:G200"/>
    <mergeCell ref="B201:G201"/>
    <mergeCell ref="B214:G214"/>
    <mergeCell ref="B135:G135"/>
    <mergeCell ref="B153:G153"/>
    <mergeCell ref="B156:G156"/>
    <mergeCell ref="B170:G170"/>
    <mergeCell ref="B177:G177"/>
    <mergeCell ref="B127:G127"/>
    <mergeCell ref="B110:G110"/>
    <mergeCell ref="B114:G114"/>
    <mergeCell ref="B115:G115"/>
    <mergeCell ref="B122:G122"/>
    <mergeCell ref="B101:G101"/>
    <mergeCell ref="B103:G103"/>
    <mergeCell ref="B90:G90"/>
    <mergeCell ref="B95:G95"/>
    <mergeCell ref="B100:G100"/>
    <mergeCell ref="B79:G79"/>
    <mergeCell ref="B87:G87"/>
    <mergeCell ref="B89:G89"/>
    <mergeCell ref="B61:G61"/>
    <mergeCell ref="B72:G72"/>
    <mergeCell ref="A1:H3"/>
    <mergeCell ref="F7:H7"/>
    <mergeCell ref="B34:G34"/>
    <mergeCell ref="B37:G37"/>
    <mergeCell ref="B44:G44"/>
    <mergeCell ref="B54:G54"/>
    <mergeCell ref="B55:G55"/>
    <mergeCell ref="B13:G13"/>
    <mergeCell ref="B15:G15"/>
    <mergeCell ref="B25:G25"/>
    <mergeCell ref="B33:G33"/>
  </mergeCells>
  <pageMargins left="0.511811024" right="0.511811024" top="0.78740157499999996" bottom="0.78740157499999996" header="0.31496062000000002" footer="0.31496062000000002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52D20-38DD-46C6-9A82-FFD4986B3EC7}">
  <dimension ref="A1:H744"/>
  <sheetViews>
    <sheetView showGridLines="0" workbookViewId="0">
      <selection activeCell="O747" sqref="O747"/>
    </sheetView>
  </sheetViews>
  <sheetFormatPr defaultRowHeight="15"/>
  <cols>
    <col min="1" max="1" width="6.85546875" customWidth="1"/>
    <col min="2" max="2" width="8.140625" customWidth="1"/>
    <col min="3" max="3" width="72.85546875" customWidth="1"/>
    <col min="6" max="6" width="11.42578125" customWidth="1"/>
    <col min="7" max="7" width="10.140625" customWidth="1"/>
    <col min="8" max="8" width="20.85546875" customWidth="1"/>
  </cols>
  <sheetData>
    <row r="1" spans="1:8" ht="15" customHeight="1">
      <c r="A1" s="413" t="s">
        <v>2563</v>
      </c>
      <c r="B1" s="414"/>
      <c r="C1" s="414"/>
      <c r="D1" s="414"/>
      <c r="E1" s="414"/>
      <c r="F1" s="414"/>
      <c r="G1" s="414"/>
      <c r="H1" s="415"/>
    </row>
    <row r="2" spans="1:8" ht="15" customHeight="1">
      <c r="A2" s="416"/>
      <c r="B2" s="417"/>
      <c r="C2" s="417"/>
      <c r="D2" s="417"/>
      <c r="E2" s="417"/>
      <c r="F2" s="417"/>
      <c r="G2" s="417"/>
      <c r="H2" s="418"/>
    </row>
    <row r="3" spans="1:8" ht="15" customHeight="1" thickBot="1">
      <c r="A3" s="419"/>
      <c r="B3" s="420"/>
      <c r="C3" s="420"/>
      <c r="D3" s="420"/>
      <c r="E3" s="420"/>
      <c r="F3" s="420"/>
      <c r="G3" s="420"/>
      <c r="H3" s="421"/>
    </row>
    <row r="4" spans="1:8" ht="15" customHeight="1">
      <c r="A4" s="278"/>
      <c r="B4" s="279"/>
      <c r="C4" s="279"/>
      <c r="D4" s="280"/>
      <c r="E4" s="280"/>
      <c r="F4" s="281"/>
      <c r="G4" s="281"/>
      <c r="H4" s="282"/>
    </row>
    <row r="5" spans="1:8" ht="15" customHeight="1">
      <c r="A5" s="283" t="s">
        <v>2570</v>
      </c>
      <c r="B5" s="284"/>
      <c r="C5" s="284"/>
      <c r="D5" s="285"/>
      <c r="E5" s="286"/>
      <c r="F5" s="287"/>
      <c r="G5" s="288" t="s">
        <v>2564</v>
      </c>
      <c r="H5" s="289">
        <v>0.25</v>
      </c>
    </row>
    <row r="6" spans="1:8" ht="15" customHeight="1" thickBot="1">
      <c r="A6" s="283" t="s">
        <v>2577</v>
      </c>
      <c r="B6" s="284"/>
      <c r="C6" s="284"/>
      <c r="D6" s="285"/>
      <c r="E6" s="286"/>
      <c r="F6" s="287"/>
      <c r="G6" s="288"/>
      <c r="H6" s="290"/>
    </row>
    <row r="7" spans="1:8" ht="15" customHeight="1" thickBot="1">
      <c r="A7" s="283" t="s">
        <v>2571</v>
      </c>
      <c r="B7" s="284"/>
      <c r="C7" s="284"/>
      <c r="D7" s="285"/>
      <c r="E7" s="286"/>
      <c r="F7" s="422" t="s">
        <v>2565</v>
      </c>
      <c r="G7" s="423"/>
      <c r="H7" s="424"/>
    </row>
    <row r="8" spans="1:8" ht="15" customHeight="1">
      <c r="A8" s="283"/>
      <c r="B8" s="284"/>
      <c r="C8" s="284"/>
      <c r="D8" s="285"/>
      <c r="E8" s="291"/>
      <c r="F8" s="292" t="s">
        <v>14</v>
      </c>
      <c r="G8" s="293" t="s">
        <v>2566</v>
      </c>
      <c r="H8" s="294" t="s">
        <v>2567</v>
      </c>
    </row>
    <row r="9" spans="1:8" ht="15" customHeight="1">
      <c r="A9" s="283"/>
      <c r="B9" s="295"/>
      <c r="C9" s="295"/>
      <c r="D9" s="295"/>
      <c r="E9" s="295"/>
      <c r="F9" s="296" t="s">
        <v>2568</v>
      </c>
      <c r="G9" s="297">
        <v>193</v>
      </c>
      <c r="H9" s="298" t="s">
        <v>2567</v>
      </c>
    </row>
    <row r="10" spans="1:8" ht="15" customHeight="1" thickBot="1">
      <c r="A10" s="283"/>
      <c r="B10" s="295"/>
      <c r="C10" s="295"/>
      <c r="D10" s="295"/>
      <c r="E10" s="295"/>
      <c r="F10" s="299" t="s">
        <v>26</v>
      </c>
      <c r="G10" s="300" t="s">
        <v>26</v>
      </c>
      <c r="H10" s="301"/>
    </row>
    <row r="11" spans="1:8" ht="15" customHeight="1" thickBot="1">
      <c r="A11" s="302"/>
      <c r="B11" s="303"/>
      <c r="C11" s="303"/>
      <c r="D11" s="304"/>
      <c r="E11" s="305"/>
      <c r="F11" s="306"/>
      <c r="G11" s="307"/>
      <c r="H11" s="308"/>
    </row>
    <row r="12" spans="1:8" ht="15" customHeight="1">
      <c r="A12" s="309"/>
      <c r="B12" s="309"/>
      <c r="C12" s="309"/>
      <c r="D12" s="310" t="s">
        <v>2569</v>
      </c>
      <c r="E12" s="309"/>
      <c r="F12" s="311"/>
      <c r="G12" s="314"/>
      <c r="H12" s="315"/>
    </row>
    <row r="13" spans="1:8" ht="9" customHeight="1">
      <c r="A13" s="1"/>
      <c r="B13" s="426" t="s">
        <v>0</v>
      </c>
      <c r="C13" s="426"/>
      <c r="D13" s="426"/>
      <c r="E13" s="426"/>
      <c r="F13" s="426"/>
      <c r="G13" s="426"/>
      <c r="H13" s="1"/>
    </row>
    <row r="14" spans="1:8" ht="16.5">
      <c r="A14" s="53" t="s">
        <v>1</v>
      </c>
      <c r="B14" s="53" t="s">
        <v>2</v>
      </c>
      <c r="C14" s="53" t="s">
        <v>3</v>
      </c>
      <c r="D14" s="53" t="s">
        <v>4</v>
      </c>
      <c r="E14" s="53" t="s">
        <v>5</v>
      </c>
      <c r="F14" s="53" t="s">
        <v>6</v>
      </c>
      <c r="G14" s="53" t="s">
        <v>7</v>
      </c>
      <c r="H14" s="53" t="s">
        <v>8</v>
      </c>
    </row>
    <row r="15" spans="1:8">
      <c r="A15" s="54" t="s">
        <v>9</v>
      </c>
      <c r="B15" s="439" t="s">
        <v>10</v>
      </c>
      <c r="C15" s="439"/>
      <c r="D15" s="439"/>
      <c r="E15" s="439"/>
      <c r="F15" s="439"/>
      <c r="G15" s="439"/>
      <c r="H15" s="55">
        <v>473577.27</v>
      </c>
    </row>
    <row r="16" spans="1:8" ht="16.5">
      <c r="A16" s="56" t="s">
        <v>11</v>
      </c>
      <c r="B16" s="57" t="s">
        <v>12</v>
      </c>
      <c r="C16" s="58" t="s">
        <v>13</v>
      </c>
      <c r="D16" s="57" t="s">
        <v>14</v>
      </c>
      <c r="E16" s="57" t="s">
        <v>15</v>
      </c>
      <c r="F16" s="59">
        <v>6.48</v>
      </c>
      <c r="G16" s="60">
        <v>440.76</v>
      </c>
      <c r="H16" s="61">
        <v>2856.12</v>
      </c>
    </row>
    <row r="17" spans="1:8">
      <c r="A17" s="56" t="s">
        <v>16</v>
      </c>
      <c r="B17" s="57" t="s">
        <v>17</v>
      </c>
      <c r="C17" s="58" t="s">
        <v>18</v>
      </c>
      <c r="D17" s="57" t="s">
        <v>14</v>
      </c>
      <c r="E17" s="57" t="s">
        <v>15</v>
      </c>
      <c r="F17" s="59">
        <v>501.6</v>
      </c>
      <c r="G17" s="60">
        <v>92.11</v>
      </c>
      <c r="H17" s="61">
        <v>46202.38</v>
      </c>
    </row>
    <row r="18" spans="1:8" ht="16.5">
      <c r="A18" s="56" t="s">
        <v>19</v>
      </c>
      <c r="B18" s="57" t="s">
        <v>20</v>
      </c>
      <c r="C18" s="58" t="s">
        <v>21</v>
      </c>
      <c r="D18" s="57" t="s">
        <v>14</v>
      </c>
      <c r="E18" s="57" t="s">
        <v>22</v>
      </c>
      <c r="F18" s="59">
        <v>1</v>
      </c>
      <c r="G18" s="60">
        <v>1806.27</v>
      </c>
      <c r="H18" s="61">
        <v>1806.27</v>
      </c>
    </row>
    <row r="19" spans="1:8">
      <c r="A19" s="56" t="s">
        <v>23</v>
      </c>
      <c r="B19" s="57" t="s">
        <v>24</v>
      </c>
      <c r="C19" s="58" t="s">
        <v>25</v>
      </c>
      <c r="D19" s="57" t="s">
        <v>26</v>
      </c>
      <c r="E19" s="57" t="s">
        <v>22</v>
      </c>
      <c r="F19" s="59">
        <v>1</v>
      </c>
      <c r="G19" s="60">
        <v>2939.83</v>
      </c>
      <c r="H19" s="61">
        <v>2939.83</v>
      </c>
    </row>
    <row r="20" spans="1:8" ht="16.5">
      <c r="A20" s="56" t="s">
        <v>27</v>
      </c>
      <c r="B20" s="57" t="s">
        <v>28</v>
      </c>
      <c r="C20" s="58" t="s">
        <v>29</v>
      </c>
      <c r="D20" s="57" t="s">
        <v>14</v>
      </c>
      <c r="E20" s="57" t="s">
        <v>30</v>
      </c>
      <c r="F20" s="59">
        <v>254</v>
      </c>
      <c r="G20" s="60">
        <v>67.88</v>
      </c>
      <c r="H20" s="61">
        <v>17241.52</v>
      </c>
    </row>
    <row r="21" spans="1:8">
      <c r="A21" s="56" t="s">
        <v>31</v>
      </c>
      <c r="B21" s="57" t="s">
        <v>32</v>
      </c>
      <c r="C21" s="58" t="s">
        <v>33</v>
      </c>
      <c r="D21" s="57" t="s">
        <v>26</v>
      </c>
      <c r="E21" s="57" t="s">
        <v>22</v>
      </c>
      <c r="F21" s="59">
        <v>1</v>
      </c>
      <c r="G21" s="60">
        <v>354031.15</v>
      </c>
      <c r="H21" s="61">
        <v>354031.15</v>
      </c>
    </row>
    <row r="22" spans="1:8" ht="16.5">
      <c r="A22" s="56" t="s">
        <v>34</v>
      </c>
      <c r="B22" s="57" t="s">
        <v>35</v>
      </c>
      <c r="C22" s="58" t="s">
        <v>36</v>
      </c>
      <c r="D22" s="57" t="s">
        <v>26</v>
      </c>
      <c r="E22" s="57" t="s">
        <v>37</v>
      </c>
      <c r="F22" s="59">
        <v>10</v>
      </c>
      <c r="G22" s="60">
        <v>1600</v>
      </c>
      <c r="H22" s="61">
        <v>16000</v>
      </c>
    </row>
    <row r="23" spans="1:8" ht="16.5">
      <c r="A23" s="56" t="s">
        <v>38</v>
      </c>
      <c r="B23" s="57" t="s">
        <v>39</v>
      </c>
      <c r="C23" s="58" t="s">
        <v>40</v>
      </c>
      <c r="D23" s="57" t="s">
        <v>26</v>
      </c>
      <c r="E23" s="57" t="s">
        <v>37</v>
      </c>
      <c r="F23" s="59">
        <v>10</v>
      </c>
      <c r="G23" s="60">
        <v>1250</v>
      </c>
      <c r="H23" s="61">
        <v>12500</v>
      </c>
    </row>
    <row r="24" spans="1:8" ht="16.5">
      <c r="A24" s="56" t="s">
        <v>41</v>
      </c>
      <c r="B24" s="57" t="s">
        <v>42</v>
      </c>
      <c r="C24" s="58" t="s">
        <v>43</v>
      </c>
      <c r="D24" s="57" t="s">
        <v>26</v>
      </c>
      <c r="E24" s="57" t="s">
        <v>37</v>
      </c>
      <c r="F24" s="59">
        <v>10</v>
      </c>
      <c r="G24" s="60">
        <v>2000</v>
      </c>
      <c r="H24" s="61">
        <v>20000</v>
      </c>
    </row>
    <row r="25" spans="1:8">
      <c r="A25" s="54" t="s">
        <v>44</v>
      </c>
      <c r="B25" s="439" t="s">
        <v>45</v>
      </c>
      <c r="C25" s="439"/>
      <c r="D25" s="439"/>
      <c r="E25" s="439"/>
      <c r="F25" s="439"/>
      <c r="G25" s="439"/>
      <c r="H25" s="55">
        <v>68877.710000000006</v>
      </c>
    </row>
    <row r="26" spans="1:8" ht="16.5">
      <c r="A26" s="56" t="s">
        <v>46</v>
      </c>
      <c r="B26" s="57" t="s">
        <v>47</v>
      </c>
      <c r="C26" s="58" t="s">
        <v>48</v>
      </c>
      <c r="D26" s="57" t="s">
        <v>14</v>
      </c>
      <c r="E26" s="57" t="s">
        <v>15</v>
      </c>
      <c r="F26" s="59">
        <v>2925</v>
      </c>
      <c r="G26" s="60">
        <v>0.66</v>
      </c>
      <c r="H26" s="61">
        <v>1930.5</v>
      </c>
    </row>
    <row r="27" spans="1:8" ht="16.5">
      <c r="A27" s="56" t="s">
        <v>49</v>
      </c>
      <c r="B27" s="57" t="s">
        <v>50</v>
      </c>
      <c r="C27" s="58" t="s">
        <v>51</v>
      </c>
      <c r="D27" s="57" t="s">
        <v>14</v>
      </c>
      <c r="E27" s="57" t="s">
        <v>52</v>
      </c>
      <c r="F27" s="59">
        <v>585</v>
      </c>
      <c r="G27" s="60">
        <v>69.28</v>
      </c>
      <c r="H27" s="61">
        <v>40528.800000000003</v>
      </c>
    </row>
    <row r="28" spans="1:8" ht="16.5">
      <c r="A28" s="56" t="s">
        <v>53</v>
      </c>
      <c r="B28" s="57" t="s">
        <v>54</v>
      </c>
      <c r="C28" s="58" t="s">
        <v>55</v>
      </c>
      <c r="D28" s="57" t="s">
        <v>14</v>
      </c>
      <c r="E28" s="57" t="s">
        <v>52</v>
      </c>
      <c r="F28" s="59">
        <v>107.36</v>
      </c>
      <c r="G28" s="60">
        <v>45.07</v>
      </c>
      <c r="H28" s="61">
        <v>4838.72</v>
      </c>
    </row>
    <row r="29" spans="1:8" ht="16.5">
      <c r="A29" s="56" t="s">
        <v>56</v>
      </c>
      <c r="B29" s="57" t="s">
        <v>57</v>
      </c>
      <c r="C29" s="58" t="s">
        <v>58</v>
      </c>
      <c r="D29" s="57" t="s">
        <v>14</v>
      </c>
      <c r="E29" s="57" t="s">
        <v>52</v>
      </c>
      <c r="F29" s="59">
        <v>41.4</v>
      </c>
      <c r="G29" s="60">
        <v>60.85</v>
      </c>
      <c r="H29" s="61">
        <v>2519.19</v>
      </c>
    </row>
    <row r="30" spans="1:8" ht="16.5">
      <c r="A30" s="56" t="s">
        <v>59</v>
      </c>
      <c r="B30" s="57" t="s">
        <v>60</v>
      </c>
      <c r="C30" s="58" t="s">
        <v>61</v>
      </c>
      <c r="D30" s="57" t="s">
        <v>14</v>
      </c>
      <c r="E30" s="57" t="s">
        <v>15</v>
      </c>
      <c r="F30" s="59">
        <v>47.9</v>
      </c>
      <c r="G30" s="60">
        <v>3.45</v>
      </c>
      <c r="H30" s="61">
        <v>165.26</v>
      </c>
    </row>
    <row r="31" spans="1:8" ht="24.75">
      <c r="A31" s="56" t="s">
        <v>62</v>
      </c>
      <c r="B31" s="57" t="s">
        <v>63</v>
      </c>
      <c r="C31" s="58" t="s">
        <v>64</v>
      </c>
      <c r="D31" s="57" t="s">
        <v>14</v>
      </c>
      <c r="E31" s="57" t="s">
        <v>52</v>
      </c>
      <c r="F31" s="59">
        <v>84.02</v>
      </c>
      <c r="G31" s="60">
        <v>14.36</v>
      </c>
      <c r="H31" s="61">
        <v>1206.53</v>
      </c>
    </row>
    <row r="32" spans="1:8" ht="16.5">
      <c r="A32" s="56" t="s">
        <v>65</v>
      </c>
      <c r="B32" s="57" t="s">
        <v>66</v>
      </c>
      <c r="C32" s="58" t="s">
        <v>67</v>
      </c>
      <c r="D32" s="57" t="s">
        <v>14</v>
      </c>
      <c r="E32" s="57" t="s">
        <v>52</v>
      </c>
      <c r="F32" s="59">
        <v>247.36</v>
      </c>
      <c r="G32" s="60">
        <v>71.510000000000005</v>
      </c>
      <c r="H32" s="61">
        <v>17688.71</v>
      </c>
    </row>
    <row r="33" spans="1:8">
      <c r="A33" s="54" t="s">
        <v>68</v>
      </c>
      <c r="B33" s="439" t="s">
        <v>69</v>
      </c>
      <c r="C33" s="439"/>
      <c r="D33" s="439"/>
      <c r="E33" s="439"/>
      <c r="F33" s="439"/>
      <c r="G33" s="439"/>
      <c r="H33" s="55">
        <v>110714.94</v>
      </c>
    </row>
    <row r="34" spans="1:8">
      <c r="A34" s="54" t="s">
        <v>70</v>
      </c>
      <c r="B34" s="439" t="s">
        <v>71</v>
      </c>
      <c r="C34" s="439"/>
      <c r="D34" s="439"/>
      <c r="E34" s="439"/>
      <c r="F34" s="439"/>
      <c r="G34" s="439"/>
      <c r="H34" s="55">
        <v>50362.77</v>
      </c>
    </row>
    <row r="35" spans="1:8" ht="16.5">
      <c r="A35" s="56" t="s">
        <v>72</v>
      </c>
      <c r="B35" s="57" t="s">
        <v>73</v>
      </c>
      <c r="C35" s="58" t="s">
        <v>74</v>
      </c>
      <c r="D35" s="57" t="s">
        <v>14</v>
      </c>
      <c r="E35" s="57" t="s">
        <v>52</v>
      </c>
      <c r="F35" s="59">
        <v>34.35</v>
      </c>
      <c r="G35" s="60">
        <v>1366.39</v>
      </c>
      <c r="H35" s="61">
        <v>46935.5</v>
      </c>
    </row>
    <row r="36" spans="1:8" ht="16.5">
      <c r="A36" s="56" t="s">
        <v>75</v>
      </c>
      <c r="B36" s="57" t="s">
        <v>76</v>
      </c>
      <c r="C36" s="58" t="s">
        <v>77</v>
      </c>
      <c r="D36" s="57" t="s">
        <v>14</v>
      </c>
      <c r="E36" s="57" t="s">
        <v>52</v>
      </c>
      <c r="F36" s="59">
        <v>3.44</v>
      </c>
      <c r="G36" s="60">
        <v>996.3</v>
      </c>
      <c r="H36" s="61">
        <v>3427.27</v>
      </c>
    </row>
    <row r="37" spans="1:8">
      <c r="A37" s="54" t="s">
        <v>78</v>
      </c>
      <c r="B37" s="439" t="s">
        <v>79</v>
      </c>
      <c r="C37" s="439"/>
      <c r="D37" s="439"/>
      <c r="E37" s="439"/>
      <c r="F37" s="439"/>
      <c r="G37" s="439"/>
      <c r="H37" s="55">
        <v>7038.62</v>
      </c>
    </row>
    <row r="38" spans="1:8" ht="16.5">
      <c r="A38" s="56" t="s">
        <v>80</v>
      </c>
      <c r="B38" s="57" t="s">
        <v>81</v>
      </c>
      <c r="C38" s="58" t="s">
        <v>82</v>
      </c>
      <c r="D38" s="57" t="s">
        <v>14</v>
      </c>
      <c r="E38" s="57" t="s">
        <v>15</v>
      </c>
      <c r="F38" s="59">
        <v>7.56</v>
      </c>
      <c r="G38" s="60">
        <v>43.17</v>
      </c>
      <c r="H38" s="61">
        <v>326.37</v>
      </c>
    </row>
    <row r="39" spans="1:8" ht="16.5">
      <c r="A39" s="56" t="s">
        <v>83</v>
      </c>
      <c r="B39" s="57" t="s">
        <v>84</v>
      </c>
      <c r="C39" s="58" t="s">
        <v>85</v>
      </c>
      <c r="D39" s="57" t="s">
        <v>14</v>
      </c>
      <c r="E39" s="57" t="s">
        <v>52</v>
      </c>
      <c r="F39" s="59">
        <v>3.13</v>
      </c>
      <c r="G39" s="60">
        <v>733.17</v>
      </c>
      <c r="H39" s="61">
        <v>2294.8200000000002</v>
      </c>
    </row>
    <row r="40" spans="1:8" ht="16.5">
      <c r="A40" s="56" t="s">
        <v>86</v>
      </c>
      <c r="B40" s="57" t="s">
        <v>87</v>
      </c>
      <c r="C40" s="58" t="s">
        <v>88</v>
      </c>
      <c r="D40" s="57" t="s">
        <v>14</v>
      </c>
      <c r="E40" s="57" t="s">
        <v>15</v>
      </c>
      <c r="F40" s="59">
        <v>19.46</v>
      </c>
      <c r="G40" s="60">
        <v>85.81</v>
      </c>
      <c r="H40" s="61">
        <v>1669.86</v>
      </c>
    </row>
    <row r="41" spans="1:8" ht="16.5">
      <c r="A41" s="56" t="s">
        <v>89</v>
      </c>
      <c r="B41" s="57" t="s">
        <v>90</v>
      </c>
      <c r="C41" s="58" t="s">
        <v>91</v>
      </c>
      <c r="D41" s="57" t="s">
        <v>14</v>
      </c>
      <c r="E41" s="57" t="s">
        <v>92</v>
      </c>
      <c r="F41" s="59">
        <v>129.56</v>
      </c>
      <c r="G41" s="60">
        <v>14.09</v>
      </c>
      <c r="H41" s="61">
        <v>1825.5</v>
      </c>
    </row>
    <row r="42" spans="1:8" ht="16.5">
      <c r="A42" s="56" t="s">
        <v>93</v>
      </c>
      <c r="B42" s="57" t="s">
        <v>94</v>
      </c>
      <c r="C42" s="58" t="s">
        <v>95</v>
      </c>
      <c r="D42" s="57" t="s">
        <v>14</v>
      </c>
      <c r="E42" s="57" t="s">
        <v>92</v>
      </c>
      <c r="F42" s="59">
        <v>54.16</v>
      </c>
      <c r="G42" s="60">
        <v>12.46</v>
      </c>
      <c r="H42" s="61">
        <v>674.83</v>
      </c>
    </row>
    <row r="43" spans="1:8" ht="16.5">
      <c r="A43" s="56" t="s">
        <v>96</v>
      </c>
      <c r="B43" s="57" t="s">
        <v>97</v>
      </c>
      <c r="C43" s="58" t="s">
        <v>98</v>
      </c>
      <c r="D43" s="57" t="s">
        <v>14</v>
      </c>
      <c r="E43" s="57" t="s">
        <v>92</v>
      </c>
      <c r="F43" s="59">
        <v>14.45</v>
      </c>
      <c r="G43" s="60">
        <v>17.11</v>
      </c>
      <c r="H43" s="61">
        <v>247.24</v>
      </c>
    </row>
    <row r="44" spans="1:8">
      <c r="A44" s="54" t="s">
        <v>99</v>
      </c>
      <c r="B44" s="439" t="s">
        <v>100</v>
      </c>
      <c r="C44" s="439"/>
      <c r="D44" s="439"/>
      <c r="E44" s="439"/>
      <c r="F44" s="439"/>
      <c r="G44" s="439"/>
      <c r="H44" s="55">
        <v>53313.55</v>
      </c>
    </row>
    <row r="45" spans="1:8" ht="16.5">
      <c r="A45" s="56" t="s">
        <v>101</v>
      </c>
      <c r="B45" s="57" t="s">
        <v>81</v>
      </c>
      <c r="C45" s="58" t="s">
        <v>82</v>
      </c>
      <c r="D45" s="57" t="s">
        <v>14</v>
      </c>
      <c r="E45" s="57" t="s">
        <v>15</v>
      </c>
      <c r="F45" s="59">
        <v>20.21</v>
      </c>
      <c r="G45" s="60">
        <v>43.17</v>
      </c>
      <c r="H45" s="61">
        <v>872.47</v>
      </c>
    </row>
    <row r="46" spans="1:8" ht="16.5">
      <c r="A46" s="56" t="s">
        <v>102</v>
      </c>
      <c r="B46" s="57" t="s">
        <v>103</v>
      </c>
      <c r="C46" s="58" t="s">
        <v>104</v>
      </c>
      <c r="D46" s="57" t="s">
        <v>14</v>
      </c>
      <c r="E46" s="57" t="s">
        <v>52</v>
      </c>
      <c r="F46" s="59">
        <v>20.32</v>
      </c>
      <c r="G46" s="60">
        <v>699.91</v>
      </c>
      <c r="H46" s="61">
        <v>14222.17</v>
      </c>
    </row>
    <row r="47" spans="1:8" ht="16.5">
      <c r="A47" s="56" t="s">
        <v>105</v>
      </c>
      <c r="B47" s="57" t="s">
        <v>87</v>
      </c>
      <c r="C47" s="58" t="s">
        <v>88</v>
      </c>
      <c r="D47" s="57" t="s">
        <v>14</v>
      </c>
      <c r="E47" s="57" t="s">
        <v>15</v>
      </c>
      <c r="F47" s="59">
        <v>213.82</v>
      </c>
      <c r="G47" s="60">
        <v>85.81</v>
      </c>
      <c r="H47" s="61">
        <v>18347.89</v>
      </c>
    </row>
    <row r="48" spans="1:8">
      <c r="A48" s="56" t="s">
        <v>106</v>
      </c>
      <c r="B48" s="57" t="s">
        <v>107</v>
      </c>
      <c r="C48" s="58" t="s">
        <v>108</v>
      </c>
      <c r="D48" s="57" t="s">
        <v>14</v>
      </c>
      <c r="E48" s="57" t="s">
        <v>92</v>
      </c>
      <c r="F48" s="59">
        <v>872.12</v>
      </c>
      <c r="G48" s="60">
        <v>13.86</v>
      </c>
      <c r="H48" s="61">
        <v>12087.58</v>
      </c>
    </row>
    <row r="49" spans="1:8">
      <c r="A49" s="56" t="s">
        <v>109</v>
      </c>
      <c r="B49" s="57" t="s">
        <v>110</v>
      </c>
      <c r="C49" s="58" t="s">
        <v>111</v>
      </c>
      <c r="D49" s="57" t="s">
        <v>14</v>
      </c>
      <c r="E49" s="57" t="s">
        <v>92</v>
      </c>
      <c r="F49" s="59">
        <v>135.97999999999999</v>
      </c>
      <c r="G49" s="60">
        <v>18.079999999999998</v>
      </c>
      <c r="H49" s="61">
        <v>2458.52</v>
      </c>
    </row>
    <row r="50" spans="1:8">
      <c r="A50" s="56" t="s">
        <v>112</v>
      </c>
      <c r="B50" s="57" t="s">
        <v>113</v>
      </c>
      <c r="C50" s="58" t="s">
        <v>114</v>
      </c>
      <c r="D50" s="57" t="s">
        <v>14</v>
      </c>
      <c r="E50" s="57" t="s">
        <v>92</v>
      </c>
      <c r="F50" s="59">
        <v>213.48</v>
      </c>
      <c r="G50" s="60">
        <v>20.47</v>
      </c>
      <c r="H50" s="61">
        <v>4369.9399999999996</v>
      </c>
    </row>
    <row r="51" spans="1:8" ht="16.5">
      <c r="A51" s="56" t="s">
        <v>115</v>
      </c>
      <c r="B51" s="57" t="s">
        <v>116</v>
      </c>
      <c r="C51" s="58" t="s">
        <v>117</v>
      </c>
      <c r="D51" s="57" t="s">
        <v>14</v>
      </c>
      <c r="E51" s="57" t="s">
        <v>92</v>
      </c>
      <c r="F51" s="59">
        <v>37.83</v>
      </c>
      <c r="G51" s="60">
        <v>10.53</v>
      </c>
      <c r="H51" s="61">
        <v>398.35</v>
      </c>
    </row>
    <row r="52" spans="1:8" ht="16.5">
      <c r="A52" s="56" t="s">
        <v>118</v>
      </c>
      <c r="B52" s="57" t="s">
        <v>119</v>
      </c>
      <c r="C52" s="58" t="s">
        <v>120</v>
      </c>
      <c r="D52" s="57" t="s">
        <v>14</v>
      </c>
      <c r="E52" s="57" t="s">
        <v>92</v>
      </c>
      <c r="F52" s="59">
        <v>41.38</v>
      </c>
      <c r="G52" s="60">
        <v>9.81</v>
      </c>
      <c r="H52" s="61">
        <v>405.94</v>
      </c>
    </row>
    <row r="53" spans="1:8">
      <c r="A53" s="56" t="s">
        <v>121</v>
      </c>
      <c r="B53" s="57" t="s">
        <v>122</v>
      </c>
      <c r="C53" s="58" t="s">
        <v>123</v>
      </c>
      <c r="D53" s="57" t="s">
        <v>14</v>
      </c>
      <c r="E53" s="57" t="s">
        <v>92</v>
      </c>
      <c r="F53" s="59">
        <v>14.11</v>
      </c>
      <c r="G53" s="60">
        <v>10.68</v>
      </c>
      <c r="H53" s="61">
        <v>150.69</v>
      </c>
    </row>
    <row r="54" spans="1:8">
      <c r="A54" s="54" t="s">
        <v>124</v>
      </c>
      <c r="B54" s="439" t="s">
        <v>125</v>
      </c>
      <c r="C54" s="439"/>
      <c r="D54" s="439"/>
      <c r="E54" s="439"/>
      <c r="F54" s="439"/>
      <c r="G54" s="439"/>
      <c r="H54" s="55">
        <v>783551.43</v>
      </c>
    </row>
    <row r="55" spans="1:8">
      <c r="A55" s="54" t="s">
        <v>126</v>
      </c>
      <c r="B55" s="439" t="s">
        <v>127</v>
      </c>
      <c r="C55" s="439"/>
      <c r="D55" s="439"/>
      <c r="E55" s="439"/>
      <c r="F55" s="439"/>
      <c r="G55" s="439"/>
      <c r="H55" s="55">
        <v>78572.649999999994</v>
      </c>
    </row>
    <row r="56" spans="1:8" ht="16.5">
      <c r="A56" s="56" t="s">
        <v>128</v>
      </c>
      <c r="B56" s="57" t="s">
        <v>129</v>
      </c>
      <c r="C56" s="58" t="s">
        <v>130</v>
      </c>
      <c r="D56" s="57" t="s">
        <v>14</v>
      </c>
      <c r="E56" s="57" t="s">
        <v>15</v>
      </c>
      <c r="F56" s="59">
        <v>605.94000000000005</v>
      </c>
      <c r="G56" s="60">
        <v>50</v>
      </c>
      <c r="H56" s="61">
        <v>30297</v>
      </c>
    </row>
    <row r="57" spans="1:8" ht="16.5">
      <c r="A57" s="56" t="s">
        <v>131</v>
      </c>
      <c r="B57" s="57" t="s">
        <v>132</v>
      </c>
      <c r="C57" s="58" t="s">
        <v>133</v>
      </c>
      <c r="D57" s="57" t="s">
        <v>14</v>
      </c>
      <c r="E57" s="57" t="s">
        <v>92</v>
      </c>
      <c r="F57" s="59">
        <v>1560.82</v>
      </c>
      <c r="G57" s="60">
        <v>10.61</v>
      </c>
      <c r="H57" s="61">
        <v>16560.3</v>
      </c>
    </row>
    <row r="58" spans="1:8" ht="16.5">
      <c r="A58" s="56" t="s">
        <v>134</v>
      </c>
      <c r="B58" s="57" t="s">
        <v>135</v>
      </c>
      <c r="C58" s="58" t="s">
        <v>136</v>
      </c>
      <c r="D58" s="57" t="s">
        <v>14</v>
      </c>
      <c r="E58" s="57" t="s">
        <v>92</v>
      </c>
      <c r="F58" s="59">
        <v>46.94</v>
      </c>
      <c r="G58" s="60">
        <v>8.85</v>
      </c>
      <c r="H58" s="61">
        <v>415.42</v>
      </c>
    </row>
    <row r="59" spans="1:8" ht="16.5">
      <c r="A59" s="56" t="s">
        <v>137</v>
      </c>
      <c r="B59" s="57" t="s">
        <v>138</v>
      </c>
      <c r="C59" s="58" t="s">
        <v>139</v>
      </c>
      <c r="D59" s="57" t="s">
        <v>14</v>
      </c>
      <c r="E59" s="57" t="s">
        <v>92</v>
      </c>
      <c r="F59" s="59">
        <v>880.4</v>
      </c>
      <c r="G59" s="60">
        <v>14.1</v>
      </c>
      <c r="H59" s="61">
        <v>12413.64</v>
      </c>
    </row>
    <row r="60" spans="1:8" ht="16.5">
      <c r="A60" s="56" t="s">
        <v>140</v>
      </c>
      <c r="B60" s="57" t="s">
        <v>141</v>
      </c>
      <c r="C60" s="58" t="s">
        <v>142</v>
      </c>
      <c r="D60" s="57" t="s">
        <v>14</v>
      </c>
      <c r="E60" s="57" t="s">
        <v>52</v>
      </c>
      <c r="F60" s="59">
        <v>29.76</v>
      </c>
      <c r="G60" s="60">
        <v>634.62</v>
      </c>
      <c r="H60" s="61">
        <v>18886.29</v>
      </c>
    </row>
    <row r="61" spans="1:8">
      <c r="A61" s="54" t="s">
        <v>143</v>
      </c>
      <c r="B61" s="439" t="s">
        <v>144</v>
      </c>
      <c r="C61" s="439"/>
      <c r="D61" s="439"/>
      <c r="E61" s="439"/>
      <c r="F61" s="439"/>
      <c r="G61" s="439"/>
      <c r="H61" s="55">
        <v>237146.22</v>
      </c>
    </row>
    <row r="62" spans="1:8" ht="16.5">
      <c r="A62" s="56" t="s">
        <v>145</v>
      </c>
      <c r="B62" s="57" t="s">
        <v>81</v>
      </c>
      <c r="C62" s="58" t="s">
        <v>82</v>
      </c>
      <c r="D62" s="57" t="s">
        <v>14</v>
      </c>
      <c r="E62" s="57" t="s">
        <v>15</v>
      </c>
      <c r="F62" s="59">
        <v>191</v>
      </c>
      <c r="G62" s="60">
        <v>43.17</v>
      </c>
      <c r="H62" s="61">
        <v>8245.4699999999993</v>
      </c>
    </row>
    <row r="63" spans="1:8" ht="16.5">
      <c r="A63" s="56" t="s">
        <v>146</v>
      </c>
      <c r="B63" s="57" t="s">
        <v>129</v>
      </c>
      <c r="C63" s="58" t="s">
        <v>130</v>
      </c>
      <c r="D63" s="57" t="s">
        <v>14</v>
      </c>
      <c r="E63" s="57" t="s">
        <v>15</v>
      </c>
      <c r="F63" s="59">
        <v>1673.1</v>
      </c>
      <c r="G63" s="60">
        <v>50</v>
      </c>
      <c r="H63" s="61">
        <v>83655</v>
      </c>
    </row>
    <row r="64" spans="1:8" ht="16.5">
      <c r="A64" s="56" t="s">
        <v>147</v>
      </c>
      <c r="B64" s="57" t="s">
        <v>148</v>
      </c>
      <c r="C64" s="58" t="s">
        <v>149</v>
      </c>
      <c r="D64" s="57" t="s">
        <v>14</v>
      </c>
      <c r="E64" s="57" t="s">
        <v>92</v>
      </c>
      <c r="F64" s="59">
        <v>23.7</v>
      </c>
      <c r="G64" s="60">
        <v>13.01</v>
      </c>
      <c r="H64" s="61">
        <v>308.33999999999997</v>
      </c>
    </row>
    <row r="65" spans="1:8" ht="16.5">
      <c r="A65" s="56" t="s">
        <v>150</v>
      </c>
      <c r="B65" s="57" t="s">
        <v>151</v>
      </c>
      <c r="C65" s="58" t="s">
        <v>152</v>
      </c>
      <c r="D65" s="57" t="s">
        <v>14</v>
      </c>
      <c r="E65" s="57" t="s">
        <v>92</v>
      </c>
      <c r="F65" s="59">
        <v>2752.7</v>
      </c>
      <c r="G65" s="60">
        <v>12</v>
      </c>
      <c r="H65" s="61">
        <v>33032.400000000001</v>
      </c>
    </row>
    <row r="66" spans="1:8" ht="16.5">
      <c r="A66" s="56" t="s">
        <v>153</v>
      </c>
      <c r="B66" s="57" t="s">
        <v>132</v>
      </c>
      <c r="C66" s="58" t="s">
        <v>133</v>
      </c>
      <c r="D66" s="57" t="s">
        <v>14</v>
      </c>
      <c r="E66" s="57" t="s">
        <v>92</v>
      </c>
      <c r="F66" s="59">
        <v>573.70000000000005</v>
      </c>
      <c r="G66" s="60">
        <v>10.61</v>
      </c>
      <c r="H66" s="61">
        <v>6086.96</v>
      </c>
    </row>
    <row r="67" spans="1:8" ht="16.5">
      <c r="A67" s="56" t="s">
        <v>154</v>
      </c>
      <c r="B67" s="57" t="s">
        <v>135</v>
      </c>
      <c r="C67" s="58" t="s">
        <v>136</v>
      </c>
      <c r="D67" s="57" t="s">
        <v>14</v>
      </c>
      <c r="E67" s="57" t="s">
        <v>92</v>
      </c>
      <c r="F67" s="59">
        <v>876.4</v>
      </c>
      <c r="G67" s="60">
        <v>8.85</v>
      </c>
      <c r="H67" s="61">
        <v>7756.14</v>
      </c>
    </row>
    <row r="68" spans="1:8" ht="16.5">
      <c r="A68" s="56" t="s">
        <v>155</v>
      </c>
      <c r="B68" s="57" t="s">
        <v>156</v>
      </c>
      <c r="C68" s="58" t="s">
        <v>157</v>
      </c>
      <c r="D68" s="57" t="s">
        <v>14</v>
      </c>
      <c r="E68" s="57" t="s">
        <v>92</v>
      </c>
      <c r="F68" s="59">
        <v>385.1</v>
      </c>
      <c r="G68" s="60">
        <v>8.5299999999999994</v>
      </c>
      <c r="H68" s="61">
        <v>3284.9</v>
      </c>
    </row>
    <row r="69" spans="1:8" ht="16.5">
      <c r="A69" s="56" t="s">
        <v>158</v>
      </c>
      <c r="B69" s="57" t="s">
        <v>159</v>
      </c>
      <c r="C69" s="58" t="s">
        <v>160</v>
      </c>
      <c r="D69" s="57" t="s">
        <v>14</v>
      </c>
      <c r="E69" s="57" t="s">
        <v>92</v>
      </c>
      <c r="F69" s="59">
        <v>122.6</v>
      </c>
      <c r="G69" s="60">
        <v>9.64</v>
      </c>
      <c r="H69" s="61">
        <v>1181.8599999999999</v>
      </c>
    </row>
    <row r="70" spans="1:8" ht="16.5">
      <c r="A70" s="56" t="s">
        <v>161</v>
      </c>
      <c r="B70" s="57" t="s">
        <v>138</v>
      </c>
      <c r="C70" s="58" t="s">
        <v>139</v>
      </c>
      <c r="D70" s="57" t="s">
        <v>14</v>
      </c>
      <c r="E70" s="57" t="s">
        <v>92</v>
      </c>
      <c r="F70" s="59">
        <v>1746.5</v>
      </c>
      <c r="G70" s="60">
        <v>14.1</v>
      </c>
      <c r="H70" s="61">
        <v>24625.65</v>
      </c>
    </row>
    <row r="71" spans="1:8" ht="16.5">
      <c r="A71" s="56" t="s">
        <v>162</v>
      </c>
      <c r="B71" s="57" t="s">
        <v>163</v>
      </c>
      <c r="C71" s="58" t="s">
        <v>164</v>
      </c>
      <c r="D71" s="57" t="s">
        <v>14</v>
      </c>
      <c r="E71" s="57" t="s">
        <v>52</v>
      </c>
      <c r="F71" s="59">
        <v>108.4</v>
      </c>
      <c r="G71" s="60">
        <v>636.25</v>
      </c>
      <c r="H71" s="61">
        <v>68969.5</v>
      </c>
    </row>
    <row r="72" spans="1:8">
      <c r="A72" s="54" t="s">
        <v>165</v>
      </c>
      <c r="B72" s="439" t="s">
        <v>166</v>
      </c>
      <c r="C72" s="439"/>
      <c r="D72" s="439"/>
      <c r="E72" s="439"/>
      <c r="F72" s="439"/>
      <c r="G72" s="439"/>
      <c r="H72" s="55">
        <v>10954.63</v>
      </c>
    </row>
    <row r="73" spans="1:8">
      <c r="A73" s="56" t="s">
        <v>167</v>
      </c>
      <c r="B73" s="57" t="s">
        <v>168</v>
      </c>
      <c r="C73" s="58" t="s">
        <v>169</v>
      </c>
      <c r="D73" s="57" t="s">
        <v>14</v>
      </c>
      <c r="E73" s="57" t="s">
        <v>30</v>
      </c>
      <c r="F73" s="59">
        <v>43.7</v>
      </c>
      <c r="G73" s="60">
        <v>29.58</v>
      </c>
      <c r="H73" s="61">
        <v>1292.6500000000001</v>
      </c>
    </row>
    <row r="74" spans="1:8">
      <c r="A74" s="56" t="s">
        <v>170</v>
      </c>
      <c r="B74" s="57" t="s">
        <v>171</v>
      </c>
      <c r="C74" s="58" t="s">
        <v>172</v>
      </c>
      <c r="D74" s="57" t="s">
        <v>14</v>
      </c>
      <c r="E74" s="57" t="s">
        <v>30</v>
      </c>
      <c r="F74" s="59">
        <v>8.9</v>
      </c>
      <c r="G74" s="60">
        <v>64.569999999999993</v>
      </c>
      <c r="H74" s="61">
        <v>574.66999999999996</v>
      </c>
    </row>
    <row r="75" spans="1:8">
      <c r="A75" s="56" t="s">
        <v>173</v>
      </c>
      <c r="B75" s="57" t="s">
        <v>174</v>
      </c>
      <c r="C75" s="58" t="s">
        <v>175</v>
      </c>
      <c r="D75" s="57" t="s">
        <v>14</v>
      </c>
      <c r="E75" s="57" t="s">
        <v>30</v>
      </c>
      <c r="F75" s="59">
        <v>9.4</v>
      </c>
      <c r="G75" s="60">
        <v>65.599999999999994</v>
      </c>
      <c r="H75" s="61">
        <v>616.64</v>
      </c>
    </row>
    <row r="76" spans="1:8">
      <c r="A76" s="56" t="s">
        <v>176</v>
      </c>
      <c r="B76" s="57" t="s">
        <v>177</v>
      </c>
      <c r="C76" s="58" t="s">
        <v>178</v>
      </c>
      <c r="D76" s="57" t="s">
        <v>14</v>
      </c>
      <c r="E76" s="57" t="s">
        <v>30</v>
      </c>
      <c r="F76" s="59">
        <v>7</v>
      </c>
      <c r="G76" s="60">
        <v>52</v>
      </c>
      <c r="H76" s="61">
        <v>364</v>
      </c>
    </row>
    <row r="77" spans="1:8">
      <c r="A77" s="56" t="s">
        <v>179</v>
      </c>
      <c r="B77" s="57" t="s">
        <v>180</v>
      </c>
      <c r="C77" s="58" t="s">
        <v>181</v>
      </c>
      <c r="D77" s="57" t="s">
        <v>14</v>
      </c>
      <c r="E77" s="57" t="s">
        <v>30</v>
      </c>
      <c r="F77" s="59">
        <v>122.7</v>
      </c>
      <c r="G77" s="60">
        <v>62.17</v>
      </c>
      <c r="H77" s="61">
        <v>7628.26</v>
      </c>
    </row>
    <row r="78" spans="1:8">
      <c r="A78" s="56" t="s">
        <v>182</v>
      </c>
      <c r="B78" s="57" t="s">
        <v>183</v>
      </c>
      <c r="C78" s="58" t="s">
        <v>184</v>
      </c>
      <c r="D78" s="57" t="s">
        <v>14</v>
      </c>
      <c r="E78" s="57" t="s">
        <v>30</v>
      </c>
      <c r="F78" s="59">
        <v>16.600000000000001</v>
      </c>
      <c r="G78" s="60">
        <v>28.82</v>
      </c>
      <c r="H78" s="61">
        <v>478.41</v>
      </c>
    </row>
    <row r="79" spans="1:8">
      <c r="A79" s="54" t="s">
        <v>185</v>
      </c>
      <c r="B79" s="439" t="s">
        <v>186</v>
      </c>
      <c r="C79" s="439"/>
      <c r="D79" s="439"/>
      <c r="E79" s="439"/>
      <c r="F79" s="439"/>
      <c r="G79" s="439"/>
      <c r="H79" s="55">
        <v>10886.07</v>
      </c>
    </row>
    <row r="80" spans="1:8" ht="16.5">
      <c r="A80" s="56" t="s">
        <v>187</v>
      </c>
      <c r="B80" s="57" t="s">
        <v>188</v>
      </c>
      <c r="C80" s="58" t="s">
        <v>189</v>
      </c>
      <c r="D80" s="57" t="s">
        <v>14</v>
      </c>
      <c r="E80" s="57" t="s">
        <v>15</v>
      </c>
      <c r="F80" s="59">
        <v>37.799999999999997</v>
      </c>
      <c r="G80" s="60">
        <v>49.42</v>
      </c>
      <c r="H80" s="61">
        <v>1868.08</v>
      </c>
    </row>
    <row r="81" spans="1:8" ht="16.5">
      <c r="A81" s="56" t="s">
        <v>190</v>
      </c>
      <c r="B81" s="57" t="s">
        <v>191</v>
      </c>
      <c r="C81" s="58" t="s">
        <v>192</v>
      </c>
      <c r="D81" s="57" t="s">
        <v>14</v>
      </c>
      <c r="E81" s="57" t="s">
        <v>92</v>
      </c>
      <c r="F81" s="59">
        <v>13.8</v>
      </c>
      <c r="G81" s="60">
        <v>12.41</v>
      </c>
      <c r="H81" s="61">
        <v>171.26</v>
      </c>
    </row>
    <row r="82" spans="1:8" ht="16.5">
      <c r="A82" s="56" t="s">
        <v>193</v>
      </c>
      <c r="B82" s="57" t="s">
        <v>194</v>
      </c>
      <c r="C82" s="58" t="s">
        <v>195</v>
      </c>
      <c r="D82" s="57" t="s">
        <v>14</v>
      </c>
      <c r="E82" s="57" t="s">
        <v>92</v>
      </c>
      <c r="F82" s="59">
        <v>49.3</v>
      </c>
      <c r="G82" s="60">
        <v>11.45</v>
      </c>
      <c r="H82" s="61">
        <v>564.49</v>
      </c>
    </row>
    <row r="83" spans="1:8" ht="16.5">
      <c r="A83" s="56" t="s">
        <v>196</v>
      </c>
      <c r="B83" s="57" t="s">
        <v>197</v>
      </c>
      <c r="C83" s="58" t="s">
        <v>198</v>
      </c>
      <c r="D83" s="57" t="s">
        <v>14</v>
      </c>
      <c r="E83" s="57" t="s">
        <v>92</v>
      </c>
      <c r="F83" s="59">
        <v>453.1</v>
      </c>
      <c r="G83" s="60">
        <v>8.23</v>
      </c>
      <c r="H83" s="61">
        <v>3729.01</v>
      </c>
    </row>
    <row r="84" spans="1:8" ht="16.5">
      <c r="A84" s="56" t="s">
        <v>199</v>
      </c>
      <c r="B84" s="57" t="s">
        <v>200</v>
      </c>
      <c r="C84" s="58" t="s">
        <v>201</v>
      </c>
      <c r="D84" s="57" t="s">
        <v>14</v>
      </c>
      <c r="E84" s="57" t="s">
        <v>92</v>
      </c>
      <c r="F84" s="59">
        <v>3.5</v>
      </c>
      <c r="G84" s="60">
        <v>9.4700000000000006</v>
      </c>
      <c r="H84" s="61">
        <v>33.15</v>
      </c>
    </row>
    <row r="85" spans="1:8" ht="16.5">
      <c r="A85" s="56" t="s">
        <v>202</v>
      </c>
      <c r="B85" s="57" t="s">
        <v>203</v>
      </c>
      <c r="C85" s="58" t="s">
        <v>204</v>
      </c>
      <c r="D85" s="57" t="s">
        <v>14</v>
      </c>
      <c r="E85" s="57" t="s">
        <v>92</v>
      </c>
      <c r="F85" s="59">
        <v>0.2</v>
      </c>
      <c r="G85" s="60">
        <v>13.48</v>
      </c>
      <c r="H85" s="61">
        <v>2.7</v>
      </c>
    </row>
    <row r="86" spans="1:8" ht="16.5">
      <c r="A86" s="56" t="s">
        <v>205</v>
      </c>
      <c r="B86" s="57" t="s">
        <v>163</v>
      </c>
      <c r="C86" s="58" t="s">
        <v>164</v>
      </c>
      <c r="D86" s="57" t="s">
        <v>14</v>
      </c>
      <c r="E86" s="57" t="s">
        <v>52</v>
      </c>
      <c r="F86" s="59">
        <v>7.1</v>
      </c>
      <c r="G86" s="60">
        <v>636.25</v>
      </c>
      <c r="H86" s="61">
        <v>4517.38</v>
      </c>
    </row>
    <row r="87" spans="1:8">
      <c r="A87" s="54" t="s">
        <v>206</v>
      </c>
      <c r="B87" s="439" t="s">
        <v>207</v>
      </c>
      <c r="C87" s="439"/>
      <c r="D87" s="439"/>
      <c r="E87" s="439"/>
      <c r="F87" s="439"/>
      <c r="G87" s="439"/>
      <c r="H87" s="55">
        <v>303525.82</v>
      </c>
    </row>
    <row r="88" spans="1:8" ht="16.5">
      <c r="A88" s="56" t="s">
        <v>208</v>
      </c>
      <c r="B88" s="57" t="s">
        <v>209</v>
      </c>
      <c r="C88" s="58" t="s">
        <v>210</v>
      </c>
      <c r="D88" s="57" t="s">
        <v>14</v>
      </c>
      <c r="E88" s="57" t="s">
        <v>92</v>
      </c>
      <c r="F88" s="59">
        <v>19006</v>
      </c>
      <c r="G88" s="60">
        <v>15.97</v>
      </c>
      <c r="H88" s="61">
        <v>303525.82</v>
      </c>
    </row>
    <row r="89" spans="1:8">
      <c r="A89" s="54" t="s">
        <v>211</v>
      </c>
      <c r="B89" s="439" t="s">
        <v>212</v>
      </c>
      <c r="C89" s="439"/>
      <c r="D89" s="439"/>
      <c r="E89" s="439"/>
      <c r="F89" s="439"/>
      <c r="G89" s="439"/>
      <c r="H89" s="55">
        <v>142466.04</v>
      </c>
    </row>
    <row r="90" spans="1:8">
      <c r="A90" s="54" t="s">
        <v>213</v>
      </c>
      <c r="B90" s="439" t="s">
        <v>214</v>
      </c>
      <c r="C90" s="439"/>
      <c r="D90" s="439"/>
      <c r="E90" s="439"/>
      <c r="F90" s="439"/>
      <c r="G90" s="439"/>
      <c r="H90" s="55">
        <v>105413.99</v>
      </c>
    </row>
    <row r="91" spans="1:8" ht="16.5">
      <c r="A91" s="56" t="s">
        <v>215</v>
      </c>
      <c r="B91" s="57" t="s">
        <v>216</v>
      </c>
      <c r="C91" s="58" t="s">
        <v>217</v>
      </c>
      <c r="D91" s="57" t="s">
        <v>14</v>
      </c>
      <c r="E91" s="57" t="s">
        <v>15</v>
      </c>
      <c r="F91" s="59">
        <v>1394.71</v>
      </c>
      <c r="G91" s="60">
        <v>3.61</v>
      </c>
      <c r="H91" s="61">
        <v>5034.8999999999996</v>
      </c>
    </row>
    <row r="92" spans="1:8">
      <c r="A92" s="56" t="s">
        <v>218</v>
      </c>
      <c r="B92" s="57" t="s">
        <v>219</v>
      </c>
      <c r="C92" s="58" t="s">
        <v>220</v>
      </c>
      <c r="D92" s="57" t="s">
        <v>14</v>
      </c>
      <c r="E92" s="57" t="s">
        <v>52</v>
      </c>
      <c r="F92" s="59">
        <v>69.739999999999995</v>
      </c>
      <c r="G92" s="60">
        <v>233.13</v>
      </c>
      <c r="H92" s="61">
        <v>16258.49</v>
      </c>
    </row>
    <row r="93" spans="1:8" ht="16.5">
      <c r="A93" s="56" t="s">
        <v>221</v>
      </c>
      <c r="B93" s="57" t="s">
        <v>222</v>
      </c>
      <c r="C93" s="58" t="s">
        <v>223</v>
      </c>
      <c r="D93" s="57" t="s">
        <v>14</v>
      </c>
      <c r="E93" s="57" t="s">
        <v>15</v>
      </c>
      <c r="F93" s="59">
        <v>1394.71</v>
      </c>
      <c r="G93" s="60">
        <v>3.03</v>
      </c>
      <c r="H93" s="61">
        <v>4225.97</v>
      </c>
    </row>
    <row r="94" spans="1:8" ht="16.5">
      <c r="A94" s="56" t="s">
        <v>224</v>
      </c>
      <c r="B94" s="57" t="s">
        <v>225</v>
      </c>
      <c r="C94" s="58" t="s">
        <v>226</v>
      </c>
      <c r="D94" s="57" t="s">
        <v>14</v>
      </c>
      <c r="E94" s="57" t="s">
        <v>52</v>
      </c>
      <c r="F94" s="59">
        <v>111.58</v>
      </c>
      <c r="G94" s="60">
        <v>716.03</v>
      </c>
      <c r="H94" s="61">
        <v>79894.63</v>
      </c>
    </row>
    <row r="95" spans="1:8">
      <c r="A95" s="54" t="s">
        <v>227</v>
      </c>
      <c r="B95" s="439" t="s">
        <v>228</v>
      </c>
      <c r="C95" s="439"/>
      <c r="D95" s="439"/>
      <c r="E95" s="439"/>
      <c r="F95" s="439"/>
      <c r="G95" s="439"/>
      <c r="H95" s="55">
        <v>37052.050000000003</v>
      </c>
    </row>
    <row r="96" spans="1:8" ht="16.5">
      <c r="A96" s="56" t="s">
        <v>229</v>
      </c>
      <c r="B96" s="57" t="s">
        <v>216</v>
      </c>
      <c r="C96" s="58" t="s">
        <v>217</v>
      </c>
      <c r="D96" s="57" t="s">
        <v>14</v>
      </c>
      <c r="E96" s="57" t="s">
        <v>15</v>
      </c>
      <c r="F96" s="59">
        <v>490.26</v>
      </c>
      <c r="G96" s="60">
        <v>3.61</v>
      </c>
      <c r="H96" s="61">
        <v>1769.84</v>
      </c>
    </row>
    <row r="97" spans="1:8">
      <c r="A97" s="56" t="s">
        <v>230</v>
      </c>
      <c r="B97" s="57" t="s">
        <v>219</v>
      </c>
      <c r="C97" s="58" t="s">
        <v>220</v>
      </c>
      <c r="D97" s="57" t="s">
        <v>14</v>
      </c>
      <c r="E97" s="57" t="s">
        <v>52</v>
      </c>
      <c r="F97" s="59">
        <v>24.51</v>
      </c>
      <c r="G97" s="60">
        <v>233.13</v>
      </c>
      <c r="H97" s="61">
        <v>5714.02</v>
      </c>
    </row>
    <row r="98" spans="1:8" ht="16.5">
      <c r="A98" s="56" t="s">
        <v>231</v>
      </c>
      <c r="B98" s="57" t="s">
        <v>222</v>
      </c>
      <c r="C98" s="58" t="s">
        <v>223</v>
      </c>
      <c r="D98" s="57" t="s">
        <v>14</v>
      </c>
      <c r="E98" s="57" t="s">
        <v>15</v>
      </c>
      <c r="F98" s="59">
        <v>490.26</v>
      </c>
      <c r="G98" s="60">
        <v>3.03</v>
      </c>
      <c r="H98" s="61">
        <v>1485.49</v>
      </c>
    </row>
    <row r="99" spans="1:8" ht="16.5">
      <c r="A99" s="56" t="s">
        <v>232</v>
      </c>
      <c r="B99" s="57" t="s">
        <v>225</v>
      </c>
      <c r="C99" s="58" t="s">
        <v>226</v>
      </c>
      <c r="D99" s="57" t="s">
        <v>14</v>
      </c>
      <c r="E99" s="57" t="s">
        <v>52</v>
      </c>
      <c r="F99" s="59">
        <v>39.22</v>
      </c>
      <c r="G99" s="60">
        <v>716.03</v>
      </c>
      <c r="H99" s="61">
        <v>28082.7</v>
      </c>
    </row>
    <row r="100" spans="1:8">
      <c r="A100" s="54" t="s">
        <v>233</v>
      </c>
      <c r="B100" s="439" t="s">
        <v>234</v>
      </c>
      <c r="C100" s="439"/>
      <c r="D100" s="439"/>
      <c r="E100" s="439"/>
      <c r="F100" s="439"/>
      <c r="G100" s="439"/>
      <c r="H100" s="55">
        <v>141136.91</v>
      </c>
    </row>
    <row r="101" spans="1:8">
      <c r="A101" s="54" t="s">
        <v>235</v>
      </c>
      <c r="B101" s="439" t="s">
        <v>236</v>
      </c>
      <c r="C101" s="439"/>
      <c r="D101" s="439"/>
      <c r="E101" s="439"/>
      <c r="F101" s="439"/>
      <c r="G101" s="439"/>
      <c r="H101" s="55">
        <v>951.65</v>
      </c>
    </row>
    <row r="102" spans="1:8" ht="16.5">
      <c r="A102" s="56" t="s">
        <v>237</v>
      </c>
      <c r="B102" s="57" t="s">
        <v>238</v>
      </c>
      <c r="C102" s="58" t="s">
        <v>239</v>
      </c>
      <c r="D102" s="57" t="s">
        <v>14</v>
      </c>
      <c r="E102" s="57" t="s">
        <v>15</v>
      </c>
      <c r="F102" s="59">
        <v>4.8</v>
      </c>
      <c r="G102" s="60">
        <v>198.26</v>
      </c>
      <c r="H102" s="61">
        <v>951.65</v>
      </c>
    </row>
    <row r="103" spans="1:8">
      <c r="A103" s="54" t="s">
        <v>240</v>
      </c>
      <c r="B103" s="439" t="s">
        <v>241</v>
      </c>
      <c r="C103" s="439"/>
      <c r="D103" s="439"/>
      <c r="E103" s="439"/>
      <c r="F103" s="439"/>
      <c r="G103" s="439"/>
      <c r="H103" s="55">
        <v>123784.2</v>
      </c>
    </row>
    <row r="104" spans="1:8" ht="16.5">
      <c r="A104" s="56" t="s">
        <v>242</v>
      </c>
      <c r="B104" s="57" t="s">
        <v>243</v>
      </c>
      <c r="C104" s="58" t="s">
        <v>244</v>
      </c>
      <c r="D104" s="57" t="s">
        <v>14</v>
      </c>
      <c r="E104" s="57" t="s">
        <v>15</v>
      </c>
      <c r="F104" s="59">
        <v>778.74</v>
      </c>
      <c r="G104" s="60">
        <v>77.540000000000006</v>
      </c>
      <c r="H104" s="61">
        <v>60383.5</v>
      </c>
    </row>
    <row r="105" spans="1:8" ht="16.5">
      <c r="A105" s="56" t="s">
        <v>245</v>
      </c>
      <c r="B105" s="57" t="s">
        <v>246</v>
      </c>
      <c r="C105" s="58" t="s">
        <v>247</v>
      </c>
      <c r="D105" s="57" t="s">
        <v>14</v>
      </c>
      <c r="E105" s="57" t="s">
        <v>15</v>
      </c>
      <c r="F105" s="59">
        <v>931.08</v>
      </c>
      <c r="G105" s="60">
        <v>57.81</v>
      </c>
      <c r="H105" s="61">
        <v>53825.73</v>
      </c>
    </row>
    <row r="106" spans="1:8" ht="16.5">
      <c r="A106" s="56" t="s">
        <v>248</v>
      </c>
      <c r="B106" s="57" t="s">
        <v>249</v>
      </c>
      <c r="C106" s="58" t="s">
        <v>250</v>
      </c>
      <c r="D106" s="57" t="s">
        <v>14</v>
      </c>
      <c r="E106" s="57" t="s">
        <v>15</v>
      </c>
      <c r="F106" s="59">
        <v>17.16</v>
      </c>
      <c r="G106" s="60">
        <v>95.75</v>
      </c>
      <c r="H106" s="61">
        <v>1643.07</v>
      </c>
    </row>
    <row r="107" spans="1:8">
      <c r="A107" s="56" t="s">
        <v>251</v>
      </c>
      <c r="B107" s="57" t="s">
        <v>252</v>
      </c>
      <c r="C107" s="58" t="s">
        <v>253</v>
      </c>
      <c r="D107" s="57" t="s">
        <v>14</v>
      </c>
      <c r="E107" s="57" t="s">
        <v>30</v>
      </c>
      <c r="F107" s="59">
        <v>636.52</v>
      </c>
      <c r="G107" s="60">
        <v>7.74</v>
      </c>
      <c r="H107" s="61">
        <v>4926.66</v>
      </c>
    </row>
    <row r="108" spans="1:8" ht="16.5">
      <c r="A108" s="56" t="s">
        <v>254</v>
      </c>
      <c r="B108" s="57" t="s">
        <v>255</v>
      </c>
      <c r="C108" s="58" t="s">
        <v>256</v>
      </c>
      <c r="D108" s="57" t="s">
        <v>14</v>
      </c>
      <c r="E108" s="57" t="s">
        <v>15</v>
      </c>
      <c r="F108" s="59">
        <v>14.71</v>
      </c>
      <c r="G108" s="60">
        <v>145.83000000000001</v>
      </c>
      <c r="H108" s="61">
        <v>2145.16</v>
      </c>
    </row>
    <row r="109" spans="1:8" ht="16.5">
      <c r="A109" s="56" t="s">
        <v>257</v>
      </c>
      <c r="B109" s="57" t="s">
        <v>258</v>
      </c>
      <c r="C109" s="58" t="s">
        <v>259</v>
      </c>
      <c r="D109" s="57" t="s">
        <v>14</v>
      </c>
      <c r="E109" s="57" t="s">
        <v>15</v>
      </c>
      <c r="F109" s="59">
        <v>9.5299999999999994</v>
      </c>
      <c r="G109" s="60">
        <v>90.25</v>
      </c>
      <c r="H109" s="61">
        <v>860.08</v>
      </c>
    </row>
    <row r="110" spans="1:8">
      <c r="A110" s="54" t="s">
        <v>260</v>
      </c>
      <c r="B110" s="439" t="s">
        <v>261</v>
      </c>
      <c r="C110" s="439"/>
      <c r="D110" s="439"/>
      <c r="E110" s="439"/>
      <c r="F110" s="439"/>
      <c r="G110" s="439"/>
      <c r="H110" s="55">
        <v>16401.060000000001</v>
      </c>
    </row>
    <row r="111" spans="1:8" ht="16.5">
      <c r="A111" s="56" t="s">
        <v>262</v>
      </c>
      <c r="B111" s="57" t="s">
        <v>263</v>
      </c>
      <c r="C111" s="58" t="s">
        <v>264</v>
      </c>
      <c r="D111" s="57" t="s">
        <v>14</v>
      </c>
      <c r="E111" s="57" t="s">
        <v>15</v>
      </c>
      <c r="F111" s="59">
        <v>14.36</v>
      </c>
      <c r="G111" s="60">
        <v>642.47</v>
      </c>
      <c r="H111" s="61">
        <v>9225.8700000000008</v>
      </c>
    </row>
    <row r="112" spans="1:8">
      <c r="A112" s="56" t="s">
        <v>265</v>
      </c>
      <c r="B112" s="57" t="s">
        <v>266</v>
      </c>
      <c r="C112" s="58" t="s">
        <v>267</v>
      </c>
      <c r="D112" s="57" t="s">
        <v>14</v>
      </c>
      <c r="E112" s="57" t="s">
        <v>15</v>
      </c>
      <c r="F112" s="59">
        <v>5.94</v>
      </c>
      <c r="G112" s="60">
        <v>645.19000000000005</v>
      </c>
      <c r="H112" s="61">
        <v>3832.43</v>
      </c>
    </row>
    <row r="113" spans="1:8">
      <c r="A113" s="56" t="s">
        <v>268</v>
      </c>
      <c r="B113" s="57" t="s">
        <v>269</v>
      </c>
      <c r="C113" s="58" t="s">
        <v>270</v>
      </c>
      <c r="D113" s="57" t="s">
        <v>14</v>
      </c>
      <c r="E113" s="57" t="s">
        <v>15</v>
      </c>
      <c r="F113" s="59">
        <v>5.38</v>
      </c>
      <c r="G113" s="60">
        <v>621.33000000000004</v>
      </c>
      <c r="H113" s="61">
        <v>3342.76</v>
      </c>
    </row>
    <row r="114" spans="1:8">
      <c r="A114" s="54" t="s">
        <v>271</v>
      </c>
      <c r="B114" s="439" t="s">
        <v>272</v>
      </c>
      <c r="C114" s="439"/>
      <c r="D114" s="439"/>
      <c r="E114" s="439"/>
      <c r="F114" s="439"/>
      <c r="G114" s="439"/>
      <c r="H114" s="55">
        <v>438110.23</v>
      </c>
    </row>
    <row r="115" spans="1:8">
      <c r="A115" s="54" t="s">
        <v>273</v>
      </c>
      <c r="B115" s="439" t="s">
        <v>274</v>
      </c>
      <c r="C115" s="439"/>
      <c r="D115" s="439"/>
      <c r="E115" s="439"/>
      <c r="F115" s="439"/>
      <c r="G115" s="439"/>
      <c r="H115" s="55">
        <v>59285.88</v>
      </c>
    </row>
    <row r="116" spans="1:8" ht="24.75">
      <c r="A116" s="56" t="s">
        <v>275</v>
      </c>
      <c r="B116" s="57" t="s">
        <v>276</v>
      </c>
      <c r="C116" s="58" t="s">
        <v>277</v>
      </c>
      <c r="D116" s="57" t="s">
        <v>26</v>
      </c>
      <c r="E116" s="57" t="s">
        <v>22</v>
      </c>
      <c r="F116" s="59">
        <v>17</v>
      </c>
      <c r="G116" s="60">
        <v>1192.49</v>
      </c>
      <c r="H116" s="61">
        <v>20272.330000000002</v>
      </c>
    </row>
    <row r="117" spans="1:8" ht="24.75">
      <c r="A117" s="56" t="s">
        <v>278</v>
      </c>
      <c r="B117" s="57" t="s">
        <v>279</v>
      </c>
      <c r="C117" s="58" t="s">
        <v>280</v>
      </c>
      <c r="D117" s="57" t="s">
        <v>26</v>
      </c>
      <c r="E117" s="57" t="s">
        <v>22</v>
      </c>
      <c r="F117" s="59">
        <v>2</v>
      </c>
      <c r="G117" s="60">
        <v>2053.09</v>
      </c>
      <c r="H117" s="61">
        <v>4106.18</v>
      </c>
    </row>
    <row r="118" spans="1:8" ht="24.75">
      <c r="A118" s="56" t="s">
        <v>281</v>
      </c>
      <c r="B118" s="57" t="s">
        <v>282</v>
      </c>
      <c r="C118" s="58" t="s">
        <v>283</v>
      </c>
      <c r="D118" s="57" t="s">
        <v>26</v>
      </c>
      <c r="E118" s="57" t="s">
        <v>22</v>
      </c>
      <c r="F118" s="59">
        <v>4</v>
      </c>
      <c r="G118" s="60">
        <v>1192.49</v>
      </c>
      <c r="H118" s="61">
        <v>4769.96</v>
      </c>
    </row>
    <row r="119" spans="1:8" ht="24.75">
      <c r="A119" s="56" t="s">
        <v>284</v>
      </c>
      <c r="B119" s="57" t="s">
        <v>285</v>
      </c>
      <c r="C119" s="58" t="s">
        <v>286</v>
      </c>
      <c r="D119" s="57" t="s">
        <v>26</v>
      </c>
      <c r="E119" s="57" t="s">
        <v>22</v>
      </c>
      <c r="F119" s="59">
        <v>10</v>
      </c>
      <c r="G119" s="60">
        <v>2053.09</v>
      </c>
      <c r="H119" s="61">
        <v>20530.900000000001</v>
      </c>
    </row>
    <row r="120" spans="1:8" ht="16.5">
      <c r="A120" s="56" t="s">
        <v>287</v>
      </c>
      <c r="B120" s="57" t="s">
        <v>288</v>
      </c>
      <c r="C120" s="58" t="s">
        <v>289</v>
      </c>
      <c r="D120" s="57" t="s">
        <v>26</v>
      </c>
      <c r="E120" s="57" t="s">
        <v>22</v>
      </c>
      <c r="F120" s="59">
        <v>8</v>
      </c>
      <c r="G120" s="60">
        <v>1106.1600000000001</v>
      </c>
      <c r="H120" s="61">
        <v>8849.2800000000007</v>
      </c>
    </row>
    <row r="121" spans="1:8">
      <c r="A121" s="56" t="s">
        <v>290</v>
      </c>
      <c r="B121" s="57" t="s">
        <v>291</v>
      </c>
      <c r="C121" s="58" t="s">
        <v>292</v>
      </c>
      <c r="D121" s="57" t="s">
        <v>26</v>
      </c>
      <c r="E121" s="57" t="s">
        <v>15</v>
      </c>
      <c r="F121" s="59">
        <v>2.2999999999999998</v>
      </c>
      <c r="G121" s="60">
        <v>329.23</v>
      </c>
      <c r="H121" s="61">
        <v>757.23</v>
      </c>
    </row>
    <row r="122" spans="1:8">
      <c r="A122" s="54" t="s">
        <v>293</v>
      </c>
      <c r="B122" s="439" t="s">
        <v>294</v>
      </c>
      <c r="C122" s="439"/>
      <c r="D122" s="439"/>
      <c r="E122" s="439"/>
      <c r="F122" s="439"/>
      <c r="G122" s="439"/>
      <c r="H122" s="55">
        <v>9487.91</v>
      </c>
    </row>
    <row r="123" spans="1:8">
      <c r="A123" s="56" t="s">
        <v>295</v>
      </c>
      <c r="B123" s="57" t="s">
        <v>296</v>
      </c>
      <c r="C123" s="58" t="s">
        <v>297</v>
      </c>
      <c r="D123" s="57" t="s">
        <v>14</v>
      </c>
      <c r="E123" s="57" t="s">
        <v>22</v>
      </c>
      <c r="F123" s="59">
        <v>8</v>
      </c>
      <c r="G123" s="60">
        <v>83.92</v>
      </c>
      <c r="H123" s="61">
        <v>671.36</v>
      </c>
    </row>
    <row r="124" spans="1:8" ht="16.5">
      <c r="A124" s="56" t="s">
        <v>298</v>
      </c>
      <c r="B124" s="57" t="s">
        <v>299</v>
      </c>
      <c r="C124" s="58" t="s">
        <v>300</v>
      </c>
      <c r="D124" s="57" t="s">
        <v>14</v>
      </c>
      <c r="E124" s="57" t="s">
        <v>22</v>
      </c>
      <c r="F124" s="59">
        <v>4</v>
      </c>
      <c r="G124" s="60">
        <v>308.08999999999997</v>
      </c>
      <c r="H124" s="61">
        <v>1232.3599999999999</v>
      </c>
    </row>
    <row r="125" spans="1:8">
      <c r="A125" s="56" t="s">
        <v>301</v>
      </c>
      <c r="B125" s="57" t="s">
        <v>302</v>
      </c>
      <c r="C125" s="58" t="s">
        <v>303</v>
      </c>
      <c r="D125" s="57" t="s">
        <v>26</v>
      </c>
      <c r="E125" s="57" t="s">
        <v>304</v>
      </c>
      <c r="F125" s="59">
        <v>19.84</v>
      </c>
      <c r="G125" s="60">
        <v>196.57</v>
      </c>
      <c r="H125" s="61">
        <v>3899.95</v>
      </c>
    </row>
    <row r="126" spans="1:8">
      <c r="A126" s="56" t="s">
        <v>305</v>
      </c>
      <c r="B126" s="57" t="s">
        <v>306</v>
      </c>
      <c r="C126" s="58" t="s">
        <v>307</v>
      </c>
      <c r="D126" s="57" t="s">
        <v>14</v>
      </c>
      <c r="E126" s="57" t="s">
        <v>15</v>
      </c>
      <c r="F126" s="59">
        <v>205.25</v>
      </c>
      <c r="G126" s="60">
        <v>17.95</v>
      </c>
      <c r="H126" s="61">
        <v>3684.24</v>
      </c>
    </row>
    <row r="127" spans="1:8">
      <c r="A127" s="54" t="s">
        <v>308</v>
      </c>
      <c r="B127" s="439" t="s">
        <v>309</v>
      </c>
      <c r="C127" s="439"/>
      <c r="D127" s="439"/>
      <c r="E127" s="439"/>
      <c r="F127" s="439"/>
      <c r="G127" s="439"/>
      <c r="H127" s="55">
        <v>53101.09</v>
      </c>
    </row>
    <row r="128" spans="1:8" ht="16.5">
      <c r="A128" s="56" t="s">
        <v>310</v>
      </c>
      <c r="B128" s="57" t="s">
        <v>311</v>
      </c>
      <c r="C128" s="58" t="s">
        <v>312</v>
      </c>
      <c r="D128" s="57" t="s">
        <v>26</v>
      </c>
      <c r="E128" s="57" t="s">
        <v>22</v>
      </c>
      <c r="F128" s="59">
        <v>1</v>
      </c>
      <c r="G128" s="60">
        <v>551.65</v>
      </c>
      <c r="H128" s="61">
        <v>551.65</v>
      </c>
    </row>
    <row r="129" spans="1:8" ht="16.5">
      <c r="A129" s="56" t="s">
        <v>313</v>
      </c>
      <c r="B129" s="57" t="s">
        <v>314</v>
      </c>
      <c r="C129" s="58" t="s">
        <v>315</v>
      </c>
      <c r="D129" s="57" t="s">
        <v>26</v>
      </c>
      <c r="E129" s="57" t="s">
        <v>15</v>
      </c>
      <c r="F129" s="59">
        <v>1.68</v>
      </c>
      <c r="G129" s="60">
        <v>420.01</v>
      </c>
      <c r="H129" s="61">
        <v>705.62</v>
      </c>
    </row>
    <row r="130" spans="1:8" ht="16.5">
      <c r="A130" s="56" t="s">
        <v>316</v>
      </c>
      <c r="B130" s="57" t="s">
        <v>317</v>
      </c>
      <c r="C130" s="58" t="s">
        <v>318</v>
      </c>
      <c r="D130" s="57" t="s">
        <v>26</v>
      </c>
      <c r="E130" s="57" t="s">
        <v>15</v>
      </c>
      <c r="F130" s="59">
        <v>6.72</v>
      </c>
      <c r="G130" s="60">
        <v>420.01</v>
      </c>
      <c r="H130" s="61">
        <v>2822.47</v>
      </c>
    </row>
    <row r="131" spans="1:8" ht="24.75">
      <c r="A131" s="56" t="s">
        <v>319</v>
      </c>
      <c r="B131" s="57" t="s">
        <v>320</v>
      </c>
      <c r="C131" s="58" t="s">
        <v>321</v>
      </c>
      <c r="D131" s="57" t="s">
        <v>26</v>
      </c>
      <c r="E131" s="57" t="s">
        <v>15</v>
      </c>
      <c r="F131" s="59">
        <v>143.1</v>
      </c>
      <c r="G131" s="60">
        <v>294.82</v>
      </c>
      <c r="H131" s="61">
        <v>42188.74</v>
      </c>
    </row>
    <row r="132" spans="1:8" ht="16.5">
      <c r="A132" s="56" t="s">
        <v>322</v>
      </c>
      <c r="B132" s="57" t="s">
        <v>323</v>
      </c>
      <c r="C132" s="58" t="s">
        <v>324</v>
      </c>
      <c r="D132" s="57" t="s">
        <v>26</v>
      </c>
      <c r="E132" s="57" t="s">
        <v>15</v>
      </c>
      <c r="F132" s="59">
        <v>5.04</v>
      </c>
      <c r="G132" s="60">
        <v>294.82</v>
      </c>
      <c r="H132" s="61">
        <v>1485.89</v>
      </c>
    </row>
    <row r="133" spans="1:8" ht="16.5">
      <c r="A133" s="56" t="s">
        <v>325</v>
      </c>
      <c r="B133" s="57" t="s">
        <v>326</v>
      </c>
      <c r="C133" s="58" t="s">
        <v>327</v>
      </c>
      <c r="D133" s="57" t="s">
        <v>26</v>
      </c>
      <c r="E133" s="57" t="s">
        <v>15</v>
      </c>
      <c r="F133" s="59">
        <v>7.48</v>
      </c>
      <c r="G133" s="60">
        <v>420.01</v>
      </c>
      <c r="H133" s="61">
        <v>3141.67</v>
      </c>
    </row>
    <row r="134" spans="1:8" ht="24.75">
      <c r="A134" s="56" t="s">
        <v>328</v>
      </c>
      <c r="B134" s="57" t="s">
        <v>329</v>
      </c>
      <c r="C134" s="58" t="s">
        <v>330</v>
      </c>
      <c r="D134" s="57" t="s">
        <v>26</v>
      </c>
      <c r="E134" s="57" t="s">
        <v>15</v>
      </c>
      <c r="F134" s="59">
        <v>5.25</v>
      </c>
      <c r="G134" s="60">
        <v>420.01</v>
      </c>
      <c r="H134" s="61">
        <v>2205.0500000000002</v>
      </c>
    </row>
    <row r="135" spans="1:8">
      <c r="A135" s="54" t="s">
        <v>331</v>
      </c>
      <c r="B135" s="439" t="s">
        <v>332</v>
      </c>
      <c r="C135" s="439"/>
      <c r="D135" s="439"/>
      <c r="E135" s="439"/>
      <c r="F135" s="439"/>
      <c r="G135" s="439"/>
      <c r="H135" s="55">
        <v>65578.44</v>
      </c>
    </row>
    <row r="136" spans="1:8" ht="16.5">
      <c r="A136" s="56" t="s">
        <v>333</v>
      </c>
      <c r="B136" s="57" t="s">
        <v>334</v>
      </c>
      <c r="C136" s="58" t="s">
        <v>335</v>
      </c>
      <c r="D136" s="57" t="s">
        <v>26</v>
      </c>
      <c r="E136" s="57" t="s">
        <v>15</v>
      </c>
      <c r="F136" s="59">
        <v>0.88</v>
      </c>
      <c r="G136" s="60">
        <v>442.03</v>
      </c>
      <c r="H136" s="61">
        <v>388.99</v>
      </c>
    </row>
    <row r="137" spans="1:8" ht="16.5">
      <c r="A137" s="56" t="s">
        <v>336</v>
      </c>
      <c r="B137" s="57" t="s">
        <v>337</v>
      </c>
      <c r="C137" s="58" t="s">
        <v>338</v>
      </c>
      <c r="D137" s="57" t="s">
        <v>26</v>
      </c>
      <c r="E137" s="57" t="s">
        <v>15</v>
      </c>
      <c r="F137" s="59">
        <v>1.6</v>
      </c>
      <c r="G137" s="60">
        <v>442.03</v>
      </c>
      <c r="H137" s="61">
        <v>707.25</v>
      </c>
    </row>
    <row r="138" spans="1:8" ht="16.5">
      <c r="A138" s="56" t="s">
        <v>339</v>
      </c>
      <c r="B138" s="57" t="s">
        <v>340</v>
      </c>
      <c r="C138" s="58" t="s">
        <v>341</v>
      </c>
      <c r="D138" s="57" t="s">
        <v>26</v>
      </c>
      <c r="E138" s="57" t="s">
        <v>15</v>
      </c>
      <c r="F138" s="59">
        <v>3.22</v>
      </c>
      <c r="G138" s="60">
        <v>444.63</v>
      </c>
      <c r="H138" s="61">
        <v>1431.71</v>
      </c>
    </row>
    <row r="139" spans="1:8" ht="16.5">
      <c r="A139" s="56" t="s">
        <v>342</v>
      </c>
      <c r="B139" s="57" t="s">
        <v>343</v>
      </c>
      <c r="C139" s="58" t="s">
        <v>344</v>
      </c>
      <c r="D139" s="57" t="s">
        <v>26</v>
      </c>
      <c r="E139" s="57" t="s">
        <v>15</v>
      </c>
      <c r="F139" s="59">
        <v>2.0299999999999998</v>
      </c>
      <c r="G139" s="60">
        <v>442.03</v>
      </c>
      <c r="H139" s="61">
        <v>897.32</v>
      </c>
    </row>
    <row r="140" spans="1:8" ht="16.5">
      <c r="A140" s="56" t="s">
        <v>345</v>
      </c>
      <c r="B140" s="57" t="s">
        <v>346</v>
      </c>
      <c r="C140" s="58" t="s">
        <v>347</v>
      </c>
      <c r="D140" s="57" t="s">
        <v>26</v>
      </c>
      <c r="E140" s="57" t="s">
        <v>15</v>
      </c>
      <c r="F140" s="59">
        <v>2.56</v>
      </c>
      <c r="G140" s="60">
        <v>444.63</v>
      </c>
      <c r="H140" s="61">
        <v>1138.25</v>
      </c>
    </row>
    <row r="141" spans="1:8" ht="16.5">
      <c r="A141" s="56" t="s">
        <v>348</v>
      </c>
      <c r="B141" s="57" t="s">
        <v>349</v>
      </c>
      <c r="C141" s="58" t="s">
        <v>350</v>
      </c>
      <c r="D141" s="57" t="s">
        <v>26</v>
      </c>
      <c r="E141" s="57" t="s">
        <v>15</v>
      </c>
      <c r="F141" s="59">
        <v>2.1</v>
      </c>
      <c r="G141" s="60">
        <v>442.03</v>
      </c>
      <c r="H141" s="61">
        <v>928.26</v>
      </c>
    </row>
    <row r="142" spans="1:8" ht="16.5">
      <c r="A142" s="56" t="s">
        <v>351</v>
      </c>
      <c r="B142" s="57" t="s">
        <v>352</v>
      </c>
      <c r="C142" s="58" t="s">
        <v>353</v>
      </c>
      <c r="D142" s="57" t="s">
        <v>26</v>
      </c>
      <c r="E142" s="57" t="s">
        <v>15</v>
      </c>
      <c r="F142" s="59">
        <v>11.03</v>
      </c>
      <c r="G142" s="60">
        <v>442.03</v>
      </c>
      <c r="H142" s="61">
        <v>4875.59</v>
      </c>
    </row>
    <row r="143" spans="1:8" ht="16.5">
      <c r="A143" s="56" t="s">
        <v>354</v>
      </c>
      <c r="B143" s="57" t="s">
        <v>355</v>
      </c>
      <c r="C143" s="58" t="s">
        <v>356</v>
      </c>
      <c r="D143" s="57" t="s">
        <v>26</v>
      </c>
      <c r="E143" s="57" t="s">
        <v>15</v>
      </c>
      <c r="F143" s="59">
        <v>6.3</v>
      </c>
      <c r="G143" s="60">
        <v>442.03</v>
      </c>
      <c r="H143" s="61">
        <v>2784.79</v>
      </c>
    </row>
    <row r="144" spans="1:8" ht="16.5">
      <c r="A144" s="56" t="s">
        <v>357</v>
      </c>
      <c r="B144" s="57" t="s">
        <v>358</v>
      </c>
      <c r="C144" s="58" t="s">
        <v>359</v>
      </c>
      <c r="D144" s="57" t="s">
        <v>26</v>
      </c>
      <c r="E144" s="57" t="s">
        <v>15</v>
      </c>
      <c r="F144" s="59">
        <v>18.899999999999999</v>
      </c>
      <c r="G144" s="60">
        <v>442.03</v>
      </c>
      <c r="H144" s="61">
        <v>8354.3700000000008</v>
      </c>
    </row>
    <row r="145" spans="1:8" ht="16.5">
      <c r="A145" s="56" t="s">
        <v>360</v>
      </c>
      <c r="B145" s="57" t="s">
        <v>361</v>
      </c>
      <c r="C145" s="58" t="s">
        <v>362</v>
      </c>
      <c r="D145" s="57" t="s">
        <v>26</v>
      </c>
      <c r="E145" s="57" t="s">
        <v>15</v>
      </c>
      <c r="F145" s="59">
        <v>2.1</v>
      </c>
      <c r="G145" s="60">
        <v>442.03</v>
      </c>
      <c r="H145" s="61">
        <v>928.26</v>
      </c>
    </row>
    <row r="146" spans="1:8" ht="16.5">
      <c r="A146" s="56" t="s">
        <v>363</v>
      </c>
      <c r="B146" s="57" t="s">
        <v>364</v>
      </c>
      <c r="C146" s="58" t="s">
        <v>365</v>
      </c>
      <c r="D146" s="57" t="s">
        <v>26</v>
      </c>
      <c r="E146" s="57" t="s">
        <v>15</v>
      </c>
      <c r="F146" s="59">
        <v>6.3</v>
      </c>
      <c r="G146" s="60">
        <v>442.03</v>
      </c>
      <c r="H146" s="61">
        <v>2784.79</v>
      </c>
    </row>
    <row r="147" spans="1:8" ht="16.5">
      <c r="A147" s="56" t="s">
        <v>366</v>
      </c>
      <c r="B147" s="57" t="s">
        <v>367</v>
      </c>
      <c r="C147" s="58" t="s">
        <v>368</v>
      </c>
      <c r="D147" s="57" t="s">
        <v>26</v>
      </c>
      <c r="E147" s="57" t="s">
        <v>15</v>
      </c>
      <c r="F147" s="59">
        <v>8.4</v>
      </c>
      <c r="G147" s="60">
        <v>442.03</v>
      </c>
      <c r="H147" s="61">
        <v>3713.05</v>
      </c>
    </row>
    <row r="148" spans="1:8" ht="16.5">
      <c r="A148" s="56" t="s">
        <v>369</v>
      </c>
      <c r="B148" s="57" t="s">
        <v>370</v>
      </c>
      <c r="C148" s="58" t="s">
        <v>371</v>
      </c>
      <c r="D148" s="57" t="s">
        <v>26</v>
      </c>
      <c r="E148" s="57" t="s">
        <v>15</v>
      </c>
      <c r="F148" s="59">
        <v>12.6</v>
      </c>
      <c r="G148" s="60">
        <v>442.03</v>
      </c>
      <c r="H148" s="61">
        <v>5569.58</v>
      </c>
    </row>
    <row r="149" spans="1:8" ht="16.5">
      <c r="A149" s="56" t="s">
        <v>372</v>
      </c>
      <c r="B149" s="57" t="s">
        <v>373</v>
      </c>
      <c r="C149" s="58" t="s">
        <v>374</v>
      </c>
      <c r="D149" s="57" t="s">
        <v>26</v>
      </c>
      <c r="E149" s="57" t="s">
        <v>15</v>
      </c>
      <c r="F149" s="59">
        <v>33.6</v>
      </c>
      <c r="G149" s="60">
        <v>442.03</v>
      </c>
      <c r="H149" s="61">
        <v>14852.21</v>
      </c>
    </row>
    <row r="150" spans="1:8" ht="16.5">
      <c r="A150" s="56" t="s">
        <v>375</v>
      </c>
      <c r="B150" s="57" t="s">
        <v>376</v>
      </c>
      <c r="C150" s="58" t="s">
        <v>377</v>
      </c>
      <c r="D150" s="57" t="s">
        <v>26</v>
      </c>
      <c r="E150" s="57" t="s">
        <v>15</v>
      </c>
      <c r="F150" s="59">
        <v>16.8</v>
      </c>
      <c r="G150" s="60">
        <v>442.03</v>
      </c>
      <c r="H150" s="61">
        <v>7426.1</v>
      </c>
    </row>
    <row r="151" spans="1:8" ht="16.5">
      <c r="A151" s="56" t="s">
        <v>378</v>
      </c>
      <c r="B151" s="57" t="s">
        <v>379</v>
      </c>
      <c r="C151" s="58" t="s">
        <v>380</v>
      </c>
      <c r="D151" s="57" t="s">
        <v>26</v>
      </c>
      <c r="E151" s="57" t="s">
        <v>15</v>
      </c>
      <c r="F151" s="59">
        <v>5.44</v>
      </c>
      <c r="G151" s="60">
        <v>444.63</v>
      </c>
      <c r="H151" s="61">
        <v>2418.79</v>
      </c>
    </row>
    <row r="152" spans="1:8">
      <c r="A152" s="56" t="s">
        <v>381</v>
      </c>
      <c r="B152" s="57" t="s">
        <v>382</v>
      </c>
      <c r="C152" s="58" t="s">
        <v>383</v>
      </c>
      <c r="D152" s="57" t="s">
        <v>26</v>
      </c>
      <c r="E152" s="57" t="s">
        <v>15</v>
      </c>
      <c r="F152" s="59">
        <v>28.24</v>
      </c>
      <c r="G152" s="60">
        <v>225.89</v>
      </c>
      <c r="H152" s="61">
        <v>6379.13</v>
      </c>
    </row>
    <row r="153" spans="1:8">
      <c r="A153" s="54" t="s">
        <v>384</v>
      </c>
      <c r="B153" s="439" t="s">
        <v>385</v>
      </c>
      <c r="C153" s="439"/>
      <c r="D153" s="439"/>
      <c r="E153" s="439"/>
      <c r="F153" s="439"/>
      <c r="G153" s="439"/>
      <c r="H153" s="55">
        <v>22646.85</v>
      </c>
    </row>
    <row r="154" spans="1:8">
      <c r="A154" s="56" t="s">
        <v>386</v>
      </c>
      <c r="B154" s="57" t="s">
        <v>387</v>
      </c>
      <c r="C154" s="58" t="s">
        <v>388</v>
      </c>
      <c r="D154" s="57" t="s">
        <v>26</v>
      </c>
      <c r="E154" s="57" t="s">
        <v>15</v>
      </c>
      <c r="F154" s="59">
        <v>8.51</v>
      </c>
      <c r="G154" s="60">
        <v>1410.14</v>
      </c>
      <c r="H154" s="61">
        <v>12000.29</v>
      </c>
    </row>
    <row r="155" spans="1:8" ht="16.5">
      <c r="A155" s="56" t="s">
        <v>389</v>
      </c>
      <c r="B155" s="57" t="s">
        <v>390</v>
      </c>
      <c r="C155" s="58" t="s">
        <v>391</v>
      </c>
      <c r="D155" s="57" t="s">
        <v>26</v>
      </c>
      <c r="E155" s="57" t="s">
        <v>15</v>
      </c>
      <c r="F155" s="59">
        <v>7.55</v>
      </c>
      <c r="G155" s="60">
        <v>1410.14</v>
      </c>
      <c r="H155" s="61">
        <v>10646.56</v>
      </c>
    </row>
    <row r="156" spans="1:8">
      <c r="A156" s="54" t="s">
        <v>392</v>
      </c>
      <c r="B156" s="439" t="s">
        <v>393</v>
      </c>
      <c r="C156" s="439"/>
      <c r="D156" s="439"/>
      <c r="E156" s="439"/>
      <c r="F156" s="439"/>
      <c r="G156" s="439"/>
      <c r="H156" s="55">
        <v>228010.06</v>
      </c>
    </row>
    <row r="157" spans="1:8" ht="16.5">
      <c r="A157" s="56" t="s">
        <v>394</v>
      </c>
      <c r="B157" s="57" t="s">
        <v>395</v>
      </c>
      <c r="C157" s="58" t="s">
        <v>396</v>
      </c>
      <c r="D157" s="57" t="s">
        <v>26</v>
      </c>
      <c r="E157" s="57" t="s">
        <v>15</v>
      </c>
      <c r="F157" s="59">
        <v>3.08</v>
      </c>
      <c r="G157" s="60">
        <v>937.07</v>
      </c>
      <c r="H157" s="61">
        <v>2886.18</v>
      </c>
    </row>
    <row r="158" spans="1:8" ht="16.5">
      <c r="A158" s="56" t="s">
        <v>397</v>
      </c>
      <c r="B158" s="57" t="s">
        <v>398</v>
      </c>
      <c r="C158" s="58" t="s">
        <v>399</v>
      </c>
      <c r="D158" s="57" t="s">
        <v>26</v>
      </c>
      <c r="E158" s="57" t="s">
        <v>15</v>
      </c>
      <c r="F158" s="59">
        <v>7.35</v>
      </c>
      <c r="G158" s="60">
        <v>927.81</v>
      </c>
      <c r="H158" s="61">
        <v>6819.4</v>
      </c>
    </row>
    <row r="159" spans="1:8">
      <c r="A159" s="56" t="s">
        <v>400</v>
      </c>
      <c r="B159" s="57" t="s">
        <v>401</v>
      </c>
      <c r="C159" s="58" t="s">
        <v>402</v>
      </c>
      <c r="D159" s="57" t="s">
        <v>26</v>
      </c>
      <c r="E159" s="57" t="s">
        <v>15</v>
      </c>
      <c r="F159" s="59">
        <v>73.25</v>
      </c>
      <c r="G159" s="60">
        <v>916.7</v>
      </c>
      <c r="H159" s="61">
        <v>67148.28</v>
      </c>
    </row>
    <row r="160" spans="1:8">
      <c r="A160" s="56" t="s">
        <v>403</v>
      </c>
      <c r="B160" s="57" t="s">
        <v>404</v>
      </c>
      <c r="C160" s="58" t="s">
        <v>405</v>
      </c>
      <c r="D160" s="57" t="s">
        <v>26</v>
      </c>
      <c r="E160" s="57" t="s">
        <v>15</v>
      </c>
      <c r="F160" s="59">
        <v>66.83</v>
      </c>
      <c r="G160" s="60">
        <v>936.87</v>
      </c>
      <c r="H160" s="61">
        <v>62611.02</v>
      </c>
    </row>
    <row r="161" spans="1:8">
      <c r="A161" s="56" t="s">
        <v>406</v>
      </c>
      <c r="B161" s="57" t="s">
        <v>407</v>
      </c>
      <c r="C161" s="58" t="s">
        <v>408</v>
      </c>
      <c r="D161" s="57" t="s">
        <v>26</v>
      </c>
      <c r="E161" s="57" t="s">
        <v>15</v>
      </c>
      <c r="F161" s="59">
        <v>33.96</v>
      </c>
      <c r="G161" s="60">
        <v>916.7</v>
      </c>
      <c r="H161" s="61">
        <v>31131.13</v>
      </c>
    </row>
    <row r="162" spans="1:8">
      <c r="A162" s="56" t="s">
        <v>409</v>
      </c>
      <c r="B162" s="57" t="s">
        <v>410</v>
      </c>
      <c r="C162" s="58" t="s">
        <v>411</v>
      </c>
      <c r="D162" s="57" t="s">
        <v>26</v>
      </c>
      <c r="E162" s="57" t="s">
        <v>15</v>
      </c>
      <c r="F162" s="59">
        <v>81.37</v>
      </c>
      <c r="G162" s="60">
        <v>277.25</v>
      </c>
      <c r="H162" s="61">
        <v>22559.83</v>
      </c>
    </row>
    <row r="163" spans="1:8" ht="16.5">
      <c r="A163" s="56" t="s">
        <v>412</v>
      </c>
      <c r="B163" s="57" t="s">
        <v>413</v>
      </c>
      <c r="C163" s="58" t="s">
        <v>414</v>
      </c>
      <c r="D163" s="57" t="s">
        <v>26</v>
      </c>
      <c r="E163" s="57" t="s">
        <v>15</v>
      </c>
      <c r="F163" s="59">
        <v>7.7</v>
      </c>
      <c r="G163" s="60">
        <v>1108.92</v>
      </c>
      <c r="H163" s="61">
        <v>8538.68</v>
      </c>
    </row>
    <row r="164" spans="1:8" ht="16.5">
      <c r="A164" s="56" t="s">
        <v>415</v>
      </c>
      <c r="B164" s="57" t="s">
        <v>416</v>
      </c>
      <c r="C164" s="58" t="s">
        <v>417</v>
      </c>
      <c r="D164" s="57" t="s">
        <v>26</v>
      </c>
      <c r="E164" s="57" t="s">
        <v>15</v>
      </c>
      <c r="F164" s="59">
        <v>5.6</v>
      </c>
      <c r="G164" s="60">
        <v>1108.92</v>
      </c>
      <c r="H164" s="61">
        <v>6209.95</v>
      </c>
    </row>
    <row r="165" spans="1:8" ht="16.5">
      <c r="A165" s="56" t="s">
        <v>418</v>
      </c>
      <c r="B165" s="57" t="s">
        <v>419</v>
      </c>
      <c r="C165" s="58" t="s">
        <v>420</v>
      </c>
      <c r="D165" s="57" t="s">
        <v>26</v>
      </c>
      <c r="E165" s="57" t="s">
        <v>15</v>
      </c>
      <c r="F165" s="59">
        <v>2.4</v>
      </c>
      <c r="G165" s="60">
        <v>1108.92</v>
      </c>
      <c r="H165" s="61">
        <v>2661.41</v>
      </c>
    </row>
    <row r="166" spans="1:8" ht="16.5">
      <c r="A166" s="56" t="s">
        <v>421</v>
      </c>
      <c r="B166" s="57" t="s">
        <v>422</v>
      </c>
      <c r="C166" s="58" t="s">
        <v>423</v>
      </c>
      <c r="D166" s="57" t="s">
        <v>26</v>
      </c>
      <c r="E166" s="57" t="s">
        <v>15</v>
      </c>
      <c r="F166" s="59">
        <v>2</v>
      </c>
      <c r="G166" s="60">
        <v>1108.92</v>
      </c>
      <c r="H166" s="61">
        <v>2217.84</v>
      </c>
    </row>
    <row r="167" spans="1:8">
      <c r="A167" s="56" t="s">
        <v>424</v>
      </c>
      <c r="B167" s="57" t="s">
        <v>425</v>
      </c>
      <c r="C167" s="58" t="s">
        <v>426</v>
      </c>
      <c r="D167" s="57" t="s">
        <v>26</v>
      </c>
      <c r="E167" s="57" t="s">
        <v>15</v>
      </c>
      <c r="F167" s="59">
        <v>0.24</v>
      </c>
      <c r="G167" s="60">
        <v>258.33999999999997</v>
      </c>
      <c r="H167" s="61">
        <v>62</v>
      </c>
    </row>
    <row r="168" spans="1:8">
      <c r="A168" s="56" t="s">
        <v>427</v>
      </c>
      <c r="B168" s="57" t="s">
        <v>428</v>
      </c>
      <c r="C168" s="58" t="s">
        <v>429</v>
      </c>
      <c r="D168" s="57" t="s">
        <v>26</v>
      </c>
      <c r="E168" s="57" t="s">
        <v>15</v>
      </c>
      <c r="F168" s="59">
        <v>0.24</v>
      </c>
      <c r="G168" s="60">
        <v>258.33999999999997</v>
      </c>
      <c r="H168" s="61">
        <v>62</v>
      </c>
    </row>
    <row r="169" spans="1:8" ht="16.5">
      <c r="A169" s="56" t="s">
        <v>430</v>
      </c>
      <c r="B169" s="57" t="s">
        <v>431</v>
      </c>
      <c r="C169" s="58" t="s">
        <v>432</v>
      </c>
      <c r="D169" s="57" t="s">
        <v>26</v>
      </c>
      <c r="E169" s="57" t="s">
        <v>15</v>
      </c>
      <c r="F169" s="59">
        <v>16.12</v>
      </c>
      <c r="G169" s="60">
        <v>936.87</v>
      </c>
      <c r="H169" s="61">
        <v>15102.34</v>
      </c>
    </row>
    <row r="170" spans="1:8">
      <c r="A170" s="54" t="s">
        <v>433</v>
      </c>
      <c r="B170" s="439" t="s">
        <v>434</v>
      </c>
      <c r="C170" s="439"/>
      <c r="D170" s="439"/>
      <c r="E170" s="439"/>
      <c r="F170" s="439"/>
      <c r="G170" s="439"/>
      <c r="H170" s="55">
        <v>357013.26</v>
      </c>
    </row>
    <row r="171" spans="1:8" ht="24.75">
      <c r="A171" s="56" t="s">
        <v>435</v>
      </c>
      <c r="B171" s="57" t="s">
        <v>436</v>
      </c>
      <c r="C171" s="58" t="s">
        <v>437</v>
      </c>
      <c r="D171" s="57" t="s">
        <v>26</v>
      </c>
      <c r="E171" s="57" t="s">
        <v>15</v>
      </c>
      <c r="F171" s="59">
        <v>1441</v>
      </c>
      <c r="G171" s="60">
        <v>199.01</v>
      </c>
      <c r="H171" s="61">
        <v>286773.40999999997</v>
      </c>
    </row>
    <row r="172" spans="1:8" ht="16.5">
      <c r="A172" s="56" t="s">
        <v>438</v>
      </c>
      <c r="B172" s="57" t="s">
        <v>439</v>
      </c>
      <c r="C172" s="58" t="s">
        <v>440</v>
      </c>
      <c r="D172" s="57" t="s">
        <v>14</v>
      </c>
      <c r="E172" s="57" t="s">
        <v>30</v>
      </c>
      <c r="F172" s="59">
        <v>33.700000000000003</v>
      </c>
      <c r="G172" s="60">
        <v>84.73</v>
      </c>
      <c r="H172" s="61">
        <v>2855.4</v>
      </c>
    </row>
    <row r="173" spans="1:8" ht="16.5">
      <c r="A173" s="56" t="s">
        <v>441</v>
      </c>
      <c r="B173" s="57" t="s">
        <v>442</v>
      </c>
      <c r="C173" s="58" t="s">
        <v>443</v>
      </c>
      <c r="D173" s="57" t="s">
        <v>14</v>
      </c>
      <c r="E173" s="57" t="s">
        <v>30</v>
      </c>
      <c r="F173" s="59">
        <v>153.1</v>
      </c>
      <c r="G173" s="60">
        <v>163.27000000000001</v>
      </c>
      <c r="H173" s="61">
        <v>24996.639999999999</v>
      </c>
    </row>
    <row r="174" spans="1:8">
      <c r="A174" s="56" t="s">
        <v>444</v>
      </c>
      <c r="B174" s="57" t="s">
        <v>445</v>
      </c>
      <c r="C174" s="58" t="s">
        <v>446</v>
      </c>
      <c r="D174" s="57" t="s">
        <v>26</v>
      </c>
      <c r="E174" s="57" t="s">
        <v>30</v>
      </c>
      <c r="F174" s="59">
        <v>86.02</v>
      </c>
      <c r="G174" s="60">
        <v>156.59</v>
      </c>
      <c r="H174" s="61">
        <v>13469.87</v>
      </c>
    </row>
    <row r="175" spans="1:8" ht="16.5">
      <c r="A175" s="56" t="s">
        <v>447</v>
      </c>
      <c r="B175" s="57" t="s">
        <v>448</v>
      </c>
      <c r="C175" s="58" t="s">
        <v>449</v>
      </c>
      <c r="D175" s="57" t="s">
        <v>14</v>
      </c>
      <c r="E175" s="57" t="s">
        <v>30</v>
      </c>
      <c r="F175" s="59">
        <v>311.35000000000002</v>
      </c>
      <c r="G175" s="60">
        <v>56.9</v>
      </c>
      <c r="H175" s="61">
        <v>17715.82</v>
      </c>
    </row>
    <row r="176" spans="1:8">
      <c r="A176" s="56" t="s">
        <v>450</v>
      </c>
      <c r="B176" s="57" t="s">
        <v>451</v>
      </c>
      <c r="C176" s="58" t="s">
        <v>452</v>
      </c>
      <c r="D176" s="57" t="s">
        <v>14</v>
      </c>
      <c r="E176" s="57" t="s">
        <v>30</v>
      </c>
      <c r="F176" s="59">
        <v>266.39999999999998</v>
      </c>
      <c r="G176" s="60">
        <v>42.05</v>
      </c>
      <c r="H176" s="61">
        <v>11202.12</v>
      </c>
    </row>
    <row r="177" spans="1:8">
      <c r="A177" s="54" t="s">
        <v>453</v>
      </c>
      <c r="B177" s="439" t="s">
        <v>454</v>
      </c>
      <c r="C177" s="439"/>
      <c r="D177" s="439"/>
      <c r="E177" s="439"/>
      <c r="F177" s="439"/>
      <c r="G177" s="439"/>
      <c r="H177" s="55">
        <v>69282.100000000006</v>
      </c>
    </row>
    <row r="178" spans="1:8">
      <c r="A178" s="56" t="s">
        <v>455</v>
      </c>
      <c r="B178" s="57" t="s">
        <v>456</v>
      </c>
      <c r="C178" s="58" t="s">
        <v>457</v>
      </c>
      <c r="D178" s="57" t="s">
        <v>26</v>
      </c>
      <c r="E178" s="57" t="s">
        <v>15</v>
      </c>
      <c r="F178" s="59">
        <v>1084.7</v>
      </c>
      <c r="G178" s="60">
        <v>47.64</v>
      </c>
      <c r="H178" s="61">
        <v>51675.11</v>
      </c>
    </row>
    <row r="179" spans="1:8">
      <c r="A179" s="56" t="s">
        <v>458</v>
      </c>
      <c r="B179" s="57" t="s">
        <v>459</v>
      </c>
      <c r="C179" s="58" t="s">
        <v>460</v>
      </c>
      <c r="D179" s="57" t="s">
        <v>26</v>
      </c>
      <c r="E179" s="57" t="s">
        <v>15</v>
      </c>
      <c r="F179" s="59">
        <v>41.56</v>
      </c>
      <c r="G179" s="60">
        <v>47.64</v>
      </c>
      <c r="H179" s="61">
        <v>1979.92</v>
      </c>
    </row>
    <row r="180" spans="1:8">
      <c r="A180" s="56" t="s">
        <v>461</v>
      </c>
      <c r="B180" s="57" t="s">
        <v>462</v>
      </c>
      <c r="C180" s="58" t="s">
        <v>463</v>
      </c>
      <c r="D180" s="57" t="s">
        <v>26</v>
      </c>
      <c r="E180" s="57" t="s">
        <v>15</v>
      </c>
      <c r="F180" s="59">
        <v>179.11</v>
      </c>
      <c r="G180" s="60">
        <v>47.64</v>
      </c>
      <c r="H180" s="61">
        <v>8532.7999999999993</v>
      </c>
    </row>
    <row r="181" spans="1:8">
      <c r="A181" s="56" t="s">
        <v>464</v>
      </c>
      <c r="B181" s="57" t="s">
        <v>465</v>
      </c>
      <c r="C181" s="58" t="s">
        <v>466</v>
      </c>
      <c r="D181" s="57" t="s">
        <v>26</v>
      </c>
      <c r="E181" s="57" t="s">
        <v>15</v>
      </c>
      <c r="F181" s="59">
        <v>50.17</v>
      </c>
      <c r="G181" s="60">
        <v>47.64</v>
      </c>
      <c r="H181" s="61">
        <v>2390.1</v>
      </c>
    </row>
    <row r="182" spans="1:8" ht="16.5">
      <c r="A182" s="56" t="s">
        <v>467</v>
      </c>
      <c r="B182" s="57" t="s">
        <v>468</v>
      </c>
      <c r="C182" s="58" t="s">
        <v>469</v>
      </c>
      <c r="D182" s="57" t="s">
        <v>14</v>
      </c>
      <c r="E182" s="57" t="s">
        <v>15</v>
      </c>
      <c r="F182" s="59">
        <v>41.56</v>
      </c>
      <c r="G182" s="60">
        <v>56.04</v>
      </c>
      <c r="H182" s="61">
        <v>2329.02</v>
      </c>
    </row>
    <row r="183" spans="1:8" ht="16.5">
      <c r="A183" s="56" t="s">
        <v>470</v>
      </c>
      <c r="B183" s="57" t="s">
        <v>471</v>
      </c>
      <c r="C183" s="58" t="s">
        <v>472</v>
      </c>
      <c r="D183" s="57" t="s">
        <v>14</v>
      </c>
      <c r="E183" s="57" t="s">
        <v>15</v>
      </c>
      <c r="F183" s="59">
        <v>41.56</v>
      </c>
      <c r="G183" s="60">
        <v>57.15</v>
      </c>
      <c r="H183" s="61">
        <v>2375.15</v>
      </c>
    </row>
    <row r="184" spans="1:8">
      <c r="A184" s="54" t="s">
        <v>473</v>
      </c>
      <c r="B184" s="439" t="s">
        <v>474</v>
      </c>
      <c r="C184" s="439"/>
      <c r="D184" s="439"/>
      <c r="E184" s="439"/>
      <c r="F184" s="439"/>
      <c r="G184" s="439"/>
      <c r="H184" s="55">
        <v>483595.56</v>
      </c>
    </row>
    <row r="185" spans="1:8">
      <c r="A185" s="54" t="s">
        <v>475</v>
      </c>
      <c r="B185" s="439" t="s">
        <v>476</v>
      </c>
      <c r="C185" s="439"/>
      <c r="D185" s="439"/>
      <c r="E185" s="439"/>
      <c r="F185" s="439"/>
      <c r="G185" s="439"/>
      <c r="H185" s="55">
        <v>483595.56</v>
      </c>
    </row>
    <row r="186" spans="1:8" ht="16.5">
      <c r="A186" s="56" t="s">
        <v>477</v>
      </c>
      <c r="B186" s="57" t="s">
        <v>478</v>
      </c>
      <c r="C186" s="58" t="s">
        <v>479</v>
      </c>
      <c r="D186" s="57" t="s">
        <v>26</v>
      </c>
      <c r="E186" s="57" t="s">
        <v>15</v>
      </c>
      <c r="F186" s="59">
        <v>2001.17</v>
      </c>
      <c r="G186" s="60">
        <v>4.9800000000000004</v>
      </c>
      <c r="H186" s="61">
        <v>9965.83</v>
      </c>
    </row>
    <row r="187" spans="1:8" ht="16.5">
      <c r="A187" s="56" t="s">
        <v>480</v>
      </c>
      <c r="B187" s="57" t="s">
        <v>481</v>
      </c>
      <c r="C187" s="58" t="s">
        <v>482</v>
      </c>
      <c r="D187" s="57" t="s">
        <v>26</v>
      </c>
      <c r="E187" s="57" t="s">
        <v>15</v>
      </c>
      <c r="F187" s="59">
        <v>1906.28</v>
      </c>
      <c r="G187" s="60">
        <v>4.9800000000000004</v>
      </c>
      <c r="H187" s="61">
        <v>9493.27</v>
      </c>
    </row>
    <row r="188" spans="1:8" ht="16.5">
      <c r="A188" s="56" t="s">
        <v>483</v>
      </c>
      <c r="B188" s="57" t="s">
        <v>484</v>
      </c>
      <c r="C188" s="58" t="s">
        <v>485</v>
      </c>
      <c r="D188" s="57" t="s">
        <v>26</v>
      </c>
      <c r="E188" s="57" t="s">
        <v>15</v>
      </c>
      <c r="F188" s="59">
        <v>1478.38</v>
      </c>
      <c r="G188" s="60">
        <v>45.7</v>
      </c>
      <c r="H188" s="61">
        <v>67561.97</v>
      </c>
    </row>
    <row r="189" spans="1:8" ht="24.75">
      <c r="A189" s="56" t="s">
        <v>486</v>
      </c>
      <c r="B189" s="57" t="s">
        <v>487</v>
      </c>
      <c r="C189" s="58" t="s">
        <v>488</v>
      </c>
      <c r="D189" s="57" t="s">
        <v>26</v>
      </c>
      <c r="E189" s="57" t="s">
        <v>15</v>
      </c>
      <c r="F189" s="59">
        <v>2420.0300000000002</v>
      </c>
      <c r="G189" s="60">
        <v>45.7</v>
      </c>
      <c r="H189" s="61">
        <v>110595.37</v>
      </c>
    </row>
    <row r="190" spans="1:8" ht="24.75">
      <c r="A190" s="56" t="s">
        <v>489</v>
      </c>
      <c r="B190" s="57" t="s">
        <v>490</v>
      </c>
      <c r="C190" s="58" t="s">
        <v>491</v>
      </c>
      <c r="D190" s="57" t="s">
        <v>26</v>
      </c>
      <c r="E190" s="57" t="s">
        <v>15</v>
      </c>
      <c r="F190" s="59">
        <v>1354.58</v>
      </c>
      <c r="G190" s="60">
        <v>45.7</v>
      </c>
      <c r="H190" s="61">
        <v>61904.31</v>
      </c>
    </row>
    <row r="191" spans="1:8" ht="16.5">
      <c r="A191" s="56" t="s">
        <v>492</v>
      </c>
      <c r="B191" s="57" t="s">
        <v>493</v>
      </c>
      <c r="C191" s="58" t="s">
        <v>494</v>
      </c>
      <c r="D191" s="57" t="s">
        <v>14</v>
      </c>
      <c r="E191" s="57" t="s">
        <v>15</v>
      </c>
      <c r="F191" s="59">
        <v>660.81</v>
      </c>
      <c r="G191" s="60">
        <v>66.97</v>
      </c>
      <c r="H191" s="61">
        <v>44254.45</v>
      </c>
    </row>
    <row r="192" spans="1:8" ht="16.5">
      <c r="A192" s="56" t="s">
        <v>495</v>
      </c>
      <c r="B192" s="57" t="s">
        <v>496</v>
      </c>
      <c r="C192" s="58" t="s">
        <v>497</v>
      </c>
      <c r="D192" s="57" t="s">
        <v>26</v>
      </c>
      <c r="E192" s="57" t="s">
        <v>15</v>
      </c>
      <c r="F192" s="59">
        <v>139.66999999999999</v>
      </c>
      <c r="G192" s="60">
        <v>59.52</v>
      </c>
      <c r="H192" s="61">
        <v>8313.16</v>
      </c>
    </row>
    <row r="193" spans="1:8" ht="16.5">
      <c r="A193" s="56" t="s">
        <v>498</v>
      </c>
      <c r="B193" s="57" t="s">
        <v>499</v>
      </c>
      <c r="C193" s="58" t="s">
        <v>500</v>
      </c>
      <c r="D193" s="57" t="s">
        <v>26</v>
      </c>
      <c r="E193" s="57" t="s">
        <v>15</v>
      </c>
      <c r="F193" s="59">
        <v>8.4600000000000009</v>
      </c>
      <c r="G193" s="60">
        <v>59.52</v>
      </c>
      <c r="H193" s="61">
        <v>503.54</v>
      </c>
    </row>
    <row r="194" spans="1:8" ht="16.5">
      <c r="A194" s="56" t="s">
        <v>501</v>
      </c>
      <c r="B194" s="57" t="s">
        <v>502</v>
      </c>
      <c r="C194" s="58" t="s">
        <v>503</v>
      </c>
      <c r="D194" s="57" t="s">
        <v>26</v>
      </c>
      <c r="E194" s="57" t="s">
        <v>15</v>
      </c>
      <c r="F194" s="59">
        <v>15.01</v>
      </c>
      <c r="G194" s="60">
        <v>59.52</v>
      </c>
      <c r="H194" s="61">
        <v>893.4</v>
      </c>
    </row>
    <row r="195" spans="1:8" ht="16.5">
      <c r="A195" s="56" t="s">
        <v>504</v>
      </c>
      <c r="B195" s="57" t="s">
        <v>505</v>
      </c>
      <c r="C195" s="58" t="s">
        <v>506</v>
      </c>
      <c r="D195" s="57" t="s">
        <v>26</v>
      </c>
      <c r="E195" s="57" t="s">
        <v>15</v>
      </c>
      <c r="F195" s="59">
        <v>8.75</v>
      </c>
      <c r="G195" s="60">
        <v>59.52</v>
      </c>
      <c r="H195" s="61">
        <v>520.79999999999995</v>
      </c>
    </row>
    <row r="196" spans="1:8">
      <c r="A196" s="56" t="s">
        <v>507</v>
      </c>
      <c r="B196" s="57" t="s">
        <v>508</v>
      </c>
      <c r="C196" s="58" t="s">
        <v>509</v>
      </c>
      <c r="D196" s="57" t="s">
        <v>26</v>
      </c>
      <c r="E196" s="57" t="s">
        <v>30</v>
      </c>
      <c r="F196" s="59">
        <v>217.5</v>
      </c>
      <c r="G196" s="60">
        <v>27.38</v>
      </c>
      <c r="H196" s="61">
        <v>5955.15</v>
      </c>
    </row>
    <row r="197" spans="1:8">
      <c r="A197" s="56" t="s">
        <v>510</v>
      </c>
      <c r="B197" s="57" t="s">
        <v>511</v>
      </c>
      <c r="C197" s="58" t="s">
        <v>512</v>
      </c>
      <c r="D197" s="57" t="s">
        <v>26</v>
      </c>
      <c r="E197" s="57" t="s">
        <v>30</v>
      </c>
      <c r="F197" s="59">
        <v>69.45</v>
      </c>
      <c r="G197" s="60">
        <v>49.27</v>
      </c>
      <c r="H197" s="61">
        <v>3421.8</v>
      </c>
    </row>
    <row r="198" spans="1:8">
      <c r="A198" s="56" t="s">
        <v>513</v>
      </c>
      <c r="B198" s="57" t="s">
        <v>514</v>
      </c>
      <c r="C198" s="58" t="s">
        <v>515</v>
      </c>
      <c r="D198" s="57" t="s">
        <v>14</v>
      </c>
      <c r="E198" s="57" t="s">
        <v>15</v>
      </c>
      <c r="F198" s="59">
        <v>472.22</v>
      </c>
      <c r="G198" s="60">
        <v>82.96</v>
      </c>
      <c r="H198" s="61">
        <v>39175.370000000003</v>
      </c>
    </row>
    <row r="199" spans="1:8" ht="16.5">
      <c r="A199" s="56" t="s">
        <v>516</v>
      </c>
      <c r="B199" s="57" t="s">
        <v>517</v>
      </c>
      <c r="C199" s="58" t="s">
        <v>518</v>
      </c>
      <c r="D199" s="57" t="s">
        <v>26</v>
      </c>
      <c r="E199" s="57" t="s">
        <v>15</v>
      </c>
      <c r="F199" s="59">
        <v>736.37</v>
      </c>
      <c r="G199" s="60">
        <v>164.37</v>
      </c>
      <c r="H199" s="61">
        <v>121037.14</v>
      </c>
    </row>
    <row r="200" spans="1:8">
      <c r="A200" s="54" t="s">
        <v>519</v>
      </c>
      <c r="B200" s="439" t="s">
        <v>520</v>
      </c>
      <c r="C200" s="439"/>
      <c r="D200" s="439"/>
      <c r="E200" s="439"/>
      <c r="F200" s="439"/>
      <c r="G200" s="439"/>
      <c r="H200" s="55">
        <v>309169.34999999998</v>
      </c>
    </row>
    <row r="201" spans="1:8">
      <c r="A201" s="54" t="s">
        <v>521</v>
      </c>
      <c r="B201" s="439" t="s">
        <v>522</v>
      </c>
      <c r="C201" s="439"/>
      <c r="D201" s="439"/>
      <c r="E201" s="439"/>
      <c r="F201" s="439"/>
      <c r="G201" s="439"/>
      <c r="H201" s="55">
        <v>253210.18</v>
      </c>
    </row>
    <row r="202" spans="1:8">
      <c r="A202" s="56" t="s">
        <v>523</v>
      </c>
      <c r="B202" s="57" t="s">
        <v>524</v>
      </c>
      <c r="C202" s="58" t="s">
        <v>525</v>
      </c>
      <c r="D202" s="57" t="s">
        <v>26</v>
      </c>
      <c r="E202" s="57" t="s">
        <v>15</v>
      </c>
      <c r="F202" s="59">
        <v>1394.71</v>
      </c>
      <c r="G202" s="60">
        <v>44.9</v>
      </c>
      <c r="H202" s="61">
        <v>62622.48</v>
      </c>
    </row>
    <row r="203" spans="1:8" ht="24.75">
      <c r="A203" s="56" t="s">
        <v>526</v>
      </c>
      <c r="B203" s="57" t="s">
        <v>527</v>
      </c>
      <c r="C203" s="58" t="s">
        <v>528</v>
      </c>
      <c r="D203" s="57" t="s">
        <v>14</v>
      </c>
      <c r="E203" s="57" t="s">
        <v>15</v>
      </c>
      <c r="F203" s="59">
        <v>412.53</v>
      </c>
      <c r="G203" s="60">
        <v>98.59</v>
      </c>
      <c r="H203" s="61">
        <v>40671.33</v>
      </c>
    </row>
    <row r="204" spans="1:8" ht="16.5">
      <c r="A204" s="56" t="s">
        <v>529</v>
      </c>
      <c r="B204" s="57" t="s">
        <v>530</v>
      </c>
      <c r="C204" s="58" t="s">
        <v>531</v>
      </c>
      <c r="D204" s="57" t="s">
        <v>14</v>
      </c>
      <c r="E204" s="57" t="s">
        <v>15</v>
      </c>
      <c r="F204" s="59">
        <v>348</v>
      </c>
      <c r="G204" s="60">
        <v>82.54</v>
      </c>
      <c r="H204" s="61">
        <v>28723.919999999998</v>
      </c>
    </row>
    <row r="205" spans="1:8" ht="16.5">
      <c r="A205" s="56" t="s">
        <v>532</v>
      </c>
      <c r="B205" s="57" t="s">
        <v>533</v>
      </c>
      <c r="C205" s="58" t="s">
        <v>534</v>
      </c>
      <c r="D205" s="57" t="s">
        <v>14</v>
      </c>
      <c r="E205" s="57" t="s">
        <v>15</v>
      </c>
      <c r="F205" s="59">
        <v>235.9</v>
      </c>
      <c r="G205" s="60">
        <v>49.72</v>
      </c>
      <c r="H205" s="61">
        <v>11728.95</v>
      </c>
    </row>
    <row r="206" spans="1:8">
      <c r="A206" s="56" t="s">
        <v>535</v>
      </c>
      <c r="B206" s="57" t="s">
        <v>536</v>
      </c>
      <c r="C206" s="58" t="s">
        <v>537</v>
      </c>
      <c r="D206" s="57" t="s">
        <v>26</v>
      </c>
      <c r="E206" s="57" t="s">
        <v>15</v>
      </c>
      <c r="F206" s="59">
        <v>398.28</v>
      </c>
      <c r="G206" s="60">
        <v>4.72</v>
      </c>
      <c r="H206" s="61">
        <v>1879.88</v>
      </c>
    </row>
    <row r="207" spans="1:8">
      <c r="A207" s="56" t="s">
        <v>538</v>
      </c>
      <c r="B207" s="57" t="s">
        <v>539</v>
      </c>
      <c r="C207" s="58" t="s">
        <v>540</v>
      </c>
      <c r="D207" s="57" t="s">
        <v>26</v>
      </c>
      <c r="E207" s="57" t="s">
        <v>15</v>
      </c>
      <c r="F207" s="59">
        <v>32.9</v>
      </c>
      <c r="G207" s="60">
        <v>207.01</v>
      </c>
      <c r="H207" s="61">
        <v>6810.63</v>
      </c>
    </row>
    <row r="208" spans="1:8">
      <c r="A208" s="56" t="s">
        <v>541</v>
      </c>
      <c r="B208" s="57" t="s">
        <v>542</v>
      </c>
      <c r="C208" s="58" t="s">
        <v>543</v>
      </c>
      <c r="D208" s="57" t="s">
        <v>26</v>
      </c>
      <c r="E208" s="57" t="s">
        <v>15</v>
      </c>
      <c r="F208" s="59">
        <v>115.08</v>
      </c>
      <c r="G208" s="60">
        <v>207.01</v>
      </c>
      <c r="H208" s="61">
        <v>23822.71</v>
      </c>
    </row>
    <row r="209" spans="1:8">
      <c r="A209" s="56" t="s">
        <v>544</v>
      </c>
      <c r="B209" s="57" t="s">
        <v>545</v>
      </c>
      <c r="C209" s="58" t="s">
        <v>546</v>
      </c>
      <c r="D209" s="57" t="s">
        <v>26</v>
      </c>
      <c r="E209" s="57" t="s">
        <v>15</v>
      </c>
      <c r="F209" s="59">
        <v>30.19</v>
      </c>
      <c r="G209" s="60">
        <v>207.01</v>
      </c>
      <c r="H209" s="61">
        <v>6249.63</v>
      </c>
    </row>
    <row r="210" spans="1:8">
      <c r="A210" s="56" t="s">
        <v>547</v>
      </c>
      <c r="B210" s="57" t="s">
        <v>548</v>
      </c>
      <c r="C210" s="58" t="s">
        <v>549</v>
      </c>
      <c r="D210" s="57" t="s">
        <v>26</v>
      </c>
      <c r="E210" s="57" t="s">
        <v>15</v>
      </c>
      <c r="F210" s="59">
        <v>220.11</v>
      </c>
      <c r="G210" s="60">
        <v>207.01</v>
      </c>
      <c r="H210" s="61">
        <v>45564.97</v>
      </c>
    </row>
    <row r="211" spans="1:8">
      <c r="A211" s="56" t="s">
        <v>550</v>
      </c>
      <c r="B211" s="57" t="s">
        <v>551</v>
      </c>
      <c r="C211" s="58" t="s">
        <v>552</v>
      </c>
      <c r="D211" s="57" t="s">
        <v>14</v>
      </c>
      <c r="E211" s="57" t="s">
        <v>30</v>
      </c>
      <c r="F211" s="59">
        <v>77</v>
      </c>
      <c r="G211" s="60">
        <v>15.29</v>
      </c>
      <c r="H211" s="61">
        <v>1177.33</v>
      </c>
    </row>
    <row r="212" spans="1:8">
      <c r="A212" s="56" t="s">
        <v>553</v>
      </c>
      <c r="B212" s="57" t="s">
        <v>554</v>
      </c>
      <c r="C212" s="58" t="s">
        <v>555</v>
      </c>
      <c r="D212" s="57" t="s">
        <v>14</v>
      </c>
      <c r="E212" s="57" t="s">
        <v>30</v>
      </c>
      <c r="F212" s="59">
        <v>202.29</v>
      </c>
      <c r="G212" s="60">
        <v>72.19</v>
      </c>
      <c r="H212" s="61">
        <v>14603.32</v>
      </c>
    </row>
    <row r="213" spans="1:8">
      <c r="A213" s="56" t="s">
        <v>556</v>
      </c>
      <c r="B213" s="57" t="s">
        <v>557</v>
      </c>
      <c r="C213" s="58" t="s">
        <v>558</v>
      </c>
      <c r="D213" s="57" t="s">
        <v>14</v>
      </c>
      <c r="E213" s="57" t="s">
        <v>30</v>
      </c>
      <c r="F213" s="59">
        <v>107.69</v>
      </c>
      <c r="G213" s="60">
        <v>86.87</v>
      </c>
      <c r="H213" s="61">
        <v>9355.0300000000007</v>
      </c>
    </row>
    <row r="214" spans="1:8">
      <c r="A214" s="54" t="s">
        <v>559</v>
      </c>
      <c r="B214" s="439" t="s">
        <v>560</v>
      </c>
      <c r="C214" s="439"/>
      <c r="D214" s="439"/>
      <c r="E214" s="439"/>
      <c r="F214" s="439"/>
      <c r="G214" s="439"/>
      <c r="H214" s="55">
        <v>55959.17</v>
      </c>
    </row>
    <row r="215" spans="1:8" ht="16.5">
      <c r="A215" s="56" t="s">
        <v>561</v>
      </c>
      <c r="B215" s="57" t="s">
        <v>562</v>
      </c>
      <c r="C215" s="58" t="s">
        <v>563</v>
      </c>
      <c r="D215" s="57" t="s">
        <v>14</v>
      </c>
      <c r="E215" s="57" t="s">
        <v>15</v>
      </c>
      <c r="F215" s="59">
        <v>490.26</v>
      </c>
      <c r="G215" s="60">
        <v>49.59</v>
      </c>
      <c r="H215" s="61">
        <v>24311.99</v>
      </c>
    </row>
    <row r="216" spans="1:8" ht="16.5">
      <c r="A216" s="56" t="s">
        <v>564</v>
      </c>
      <c r="B216" s="57" t="s">
        <v>565</v>
      </c>
      <c r="C216" s="58" t="s">
        <v>566</v>
      </c>
      <c r="D216" s="57" t="s">
        <v>14</v>
      </c>
      <c r="E216" s="57" t="s">
        <v>15</v>
      </c>
      <c r="F216" s="59">
        <v>84</v>
      </c>
      <c r="G216" s="60">
        <v>75.14</v>
      </c>
      <c r="H216" s="61">
        <v>6311.76</v>
      </c>
    </row>
    <row r="217" spans="1:8">
      <c r="A217" s="56" t="s">
        <v>567</v>
      </c>
      <c r="B217" s="57" t="s">
        <v>568</v>
      </c>
      <c r="C217" s="58" t="s">
        <v>569</v>
      </c>
      <c r="D217" s="57" t="s">
        <v>26</v>
      </c>
      <c r="E217" s="57" t="s">
        <v>30</v>
      </c>
      <c r="F217" s="59">
        <v>21</v>
      </c>
      <c r="G217" s="60">
        <v>177.51</v>
      </c>
      <c r="H217" s="61">
        <v>3727.71</v>
      </c>
    </row>
    <row r="218" spans="1:8">
      <c r="A218" s="56" t="s">
        <v>570</v>
      </c>
      <c r="B218" s="57" t="s">
        <v>571</v>
      </c>
      <c r="C218" s="58" t="s">
        <v>572</v>
      </c>
      <c r="D218" s="57" t="s">
        <v>26</v>
      </c>
      <c r="E218" s="57" t="s">
        <v>30</v>
      </c>
      <c r="F218" s="59">
        <v>38.76</v>
      </c>
      <c r="G218" s="60">
        <v>177.51</v>
      </c>
      <c r="H218" s="61">
        <v>6880.29</v>
      </c>
    </row>
    <row r="219" spans="1:8">
      <c r="A219" s="56" t="s">
        <v>573</v>
      </c>
      <c r="B219" s="57" t="s">
        <v>574</v>
      </c>
      <c r="C219" s="58" t="s">
        <v>575</v>
      </c>
      <c r="D219" s="57" t="s">
        <v>26</v>
      </c>
      <c r="E219" s="57" t="s">
        <v>15</v>
      </c>
      <c r="F219" s="59">
        <v>3.44</v>
      </c>
      <c r="G219" s="60">
        <v>189.67</v>
      </c>
      <c r="H219" s="61">
        <v>652.46</v>
      </c>
    </row>
    <row r="220" spans="1:8">
      <c r="A220" s="56" t="s">
        <v>576</v>
      </c>
      <c r="B220" s="57" t="s">
        <v>577</v>
      </c>
      <c r="C220" s="58" t="s">
        <v>578</v>
      </c>
      <c r="D220" s="57" t="s">
        <v>26</v>
      </c>
      <c r="E220" s="57" t="s">
        <v>52</v>
      </c>
      <c r="F220" s="59">
        <v>23</v>
      </c>
      <c r="G220" s="60">
        <v>145.21</v>
      </c>
      <c r="H220" s="61">
        <v>3339.83</v>
      </c>
    </row>
    <row r="221" spans="1:8">
      <c r="A221" s="56" t="s">
        <v>579</v>
      </c>
      <c r="B221" s="57" t="s">
        <v>580</v>
      </c>
      <c r="C221" s="58" t="s">
        <v>581</v>
      </c>
      <c r="D221" s="57" t="s">
        <v>14</v>
      </c>
      <c r="E221" s="57" t="s">
        <v>15</v>
      </c>
      <c r="F221" s="59">
        <v>724.76</v>
      </c>
      <c r="G221" s="60">
        <v>14.64</v>
      </c>
      <c r="H221" s="61">
        <v>10610.49</v>
      </c>
    </row>
    <row r="222" spans="1:8">
      <c r="A222" s="56" t="s">
        <v>582</v>
      </c>
      <c r="B222" s="57" t="s">
        <v>583</v>
      </c>
      <c r="C222" s="58" t="s">
        <v>584</v>
      </c>
      <c r="D222" s="57" t="s">
        <v>26</v>
      </c>
      <c r="E222" s="57" t="s">
        <v>30</v>
      </c>
      <c r="F222" s="59">
        <v>6.8</v>
      </c>
      <c r="G222" s="60">
        <v>18.329999999999998</v>
      </c>
      <c r="H222" s="61">
        <v>124.64</v>
      </c>
    </row>
    <row r="223" spans="1:8">
      <c r="A223" s="54" t="s">
        <v>585</v>
      </c>
      <c r="B223" s="439" t="s">
        <v>586</v>
      </c>
      <c r="C223" s="439"/>
      <c r="D223" s="439"/>
      <c r="E223" s="439"/>
      <c r="F223" s="439"/>
      <c r="G223" s="439"/>
      <c r="H223" s="55">
        <v>162074.41</v>
      </c>
    </row>
    <row r="224" spans="1:8">
      <c r="A224" s="54" t="s">
        <v>587</v>
      </c>
      <c r="B224" s="439" t="s">
        <v>588</v>
      </c>
      <c r="C224" s="439"/>
      <c r="D224" s="439"/>
      <c r="E224" s="439"/>
      <c r="F224" s="439"/>
      <c r="G224" s="439"/>
      <c r="H224" s="55">
        <v>114923.26</v>
      </c>
    </row>
    <row r="225" spans="1:8">
      <c r="A225" s="56" t="s">
        <v>589</v>
      </c>
      <c r="B225" s="57" t="s">
        <v>590</v>
      </c>
      <c r="C225" s="58" t="s">
        <v>591</v>
      </c>
      <c r="D225" s="57" t="s">
        <v>14</v>
      </c>
      <c r="E225" s="57" t="s">
        <v>15</v>
      </c>
      <c r="F225" s="59">
        <v>2827.9</v>
      </c>
      <c r="G225" s="60">
        <v>18.89</v>
      </c>
      <c r="H225" s="61">
        <v>53419.03</v>
      </c>
    </row>
    <row r="226" spans="1:8">
      <c r="A226" s="56" t="s">
        <v>592</v>
      </c>
      <c r="B226" s="57" t="s">
        <v>593</v>
      </c>
      <c r="C226" s="58" t="s">
        <v>594</v>
      </c>
      <c r="D226" s="57" t="s">
        <v>26</v>
      </c>
      <c r="E226" s="57" t="s">
        <v>15</v>
      </c>
      <c r="F226" s="59">
        <v>2143.17</v>
      </c>
      <c r="G226" s="60">
        <v>13.41</v>
      </c>
      <c r="H226" s="61">
        <v>28739.91</v>
      </c>
    </row>
    <row r="227" spans="1:8">
      <c r="A227" s="56" t="s">
        <v>595</v>
      </c>
      <c r="B227" s="57" t="s">
        <v>596</v>
      </c>
      <c r="C227" s="58" t="s">
        <v>597</v>
      </c>
      <c r="D227" s="57" t="s">
        <v>26</v>
      </c>
      <c r="E227" s="57" t="s">
        <v>15</v>
      </c>
      <c r="F227" s="59">
        <v>14.86</v>
      </c>
      <c r="G227" s="60">
        <v>13.41</v>
      </c>
      <c r="H227" s="61">
        <v>199.27</v>
      </c>
    </row>
    <row r="228" spans="1:8">
      <c r="A228" s="56" t="s">
        <v>598</v>
      </c>
      <c r="B228" s="57" t="s">
        <v>599</v>
      </c>
      <c r="C228" s="58" t="s">
        <v>600</v>
      </c>
      <c r="D228" s="57" t="s">
        <v>26</v>
      </c>
      <c r="E228" s="57" t="s">
        <v>15</v>
      </c>
      <c r="F228" s="59">
        <v>534.91</v>
      </c>
      <c r="G228" s="60">
        <v>13.41</v>
      </c>
      <c r="H228" s="61">
        <v>7173.14</v>
      </c>
    </row>
    <row r="229" spans="1:8">
      <c r="A229" s="56" t="s">
        <v>601</v>
      </c>
      <c r="B229" s="57" t="s">
        <v>602</v>
      </c>
      <c r="C229" s="58" t="s">
        <v>603</v>
      </c>
      <c r="D229" s="57" t="s">
        <v>26</v>
      </c>
      <c r="E229" s="57" t="s">
        <v>15</v>
      </c>
      <c r="F229" s="59">
        <v>152.01</v>
      </c>
      <c r="G229" s="60">
        <v>13.41</v>
      </c>
      <c r="H229" s="61">
        <v>2038.45</v>
      </c>
    </row>
    <row r="230" spans="1:8">
      <c r="A230" s="56" t="s">
        <v>604</v>
      </c>
      <c r="B230" s="57" t="s">
        <v>605</v>
      </c>
      <c r="C230" s="58" t="s">
        <v>606</v>
      </c>
      <c r="D230" s="57" t="s">
        <v>26</v>
      </c>
      <c r="E230" s="57" t="s">
        <v>15</v>
      </c>
      <c r="F230" s="59">
        <v>90.54</v>
      </c>
      <c r="G230" s="60">
        <v>136.84</v>
      </c>
      <c r="H230" s="61">
        <v>12389.49</v>
      </c>
    </row>
    <row r="231" spans="1:8">
      <c r="A231" s="56" t="s">
        <v>607</v>
      </c>
      <c r="B231" s="57" t="s">
        <v>608</v>
      </c>
      <c r="C231" s="58" t="s">
        <v>609</v>
      </c>
      <c r="D231" s="57" t="s">
        <v>26</v>
      </c>
      <c r="E231" s="57" t="s">
        <v>15</v>
      </c>
      <c r="F231" s="59">
        <v>78.13</v>
      </c>
      <c r="G231" s="60">
        <v>136.84</v>
      </c>
      <c r="H231" s="61">
        <v>10691.31</v>
      </c>
    </row>
    <row r="232" spans="1:8">
      <c r="A232" s="56" t="s">
        <v>610</v>
      </c>
      <c r="B232" s="57" t="s">
        <v>611</v>
      </c>
      <c r="C232" s="58" t="s">
        <v>612</v>
      </c>
      <c r="D232" s="57" t="s">
        <v>26</v>
      </c>
      <c r="E232" s="57" t="s">
        <v>15</v>
      </c>
      <c r="F232" s="59">
        <v>15.19</v>
      </c>
      <c r="G232" s="60">
        <v>17.95</v>
      </c>
      <c r="H232" s="61">
        <v>272.66000000000003</v>
      </c>
    </row>
    <row r="233" spans="1:8">
      <c r="A233" s="54" t="s">
        <v>613</v>
      </c>
      <c r="B233" s="439" t="s">
        <v>614</v>
      </c>
      <c r="C233" s="439"/>
      <c r="D233" s="439"/>
      <c r="E233" s="439"/>
      <c r="F233" s="439"/>
      <c r="G233" s="439"/>
      <c r="H233" s="55">
        <v>18671.3</v>
      </c>
    </row>
    <row r="234" spans="1:8">
      <c r="A234" s="56" t="s">
        <v>615</v>
      </c>
      <c r="B234" s="57" t="s">
        <v>616</v>
      </c>
      <c r="C234" s="58" t="s">
        <v>617</v>
      </c>
      <c r="D234" s="57" t="s">
        <v>14</v>
      </c>
      <c r="E234" s="57" t="s">
        <v>15</v>
      </c>
      <c r="F234" s="59">
        <v>481.84</v>
      </c>
      <c r="G234" s="60">
        <v>22.75</v>
      </c>
      <c r="H234" s="61">
        <v>10961.86</v>
      </c>
    </row>
    <row r="235" spans="1:8">
      <c r="A235" s="56" t="s">
        <v>618</v>
      </c>
      <c r="B235" s="57" t="s">
        <v>619</v>
      </c>
      <c r="C235" s="58" t="s">
        <v>620</v>
      </c>
      <c r="D235" s="57" t="s">
        <v>14</v>
      </c>
      <c r="E235" s="57" t="s">
        <v>15</v>
      </c>
      <c r="F235" s="59">
        <v>481.84</v>
      </c>
      <c r="G235" s="60">
        <v>16</v>
      </c>
      <c r="H235" s="61">
        <v>7709.44</v>
      </c>
    </row>
    <row r="236" spans="1:8">
      <c r="A236" s="54" t="s">
        <v>621</v>
      </c>
      <c r="B236" s="439" t="s">
        <v>622</v>
      </c>
      <c r="C236" s="439"/>
      <c r="D236" s="439"/>
      <c r="E236" s="439"/>
      <c r="F236" s="439"/>
      <c r="G236" s="439"/>
      <c r="H236" s="55">
        <v>486.14</v>
      </c>
    </row>
    <row r="237" spans="1:8">
      <c r="A237" s="56" t="s">
        <v>623</v>
      </c>
      <c r="B237" s="57" t="s">
        <v>624</v>
      </c>
      <c r="C237" s="58" t="s">
        <v>625</v>
      </c>
      <c r="D237" s="57" t="s">
        <v>26</v>
      </c>
      <c r="E237" s="57" t="s">
        <v>15</v>
      </c>
      <c r="F237" s="59">
        <v>2.81</v>
      </c>
      <c r="G237" s="60">
        <v>61.15</v>
      </c>
      <c r="H237" s="61">
        <v>171.83</v>
      </c>
    </row>
    <row r="238" spans="1:8">
      <c r="A238" s="56" t="s">
        <v>626</v>
      </c>
      <c r="B238" s="57" t="s">
        <v>627</v>
      </c>
      <c r="C238" s="58" t="s">
        <v>628</v>
      </c>
      <c r="D238" s="57" t="s">
        <v>26</v>
      </c>
      <c r="E238" s="57" t="s">
        <v>15</v>
      </c>
      <c r="F238" s="59">
        <v>2.4900000000000002</v>
      </c>
      <c r="G238" s="60">
        <v>61.15</v>
      </c>
      <c r="H238" s="61">
        <v>152.26</v>
      </c>
    </row>
    <row r="239" spans="1:8">
      <c r="A239" s="56" t="s">
        <v>629</v>
      </c>
      <c r="B239" s="57" t="s">
        <v>630</v>
      </c>
      <c r="C239" s="58" t="s">
        <v>631</v>
      </c>
      <c r="D239" s="57" t="s">
        <v>26</v>
      </c>
      <c r="E239" s="57" t="s">
        <v>15</v>
      </c>
      <c r="F239" s="59">
        <v>2.65</v>
      </c>
      <c r="G239" s="60">
        <v>61.15</v>
      </c>
      <c r="H239" s="61">
        <v>162.05000000000001</v>
      </c>
    </row>
    <row r="240" spans="1:8">
      <c r="A240" s="54" t="s">
        <v>632</v>
      </c>
      <c r="B240" s="439" t="s">
        <v>633</v>
      </c>
      <c r="C240" s="439"/>
      <c r="D240" s="439"/>
      <c r="E240" s="439"/>
      <c r="F240" s="439"/>
      <c r="G240" s="439"/>
      <c r="H240" s="55">
        <v>1531.19</v>
      </c>
    </row>
    <row r="241" spans="1:8">
      <c r="A241" s="56" t="s">
        <v>634</v>
      </c>
      <c r="B241" s="57" t="s">
        <v>624</v>
      </c>
      <c r="C241" s="58" t="s">
        <v>625</v>
      </c>
      <c r="D241" s="57" t="s">
        <v>26</v>
      </c>
      <c r="E241" s="57" t="s">
        <v>15</v>
      </c>
      <c r="F241" s="59">
        <v>4.47</v>
      </c>
      <c r="G241" s="60">
        <v>61.15</v>
      </c>
      <c r="H241" s="61">
        <v>273.33999999999997</v>
      </c>
    </row>
    <row r="242" spans="1:8">
      <c r="A242" s="56" t="s">
        <v>635</v>
      </c>
      <c r="B242" s="57" t="s">
        <v>627</v>
      </c>
      <c r="C242" s="58" t="s">
        <v>628</v>
      </c>
      <c r="D242" s="57" t="s">
        <v>26</v>
      </c>
      <c r="E242" s="57" t="s">
        <v>15</v>
      </c>
      <c r="F242" s="59">
        <v>3.23</v>
      </c>
      <c r="G242" s="60">
        <v>61.15</v>
      </c>
      <c r="H242" s="61">
        <v>197.51</v>
      </c>
    </row>
    <row r="243" spans="1:8">
      <c r="A243" s="56" t="s">
        <v>636</v>
      </c>
      <c r="B243" s="57" t="s">
        <v>630</v>
      </c>
      <c r="C243" s="58" t="s">
        <v>631</v>
      </c>
      <c r="D243" s="57" t="s">
        <v>26</v>
      </c>
      <c r="E243" s="57" t="s">
        <v>15</v>
      </c>
      <c r="F243" s="59">
        <v>1.72</v>
      </c>
      <c r="G243" s="60">
        <v>61.15</v>
      </c>
      <c r="H243" s="61">
        <v>105.18</v>
      </c>
    </row>
    <row r="244" spans="1:8">
      <c r="A244" s="56" t="s">
        <v>637</v>
      </c>
      <c r="B244" s="57" t="s">
        <v>630</v>
      </c>
      <c r="C244" s="58" t="s">
        <v>638</v>
      </c>
      <c r="D244" s="57" t="s">
        <v>26</v>
      </c>
      <c r="E244" s="57" t="s">
        <v>15</v>
      </c>
      <c r="F244" s="59">
        <v>10.49</v>
      </c>
      <c r="G244" s="60">
        <v>61.15</v>
      </c>
      <c r="H244" s="61">
        <v>641.46</v>
      </c>
    </row>
    <row r="245" spans="1:8">
      <c r="A245" s="56" t="s">
        <v>639</v>
      </c>
      <c r="B245" s="57" t="s">
        <v>640</v>
      </c>
      <c r="C245" s="58" t="s">
        <v>641</v>
      </c>
      <c r="D245" s="57" t="s">
        <v>26</v>
      </c>
      <c r="E245" s="57" t="s">
        <v>15</v>
      </c>
      <c r="F245" s="59">
        <v>2.94</v>
      </c>
      <c r="G245" s="60">
        <v>61.15</v>
      </c>
      <c r="H245" s="61">
        <v>179.78</v>
      </c>
    </row>
    <row r="246" spans="1:8">
      <c r="A246" s="56" t="s">
        <v>642</v>
      </c>
      <c r="B246" s="57" t="s">
        <v>643</v>
      </c>
      <c r="C246" s="58" t="s">
        <v>644</v>
      </c>
      <c r="D246" s="57" t="s">
        <v>26</v>
      </c>
      <c r="E246" s="57" t="s">
        <v>15</v>
      </c>
      <c r="F246" s="59">
        <v>1.7</v>
      </c>
      <c r="G246" s="60">
        <v>61.15</v>
      </c>
      <c r="H246" s="61">
        <v>103.96</v>
      </c>
    </row>
    <row r="247" spans="1:8">
      <c r="A247" s="56" t="s">
        <v>645</v>
      </c>
      <c r="B247" s="57" t="s">
        <v>646</v>
      </c>
      <c r="C247" s="58" t="s">
        <v>647</v>
      </c>
      <c r="D247" s="57" t="s">
        <v>26</v>
      </c>
      <c r="E247" s="57" t="s">
        <v>15</v>
      </c>
      <c r="F247" s="59">
        <v>0.49</v>
      </c>
      <c r="G247" s="60">
        <v>61.15</v>
      </c>
      <c r="H247" s="61">
        <v>29.96</v>
      </c>
    </row>
    <row r="248" spans="1:8">
      <c r="A248" s="54" t="s">
        <v>648</v>
      </c>
      <c r="B248" s="439" t="s">
        <v>649</v>
      </c>
      <c r="C248" s="439"/>
      <c r="D248" s="439"/>
      <c r="E248" s="439"/>
      <c r="F248" s="439"/>
      <c r="G248" s="439"/>
      <c r="H248" s="55">
        <v>26462.52</v>
      </c>
    </row>
    <row r="249" spans="1:8">
      <c r="A249" s="54" t="s">
        <v>650</v>
      </c>
      <c r="B249" s="439" t="s">
        <v>207</v>
      </c>
      <c r="C249" s="439"/>
      <c r="D249" s="439"/>
      <c r="E249" s="439"/>
      <c r="F249" s="439"/>
      <c r="G249" s="439"/>
      <c r="H249" s="55">
        <v>0</v>
      </c>
    </row>
    <row r="250" spans="1:8" ht="16.5">
      <c r="A250" s="56" t="s">
        <v>651</v>
      </c>
      <c r="B250" s="57" t="s">
        <v>652</v>
      </c>
      <c r="C250" s="58" t="s">
        <v>653</v>
      </c>
      <c r="D250" s="57" t="s">
        <v>14</v>
      </c>
      <c r="E250" s="57" t="s">
        <v>15</v>
      </c>
      <c r="F250" s="59">
        <v>1836.4</v>
      </c>
      <c r="G250" s="60">
        <v>14.41</v>
      </c>
      <c r="H250" s="61">
        <v>26462.52</v>
      </c>
    </row>
    <row r="251" spans="1:8">
      <c r="A251" s="54" t="s">
        <v>654</v>
      </c>
      <c r="B251" s="439" t="s">
        <v>655</v>
      </c>
      <c r="C251" s="439"/>
      <c r="D251" s="439"/>
      <c r="E251" s="439"/>
      <c r="F251" s="439"/>
      <c r="G251" s="439"/>
      <c r="H251" s="55">
        <v>110670.65</v>
      </c>
    </row>
    <row r="252" spans="1:8">
      <c r="A252" s="54" t="s">
        <v>656</v>
      </c>
      <c r="B252" s="439" t="s">
        <v>657</v>
      </c>
      <c r="C252" s="439"/>
      <c r="D252" s="439"/>
      <c r="E252" s="439"/>
      <c r="F252" s="439"/>
      <c r="G252" s="439"/>
      <c r="H252" s="55">
        <v>50168.76</v>
      </c>
    </row>
    <row r="253" spans="1:8" ht="16.5">
      <c r="A253" s="56" t="s">
        <v>658</v>
      </c>
      <c r="B253" s="57" t="s">
        <v>659</v>
      </c>
      <c r="C253" s="58" t="s">
        <v>660</v>
      </c>
      <c r="D253" s="57" t="s">
        <v>14</v>
      </c>
      <c r="E253" s="57" t="s">
        <v>30</v>
      </c>
      <c r="F253" s="59">
        <v>414.1</v>
      </c>
      <c r="G253" s="60">
        <v>24.14</v>
      </c>
      <c r="H253" s="61">
        <v>9996.3700000000008</v>
      </c>
    </row>
    <row r="254" spans="1:8" ht="16.5">
      <c r="A254" s="56" t="s">
        <v>661</v>
      </c>
      <c r="B254" s="57" t="s">
        <v>662</v>
      </c>
      <c r="C254" s="58" t="s">
        <v>663</v>
      </c>
      <c r="D254" s="57" t="s">
        <v>14</v>
      </c>
      <c r="E254" s="57" t="s">
        <v>30</v>
      </c>
      <c r="F254" s="59">
        <v>15.5</v>
      </c>
      <c r="G254" s="60">
        <v>24.29</v>
      </c>
      <c r="H254" s="61">
        <v>376.5</v>
      </c>
    </row>
    <row r="255" spans="1:8" ht="16.5">
      <c r="A255" s="56" t="s">
        <v>664</v>
      </c>
      <c r="B255" s="57" t="s">
        <v>665</v>
      </c>
      <c r="C255" s="58" t="s">
        <v>666</v>
      </c>
      <c r="D255" s="57" t="s">
        <v>14</v>
      </c>
      <c r="E255" s="57" t="s">
        <v>30</v>
      </c>
      <c r="F255" s="59">
        <v>51.6</v>
      </c>
      <c r="G255" s="60">
        <v>27.84</v>
      </c>
      <c r="H255" s="61">
        <v>1436.54</v>
      </c>
    </row>
    <row r="256" spans="1:8">
      <c r="A256" s="56" t="s">
        <v>667</v>
      </c>
      <c r="B256" s="57" t="s">
        <v>668</v>
      </c>
      <c r="C256" s="58" t="s">
        <v>669</v>
      </c>
      <c r="D256" s="57" t="s">
        <v>14</v>
      </c>
      <c r="E256" s="57" t="s">
        <v>30</v>
      </c>
      <c r="F256" s="59">
        <v>44.4</v>
      </c>
      <c r="G256" s="60">
        <v>24.29</v>
      </c>
      <c r="H256" s="61">
        <v>1078.48</v>
      </c>
    </row>
    <row r="257" spans="1:8">
      <c r="A257" s="56" t="s">
        <v>670</v>
      </c>
      <c r="B257" s="57" t="s">
        <v>671</v>
      </c>
      <c r="C257" s="58" t="s">
        <v>672</v>
      </c>
      <c r="D257" s="57" t="s">
        <v>14</v>
      </c>
      <c r="E257" s="57" t="s">
        <v>30</v>
      </c>
      <c r="F257" s="59">
        <v>316.8</v>
      </c>
      <c r="G257" s="60">
        <v>53.99</v>
      </c>
      <c r="H257" s="61">
        <v>17104.03</v>
      </c>
    </row>
    <row r="258" spans="1:8" ht="16.5">
      <c r="A258" s="56" t="s">
        <v>673</v>
      </c>
      <c r="B258" s="57" t="s">
        <v>674</v>
      </c>
      <c r="C258" s="58" t="s">
        <v>675</v>
      </c>
      <c r="D258" s="57" t="s">
        <v>14</v>
      </c>
      <c r="E258" s="57" t="s">
        <v>22</v>
      </c>
      <c r="F258" s="59">
        <v>83</v>
      </c>
      <c r="G258" s="60">
        <v>6.13</v>
      </c>
      <c r="H258" s="61">
        <v>508.79</v>
      </c>
    </row>
    <row r="259" spans="1:8" ht="24.75">
      <c r="A259" s="56" t="s">
        <v>676</v>
      </c>
      <c r="B259" s="57" t="s">
        <v>677</v>
      </c>
      <c r="C259" s="58" t="s">
        <v>678</v>
      </c>
      <c r="D259" s="57" t="s">
        <v>14</v>
      </c>
      <c r="E259" s="57" t="s">
        <v>22</v>
      </c>
      <c r="F259" s="59">
        <v>2</v>
      </c>
      <c r="G259" s="60">
        <v>11.82</v>
      </c>
      <c r="H259" s="61">
        <v>23.64</v>
      </c>
    </row>
    <row r="260" spans="1:8" ht="16.5">
      <c r="A260" s="56" t="s">
        <v>679</v>
      </c>
      <c r="B260" s="57" t="s">
        <v>680</v>
      </c>
      <c r="C260" s="58" t="s">
        <v>681</v>
      </c>
      <c r="D260" s="57" t="s">
        <v>14</v>
      </c>
      <c r="E260" s="57" t="s">
        <v>22</v>
      </c>
      <c r="F260" s="59">
        <v>56</v>
      </c>
      <c r="G260" s="60">
        <v>13.06</v>
      </c>
      <c r="H260" s="61">
        <v>731.36</v>
      </c>
    </row>
    <row r="261" spans="1:8" ht="16.5">
      <c r="A261" s="56" t="s">
        <v>682</v>
      </c>
      <c r="B261" s="57" t="s">
        <v>683</v>
      </c>
      <c r="C261" s="58" t="s">
        <v>684</v>
      </c>
      <c r="D261" s="57" t="s">
        <v>14</v>
      </c>
      <c r="E261" s="57" t="s">
        <v>22</v>
      </c>
      <c r="F261" s="59">
        <v>16</v>
      </c>
      <c r="G261" s="60">
        <v>34.880000000000003</v>
      </c>
      <c r="H261" s="61">
        <v>558.08000000000004</v>
      </c>
    </row>
    <row r="262" spans="1:8" ht="16.5">
      <c r="A262" s="56" t="s">
        <v>685</v>
      </c>
      <c r="B262" s="57" t="s">
        <v>686</v>
      </c>
      <c r="C262" s="58" t="s">
        <v>687</v>
      </c>
      <c r="D262" s="57" t="s">
        <v>14</v>
      </c>
      <c r="E262" s="57" t="s">
        <v>22</v>
      </c>
      <c r="F262" s="59">
        <v>16</v>
      </c>
      <c r="G262" s="60">
        <v>13.54</v>
      </c>
      <c r="H262" s="61">
        <v>216.64</v>
      </c>
    </row>
    <row r="263" spans="1:8" ht="16.5">
      <c r="A263" s="56" t="s">
        <v>688</v>
      </c>
      <c r="B263" s="57" t="s">
        <v>689</v>
      </c>
      <c r="C263" s="58" t="s">
        <v>690</v>
      </c>
      <c r="D263" s="57" t="s">
        <v>14</v>
      </c>
      <c r="E263" s="57" t="s">
        <v>22</v>
      </c>
      <c r="F263" s="59">
        <v>38</v>
      </c>
      <c r="G263" s="60">
        <v>14.56</v>
      </c>
      <c r="H263" s="61">
        <v>553.28</v>
      </c>
    </row>
    <row r="264" spans="1:8" ht="16.5">
      <c r="A264" s="56" t="s">
        <v>691</v>
      </c>
      <c r="B264" s="57" t="s">
        <v>692</v>
      </c>
      <c r="C264" s="58" t="s">
        <v>693</v>
      </c>
      <c r="D264" s="57" t="s">
        <v>26</v>
      </c>
      <c r="E264" s="57" t="s">
        <v>22</v>
      </c>
      <c r="F264" s="59">
        <v>18</v>
      </c>
      <c r="G264" s="60">
        <v>25</v>
      </c>
      <c r="H264" s="61">
        <v>450</v>
      </c>
    </row>
    <row r="265" spans="1:8" ht="16.5">
      <c r="A265" s="56" t="s">
        <v>694</v>
      </c>
      <c r="B265" s="57" t="s">
        <v>695</v>
      </c>
      <c r="C265" s="58" t="s">
        <v>696</v>
      </c>
      <c r="D265" s="57" t="s">
        <v>14</v>
      </c>
      <c r="E265" s="57" t="s">
        <v>22</v>
      </c>
      <c r="F265" s="59">
        <v>24</v>
      </c>
      <c r="G265" s="60">
        <v>25.7</v>
      </c>
      <c r="H265" s="61">
        <v>616.79999999999995</v>
      </c>
    </row>
    <row r="266" spans="1:8" ht="16.5">
      <c r="A266" s="56" t="s">
        <v>697</v>
      </c>
      <c r="B266" s="57" t="s">
        <v>698</v>
      </c>
      <c r="C266" s="58" t="s">
        <v>699</v>
      </c>
      <c r="D266" s="57" t="s">
        <v>14</v>
      </c>
      <c r="E266" s="57" t="s">
        <v>22</v>
      </c>
      <c r="F266" s="59">
        <v>4</v>
      </c>
      <c r="G266" s="60">
        <v>11.41</v>
      </c>
      <c r="H266" s="61">
        <v>45.64</v>
      </c>
    </row>
    <row r="267" spans="1:8" ht="16.5">
      <c r="A267" s="56" t="s">
        <v>700</v>
      </c>
      <c r="B267" s="57" t="s">
        <v>701</v>
      </c>
      <c r="C267" s="58" t="s">
        <v>702</v>
      </c>
      <c r="D267" s="57" t="s">
        <v>14</v>
      </c>
      <c r="E267" s="57" t="s">
        <v>22</v>
      </c>
      <c r="F267" s="59">
        <v>248</v>
      </c>
      <c r="G267" s="60">
        <v>8.89</v>
      </c>
      <c r="H267" s="61">
        <v>2204.7199999999998</v>
      </c>
    </row>
    <row r="268" spans="1:8" ht="16.5">
      <c r="A268" s="56" t="s">
        <v>703</v>
      </c>
      <c r="B268" s="57" t="s">
        <v>704</v>
      </c>
      <c r="C268" s="58" t="s">
        <v>705</v>
      </c>
      <c r="D268" s="57" t="s">
        <v>14</v>
      </c>
      <c r="E268" s="57" t="s">
        <v>22</v>
      </c>
      <c r="F268" s="59">
        <v>2</v>
      </c>
      <c r="G268" s="60">
        <v>16.920000000000002</v>
      </c>
      <c r="H268" s="61">
        <v>33.840000000000003</v>
      </c>
    </row>
    <row r="269" spans="1:8" ht="16.5">
      <c r="A269" s="56" t="s">
        <v>706</v>
      </c>
      <c r="B269" s="57" t="s">
        <v>707</v>
      </c>
      <c r="C269" s="58" t="s">
        <v>708</v>
      </c>
      <c r="D269" s="57" t="s">
        <v>14</v>
      </c>
      <c r="E269" s="57" t="s">
        <v>22</v>
      </c>
      <c r="F269" s="59">
        <v>6</v>
      </c>
      <c r="G269" s="60">
        <v>19.02</v>
      </c>
      <c r="H269" s="61">
        <v>114.12</v>
      </c>
    </row>
    <row r="270" spans="1:8" ht="16.5">
      <c r="A270" s="56" t="s">
        <v>709</v>
      </c>
      <c r="B270" s="57" t="s">
        <v>710</v>
      </c>
      <c r="C270" s="58" t="s">
        <v>711</v>
      </c>
      <c r="D270" s="57" t="s">
        <v>14</v>
      </c>
      <c r="E270" s="57" t="s">
        <v>22</v>
      </c>
      <c r="F270" s="59">
        <v>1</v>
      </c>
      <c r="G270" s="60">
        <v>35.47</v>
      </c>
      <c r="H270" s="61">
        <v>35.47</v>
      </c>
    </row>
    <row r="271" spans="1:8" ht="16.5">
      <c r="A271" s="56" t="s">
        <v>712</v>
      </c>
      <c r="B271" s="57" t="s">
        <v>713</v>
      </c>
      <c r="C271" s="58" t="s">
        <v>714</v>
      </c>
      <c r="D271" s="57" t="s">
        <v>14</v>
      </c>
      <c r="E271" s="57" t="s">
        <v>22</v>
      </c>
      <c r="F271" s="59">
        <v>45</v>
      </c>
      <c r="G271" s="60">
        <v>102.17</v>
      </c>
      <c r="H271" s="61">
        <v>4597.6499999999996</v>
      </c>
    </row>
    <row r="272" spans="1:8" ht="16.5">
      <c r="A272" s="56" t="s">
        <v>715</v>
      </c>
      <c r="B272" s="57" t="s">
        <v>716</v>
      </c>
      <c r="C272" s="58" t="s">
        <v>717</v>
      </c>
      <c r="D272" s="57" t="s">
        <v>14</v>
      </c>
      <c r="E272" s="57" t="s">
        <v>22</v>
      </c>
      <c r="F272" s="59">
        <v>1</v>
      </c>
      <c r="G272" s="60">
        <v>16.97</v>
      </c>
      <c r="H272" s="61">
        <v>16.97</v>
      </c>
    </row>
    <row r="273" spans="1:8" ht="16.5">
      <c r="A273" s="56" t="s">
        <v>718</v>
      </c>
      <c r="B273" s="57" t="s">
        <v>719</v>
      </c>
      <c r="C273" s="58" t="s">
        <v>720</v>
      </c>
      <c r="D273" s="57" t="s">
        <v>14</v>
      </c>
      <c r="E273" s="57" t="s">
        <v>22</v>
      </c>
      <c r="F273" s="59">
        <v>2</v>
      </c>
      <c r="G273" s="60">
        <v>9.5399999999999991</v>
      </c>
      <c r="H273" s="61">
        <v>19.079999999999998</v>
      </c>
    </row>
    <row r="274" spans="1:8" ht="16.5">
      <c r="A274" s="56" t="s">
        <v>721</v>
      </c>
      <c r="B274" s="57" t="s">
        <v>722</v>
      </c>
      <c r="C274" s="58" t="s">
        <v>723</v>
      </c>
      <c r="D274" s="57" t="s">
        <v>14</v>
      </c>
      <c r="E274" s="57" t="s">
        <v>22</v>
      </c>
      <c r="F274" s="59">
        <v>40</v>
      </c>
      <c r="G274" s="60">
        <v>6.54</v>
      </c>
      <c r="H274" s="61">
        <v>261.60000000000002</v>
      </c>
    </row>
    <row r="275" spans="1:8" ht="16.5">
      <c r="A275" s="56" t="s">
        <v>724</v>
      </c>
      <c r="B275" s="57" t="s">
        <v>725</v>
      </c>
      <c r="C275" s="58" t="s">
        <v>726</v>
      </c>
      <c r="D275" s="57" t="s">
        <v>14</v>
      </c>
      <c r="E275" s="57" t="s">
        <v>22</v>
      </c>
      <c r="F275" s="59">
        <v>16</v>
      </c>
      <c r="G275" s="60">
        <v>14.4</v>
      </c>
      <c r="H275" s="61">
        <v>230.4</v>
      </c>
    </row>
    <row r="276" spans="1:8" ht="16.5">
      <c r="A276" s="56" t="s">
        <v>727</v>
      </c>
      <c r="B276" s="57" t="s">
        <v>728</v>
      </c>
      <c r="C276" s="58" t="s">
        <v>729</v>
      </c>
      <c r="D276" s="57" t="s">
        <v>14</v>
      </c>
      <c r="E276" s="57" t="s">
        <v>22</v>
      </c>
      <c r="F276" s="59">
        <v>63</v>
      </c>
      <c r="G276" s="60">
        <v>12.24</v>
      </c>
      <c r="H276" s="61">
        <v>771.12</v>
      </c>
    </row>
    <row r="277" spans="1:8" ht="16.5">
      <c r="A277" s="56" t="s">
        <v>730</v>
      </c>
      <c r="B277" s="57" t="s">
        <v>731</v>
      </c>
      <c r="C277" s="58" t="s">
        <v>732</v>
      </c>
      <c r="D277" s="57" t="s">
        <v>14</v>
      </c>
      <c r="E277" s="57" t="s">
        <v>22</v>
      </c>
      <c r="F277" s="59">
        <v>8</v>
      </c>
      <c r="G277" s="60">
        <v>28.29</v>
      </c>
      <c r="H277" s="61">
        <v>226.32</v>
      </c>
    </row>
    <row r="278" spans="1:8">
      <c r="A278" s="56" t="s">
        <v>733</v>
      </c>
      <c r="B278" s="57" t="s">
        <v>734</v>
      </c>
      <c r="C278" s="58" t="s">
        <v>735</v>
      </c>
      <c r="D278" s="57" t="s">
        <v>14</v>
      </c>
      <c r="E278" s="57" t="s">
        <v>22</v>
      </c>
      <c r="F278" s="59">
        <v>3</v>
      </c>
      <c r="G278" s="60">
        <v>41.48</v>
      </c>
      <c r="H278" s="61">
        <v>124.44</v>
      </c>
    </row>
    <row r="279" spans="1:8">
      <c r="A279" s="56" t="s">
        <v>736</v>
      </c>
      <c r="B279" s="57" t="s">
        <v>737</v>
      </c>
      <c r="C279" s="58" t="s">
        <v>738</v>
      </c>
      <c r="D279" s="57" t="s">
        <v>14</v>
      </c>
      <c r="E279" s="57" t="s">
        <v>22</v>
      </c>
      <c r="F279" s="59">
        <v>18</v>
      </c>
      <c r="G279" s="60">
        <v>89.11</v>
      </c>
      <c r="H279" s="61">
        <v>1603.98</v>
      </c>
    </row>
    <row r="280" spans="1:8" ht="16.5">
      <c r="A280" s="56" t="s">
        <v>739</v>
      </c>
      <c r="B280" s="57" t="s">
        <v>740</v>
      </c>
      <c r="C280" s="58" t="s">
        <v>741</v>
      </c>
      <c r="D280" s="57" t="s">
        <v>14</v>
      </c>
      <c r="E280" s="57" t="s">
        <v>22</v>
      </c>
      <c r="F280" s="59">
        <v>19</v>
      </c>
      <c r="G280" s="60">
        <v>18.14</v>
      </c>
      <c r="H280" s="61">
        <v>344.66</v>
      </c>
    </row>
    <row r="281" spans="1:8" ht="16.5">
      <c r="A281" s="56" t="s">
        <v>742</v>
      </c>
      <c r="B281" s="57" t="s">
        <v>743</v>
      </c>
      <c r="C281" s="58" t="s">
        <v>744</v>
      </c>
      <c r="D281" s="57" t="s">
        <v>14</v>
      </c>
      <c r="E281" s="57" t="s">
        <v>22</v>
      </c>
      <c r="F281" s="59">
        <v>33</v>
      </c>
      <c r="G281" s="60">
        <v>101.78</v>
      </c>
      <c r="H281" s="61">
        <v>3358.74</v>
      </c>
    </row>
    <row r="282" spans="1:8" ht="16.5">
      <c r="A282" s="56" t="s">
        <v>745</v>
      </c>
      <c r="B282" s="57" t="s">
        <v>746</v>
      </c>
      <c r="C282" s="58" t="s">
        <v>747</v>
      </c>
      <c r="D282" s="57" t="s">
        <v>14</v>
      </c>
      <c r="E282" s="57" t="s">
        <v>22</v>
      </c>
      <c r="F282" s="59">
        <v>1</v>
      </c>
      <c r="G282" s="60">
        <v>23.98</v>
      </c>
      <c r="H282" s="61">
        <v>23.98</v>
      </c>
    </row>
    <row r="283" spans="1:8" ht="16.5">
      <c r="A283" s="56" t="s">
        <v>748</v>
      </c>
      <c r="B283" s="57" t="s">
        <v>749</v>
      </c>
      <c r="C283" s="58" t="s">
        <v>750</v>
      </c>
      <c r="D283" s="57" t="s">
        <v>14</v>
      </c>
      <c r="E283" s="57" t="s">
        <v>22</v>
      </c>
      <c r="F283" s="59">
        <v>4</v>
      </c>
      <c r="G283" s="60">
        <v>18.989999999999998</v>
      </c>
      <c r="H283" s="61">
        <v>75.959999999999994</v>
      </c>
    </row>
    <row r="284" spans="1:8" ht="16.5">
      <c r="A284" s="56" t="s">
        <v>751</v>
      </c>
      <c r="B284" s="57" t="s">
        <v>752</v>
      </c>
      <c r="C284" s="58" t="s">
        <v>753</v>
      </c>
      <c r="D284" s="57" t="s">
        <v>14</v>
      </c>
      <c r="E284" s="57" t="s">
        <v>22</v>
      </c>
      <c r="F284" s="59">
        <v>38</v>
      </c>
      <c r="G284" s="60">
        <v>15.15</v>
      </c>
      <c r="H284" s="61">
        <v>575.70000000000005</v>
      </c>
    </row>
    <row r="285" spans="1:8" ht="16.5">
      <c r="A285" s="56" t="s">
        <v>754</v>
      </c>
      <c r="B285" s="57" t="s">
        <v>755</v>
      </c>
      <c r="C285" s="58" t="s">
        <v>756</v>
      </c>
      <c r="D285" s="57" t="s">
        <v>14</v>
      </c>
      <c r="E285" s="57" t="s">
        <v>22</v>
      </c>
      <c r="F285" s="59">
        <v>82</v>
      </c>
      <c r="G285" s="60">
        <v>12.35</v>
      </c>
      <c r="H285" s="61">
        <v>1012.7</v>
      </c>
    </row>
    <row r="286" spans="1:8">
      <c r="A286" s="56" t="s">
        <v>757</v>
      </c>
      <c r="B286" s="57" t="s">
        <v>758</v>
      </c>
      <c r="C286" s="58" t="s">
        <v>759</v>
      </c>
      <c r="D286" s="57" t="s">
        <v>26</v>
      </c>
      <c r="E286" s="57" t="s">
        <v>22</v>
      </c>
      <c r="F286" s="59">
        <v>3</v>
      </c>
      <c r="G286" s="60">
        <v>6.54</v>
      </c>
      <c r="H286" s="61">
        <v>19.62</v>
      </c>
    </row>
    <row r="287" spans="1:8" ht="16.5">
      <c r="A287" s="56" t="s">
        <v>760</v>
      </c>
      <c r="B287" s="57" t="s">
        <v>761</v>
      </c>
      <c r="C287" s="58" t="s">
        <v>762</v>
      </c>
      <c r="D287" s="57" t="s">
        <v>14</v>
      </c>
      <c r="E287" s="57" t="s">
        <v>22</v>
      </c>
      <c r="F287" s="59">
        <v>1</v>
      </c>
      <c r="G287" s="60">
        <v>25.42</v>
      </c>
      <c r="H287" s="61">
        <v>25.42</v>
      </c>
    </row>
    <row r="288" spans="1:8">
      <c r="A288" s="56" t="s">
        <v>763</v>
      </c>
      <c r="B288" s="57" t="s">
        <v>764</v>
      </c>
      <c r="C288" s="58" t="s">
        <v>765</v>
      </c>
      <c r="D288" s="57" t="s">
        <v>26</v>
      </c>
      <c r="E288" s="57" t="s">
        <v>22</v>
      </c>
      <c r="F288" s="59">
        <v>24</v>
      </c>
      <c r="G288" s="60">
        <v>31.69</v>
      </c>
      <c r="H288" s="61">
        <v>760.56</v>
      </c>
    </row>
    <row r="289" spans="1:8">
      <c r="A289" s="56" t="s">
        <v>766</v>
      </c>
      <c r="B289" s="57" t="s">
        <v>767</v>
      </c>
      <c r="C289" s="58" t="s">
        <v>768</v>
      </c>
      <c r="D289" s="57" t="s">
        <v>26</v>
      </c>
      <c r="E289" s="57" t="s">
        <v>22</v>
      </c>
      <c r="F289" s="59">
        <v>4</v>
      </c>
      <c r="G289" s="60">
        <v>8.89</v>
      </c>
      <c r="H289" s="61">
        <v>35.56</v>
      </c>
    </row>
    <row r="290" spans="1:8">
      <c r="A290" s="54" t="s">
        <v>769</v>
      </c>
      <c r="B290" s="439" t="s">
        <v>770</v>
      </c>
      <c r="C290" s="439"/>
      <c r="D290" s="439"/>
      <c r="E290" s="439"/>
      <c r="F290" s="439"/>
      <c r="G290" s="439"/>
      <c r="H290" s="55">
        <v>10719.26</v>
      </c>
    </row>
    <row r="291" spans="1:8">
      <c r="A291" s="56" t="s">
        <v>771</v>
      </c>
      <c r="B291" s="57" t="s">
        <v>772</v>
      </c>
      <c r="C291" s="58" t="s">
        <v>773</v>
      </c>
      <c r="D291" s="57" t="s">
        <v>14</v>
      </c>
      <c r="E291" s="57" t="s">
        <v>22</v>
      </c>
      <c r="F291" s="59">
        <v>8</v>
      </c>
      <c r="G291" s="60">
        <v>359.92</v>
      </c>
      <c r="H291" s="61">
        <v>2879.36</v>
      </c>
    </row>
    <row r="292" spans="1:8" ht="16.5">
      <c r="A292" s="56" t="s">
        <v>774</v>
      </c>
      <c r="B292" s="57" t="s">
        <v>775</v>
      </c>
      <c r="C292" s="58" t="s">
        <v>776</v>
      </c>
      <c r="D292" s="57" t="s">
        <v>14</v>
      </c>
      <c r="E292" s="57" t="s">
        <v>22</v>
      </c>
      <c r="F292" s="59">
        <v>16</v>
      </c>
      <c r="G292" s="60">
        <v>170.69</v>
      </c>
      <c r="H292" s="61">
        <v>2731.04</v>
      </c>
    </row>
    <row r="293" spans="1:8" ht="16.5">
      <c r="A293" s="56" t="s">
        <v>777</v>
      </c>
      <c r="B293" s="57" t="s">
        <v>778</v>
      </c>
      <c r="C293" s="58" t="s">
        <v>779</v>
      </c>
      <c r="D293" s="57" t="s">
        <v>14</v>
      </c>
      <c r="E293" s="57" t="s">
        <v>22</v>
      </c>
      <c r="F293" s="59">
        <v>39</v>
      </c>
      <c r="G293" s="60">
        <v>96.46</v>
      </c>
      <c r="H293" s="61">
        <v>3761.94</v>
      </c>
    </row>
    <row r="294" spans="1:8" ht="16.5">
      <c r="A294" s="56" t="s">
        <v>780</v>
      </c>
      <c r="B294" s="57" t="s">
        <v>781</v>
      </c>
      <c r="C294" s="58" t="s">
        <v>782</v>
      </c>
      <c r="D294" s="57" t="s">
        <v>14</v>
      </c>
      <c r="E294" s="57" t="s">
        <v>22</v>
      </c>
      <c r="F294" s="59">
        <v>13</v>
      </c>
      <c r="G294" s="60">
        <v>91.65</v>
      </c>
      <c r="H294" s="61">
        <v>1191.45</v>
      </c>
    </row>
    <row r="295" spans="1:8">
      <c r="A295" s="56" t="s">
        <v>783</v>
      </c>
      <c r="B295" s="57" t="s">
        <v>784</v>
      </c>
      <c r="C295" s="58" t="s">
        <v>785</v>
      </c>
      <c r="D295" s="57" t="s">
        <v>14</v>
      </c>
      <c r="E295" s="57" t="s">
        <v>22</v>
      </c>
      <c r="F295" s="59">
        <v>1</v>
      </c>
      <c r="G295" s="60">
        <v>31.57</v>
      </c>
      <c r="H295" s="61">
        <v>31.57</v>
      </c>
    </row>
    <row r="296" spans="1:8">
      <c r="A296" s="56" t="s">
        <v>786</v>
      </c>
      <c r="B296" s="57" t="s">
        <v>787</v>
      </c>
      <c r="C296" s="58" t="s">
        <v>788</v>
      </c>
      <c r="D296" s="57" t="s">
        <v>14</v>
      </c>
      <c r="E296" s="57" t="s">
        <v>22</v>
      </c>
      <c r="F296" s="59">
        <v>1</v>
      </c>
      <c r="G296" s="60">
        <v>38.380000000000003</v>
      </c>
      <c r="H296" s="61">
        <v>38.380000000000003</v>
      </c>
    </row>
    <row r="297" spans="1:8">
      <c r="A297" s="56" t="s">
        <v>789</v>
      </c>
      <c r="B297" s="57" t="s">
        <v>790</v>
      </c>
      <c r="C297" s="58" t="s">
        <v>791</v>
      </c>
      <c r="D297" s="57" t="s">
        <v>14</v>
      </c>
      <c r="E297" s="57" t="s">
        <v>22</v>
      </c>
      <c r="F297" s="59">
        <v>1</v>
      </c>
      <c r="G297" s="60">
        <v>85.52</v>
      </c>
      <c r="H297" s="61">
        <v>85.52</v>
      </c>
    </row>
    <row r="298" spans="1:8">
      <c r="A298" s="54" t="s">
        <v>792</v>
      </c>
      <c r="B298" s="439" t="s">
        <v>793</v>
      </c>
      <c r="C298" s="439"/>
      <c r="D298" s="439"/>
      <c r="E298" s="439"/>
      <c r="F298" s="439"/>
      <c r="G298" s="439"/>
      <c r="H298" s="55">
        <v>37582.33</v>
      </c>
    </row>
    <row r="299" spans="1:8">
      <c r="A299" s="56" t="s">
        <v>794</v>
      </c>
      <c r="B299" s="57" t="s">
        <v>795</v>
      </c>
      <c r="C299" s="58" t="s">
        <v>796</v>
      </c>
      <c r="D299" s="57" t="s">
        <v>26</v>
      </c>
      <c r="E299" s="57" t="s">
        <v>22</v>
      </c>
      <c r="F299" s="59">
        <v>1</v>
      </c>
      <c r="G299" s="60">
        <v>37582.33</v>
      </c>
      <c r="H299" s="61">
        <v>37582.33</v>
      </c>
    </row>
    <row r="300" spans="1:8">
      <c r="A300" s="54" t="s">
        <v>797</v>
      </c>
      <c r="B300" s="439" t="s">
        <v>798</v>
      </c>
      <c r="C300" s="439"/>
      <c r="D300" s="439"/>
      <c r="E300" s="439"/>
      <c r="F300" s="439"/>
      <c r="G300" s="439"/>
      <c r="H300" s="55">
        <v>12200.3</v>
      </c>
    </row>
    <row r="301" spans="1:8">
      <c r="A301" s="56" t="s">
        <v>799</v>
      </c>
      <c r="B301" s="57" t="s">
        <v>800</v>
      </c>
      <c r="C301" s="58" t="s">
        <v>801</v>
      </c>
      <c r="D301" s="57" t="s">
        <v>26</v>
      </c>
      <c r="E301" s="57" t="s">
        <v>22</v>
      </c>
      <c r="F301" s="59">
        <v>6</v>
      </c>
      <c r="G301" s="60">
        <v>1864.4</v>
      </c>
      <c r="H301" s="61">
        <v>11186.4</v>
      </c>
    </row>
    <row r="302" spans="1:8">
      <c r="A302" s="56" t="s">
        <v>802</v>
      </c>
      <c r="B302" s="57" t="s">
        <v>803</v>
      </c>
      <c r="C302" s="58" t="s">
        <v>804</v>
      </c>
      <c r="D302" s="57" t="s">
        <v>26</v>
      </c>
      <c r="E302" s="57" t="s">
        <v>22</v>
      </c>
      <c r="F302" s="59">
        <v>2</v>
      </c>
      <c r="G302" s="60">
        <v>404.4</v>
      </c>
      <c r="H302" s="61">
        <v>808.8</v>
      </c>
    </row>
    <row r="303" spans="1:8" ht="16.5">
      <c r="A303" s="56" t="s">
        <v>805</v>
      </c>
      <c r="B303" s="57" t="s">
        <v>806</v>
      </c>
      <c r="C303" s="58" t="s">
        <v>807</v>
      </c>
      <c r="D303" s="57" t="s">
        <v>14</v>
      </c>
      <c r="E303" s="57" t="s">
        <v>22</v>
      </c>
      <c r="F303" s="59">
        <v>10</v>
      </c>
      <c r="G303" s="60">
        <v>15.34</v>
      </c>
      <c r="H303" s="61">
        <v>153.4</v>
      </c>
    </row>
    <row r="304" spans="1:8">
      <c r="A304" s="56" t="s">
        <v>808</v>
      </c>
      <c r="B304" s="57" t="s">
        <v>809</v>
      </c>
      <c r="C304" s="58" t="s">
        <v>810</v>
      </c>
      <c r="D304" s="57" t="s">
        <v>14</v>
      </c>
      <c r="E304" s="57" t="s">
        <v>22</v>
      </c>
      <c r="F304" s="59">
        <v>5</v>
      </c>
      <c r="G304" s="60">
        <v>10.34</v>
      </c>
      <c r="H304" s="61">
        <v>51.7</v>
      </c>
    </row>
    <row r="305" spans="1:8">
      <c r="A305" s="54" t="s">
        <v>811</v>
      </c>
      <c r="B305" s="439" t="s">
        <v>812</v>
      </c>
      <c r="C305" s="439"/>
      <c r="D305" s="439"/>
      <c r="E305" s="439"/>
      <c r="F305" s="439"/>
      <c r="G305" s="439"/>
      <c r="H305" s="55">
        <v>32862.839999999997</v>
      </c>
    </row>
    <row r="306" spans="1:8">
      <c r="A306" s="54" t="s">
        <v>813</v>
      </c>
      <c r="B306" s="439" t="s">
        <v>814</v>
      </c>
      <c r="C306" s="439"/>
      <c r="D306" s="439"/>
      <c r="E306" s="439"/>
      <c r="F306" s="439"/>
      <c r="G306" s="439"/>
      <c r="H306" s="55">
        <v>24913.67</v>
      </c>
    </row>
    <row r="307" spans="1:8" ht="16.5">
      <c r="A307" s="56" t="s">
        <v>815</v>
      </c>
      <c r="B307" s="57" t="s">
        <v>816</v>
      </c>
      <c r="C307" s="58" t="s">
        <v>817</v>
      </c>
      <c r="D307" s="57" t="s">
        <v>14</v>
      </c>
      <c r="E307" s="57" t="s">
        <v>30</v>
      </c>
      <c r="F307" s="59">
        <v>164.6</v>
      </c>
      <c r="G307" s="60">
        <v>26.85</v>
      </c>
      <c r="H307" s="61">
        <v>4419.51</v>
      </c>
    </row>
    <row r="308" spans="1:8" ht="16.5">
      <c r="A308" s="56" t="s">
        <v>818</v>
      </c>
      <c r="B308" s="57" t="s">
        <v>819</v>
      </c>
      <c r="C308" s="58" t="s">
        <v>820</v>
      </c>
      <c r="D308" s="57" t="s">
        <v>14</v>
      </c>
      <c r="E308" s="57" t="s">
        <v>30</v>
      </c>
      <c r="F308" s="59">
        <v>65.7</v>
      </c>
      <c r="G308" s="60">
        <v>55.12</v>
      </c>
      <c r="H308" s="61">
        <v>3621.38</v>
      </c>
    </row>
    <row r="309" spans="1:8" ht="16.5">
      <c r="A309" s="56" t="s">
        <v>821</v>
      </c>
      <c r="B309" s="57" t="s">
        <v>822</v>
      </c>
      <c r="C309" s="58" t="s">
        <v>823</v>
      </c>
      <c r="D309" s="57" t="s">
        <v>14</v>
      </c>
      <c r="E309" s="57" t="s">
        <v>30</v>
      </c>
      <c r="F309" s="59">
        <v>39.700000000000003</v>
      </c>
      <c r="G309" s="60">
        <v>91.03</v>
      </c>
      <c r="H309" s="61">
        <v>3613.89</v>
      </c>
    </row>
    <row r="310" spans="1:8" ht="16.5">
      <c r="A310" s="56" t="s">
        <v>824</v>
      </c>
      <c r="B310" s="57" t="s">
        <v>825</v>
      </c>
      <c r="C310" s="58" t="s">
        <v>826</v>
      </c>
      <c r="D310" s="57" t="s">
        <v>14</v>
      </c>
      <c r="E310" s="57" t="s">
        <v>30</v>
      </c>
      <c r="F310" s="59">
        <v>62.8</v>
      </c>
      <c r="G310" s="60">
        <v>142.57</v>
      </c>
      <c r="H310" s="61">
        <v>8953.4</v>
      </c>
    </row>
    <row r="311" spans="1:8">
      <c r="A311" s="56" t="s">
        <v>827</v>
      </c>
      <c r="B311" s="57" t="s">
        <v>828</v>
      </c>
      <c r="C311" s="58" t="s">
        <v>829</v>
      </c>
      <c r="D311" s="57" t="s">
        <v>14</v>
      </c>
      <c r="E311" s="57" t="s">
        <v>30</v>
      </c>
      <c r="F311" s="59">
        <v>32.4</v>
      </c>
      <c r="G311" s="60">
        <v>20.54</v>
      </c>
      <c r="H311" s="61">
        <v>665.5</v>
      </c>
    </row>
    <row r="312" spans="1:8" ht="16.5">
      <c r="A312" s="56" t="s">
        <v>830</v>
      </c>
      <c r="B312" s="57" t="s">
        <v>831</v>
      </c>
      <c r="C312" s="58" t="s">
        <v>832</v>
      </c>
      <c r="D312" s="57" t="s">
        <v>14</v>
      </c>
      <c r="E312" s="57" t="s">
        <v>22</v>
      </c>
      <c r="F312" s="59">
        <v>6</v>
      </c>
      <c r="G312" s="60">
        <v>58.85</v>
      </c>
      <c r="H312" s="61">
        <v>353.1</v>
      </c>
    </row>
    <row r="313" spans="1:8" ht="16.5">
      <c r="A313" s="56" t="s">
        <v>833</v>
      </c>
      <c r="B313" s="57" t="s">
        <v>834</v>
      </c>
      <c r="C313" s="58" t="s">
        <v>835</v>
      </c>
      <c r="D313" s="57" t="s">
        <v>14</v>
      </c>
      <c r="E313" s="57" t="s">
        <v>22</v>
      </c>
      <c r="F313" s="59">
        <v>16</v>
      </c>
      <c r="G313" s="60">
        <v>40.89</v>
      </c>
      <c r="H313" s="61">
        <v>654.24</v>
      </c>
    </row>
    <row r="314" spans="1:8" ht="16.5">
      <c r="A314" s="56" t="s">
        <v>836</v>
      </c>
      <c r="B314" s="57" t="s">
        <v>837</v>
      </c>
      <c r="C314" s="58" t="s">
        <v>838</v>
      </c>
      <c r="D314" s="57" t="s">
        <v>14</v>
      </c>
      <c r="E314" s="57" t="s">
        <v>22</v>
      </c>
      <c r="F314" s="59">
        <v>2</v>
      </c>
      <c r="G314" s="60">
        <v>14.42</v>
      </c>
      <c r="H314" s="61">
        <v>28.84</v>
      </c>
    </row>
    <row r="315" spans="1:8" ht="16.5">
      <c r="A315" s="56" t="s">
        <v>839</v>
      </c>
      <c r="B315" s="57" t="s">
        <v>840</v>
      </c>
      <c r="C315" s="58" t="s">
        <v>841</v>
      </c>
      <c r="D315" s="57" t="s">
        <v>14</v>
      </c>
      <c r="E315" s="57" t="s">
        <v>22</v>
      </c>
      <c r="F315" s="59">
        <v>45</v>
      </c>
      <c r="G315" s="60">
        <v>40.090000000000003</v>
      </c>
      <c r="H315" s="61">
        <v>1804.05</v>
      </c>
    </row>
    <row r="316" spans="1:8" ht="16.5">
      <c r="A316" s="56" t="s">
        <v>842</v>
      </c>
      <c r="B316" s="57" t="s">
        <v>843</v>
      </c>
      <c r="C316" s="58" t="s">
        <v>844</v>
      </c>
      <c r="D316" s="57" t="s">
        <v>14</v>
      </c>
      <c r="E316" s="57" t="s">
        <v>22</v>
      </c>
      <c r="F316" s="59">
        <v>1</v>
      </c>
      <c r="G316" s="60">
        <v>38.96</v>
      </c>
      <c r="H316" s="61">
        <v>38.96</v>
      </c>
    </row>
    <row r="317" spans="1:8" ht="16.5">
      <c r="A317" s="56" t="s">
        <v>845</v>
      </c>
      <c r="B317" s="57" t="s">
        <v>846</v>
      </c>
      <c r="C317" s="58" t="s">
        <v>847</v>
      </c>
      <c r="D317" s="57" t="s">
        <v>26</v>
      </c>
      <c r="E317" s="57" t="s">
        <v>22</v>
      </c>
      <c r="F317" s="59">
        <v>3</v>
      </c>
      <c r="G317" s="60">
        <v>85.38</v>
      </c>
      <c r="H317" s="61">
        <v>256.14</v>
      </c>
    </row>
    <row r="318" spans="1:8" ht="16.5">
      <c r="A318" s="56" t="s">
        <v>848</v>
      </c>
      <c r="B318" s="57" t="s">
        <v>849</v>
      </c>
      <c r="C318" s="58" t="s">
        <v>850</v>
      </c>
      <c r="D318" s="57" t="s">
        <v>26</v>
      </c>
      <c r="E318" s="57" t="s">
        <v>22</v>
      </c>
      <c r="F318" s="59">
        <v>2</v>
      </c>
      <c r="G318" s="60">
        <v>85.38</v>
      </c>
      <c r="H318" s="61">
        <v>170.76</v>
      </c>
    </row>
    <row r="319" spans="1:8" ht="16.5">
      <c r="A319" s="56" t="s">
        <v>851</v>
      </c>
      <c r="B319" s="57" t="s">
        <v>852</v>
      </c>
      <c r="C319" s="58" t="s">
        <v>853</v>
      </c>
      <c r="D319" s="57" t="s">
        <v>14</v>
      </c>
      <c r="E319" s="57" t="s">
        <v>22</v>
      </c>
      <c r="F319" s="59">
        <v>2</v>
      </c>
      <c r="G319" s="60">
        <v>16.8</v>
      </c>
      <c r="H319" s="61">
        <v>33.6</v>
      </c>
    </row>
    <row r="320" spans="1:8" ht="16.5">
      <c r="A320" s="56" t="s">
        <v>854</v>
      </c>
      <c r="B320" s="57" t="s">
        <v>855</v>
      </c>
      <c r="C320" s="58" t="s">
        <v>856</v>
      </c>
      <c r="D320" s="57" t="s">
        <v>26</v>
      </c>
      <c r="E320" s="57" t="s">
        <v>22</v>
      </c>
      <c r="F320" s="59">
        <v>2</v>
      </c>
      <c r="G320" s="60">
        <v>94.17</v>
      </c>
      <c r="H320" s="61">
        <v>188.34</v>
      </c>
    </row>
    <row r="321" spans="1:8" ht="16.5">
      <c r="A321" s="56" t="s">
        <v>857</v>
      </c>
      <c r="B321" s="57" t="s">
        <v>858</v>
      </c>
      <c r="C321" s="58" t="s">
        <v>859</v>
      </c>
      <c r="D321" s="57" t="s">
        <v>14</v>
      </c>
      <c r="E321" s="57" t="s">
        <v>22</v>
      </c>
      <c r="F321" s="59">
        <v>6</v>
      </c>
      <c r="G321" s="60">
        <v>18.66</v>
      </c>
      <c r="H321" s="61">
        <v>111.96</v>
      </c>
    </row>
    <row r="322" spans="1:8">
      <c r="A322" s="54" t="s">
        <v>860</v>
      </c>
      <c r="B322" s="439" t="s">
        <v>861</v>
      </c>
      <c r="C322" s="439"/>
      <c r="D322" s="439"/>
      <c r="E322" s="439"/>
      <c r="F322" s="439"/>
      <c r="G322" s="439"/>
      <c r="H322" s="55">
        <v>7949.17</v>
      </c>
    </row>
    <row r="323" spans="1:8" ht="16.5">
      <c r="A323" s="56" t="s">
        <v>862</v>
      </c>
      <c r="B323" s="57" t="s">
        <v>863</v>
      </c>
      <c r="C323" s="58" t="s">
        <v>864</v>
      </c>
      <c r="D323" s="57" t="s">
        <v>14</v>
      </c>
      <c r="E323" s="57" t="s">
        <v>22</v>
      </c>
      <c r="F323" s="59">
        <v>13</v>
      </c>
      <c r="G323" s="60">
        <v>581.47</v>
      </c>
      <c r="H323" s="61">
        <v>7559.11</v>
      </c>
    </row>
    <row r="324" spans="1:8" ht="16.5">
      <c r="A324" s="56" t="s">
        <v>865</v>
      </c>
      <c r="B324" s="57" t="s">
        <v>866</v>
      </c>
      <c r="C324" s="58" t="s">
        <v>867</v>
      </c>
      <c r="D324" s="57" t="s">
        <v>14</v>
      </c>
      <c r="E324" s="57" t="s">
        <v>22</v>
      </c>
      <c r="F324" s="59">
        <v>11</v>
      </c>
      <c r="G324" s="60">
        <v>35.46</v>
      </c>
      <c r="H324" s="61">
        <v>390.06</v>
      </c>
    </row>
    <row r="325" spans="1:8">
      <c r="A325" s="54" t="s">
        <v>868</v>
      </c>
      <c r="B325" s="439" t="s">
        <v>869</v>
      </c>
      <c r="C325" s="439"/>
      <c r="D325" s="439"/>
      <c r="E325" s="439"/>
      <c r="F325" s="439"/>
      <c r="G325" s="439"/>
      <c r="H325" s="55">
        <v>79965.509999999995</v>
      </c>
    </row>
    <row r="326" spans="1:8">
      <c r="A326" s="54" t="s">
        <v>870</v>
      </c>
      <c r="B326" s="439" t="s">
        <v>871</v>
      </c>
      <c r="C326" s="439"/>
      <c r="D326" s="439"/>
      <c r="E326" s="439"/>
      <c r="F326" s="439"/>
      <c r="G326" s="439"/>
      <c r="H326" s="55">
        <v>37650.47</v>
      </c>
    </row>
    <row r="327" spans="1:8" ht="16.5">
      <c r="A327" s="56" t="s">
        <v>872</v>
      </c>
      <c r="B327" s="57" t="s">
        <v>873</v>
      </c>
      <c r="C327" s="58" t="s">
        <v>874</v>
      </c>
      <c r="D327" s="57" t="s">
        <v>14</v>
      </c>
      <c r="E327" s="57" t="s">
        <v>30</v>
      </c>
      <c r="F327" s="59">
        <v>88.7</v>
      </c>
      <c r="G327" s="60">
        <v>21.07</v>
      </c>
      <c r="H327" s="61">
        <v>1868.91</v>
      </c>
    </row>
    <row r="328" spans="1:8" ht="16.5">
      <c r="A328" s="56" t="s">
        <v>875</v>
      </c>
      <c r="B328" s="57" t="s">
        <v>876</v>
      </c>
      <c r="C328" s="58" t="s">
        <v>877</v>
      </c>
      <c r="D328" s="57" t="s">
        <v>14</v>
      </c>
      <c r="E328" s="57" t="s">
        <v>30</v>
      </c>
      <c r="F328" s="59">
        <v>207.2</v>
      </c>
      <c r="G328" s="60">
        <v>25.92</v>
      </c>
      <c r="H328" s="61">
        <v>5370.62</v>
      </c>
    </row>
    <row r="329" spans="1:8" ht="16.5">
      <c r="A329" s="56" t="s">
        <v>878</v>
      </c>
      <c r="B329" s="57" t="s">
        <v>879</v>
      </c>
      <c r="C329" s="58" t="s">
        <v>880</v>
      </c>
      <c r="D329" s="57" t="s">
        <v>14</v>
      </c>
      <c r="E329" s="57" t="s">
        <v>30</v>
      </c>
      <c r="F329" s="59">
        <v>21.1</v>
      </c>
      <c r="G329" s="60">
        <v>32.07</v>
      </c>
      <c r="H329" s="61">
        <v>676.68</v>
      </c>
    </row>
    <row r="330" spans="1:8" ht="16.5">
      <c r="A330" s="56" t="s">
        <v>881</v>
      </c>
      <c r="B330" s="57" t="s">
        <v>882</v>
      </c>
      <c r="C330" s="58" t="s">
        <v>883</v>
      </c>
      <c r="D330" s="57" t="s">
        <v>14</v>
      </c>
      <c r="E330" s="57" t="s">
        <v>30</v>
      </c>
      <c r="F330" s="59">
        <v>252.1</v>
      </c>
      <c r="G330" s="60">
        <v>36.11</v>
      </c>
      <c r="H330" s="61">
        <v>9103.33</v>
      </c>
    </row>
    <row r="331" spans="1:8" ht="16.5">
      <c r="A331" s="56" t="s">
        <v>884</v>
      </c>
      <c r="B331" s="57" t="s">
        <v>885</v>
      </c>
      <c r="C331" s="58" t="s">
        <v>886</v>
      </c>
      <c r="D331" s="57" t="s">
        <v>14</v>
      </c>
      <c r="E331" s="57" t="s">
        <v>30</v>
      </c>
      <c r="F331" s="59">
        <v>39</v>
      </c>
      <c r="G331" s="60">
        <v>48.81</v>
      </c>
      <c r="H331" s="61">
        <v>1903.59</v>
      </c>
    </row>
    <row r="332" spans="1:8" ht="16.5">
      <c r="A332" s="56" t="s">
        <v>887</v>
      </c>
      <c r="B332" s="57" t="s">
        <v>888</v>
      </c>
      <c r="C332" s="58" t="s">
        <v>889</v>
      </c>
      <c r="D332" s="57" t="s">
        <v>14</v>
      </c>
      <c r="E332" s="57" t="s">
        <v>22</v>
      </c>
      <c r="F332" s="59">
        <v>40</v>
      </c>
      <c r="G332" s="60">
        <v>10.24</v>
      </c>
      <c r="H332" s="61">
        <v>409.6</v>
      </c>
    </row>
    <row r="333" spans="1:8" ht="16.5">
      <c r="A333" s="56" t="s">
        <v>890</v>
      </c>
      <c r="B333" s="57" t="s">
        <v>891</v>
      </c>
      <c r="C333" s="58" t="s">
        <v>892</v>
      </c>
      <c r="D333" s="57" t="s">
        <v>14</v>
      </c>
      <c r="E333" s="57" t="s">
        <v>22</v>
      </c>
      <c r="F333" s="59">
        <v>60</v>
      </c>
      <c r="G333" s="60">
        <v>15.15</v>
      </c>
      <c r="H333" s="61">
        <v>909</v>
      </c>
    </row>
    <row r="334" spans="1:8" ht="16.5">
      <c r="A334" s="56" t="s">
        <v>893</v>
      </c>
      <c r="B334" s="57" t="s">
        <v>894</v>
      </c>
      <c r="C334" s="58" t="s">
        <v>895</v>
      </c>
      <c r="D334" s="57" t="s">
        <v>14</v>
      </c>
      <c r="E334" s="57" t="s">
        <v>22</v>
      </c>
      <c r="F334" s="59">
        <v>4</v>
      </c>
      <c r="G334" s="60">
        <v>22.16</v>
      </c>
      <c r="H334" s="61">
        <v>88.64</v>
      </c>
    </row>
    <row r="335" spans="1:8" ht="16.5">
      <c r="A335" s="56" t="s">
        <v>896</v>
      </c>
      <c r="B335" s="57" t="s">
        <v>897</v>
      </c>
      <c r="C335" s="58" t="s">
        <v>898</v>
      </c>
      <c r="D335" s="57" t="s">
        <v>14</v>
      </c>
      <c r="E335" s="57" t="s">
        <v>22</v>
      </c>
      <c r="F335" s="59">
        <v>7</v>
      </c>
      <c r="G335" s="60">
        <v>26.66</v>
      </c>
      <c r="H335" s="61">
        <v>186.62</v>
      </c>
    </row>
    <row r="336" spans="1:8" ht="16.5">
      <c r="A336" s="56" t="s">
        <v>899</v>
      </c>
      <c r="B336" s="57" t="s">
        <v>900</v>
      </c>
      <c r="C336" s="58" t="s">
        <v>901</v>
      </c>
      <c r="D336" s="57" t="s">
        <v>14</v>
      </c>
      <c r="E336" s="57" t="s">
        <v>22</v>
      </c>
      <c r="F336" s="59">
        <v>3</v>
      </c>
      <c r="G336" s="60">
        <v>96.94</v>
      </c>
      <c r="H336" s="61">
        <v>290.82</v>
      </c>
    </row>
    <row r="337" spans="1:8" ht="16.5">
      <c r="A337" s="56" t="s">
        <v>902</v>
      </c>
      <c r="B337" s="57" t="s">
        <v>903</v>
      </c>
      <c r="C337" s="58" t="s">
        <v>904</v>
      </c>
      <c r="D337" s="57" t="s">
        <v>14</v>
      </c>
      <c r="E337" s="57" t="s">
        <v>22</v>
      </c>
      <c r="F337" s="59">
        <v>15</v>
      </c>
      <c r="G337" s="60">
        <v>26</v>
      </c>
      <c r="H337" s="61">
        <v>390</v>
      </c>
    </row>
    <row r="338" spans="1:8" ht="16.5">
      <c r="A338" s="56" t="s">
        <v>905</v>
      </c>
      <c r="B338" s="57" t="s">
        <v>906</v>
      </c>
      <c r="C338" s="58" t="s">
        <v>907</v>
      </c>
      <c r="D338" s="57" t="s">
        <v>14</v>
      </c>
      <c r="E338" s="57" t="s">
        <v>22</v>
      </c>
      <c r="F338" s="59">
        <v>51</v>
      </c>
      <c r="G338" s="60">
        <v>14.58</v>
      </c>
      <c r="H338" s="61">
        <v>743.58</v>
      </c>
    </row>
    <row r="339" spans="1:8" ht="16.5">
      <c r="A339" s="56" t="s">
        <v>908</v>
      </c>
      <c r="B339" s="57" t="s">
        <v>909</v>
      </c>
      <c r="C339" s="58" t="s">
        <v>910</v>
      </c>
      <c r="D339" s="57" t="s">
        <v>14</v>
      </c>
      <c r="E339" s="57" t="s">
        <v>22</v>
      </c>
      <c r="F339" s="59">
        <v>46</v>
      </c>
      <c r="G339" s="60">
        <v>10.06</v>
      </c>
      <c r="H339" s="61">
        <v>462.76</v>
      </c>
    </row>
    <row r="340" spans="1:8" ht="16.5">
      <c r="A340" s="56" t="s">
        <v>911</v>
      </c>
      <c r="B340" s="57" t="s">
        <v>912</v>
      </c>
      <c r="C340" s="58" t="s">
        <v>913</v>
      </c>
      <c r="D340" s="57" t="s">
        <v>14</v>
      </c>
      <c r="E340" s="57" t="s">
        <v>22</v>
      </c>
      <c r="F340" s="59">
        <v>24</v>
      </c>
      <c r="G340" s="60">
        <v>10.35</v>
      </c>
      <c r="H340" s="61">
        <v>248.4</v>
      </c>
    </row>
    <row r="341" spans="1:8" ht="16.5">
      <c r="A341" s="56" t="s">
        <v>914</v>
      </c>
      <c r="B341" s="57" t="s">
        <v>915</v>
      </c>
      <c r="C341" s="58" t="s">
        <v>916</v>
      </c>
      <c r="D341" s="57" t="s">
        <v>14</v>
      </c>
      <c r="E341" s="57" t="s">
        <v>22</v>
      </c>
      <c r="F341" s="59">
        <v>24</v>
      </c>
      <c r="G341" s="60">
        <v>37.74</v>
      </c>
      <c r="H341" s="61">
        <v>905.76</v>
      </c>
    </row>
    <row r="342" spans="1:8" ht="16.5">
      <c r="A342" s="56" t="s">
        <v>917</v>
      </c>
      <c r="B342" s="57" t="s">
        <v>918</v>
      </c>
      <c r="C342" s="58" t="s">
        <v>919</v>
      </c>
      <c r="D342" s="57" t="s">
        <v>14</v>
      </c>
      <c r="E342" s="57" t="s">
        <v>22</v>
      </c>
      <c r="F342" s="59">
        <v>74</v>
      </c>
      <c r="G342" s="60">
        <v>12.34</v>
      </c>
      <c r="H342" s="61">
        <v>913.16</v>
      </c>
    </row>
    <row r="343" spans="1:8" ht="16.5">
      <c r="A343" s="56" t="s">
        <v>920</v>
      </c>
      <c r="B343" s="57" t="s">
        <v>921</v>
      </c>
      <c r="C343" s="58" t="s">
        <v>922</v>
      </c>
      <c r="D343" s="57" t="s">
        <v>14</v>
      </c>
      <c r="E343" s="57" t="s">
        <v>22</v>
      </c>
      <c r="F343" s="59">
        <v>8</v>
      </c>
      <c r="G343" s="60">
        <v>15.64</v>
      </c>
      <c r="H343" s="61">
        <v>125.12</v>
      </c>
    </row>
    <row r="344" spans="1:8">
      <c r="A344" s="56" t="s">
        <v>923</v>
      </c>
      <c r="B344" s="57" t="s">
        <v>924</v>
      </c>
      <c r="C344" s="58" t="s">
        <v>925</v>
      </c>
      <c r="D344" s="57" t="s">
        <v>14</v>
      </c>
      <c r="E344" s="57" t="s">
        <v>22</v>
      </c>
      <c r="F344" s="59">
        <v>5</v>
      </c>
      <c r="G344" s="60">
        <v>56.73</v>
      </c>
      <c r="H344" s="61">
        <v>283.64999999999998</v>
      </c>
    </row>
    <row r="345" spans="1:8" ht="16.5">
      <c r="A345" s="56" t="s">
        <v>926</v>
      </c>
      <c r="B345" s="57" t="s">
        <v>927</v>
      </c>
      <c r="C345" s="58" t="s">
        <v>928</v>
      </c>
      <c r="D345" s="57" t="s">
        <v>26</v>
      </c>
      <c r="E345" s="57" t="s">
        <v>22</v>
      </c>
      <c r="F345" s="59">
        <v>3</v>
      </c>
      <c r="G345" s="60">
        <v>48.66</v>
      </c>
      <c r="H345" s="61">
        <v>145.97999999999999</v>
      </c>
    </row>
    <row r="346" spans="1:8" ht="16.5">
      <c r="A346" s="56" t="s">
        <v>929</v>
      </c>
      <c r="B346" s="57" t="s">
        <v>930</v>
      </c>
      <c r="C346" s="58" t="s">
        <v>931</v>
      </c>
      <c r="D346" s="57" t="s">
        <v>14</v>
      </c>
      <c r="E346" s="57" t="s">
        <v>22</v>
      </c>
      <c r="F346" s="59">
        <v>13</v>
      </c>
      <c r="G346" s="60">
        <v>48.08</v>
      </c>
      <c r="H346" s="61">
        <v>625.04</v>
      </c>
    </row>
    <row r="347" spans="1:8" ht="16.5">
      <c r="A347" s="56" t="s">
        <v>932</v>
      </c>
      <c r="B347" s="57" t="s">
        <v>933</v>
      </c>
      <c r="C347" s="58" t="s">
        <v>934</v>
      </c>
      <c r="D347" s="57" t="s">
        <v>14</v>
      </c>
      <c r="E347" s="57" t="s">
        <v>22</v>
      </c>
      <c r="F347" s="59">
        <v>21</v>
      </c>
      <c r="G347" s="60">
        <v>17.38</v>
      </c>
      <c r="H347" s="61">
        <v>364.98</v>
      </c>
    </row>
    <row r="348" spans="1:8" ht="16.5">
      <c r="A348" s="56" t="s">
        <v>935</v>
      </c>
      <c r="B348" s="57" t="s">
        <v>936</v>
      </c>
      <c r="C348" s="58" t="s">
        <v>937</v>
      </c>
      <c r="D348" s="57" t="s">
        <v>14</v>
      </c>
      <c r="E348" s="57" t="s">
        <v>22</v>
      </c>
      <c r="F348" s="59">
        <v>9</v>
      </c>
      <c r="G348" s="60">
        <v>14.46</v>
      </c>
      <c r="H348" s="61">
        <v>130.13999999999999</v>
      </c>
    </row>
    <row r="349" spans="1:8" ht="16.5">
      <c r="A349" s="56" t="s">
        <v>938</v>
      </c>
      <c r="B349" s="57" t="s">
        <v>939</v>
      </c>
      <c r="C349" s="58" t="s">
        <v>940</v>
      </c>
      <c r="D349" s="57" t="s">
        <v>14</v>
      </c>
      <c r="E349" s="57" t="s">
        <v>22</v>
      </c>
      <c r="F349" s="59">
        <v>6</v>
      </c>
      <c r="G349" s="60">
        <v>76.64</v>
      </c>
      <c r="H349" s="61">
        <v>459.84</v>
      </c>
    </row>
    <row r="350" spans="1:8" ht="16.5">
      <c r="A350" s="56" t="s">
        <v>941</v>
      </c>
      <c r="B350" s="57" t="s">
        <v>942</v>
      </c>
      <c r="C350" s="58" t="s">
        <v>943</v>
      </c>
      <c r="D350" s="57" t="s">
        <v>26</v>
      </c>
      <c r="E350" s="57" t="s">
        <v>22</v>
      </c>
      <c r="F350" s="59">
        <v>16</v>
      </c>
      <c r="G350" s="60">
        <v>29.65</v>
      </c>
      <c r="H350" s="61">
        <v>474.4</v>
      </c>
    </row>
    <row r="351" spans="1:8" ht="16.5">
      <c r="A351" s="56" t="s">
        <v>944</v>
      </c>
      <c r="B351" s="57" t="s">
        <v>945</v>
      </c>
      <c r="C351" s="58" t="s">
        <v>946</v>
      </c>
      <c r="D351" s="57" t="s">
        <v>26</v>
      </c>
      <c r="E351" s="57" t="s">
        <v>22</v>
      </c>
      <c r="F351" s="59">
        <v>2</v>
      </c>
      <c r="G351" s="60">
        <v>29.65</v>
      </c>
      <c r="H351" s="61">
        <v>59.3</v>
      </c>
    </row>
    <row r="352" spans="1:8" ht="16.5">
      <c r="A352" s="56" t="s">
        <v>947</v>
      </c>
      <c r="B352" s="57" t="s">
        <v>852</v>
      </c>
      <c r="C352" s="58" t="s">
        <v>853</v>
      </c>
      <c r="D352" s="57" t="s">
        <v>14</v>
      </c>
      <c r="E352" s="57" t="s">
        <v>22</v>
      </c>
      <c r="F352" s="59">
        <v>1</v>
      </c>
      <c r="G352" s="60">
        <v>16.8</v>
      </c>
      <c r="H352" s="61">
        <v>16.8</v>
      </c>
    </row>
    <row r="353" spans="1:8" ht="16.5">
      <c r="A353" s="56" t="s">
        <v>948</v>
      </c>
      <c r="B353" s="57" t="s">
        <v>863</v>
      </c>
      <c r="C353" s="58" t="s">
        <v>864</v>
      </c>
      <c r="D353" s="57" t="s">
        <v>14</v>
      </c>
      <c r="E353" s="57" t="s">
        <v>22</v>
      </c>
      <c r="F353" s="59">
        <v>17</v>
      </c>
      <c r="G353" s="60">
        <v>581.47</v>
      </c>
      <c r="H353" s="61">
        <v>9884.99</v>
      </c>
    </row>
    <row r="354" spans="1:8" ht="16.5">
      <c r="A354" s="56" t="s">
        <v>949</v>
      </c>
      <c r="B354" s="57" t="s">
        <v>950</v>
      </c>
      <c r="C354" s="58" t="s">
        <v>951</v>
      </c>
      <c r="D354" s="57" t="s">
        <v>26</v>
      </c>
      <c r="E354" s="57" t="s">
        <v>22</v>
      </c>
      <c r="F354" s="59">
        <v>4</v>
      </c>
      <c r="G354" s="60">
        <v>37.74</v>
      </c>
      <c r="H354" s="61">
        <v>150.96</v>
      </c>
    </row>
    <row r="355" spans="1:8" ht="16.5">
      <c r="A355" s="56" t="s">
        <v>952</v>
      </c>
      <c r="B355" s="57" t="s">
        <v>953</v>
      </c>
      <c r="C355" s="58" t="s">
        <v>954</v>
      </c>
      <c r="D355" s="57" t="s">
        <v>14</v>
      </c>
      <c r="E355" s="57" t="s">
        <v>22</v>
      </c>
      <c r="F355" s="59">
        <v>28</v>
      </c>
      <c r="G355" s="60">
        <v>16.350000000000001</v>
      </c>
      <c r="H355" s="61">
        <v>457.8</v>
      </c>
    </row>
    <row r="356" spans="1:8">
      <c r="A356" s="54" t="s">
        <v>955</v>
      </c>
      <c r="B356" s="439" t="s">
        <v>956</v>
      </c>
      <c r="C356" s="439"/>
      <c r="D356" s="439"/>
      <c r="E356" s="439"/>
      <c r="F356" s="439"/>
      <c r="G356" s="439"/>
      <c r="H356" s="55">
        <v>26779.15</v>
      </c>
    </row>
    <row r="357" spans="1:8" ht="16.5">
      <c r="A357" s="56" t="s">
        <v>957</v>
      </c>
      <c r="B357" s="57" t="s">
        <v>958</v>
      </c>
      <c r="C357" s="58" t="s">
        <v>959</v>
      </c>
      <c r="D357" s="57" t="s">
        <v>14</v>
      </c>
      <c r="E357" s="57" t="s">
        <v>22</v>
      </c>
      <c r="F357" s="59">
        <v>1</v>
      </c>
      <c r="G357" s="60">
        <v>11100.64</v>
      </c>
      <c r="H357" s="61">
        <v>11100.64</v>
      </c>
    </row>
    <row r="358" spans="1:8" ht="16.5">
      <c r="A358" s="56" t="s">
        <v>960</v>
      </c>
      <c r="B358" s="57" t="s">
        <v>961</v>
      </c>
      <c r="C358" s="58" t="s">
        <v>962</v>
      </c>
      <c r="D358" s="57" t="s">
        <v>14</v>
      </c>
      <c r="E358" s="57" t="s">
        <v>22</v>
      </c>
      <c r="F358" s="59">
        <v>1</v>
      </c>
      <c r="G358" s="60">
        <v>7612.41</v>
      </c>
      <c r="H358" s="61">
        <v>7612.41</v>
      </c>
    </row>
    <row r="359" spans="1:8" ht="16.5">
      <c r="A359" s="56" t="s">
        <v>963</v>
      </c>
      <c r="B359" s="57" t="s">
        <v>964</v>
      </c>
      <c r="C359" s="58" t="s">
        <v>965</v>
      </c>
      <c r="D359" s="57" t="s">
        <v>14</v>
      </c>
      <c r="E359" s="57" t="s">
        <v>22</v>
      </c>
      <c r="F359" s="59">
        <v>1</v>
      </c>
      <c r="G359" s="60">
        <v>8066.1</v>
      </c>
      <c r="H359" s="61">
        <v>8066.1</v>
      </c>
    </row>
    <row r="360" spans="1:8">
      <c r="A360" s="54" t="s">
        <v>966</v>
      </c>
      <c r="B360" s="439" t="s">
        <v>967</v>
      </c>
      <c r="C360" s="439"/>
      <c r="D360" s="439"/>
      <c r="E360" s="439"/>
      <c r="F360" s="439"/>
      <c r="G360" s="439"/>
      <c r="H360" s="55">
        <v>15535.89</v>
      </c>
    </row>
    <row r="361" spans="1:8" ht="16.5">
      <c r="A361" s="56" t="s">
        <v>968</v>
      </c>
      <c r="B361" s="57" t="s">
        <v>891</v>
      </c>
      <c r="C361" s="58" t="s">
        <v>892</v>
      </c>
      <c r="D361" s="57" t="s">
        <v>14</v>
      </c>
      <c r="E361" s="57" t="s">
        <v>22</v>
      </c>
      <c r="F361" s="59">
        <v>46</v>
      </c>
      <c r="G361" s="60">
        <v>15.15</v>
      </c>
      <c r="H361" s="61">
        <v>696.9</v>
      </c>
    </row>
    <row r="362" spans="1:8" ht="16.5">
      <c r="A362" s="56" t="s">
        <v>969</v>
      </c>
      <c r="B362" s="57" t="s">
        <v>970</v>
      </c>
      <c r="C362" s="58" t="s">
        <v>971</v>
      </c>
      <c r="D362" s="57" t="s">
        <v>14</v>
      </c>
      <c r="E362" s="57" t="s">
        <v>22</v>
      </c>
      <c r="F362" s="59">
        <v>248</v>
      </c>
      <c r="G362" s="60">
        <v>9.0399999999999991</v>
      </c>
      <c r="H362" s="61">
        <v>2241.92</v>
      </c>
    </row>
    <row r="363" spans="1:8" ht="16.5">
      <c r="A363" s="56" t="s">
        <v>972</v>
      </c>
      <c r="B363" s="57" t="s">
        <v>973</v>
      </c>
      <c r="C363" s="58" t="s">
        <v>974</v>
      </c>
      <c r="D363" s="57" t="s">
        <v>14</v>
      </c>
      <c r="E363" s="57" t="s">
        <v>22</v>
      </c>
      <c r="F363" s="59">
        <v>2</v>
      </c>
      <c r="G363" s="60">
        <v>19.28</v>
      </c>
      <c r="H363" s="61">
        <v>38.56</v>
      </c>
    </row>
    <row r="364" spans="1:8" ht="16.5">
      <c r="A364" s="56" t="s">
        <v>975</v>
      </c>
      <c r="B364" s="57" t="s">
        <v>933</v>
      </c>
      <c r="C364" s="58" t="s">
        <v>934</v>
      </c>
      <c r="D364" s="57" t="s">
        <v>14</v>
      </c>
      <c r="E364" s="57" t="s">
        <v>22</v>
      </c>
      <c r="F364" s="59">
        <v>39</v>
      </c>
      <c r="G364" s="60">
        <v>17.38</v>
      </c>
      <c r="H364" s="61">
        <v>677.82</v>
      </c>
    </row>
    <row r="365" spans="1:8" ht="16.5">
      <c r="A365" s="56" t="s">
        <v>976</v>
      </c>
      <c r="B365" s="57" t="s">
        <v>977</v>
      </c>
      <c r="C365" s="58" t="s">
        <v>978</v>
      </c>
      <c r="D365" s="57" t="s">
        <v>14</v>
      </c>
      <c r="E365" s="57" t="s">
        <v>22</v>
      </c>
      <c r="F365" s="59">
        <v>2</v>
      </c>
      <c r="G365" s="60">
        <v>4.99</v>
      </c>
      <c r="H365" s="61">
        <v>9.98</v>
      </c>
    </row>
    <row r="366" spans="1:8" ht="16.5">
      <c r="A366" s="56" t="s">
        <v>979</v>
      </c>
      <c r="B366" s="57" t="s">
        <v>980</v>
      </c>
      <c r="C366" s="58" t="s">
        <v>981</v>
      </c>
      <c r="D366" s="57" t="s">
        <v>14</v>
      </c>
      <c r="E366" s="57" t="s">
        <v>22</v>
      </c>
      <c r="F366" s="59">
        <v>24</v>
      </c>
      <c r="G366" s="60">
        <v>8.93</v>
      </c>
      <c r="H366" s="61">
        <v>214.32</v>
      </c>
    </row>
    <row r="367" spans="1:8" ht="16.5">
      <c r="A367" s="56" t="s">
        <v>982</v>
      </c>
      <c r="B367" s="57" t="s">
        <v>876</v>
      </c>
      <c r="C367" s="58" t="s">
        <v>877</v>
      </c>
      <c r="D367" s="57" t="s">
        <v>14</v>
      </c>
      <c r="E367" s="57" t="s">
        <v>30</v>
      </c>
      <c r="F367" s="59">
        <v>388.1</v>
      </c>
      <c r="G367" s="60">
        <v>25.92</v>
      </c>
      <c r="H367" s="61">
        <v>10059.549999999999</v>
      </c>
    </row>
    <row r="368" spans="1:8" ht="16.5">
      <c r="A368" s="56" t="s">
        <v>983</v>
      </c>
      <c r="B368" s="57" t="s">
        <v>984</v>
      </c>
      <c r="C368" s="58" t="s">
        <v>985</v>
      </c>
      <c r="D368" s="57" t="s">
        <v>14</v>
      </c>
      <c r="E368" s="57" t="s">
        <v>22</v>
      </c>
      <c r="F368" s="59">
        <v>2</v>
      </c>
      <c r="G368" s="60">
        <v>72.209999999999994</v>
      </c>
      <c r="H368" s="61">
        <v>144.41999999999999</v>
      </c>
    </row>
    <row r="369" spans="1:8" ht="16.5">
      <c r="A369" s="56" t="s">
        <v>986</v>
      </c>
      <c r="B369" s="57" t="s">
        <v>987</v>
      </c>
      <c r="C369" s="58" t="s">
        <v>988</v>
      </c>
      <c r="D369" s="57" t="s">
        <v>14</v>
      </c>
      <c r="E369" s="57" t="s">
        <v>22</v>
      </c>
      <c r="F369" s="59">
        <v>6</v>
      </c>
      <c r="G369" s="60">
        <v>36.06</v>
      </c>
      <c r="H369" s="61">
        <v>216.36</v>
      </c>
    </row>
    <row r="370" spans="1:8" ht="16.5">
      <c r="A370" s="56" t="s">
        <v>989</v>
      </c>
      <c r="B370" s="57" t="s">
        <v>990</v>
      </c>
      <c r="C370" s="58" t="s">
        <v>991</v>
      </c>
      <c r="D370" s="57" t="s">
        <v>14</v>
      </c>
      <c r="E370" s="57" t="s">
        <v>22</v>
      </c>
      <c r="F370" s="59">
        <v>56</v>
      </c>
      <c r="G370" s="60">
        <v>15.55</v>
      </c>
      <c r="H370" s="61">
        <v>870.8</v>
      </c>
    </row>
    <row r="371" spans="1:8" ht="16.5">
      <c r="A371" s="56" t="s">
        <v>992</v>
      </c>
      <c r="B371" s="57" t="s">
        <v>993</v>
      </c>
      <c r="C371" s="58" t="s">
        <v>994</v>
      </c>
      <c r="D371" s="57" t="s">
        <v>14</v>
      </c>
      <c r="E371" s="57" t="s">
        <v>22</v>
      </c>
      <c r="F371" s="59">
        <v>7</v>
      </c>
      <c r="G371" s="60">
        <v>52.18</v>
      </c>
      <c r="H371" s="61">
        <v>365.26</v>
      </c>
    </row>
    <row r="372" spans="1:8">
      <c r="A372" s="54" t="s">
        <v>995</v>
      </c>
      <c r="B372" s="439" t="s">
        <v>996</v>
      </c>
      <c r="C372" s="439"/>
      <c r="D372" s="439"/>
      <c r="E372" s="439"/>
      <c r="F372" s="439"/>
      <c r="G372" s="439"/>
      <c r="H372" s="55">
        <v>86859.73</v>
      </c>
    </row>
    <row r="373" spans="1:8" ht="16.5">
      <c r="A373" s="56" t="s">
        <v>997</v>
      </c>
      <c r="B373" s="57" t="s">
        <v>998</v>
      </c>
      <c r="C373" s="58" t="s">
        <v>999</v>
      </c>
      <c r="D373" s="57" t="s">
        <v>14</v>
      </c>
      <c r="E373" s="57" t="s">
        <v>22</v>
      </c>
      <c r="F373" s="59">
        <v>6</v>
      </c>
      <c r="G373" s="60">
        <v>301.39999999999998</v>
      </c>
      <c r="H373" s="61">
        <v>1808.4</v>
      </c>
    </row>
    <row r="374" spans="1:8">
      <c r="A374" s="56" t="s">
        <v>1000</v>
      </c>
      <c r="B374" s="57" t="s">
        <v>1001</v>
      </c>
      <c r="C374" s="58" t="s">
        <v>1002</v>
      </c>
      <c r="D374" s="57" t="s">
        <v>14</v>
      </c>
      <c r="E374" s="57" t="s">
        <v>22</v>
      </c>
      <c r="F374" s="59">
        <v>18</v>
      </c>
      <c r="G374" s="60">
        <v>538.52</v>
      </c>
      <c r="H374" s="61">
        <v>9693.36</v>
      </c>
    </row>
    <row r="375" spans="1:8">
      <c r="A375" s="56" t="s">
        <v>1003</v>
      </c>
      <c r="B375" s="57" t="s">
        <v>1004</v>
      </c>
      <c r="C375" s="58" t="s">
        <v>1005</v>
      </c>
      <c r="D375" s="57" t="s">
        <v>14</v>
      </c>
      <c r="E375" s="57" t="s">
        <v>22</v>
      </c>
      <c r="F375" s="59">
        <v>6</v>
      </c>
      <c r="G375" s="60">
        <v>38.35</v>
      </c>
      <c r="H375" s="61">
        <v>230.1</v>
      </c>
    </row>
    <row r="376" spans="1:8">
      <c r="A376" s="56" t="s">
        <v>1006</v>
      </c>
      <c r="B376" s="57" t="s">
        <v>1007</v>
      </c>
      <c r="C376" s="58" t="s">
        <v>1008</v>
      </c>
      <c r="D376" s="57" t="s">
        <v>14</v>
      </c>
      <c r="E376" s="57" t="s">
        <v>22</v>
      </c>
      <c r="F376" s="59">
        <v>18</v>
      </c>
      <c r="G376" s="60">
        <v>75.09</v>
      </c>
      <c r="H376" s="61">
        <v>1351.62</v>
      </c>
    </row>
    <row r="377" spans="1:8">
      <c r="A377" s="56" t="s">
        <v>1009</v>
      </c>
      <c r="B377" s="57" t="s">
        <v>1010</v>
      </c>
      <c r="C377" s="58" t="s">
        <v>1011</v>
      </c>
      <c r="D377" s="57" t="s">
        <v>26</v>
      </c>
      <c r="E377" s="57" t="s">
        <v>22</v>
      </c>
      <c r="F377" s="59">
        <v>4</v>
      </c>
      <c r="G377" s="60">
        <v>369.6</v>
      </c>
      <c r="H377" s="61">
        <v>1478.4</v>
      </c>
    </row>
    <row r="378" spans="1:8" ht="16.5">
      <c r="A378" s="56" t="s">
        <v>1012</v>
      </c>
      <c r="B378" s="57" t="s">
        <v>1013</v>
      </c>
      <c r="C378" s="58" t="s">
        <v>1014</v>
      </c>
      <c r="D378" s="57" t="s">
        <v>26</v>
      </c>
      <c r="E378" s="57" t="s">
        <v>22</v>
      </c>
      <c r="F378" s="59">
        <v>4</v>
      </c>
      <c r="G378" s="60">
        <v>148.06</v>
      </c>
      <c r="H378" s="61">
        <v>592.24</v>
      </c>
    </row>
    <row r="379" spans="1:8">
      <c r="A379" s="56" t="s">
        <v>1015</v>
      </c>
      <c r="B379" s="57" t="s">
        <v>1016</v>
      </c>
      <c r="C379" s="58" t="s">
        <v>1017</v>
      </c>
      <c r="D379" s="57" t="s">
        <v>14</v>
      </c>
      <c r="E379" s="57" t="s">
        <v>22</v>
      </c>
      <c r="F379" s="59">
        <v>22</v>
      </c>
      <c r="G379" s="60">
        <v>153.86000000000001</v>
      </c>
      <c r="H379" s="61">
        <v>3384.92</v>
      </c>
    </row>
    <row r="380" spans="1:8" ht="16.5">
      <c r="A380" s="56" t="s">
        <v>1018</v>
      </c>
      <c r="B380" s="57" t="s">
        <v>1019</v>
      </c>
      <c r="C380" s="58" t="s">
        <v>1020</v>
      </c>
      <c r="D380" s="57" t="s">
        <v>14</v>
      </c>
      <c r="E380" s="57" t="s">
        <v>22</v>
      </c>
      <c r="F380" s="59">
        <v>6</v>
      </c>
      <c r="G380" s="60">
        <v>318.25</v>
      </c>
      <c r="H380" s="61">
        <v>1909.5</v>
      </c>
    </row>
    <row r="381" spans="1:8">
      <c r="A381" s="56" t="s">
        <v>1021</v>
      </c>
      <c r="B381" s="57" t="s">
        <v>1022</v>
      </c>
      <c r="C381" s="58" t="s">
        <v>1023</v>
      </c>
      <c r="D381" s="57" t="s">
        <v>14</v>
      </c>
      <c r="E381" s="57" t="s">
        <v>22</v>
      </c>
      <c r="F381" s="59">
        <v>6</v>
      </c>
      <c r="G381" s="60">
        <v>715.7</v>
      </c>
      <c r="H381" s="61">
        <v>4294.2</v>
      </c>
    </row>
    <row r="382" spans="1:8">
      <c r="A382" s="56" t="s">
        <v>1024</v>
      </c>
      <c r="B382" s="57" t="s">
        <v>1025</v>
      </c>
      <c r="C382" s="58" t="s">
        <v>1026</v>
      </c>
      <c r="D382" s="57" t="s">
        <v>14</v>
      </c>
      <c r="E382" s="57" t="s">
        <v>22</v>
      </c>
      <c r="F382" s="59">
        <v>10</v>
      </c>
      <c r="G382" s="60">
        <v>189.31</v>
      </c>
      <c r="H382" s="61">
        <v>1893.1</v>
      </c>
    </row>
    <row r="383" spans="1:8">
      <c r="A383" s="56" t="s">
        <v>1027</v>
      </c>
      <c r="B383" s="57" t="s">
        <v>1028</v>
      </c>
      <c r="C383" s="58" t="s">
        <v>1029</v>
      </c>
      <c r="D383" s="57" t="s">
        <v>26</v>
      </c>
      <c r="E383" s="57" t="s">
        <v>22</v>
      </c>
      <c r="F383" s="59">
        <v>7</v>
      </c>
      <c r="G383" s="60">
        <v>189.31</v>
      </c>
      <c r="H383" s="61">
        <v>1325.17</v>
      </c>
    </row>
    <row r="384" spans="1:8">
      <c r="A384" s="56" t="s">
        <v>1030</v>
      </c>
      <c r="B384" s="57" t="s">
        <v>1031</v>
      </c>
      <c r="C384" s="58" t="s">
        <v>1032</v>
      </c>
      <c r="D384" s="57" t="s">
        <v>14</v>
      </c>
      <c r="E384" s="57" t="s">
        <v>22</v>
      </c>
      <c r="F384" s="59">
        <v>1</v>
      </c>
      <c r="G384" s="60">
        <v>207.28</v>
      </c>
      <c r="H384" s="61">
        <v>207.28</v>
      </c>
    </row>
    <row r="385" spans="1:8" ht="16.5">
      <c r="A385" s="56" t="s">
        <v>1033</v>
      </c>
      <c r="B385" s="57" t="s">
        <v>1034</v>
      </c>
      <c r="C385" s="58" t="s">
        <v>1035</v>
      </c>
      <c r="D385" s="57" t="s">
        <v>14</v>
      </c>
      <c r="E385" s="57" t="s">
        <v>22</v>
      </c>
      <c r="F385" s="59">
        <v>42</v>
      </c>
      <c r="G385" s="60">
        <v>49.05</v>
      </c>
      <c r="H385" s="61">
        <v>2060.1</v>
      </c>
    </row>
    <row r="386" spans="1:8">
      <c r="A386" s="56" t="s">
        <v>1036</v>
      </c>
      <c r="B386" s="57" t="s">
        <v>1037</v>
      </c>
      <c r="C386" s="58" t="s">
        <v>1038</v>
      </c>
      <c r="D386" s="57" t="s">
        <v>14</v>
      </c>
      <c r="E386" s="57" t="s">
        <v>22</v>
      </c>
      <c r="F386" s="59">
        <v>11</v>
      </c>
      <c r="G386" s="60">
        <v>52.68</v>
      </c>
      <c r="H386" s="61">
        <v>579.48</v>
      </c>
    </row>
    <row r="387" spans="1:8">
      <c r="A387" s="56" t="s">
        <v>1039</v>
      </c>
      <c r="B387" s="57" t="s">
        <v>1040</v>
      </c>
      <c r="C387" s="58" t="s">
        <v>1041</v>
      </c>
      <c r="D387" s="57" t="s">
        <v>14</v>
      </c>
      <c r="E387" s="57" t="s">
        <v>22</v>
      </c>
      <c r="F387" s="59">
        <v>53</v>
      </c>
      <c r="G387" s="60">
        <v>10.78</v>
      </c>
      <c r="H387" s="61">
        <v>571.34</v>
      </c>
    </row>
    <row r="388" spans="1:8">
      <c r="A388" s="56" t="s">
        <v>1042</v>
      </c>
      <c r="B388" s="57" t="s">
        <v>1043</v>
      </c>
      <c r="C388" s="58" t="s">
        <v>1044</v>
      </c>
      <c r="D388" s="57" t="s">
        <v>26</v>
      </c>
      <c r="E388" s="57" t="s">
        <v>22</v>
      </c>
      <c r="F388" s="59">
        <v>28</v>
      </c>
      <c r="G388" s="60">
        <v>150.02000000000001</v>
      </c>
      <c r="H388" s="61">
        <v>4200.5600000000004</v>
      </c>
    </row>
    <row r="389" spans="1:8" ht="16.5">
      <c r="A389" s="56" t="s">
        <v>1045</v>
      </c>
      <c r="B389" s="57" t="s">
        <v>1046</v>
      </c>
      <c r="C389" s="58" t="s">
        <v>1047</v>
      </c>
      <c r="D389" s="57" t="s">
        <v>14</v>
      </c>
      <c r="E389" s="57" t="s">
        <v>22</v>
      </c>
      <c r="F389" s="59">
        <v>19</v>
      </c>
      <c r="G389" s="60">
        <v>91.93</v>
      </c>
      <c r="H389" s="61">
        <v>1746.67</v>
      </c>
    </row>
    <row r="390" spans="1:8">
      <c r="A390" s="56" t="s">
        <v>1048</v>
      </c>
      <c r="B390" s="57" t="s">
        <v>1049</v>
      </c>
      <c r="C390" s="58" t="s">
        <v>1050</v>
      </c>
      <c r="D390" s="57" t="s">
        <v>26</v>
      </c>
      <c r="E390" s="57" t="s">
        <v>22</v>
      </c>
      <c r="F390" s="59">
        <v>2</v>
      </c>
      <c r="G390" s="60">
        <v>206.16</v>
      </c>
      <c r="H390" s="61">
        <v>412.32</v>
      </c>
    </row>
    <row r="391" spans="1:8">
      <c r="A391" s="56" t="s">
        <v>1051</v>
      </c>
      <c r="B391" s="57" t="s">
        <v>1052</v>
      </c>
      <c r="C391" s="58" t="s">
        <v>1053</v>
      </c>
      <c r="D391" s="57" t="s">
        <v>14</v>
      </c>
      <c r="E391" s="57" t="s">
        <v>22</v>
      </c>
      <c r="F391" s="59">
        <v>15</v>
      </c>
      <c r="G391" s="60">
        <v>57.87</v>
      </c>
      <c r="H391" s="61">
        <v>868.05</v>
      </c>
    </row>
    <row r="392" spans="1:8">
      <c r="A392" s="56" t="s">
        <v>1054</v>
      </c>
      <c r="B392" s="57" t="s">
        <v>1055</v>
      </c>
      <c r="C392" s="58" t="s">
        <v>1056</v>
      </c>
      <c r="D392" s="57" t="s">
        <v>26</v>
      </c>
      <c r="E392" s="57" t="s">
        <v>22</v>
      </c>
      <c r="F392" s="59">
        <v>4</v>
      </c>
      <c r="G392" s="60">
        <v>360.95</v>
      </c>
      <c r="H392" s="61">
        <v>1443.8</v>
      </c>
    </row>
    <row r="393" spans="1:8">
      <c r="A393" s="56" t="s">
        <v>1057</v>
      </c>
      <c r="B393" s="57" t="s">
        <v>1058</v>
      </c>
      <c r="C393" s="58" t="s">
        <v>1059</v>
      </c>
      <c r="D393" s="57" t="s">
        <v>26</v>
      </c>
      <c r="E393" s="57" t="s">
        <v>22</v>
      </c>
      <c r="F393" s="59">
        <v>4</v>
      </c>
      <c r="G393" s="60">
        <v>124.44</v>
      </c>
      <c r="H393" s="61">
        <v>497.76</v>
      </c>
    </row>
    <row r="394" spans="1:8">
      <c r="A394" s="56" t="s">
        <v>1060</v>
      </c>
      <c r="B394" s="57" t="s">
        <v>1061</v>
      </c>
      <c r="C394" s="58" t="s">
        <v>1062</v>
      </c>
      <c r="D394" s="57" t="s">
        <v>14</v>
      </c>
      <c r="E394" s="57" t="s">
        <v>22</v>
      </c>
      <c r="F394" s="59">
        <v>45</v>
      </c>
      <c r="G394" s="60">
        <v>39.590000000000003</v>
      </c>
      <c r="H394" s="61">
        <v>1781.55</v>
      </c>
    </row>
    <row r="395" spans="1:8">
      <c r="A395" s="56" t="s">
        <v>1063</v>
      </c>
      <c r="B395" s="57" t="s">
        <v>1064</v>
      </c>
      <c r="C395" s="58" t="s">
        <v>1065</v>
      </c>
      <c r="D395" s="57" t="s">
        <v>14</v>
      </c>
      <c r="E395" s="57" t="s">
        <v>22</v>
      </c>
      <c r="F395" s="59">
        <v>13</v>
      </c>
      <c r="G395" s="60">
        <v>101.29</v>
      </c>
      <c r="H395" s="61">
        <v>1316.77</v>
      </c>
    </row>
    <row r="396" spans="1:8" ht="16.5">
      <c r="A396" s="56" t="s">
        <v>1066</v>
      </c>
      <c r="B396" s="57" t="s">
        <v>1067</v>
      </c>
      <c r="C396" s="58" t="s">
        <v>1068</v>
      </c>
      <c r="D396" s="57" t="s">
        <v>26</v>
      </c>
      <c r="E396" s="57" t="s">
        <v>22</v>
      </c>
      <c r="F396" s="59">
        <v>12</v>
      </c>
      <c r="G396" s="60">
        <v>308.08999999999997</v>
      </c>
      <c r="H396" s="61">
        <v>3697.08</v>
      </c>
    </row>
    <row r="397" spans="1:8" ht="16.5">
      <c r="A397" s="56" t="s">
        <v>1069</v>
      </c>
      <c r="B397" s="57" t="s">
        <v>1070</v>
      </c>
      <c r="C397" s="58" t="s">
        <v>1071</v>
      </c>
      <c r="D397" s="57" t="s">
        <v>14</v>
      </c>
      <c r="E397" s="57" t="s">
        <v>22</v>
      </c>
      <c r="F397" s="59">
        <v>6</v>
      </c>
      <c r="G397" s="60">
        <v>325.74</v>
      </c>
      <c r="H397" s="61">
        <v>1954.44</v>
      </c>
    </row>
    <row r="398" spans="1:8" ht="16.5">
      <c r="A398" s="56" t="s">
        <v>1072</v>
      </c>
      <c r="B398" s="57" t="s">
        <v>1073</v>
      </c>
      <c r="C398" s="58" t="s">
        <v>1074</v>
      </c>
      <c r="D398" s="57" t="s">
        <v>14</v>
      </c>
      <c r="E398" s="57" t="s">
        <v>22</v>
      </c>
      <c r="F398" s="59">
        <v>9</v>
      </c>
      <c r="G398" s="60">
        <v>337.49</v>
      </c>
      <c r="H398" s="61">
        <v>3037.41</v>
      </c>
    </row>
    <row r="399" spans="1:8">
      <c r="A399" s="56" t="s">
        <v>1075</v>
      </c>
      <c r="B399" s="57" t="s">
        <v>1076</v>
      </c>
      <c r="C399" s="58" t="s">
        <v>1077</v>
      </c>
      <c r="D399" s="57" t="s">
        <v>14</v>
      </c>
      <c r="E399" s="57" t="s">
        <v>22</v>
      </c>
      <c r="F399" s="59">
        <v>1</v>
      </c>
      <c r="G399" s="60">
        <v>1016.45</v>
      </c>
      <c r="H399" s="61">
        <v>1016.45</v>
      </c>
    </row>
    <row r="400" spans="1:8" ht="16.5">
      <c r="A400" s="56" t="s">
        <v>1078</v>
      </c>
      <c r="B400" s="57" t="s">
        <v>1079</v>
      </c>
      <c r="C400" s="58" t="s">
        <v>1080</v>
      </c>
      <c r="D400" s="57" t="s">
        <v>26</v>
      </c>
      <c r="E400" s="57" t="s">
        <v>22</v>
      </c>
      <c r="F400" s="59">
        <v>24</v>
      </c>
      <c r="G400" s="60">
        <v>388.5</v>
      </c>
      <c r="H400" s="61">
        <v>9324</v>
      </c>
    </row>
    <row r="401" spans="1:8">
      <c r="A401" s="56" t="s">
        <v>1081</v>
      </c>
      <c r="B401" s="57" t="s">
        <v>1082</v>
      </c>
      <c r="C401" s="58" t="s">
        <v>1083</v>
      </c>
      <c r="D401" s="57" t="s">
        <v>26</v>
      </c>
      <c r="E401" s="57" t="s">
        <v>22</v>
      </c>
      <c r="F401" s="59">
        <v>27</v>
      </c>
      <c r="G401" s="60">
        <v>86.15</v>
      </c>
      <c r="H401" s="61">
        <v>2326.0500000000002</v>
      </c>
    </row>
    <row r="402" spans="1:8">
      <c r="A402" s="56" t="s">
        <v>1084</v>
      </c>
      <c r="B402" s="57" t="s">
        <v>1085</v>
      </c>
      <c r="C402" s="58" t="s">
        <v>1086</v>
      </c>
      <c r="D402" s="57" t="s">
        <v>26</v>
      </c>
      <c r="E402" s="57" t="s">
        <v>22</v>
      </c>
      <c r="F402" s="59">
        <v>20</v>
      </c>
      <c r="G402" s="60">
        <v>59.39</v>
      </c>
      <c r="H402" s="61">
        <v>1187.8</v>
      </c>
    </row>
    <row r="403" spans="1:8" ht="16.5">
      <c r="A403" s="56" t="s">
        <v>1087</v>
      </c>
      <c r="B403" s="57" t="s">
        <v>1088</v>
      </c>
      <c r="C403" s="58" t="s">
        <v>1089</v>
      </c>
      <c r="D403" s="57" t="s">
        <v>14</v>
      </c>
      <c r="E403" s="57" t="s">
        <v>22</v>
      </c>
      <c r="F403" s="59">
        <v>23</v>
      </c>
      <c r="G403" s="60">
        <v>68.97</v>
      </c>
      <c r="H403" s="61">
        <v>1586.31</v>
      </c>
    </row>
    <row r="404" spans="1:8">
      <c r="A404" s="56" t="s">
        <v>1090</v>
      </c>
      <c r="B404" s="57" t="s">
        <v>1091</v>
      </c>
      <c r="C404" s="58" t="s">
        <v>1092</v>
      </c>
      <c r="D404" s="57" t="s">
        <v>26</v>
      </c>
      <c r="E404" s="57" t="s">
        <v>15</v>
      </c>
      <c r="F404" s="59">
        <v>16.899999999999999</v>
      </c>
      <c r="G404" s="60">
        <v>702.5</v>
      </c>
      <c r="H404" s="61">
        <v>11872.25</v>
      </c>
    </row>
    <row r="405" spans="1:8" ht="16.5">
      <c r="A405" s="56" t="s">
        <v>1093</v>
      </c>
      <c r="B405" s="57" t="s">
        <v>1094</v>
      </c>
      <c r="C405" s="58" t="s">
        <v>1095</v>
      </c>
      <c r="D405" s="57" t="s">
        <v>14</v>
      </c>
      <c r="E405" s="57" t="s">
        <v>22</v>
      </c>
      <c r="F405" s="59">
        <v>17</v>
      </c>
      <c r="G405" s="60">
        <v>63.09</v>
      </c>
      <c r="H405" s="61">
        <v>1072.53</v>
      </c>
    </row>
    <row r="406" spans="1:8" ht="16.5">
      <c r="A406" s="56" t="s">
        <v>1096</v>
      </c>
      <c r="B406" s="57" t="s">
        <v>1097</v>
      </c>
      <c r="C406" s="58" t="s">
        <v>1098</v>
      </c>
      <c r="D406" s="57" t="s">
        <v>14</v>
      </c>
      <c r="E406" s="57" t="s">
        <v>22</v>
      </c>
      <c r="F406" s="59">
        <v>6</v>
      </c>
      <c r="G406" s="60">
        <v>91.33</v>
      </c>
      <c r="H406" s="61">
        <v>547.98</v>
      </c>
    </row>
    <row r="407" spans="1:8">
      <c r="A407" s="56" t="s">
        <v>1099</v>
      </c>
      <c r="B407" s="57" t="s">
        <v>1100</v>
      </c>
      <c r="C407" s="58" t="s">
        <v>1101</v>
      </c>
      <c r="D407" s="57" t="s">
        <v>26</v>
      </c>
      <c r="E407" s="57" t="s">
        <v>22</v>
      </c>
      <c r="F407" s="59">
        <v>24</v>
      </c>
      <c r="G407" s="60">
        <v>194.94</v>
      </c>
      <c r="H407" s="61">
        <v>4678.5600000000004</v>
      </c>
    </row>
    <row r="408" spans="1:8">
      <c r="A408" s="56" t="s">
        <v>1102</v>
      </c>
      <c r="B408" s="57" t="s">
        <v>1103</v>
      </c>
      <c r="C408" s="58" t="s">
        <v>1104</v>
      </c>
      <c r="D408" s="57" t="s">
        <v>26</v>
      </c>
      <c r="E408" s="57" t="s">
        <v>22</v>
      </c>
      <c r="F408" s="59">
        <v>23</v>
      </c>
      <c r="G408" s="60">
        <v>39.659999999999997</v>
      </c>
      <c r="H408" s="61">
        <v>912.18</v>
      </c>
    </row>
    <row r="409" spans="1:8">
      <c r="A409" s="54" t="s">
        <v>1105</v>
      </c>
      <c r="B409" s="439" t="s">
        <v>1106</v>
      </c>
      <c r="C409" s="439"/>
      <c r="D409" s="439"/>
      <c r="E409" s="439"/>
      <c r="F409" s="439"/>
      <c r="G409" s="439"/>
      <c r="H409" s="55">
        <v>4414</v>
      </c>
    </row>
    <row r="410" spans="1:8">
      <c r="A410" s="56" t="s">
        <v>1107</v>
      </c>
      <c r="B410" s="57" t="s">
        <v>1108</v>
      </c>
      <c r="C410" s="58" t="s">
        <v>1109</v>
      </c>
      <c r="D410" s="57" t="s">
        <v>14</v>
      </c>
      <c r="E410" s="57" t="s">
        <v>22</v>
      </c>
      <c r="F410" s="59">
        <v>2</v>
      </c>
      <c r="G410" s="60">
        <v>53.16</v>
      </c>
      <c r="H410" s="61">
        <v>106.32</v>
      </c>
    </row>
    <row r="411" spans="1:8">
      <c r="A411" s="56" t="s">
        <v>1110</v>
      </c>
      <c r="B411" s="57" t="s">
        <v>1111</v>
      </c>
      <c r="C411" s="58" t="s">
        <v>1112</v>
      </c>
      <c r="D411" s="57" t="s">
        <v>14</v>
      </c>
      <c r="E411" s="57" t="s">
        <v>22</v>
      </c>
      <c r="F411" s="59">
        <v>4</v>
      </c>
      <c r="G411" s="60">
        <v>62.83</v>
      </c>
      <c r="H411" s="61">
        <v>251.32</v>
      </c>
    </row>
    <row r="412" spans="1:8">
      <c r="A412" s="56" t="s">
        <v>1113</v>
      </c>
      <c r="B412" s="57" t="s">
        <v>1114</v>
      </c>
      <c r="C412" s="58" t="s">
        <v>1115</v>
      </c>
      <c r="D412" s="57" t="s">
        <v>26</v>
      </c>
      <c r="E412" s="57" t="s">
        <v>22</v>
      </c>
      <c r="F412" s="59">
        <v>1</v>
      </c>
      <c r="G412" s="60">
        <v>676.14</v>
      </c>
      <c r="H412" s="61">
        <v>676.14</v>
      </c>
    </row>
    <row r="413" spans="1:8">
      <c r="A413" s="56" t="s">
        <v>1116</v>
      </c>
      <c r="B413" s="57" t="s">
        <v>1117</v>
      </c>
      <c r="C413" s="58" t="s">
        <v>1118</v>
      </c>
      <c r="D413" s="57" t="s">
        <v>14</v>
      </c>
      <c r="E413" s="57" t="s">
        <v>22</v>
      </c>
      <c r="F413" s="59">
        <v>2</v>
      </c>
      <c r="G413" s="60">
        <v>46.37</v>
      </c>
      <c r="H413" s="61">
        <v>92.74</v>
      </c>
    </row>
    <row r="414" spans="1:8" ht="16.5">
      <c r="A414" s="56" t="s">
        <v>1119</v>
      </c>
      <c r="B414" s="57" t="s">
        <v>1120</v>
      </c>
      <c r="C414" s="58" t="s">
        <v>1121</v>
      </c>
      <c r="D414" s="57" t="s">
        <v>14</v>
      </c>
      <c r="E414" s="57" t="s">
        <v>30</v>
      </c>
      <c r="F414" s="59">
        <v>53</v>
      </c>
      <c r="G414" s="60">
        <v>43.17</v>
      </c>
      <c r="H414" s="61">
        <v>2288.0100000000002</v>
      </c>
    </row>
    <row r="415" spans="1:8" ht="16.5">
      <c r="A415" s="56" t="s">
        <v>1122</v>
      </c>
      <c r="B415" s="57" t="s">
        <v>1123</v>
      </c>
      <c r="C415" s="58" t="s">
        <v>1124</v>
      </c>
      <c r="D415" s="57" t="s">
        <v>14</v>
      </c>
      <c r="E415" s="57" t="s">
        <v>22</v>
      </c>
      <c r="F415" s="59">
        <v>1</v>
      </c>
      <c r="G415" s="60">
        <v>46.15</v>
      </c>
      <c r="H415" s="61">
        <v>46.15</v>
      </c>
    </row>
    <row r="416" spans="1:8">
      <c r="A416" s="56" t="s">
        <v>1125</v>
      </c>
      <c r="B416" s="57" t="s">
        <v>1126</v>
      </c>
      <c r="C416" s="58" t="s">
        <v>1127</v>
      </c>
      <c r="D416" s="57" t="s">
        <v>26</v>
      </c>
      <c r="E416" s="57" t="s">
        <v>22</v>
      </c>
      <c r="F416" s="59">
        <v>1</v>
      </c>
      <c r="G416" s="60">
        <v>15.58</v>
      </c>
      <c r="H416" s="61">
        <v>15.58</v>
      </c>
    </row>
    <row r="417" spans="1:8" ht="16.5">
      <c r="A417" s="56" t="s">
        <v>1128</v>
      </c>
      <c r="B417" s="57" t="s">
        <v>1129</v>
      </c>
      <c r="C417" s="58" t="s">
        <v>1130</v>
      </c>
      <c r="D417" s="57" t="s">
        <v>14</v>
      </c>
      <c r="E417" s="57" t="s">
        <v>22</v>
      </c>
      <c r="F417" s="59">
        <v>8</v>
      </c>
      <c r="G417" s="60">
        <v>24.77</v>
      </c>
      <c r="H417" s="61">
        <v>198.16</v>
      </c>
    </row>
    <row r="418" spans="1:8">
      <c r="A418" s="56" t="s">
        <v>1131</v>
      </c>
      <c r="B418" s="57" t="s">
        <v>1132</v>
      </c>
      <c r="C418" s="58" t="s">
        <v>1133</v>
      </c>
      <c r="D418" s="57" t="s">
        <v>26</v>
      </c>
      <c r="E418" s="57" t="s">
        <v>22</v>
      </c>
      <c r="F418" s="59">
        <v>4</v>
      </c>
      <c r="G418" s="60">
        <v>25.49</v>
      </c>
      <c r="H418" s="61">
        <v>101.96</v>
      </c>
    </row>
    <row r="419" spans="1:8" ht="16.5">
      <c r="A419" s="56" t="s">
        <v>1134</v>
      </c>
      <c r="B419" s="57" t="s">
        <v>1135</v>
      </c>
      <c r="C419" s="58" t="s">
        <v>1136</v>
      </c>
      <c r="D419" s="57" t="s">
        <v>14</v>
      </c>
      <c r="E419" s="57" t="s">
        <v>22</v>
      </c>
      <c r="F419" s="59">
        <v>2</v>
      </c>
      <c r="G419" s="60">
        <v>68.069999999999993</v>
      </c>
      <c r="H419" s="61">
        <v>136.13999999999999</v>
      </c>
    </row>
    <row r="420" spans="1:8" ht="16.5">
      <c r="A420" s="56" t="s">
        <v>1137</v>
      </c>
      <c r="B420" s="57" t="s">
        <v>1138</v>
      </c>
      <c r="C420" s="58" t="s">
        <v>1139</v>
      </c>
      <c r="D420" s="57" t="s">
        <v>14</v>
      </c>
      <c r="E420" s="57" t="s">
        <v>22</v>
      </c>
      <c r="F420" s="59">
        <v>6</v>
      </c>
      <c r="G420" s="60">
        <v>68.069999999999993</v>
      </c>
      <c r="H420" s="61">
        <v>408.42</v>
      </c>
    </row>
    <row r="421" spans="1:8" ht="16.5">
      <c r="A421" s="56" t="s">
        <v>1140</v>
      </c>
      <c r="B421" s="57" t="s">
        <v>1141</v>
      </c>
      <c r="C421" s="58" t="s">
        <v>1142</v>
      </c>
      <c r="D421" s="57" t="s">
        <v>14</v>
      </c>
      <c r="E421" s="57" t="s">
        <v>22</v>
      </c>
      <c r="F421" s="59">
        <v>2</v>
      </c>
      <c r="G421" s="60">
        <v>46.53</v>
      </c>
      <c r="H421" s="61">
        <v>93.06</v>
      </c>
    </row>
    <row r="422" spans="1:8">
      <c r="A422" s="54" t="s">
        <v>1143</v>
      </c>
      <c r="B422" s="439" t="s">
        <v>1144</v>
      </c>
      <c r="C422" s="439"/>
      <c r="D422" s="439"/>
      <c r="E422" s="439"/>
      <c r="F422" s="439"/>
      <c r="G422" s="439"/>
      <c r="H422" s="55">
        <v>56874.29</v>
      </c>
    </row>
    <row r="423" spans="1:8">
      <c r="A423" s="54" t="s">
        <v>1145</v>
      </c>
      <c r="B423" s="439" t="s">
        <v>1146</v>
      </c>
      <c r="C423" s="439"/>
      <c r="D423" s="439"/>
      <c r="E423" s="439"/>
      <c r="F423" s="439"/>
      <c r="G423" s="439"/>
      <c r="H423" s="55">
        <v>2097.84</v>
      </c>
    </row>
    <row r="424" spans="1:8" ht="16.5">
      <c r="A424" s="56" t="s">
        <v>1147</v>
      </c>
      <c r="B424" s="57" t="s">
        <v>1148</v>
      </c>
      <c r="C424" s="58" t="s">
        <v>1149</v>
      </c>
      <c r="D424" s="57" t="s">
        <v>14</v>
      </c>
      <c r="E424" s="57" t="s">
        <v>22</v>
      </c>
      <c r="F424" s="59">
        <v>8</v>
      </c>
      <c r="G424" s="60">
        <v>228.99</v>
      </c>
      <c r="H424" s="61">
        <v>1831.92</v>
      </c>
    </row>
    <row r="425" spans="1:8" ht="16.5">
      <c r="A425" s="56" t="s">
        <v>1150</v>
      </c>
      <c r="B425" s="57" t="s">
        <v>1151</v>
      </c>
      <c r="C425" s="58" t="s">
        <v>1152</v>
      </c>
      <c r="D425" s="57" t="s">
        <v>14</v>
      </c>
      <c r="E425" s="57" t="s">
        <v>22</v>
      </c>
      <c r="F425" s="59">
        <v>1</v>
      </c>
      <c r="G425" s="60">
        <v>265.92</v>
      </c>
      <c r="H425" s="61">
        <v>265.92</v>
      </c>
    </row>
    <row r="426" spans="1:8">
      <c r="A426" s="54" t="s">
        <v>1153</v>
      </c>
      <c r="B426" s="439" t="s">
        <v>1154</v>
      </c>
      <c r="C426" s="439"/>
      <c r="D426" s="439"/>
      <c r="E426" s="439"/>
      <c r="F426" s="439"/>
      <c r="G426" s="439"/>
      <c r="H426" s="55">
        <v>8061.42</v>
      </c>
    </row>
    <row r="427" spans="1:8" ht="16.5">
      <c r="A427" s="56" t="s">
        <v>1155</v>
      </c>
      <c r="B427" s="57" t="s">
        <v>1156</v>
      </c>
      <c r="C427" s="58" t="s">
        <v>1157</v>
      </c>
      <c r="D427" s="57" t="s">
        <v>14</v>
      </c>
      <c r="E427" s="57" t="s">
        <v>22</v>
      </c>
      <c r="F427" s="59">
        <v>2</v>
      </c>
      <c r="G427" s="60">
        <v>2249.69</v>
      </c>
      <c r="H427" s="61">
        <v>4499.38</v>
      </c>
    </row>
    <row r="428" spans="1:8" ht="16.5">
      <c r="A428" s="56" t="s">
        <v>1158</v>
      </c>
      <c r="B428" s="57" t="s">
        <v>1159</v>
      </c>
      <c r="C428" s="58" t="s">
        <v>1160</v>
      </c>
      <c r="D428" s="57" t="s">
        <v>14</v>
      </c>
      <c r="E428" s="57" t="s">
        <v>22</v>
      </c>
      <c r="F428" s="59">
        <v>1</v>
      </c>
      <c r="G428" s="60">
        <v>3562.04</v>
      </c>
      <c r="H428" s="61">
        <v>3562.04</v>
      </c>
    </row>
    <row r="429" spans="1:8">
      <c r="A429" s="54" t="s">
        <v>1161</v>
      </c>
      <c r="B429" s="439" t="s">
        <v>861</v>
      </c>
      <c r="C429" s="439"/>
      <c r="D429" s="439"/>
      <c r="E429" s="439"/>
      <c r="F429" s="439"/>
      <c r="G429" s="439"/>
      <c r="H429" s="55">
        <v>15815.92</v>
      </c>
    </row>
    <row r="430" spans="1:8" ht="16.5">
      <c r="A430" s="56" t="s">
        <v>1162</v>
      </c>
      <c r="B430" s="57" t="s">
        <v>775</v>
      </c>
      <c r="C430" s="58" t="s">
        <v>776</v>
      </c>
      <c r="D430" s="57" t="s">
        <v>14</v>
      </c>
      <c r="E430" s="57" t="s">
        <v>22</v>
      </c>
      <c r="F430" s="59">
        <v>2</v>
      </c>
      <c r="G430" s="60">
        <v>170.69</v>
      </c>
      <c r="H430" s="61">
        <v>341.38</v>
      </c>
    </row>
    <row r="431" spans="1:8">
      <c r="A431" s="56" t="s">
        <v>1163</v>
      </c>
      <c r="B431" s="57" t="s">
        <v>1164</v>
      </c>
      <c r="C431" s="58" t="s">
        <v>1165</v>
      </c>
      <c r="D431" s="57" t="s">
        <v>14</v>
      </c>
      <c r="E431" s="57" t="s">
        <v>22</v>
      </c>
      <c r="F431" s="59">
        <v>1</v>
      </c>
      <c r="G431" s="60">
        <v>296.45</v>
      </c>
      <c r="H431" s="61">
        <v>296.45</v>
      </c>
    </row>
    <row r="432" spans="1:8">
      <c r="A432" s="56" t="s">
        <v>1166</v>
      </c>
      <c r="B432" s="57" t="s">
        <v>772</v>
      </c>
      <c r="C432" s="58" t="s">
        <v>773</v>
      </c>
      <c r="D432" s="57" t="s">
        <v>14</v>
      </c>
      <c r="E432" s="57" t="s">
        <v>22</v>
      </c>
      <c r="F432" s="59">
        <v>4</v>
      </c>
      <c r="G432" s="60">
        <v>359.92</v>
      </c>
      <c r="H432" s="61">
        <v>1439.68</v>
      </c>
    </row>
    <row r="433" spans="1:8">
      <c r="A433" s="56" t="s">
        <v>1167</v>
      </c>
      <c r="B433" s="57" t="s">
        <v>1168</v>
      </c>
      <c r="C433" s="58" t="s">
        <v>1169</v>
      </c>
      <c r="D433" s="57" t="s">
        <v>14</v>
      </c>
      <c r="E433" s="57" t="s">
        <v>22</v>
      </c>
      <c r="F433" s="59">
        <v>1</v>
      </c>
      <c r="G433" s="60">
        <v>227.86</v>
      </c>
      <c r="H433" s="61">
        <v>227.86</v>
      </c>
    </row>
    <row r="434" spans="1:8">
      <c r="A434" s="56" t="s">
        <v>1170</v>
      </c>
      <c r="B434" s="57" t="s">
        <v>1171</v>
      </c>
      <c r="C434" s="58" t="s">
        <v>1172</v>
      </c>
      <c r="D434" s="57" t="s">
        <v>14</v>
      </c>
      <c r="E434" s="57" t="s">
        <v>22</v>
      </c>
      <c r="F434" s="59">
        <v>2</v>
      </c>
      <c r="G434" s="60">
        <v>452.54</v>
      </c>
      <c r="H434" s="61">
        <v>905.08</v>
      </c>
    </row>
    <row r="435" spans="1:8">
      <c r="A435" s="56" t="s">
        <v>1173</v>
      </c>
      <c r="B435" s="57" t="s">
        <v>1174</v>
      </c>
      <c r="C435" s="58" t="s">
        <v>1175</v>
      </c>
      <c r="D435" s="57" t="s">
        <v>14</v>
      </c>
      <c r="E435" s="57" t="s">
        <v>22</v>
      </c>
      <c r="F435" s="59">
        <v>2</v>
      </c>
      <c r="G435" s="60">
        <v>621.86</v>
      </c>
      <c r="H435" s="61">
        <v>1243.72</v>
      </c>
    </row>
    <row r="436" spans="1:8" ht="16.5">
      <c r="A436" s="56" t="s">
        <v>1176</v>
      </c>
      <c r="B436" s="57" t="s">
        <v>1177</v>
      </c>
      <c r="C436" s="58" t="s">
        <v>1178</v>
      </c>
      <c r="D436" s="57" t="s">
        <v>26</v>
      </c>
      <c r="E436" s="57" t="s">
        <v>22</v>
      </c>
      <c r="F436" s="59">
        <v>2</v>
      </c>
      <c r="G436" s="60">
        <v>269.27999999999997</v>
      </c>
      <c r="H436" s="61">
        <v>538.55999999999995</v>
      </c>
    </row>
    <row r="437" spans="1:8">
      <c r="A437" s="56" t="s">
        <v>1179</v>
      </c>
      <c r="B437" s="57" t="s">
        <v>1180</v>
      </c>
      <c r="C437" s="58" t="s">
        <v>1181</v>
      </c>
      <c r="D437" s="57" t="s">
        <v>14</v>
      </c>
      <c r="E437" s="57" t="s">
        <v>22</v>
      </c>
      <c r="F437" s="59">
        <v>1</v>
      </c>
      <c r="G437" s="60">
        <v>158.63</v>
      </c>
      <c r="H437" s="61">
        <v>158.63</v>
      </c>
    </row>
    <row r="438" spans="1:8">
      <c r="A438" s="56" t="s">
        <v>1182</v>
      </c>
      <c r="B438" s="57" t="s">
        <v>1111</v>
      </c>
      <c r="C438" s="58" t="s">
        <v>1112</v>
      </c>
      <c r="D438" s="57" t="s">
        <v>14</v>
      </c>
      <c r="E438" s="57" t="s">
        <v>22</v>
      </c>
      <c r="F438" s="59">
        <v>2</v>
      </c>
      <c r="G438" s="60">
        <v>62.83</v>
      </c>
      <c r="H438" s="61">
        <v>125.66</v>
      </c>
    </row>
    <row r="439" spans="1:8">
      <c r="A439" s="56" t="s">
        <v>1183</v>
      </c>
      <c r="B439" s="57" t="s">
        <v>1184</v>
      </c>
      <c r="C439" s="58" t="s">
        <v>1185</v>
      </c>
      <c r="D439" s="57" t="s">
        <v>26</v>
      </c>
      <c r="E439" s="57" t="s">
        <v>22</v>
      </c>
      <c r="F439" s="59">
        <v>2</v>
      </c>
      <c r="G439" s="60">
        <v>2941.23</v>
      </c>
      <c r="H439" s="61">
        <v>5882.46</v>
      </c>
    </row>
    <row r="440" spans="1:8">
      <c r="A440" s="56" t="s">
        <v>1186</v>
      </c>
      <c r="B440" s="57" t="s">
        <v>1187</v>
      </c>
      <c r="C440" s="58" t="s">
        <v>1188</v>
      </c>
      <c r="D440" s="57" t="s">
        <v>26</v>
      </c>
      <c r="E440" s="57" t="s">
        <v>22</v>
      </c>
      <c r="F440" s="59">
        <v>1</v>
      </c>
      <c r="G440" s="60">
        <v>492.22</v>
      </c>
      <c r="H440" s="61">
        <v>492.22</v>
      </c>
    </row>
    <row r="441" spans="1:8">
      <c r="A441" s="56" t="s">
        <v>1189</v>
      </c>
      <c r="B441" s="57" t="s">
        <v>1190</v>
      </c>
      <c r="C441" s="58" t="s">
        <v>1191</v>
      </c>
      <c r="D441" s="57" t="s">
        <v>26</v>
      </c>
      <c r="E441" s="57" t="s">
        <v>1192</v>
      </c>
      <c r="F441" s="59">
        <v>1</v>
      </c>
      <c r="G441" s="60">
        <v>558.16</v>
      </c>
      <c r="H441" s="61">
        <v>558.16</v>
      </c>
    </row>
    <row r="442" spans="1:8">
      <c r="A442" s="56" t="s">
        <v>1193</v>
      </c>
      <c r="B442" s="57" t="s">
        <v>1194</v>
      </c>
      <c r="C442" s="58" t="s">
        <v>1195</v>
      </c>
      <c r="D442" s="57" t="s">
        <v>26</v>
      </c>
      <c r="E442" s="57" t="s">
        <v>1192</v>
      </c>
      <c r="F442" s="59">
        <v>1</v>
      </c>
      <c r="G442" s="60">
        <v>2809.5</v>
      </c>
      <c r="H442" s="61">
        <v>2809.5</v>
      </c>
    </row>
    <row r="443" spans="1:8" ht="16.5">
      <c r="A443" s="56" t="s">
        <v>1196</v>
      </c>
      <c r="B443" s="57" t="s">
        <v>1197</v>
      </c>
      <c r="C443" s="58" t="s">
        <v>1198</v>
      </c>
      <c r="D443" s="57" t="s">
        <v>14</v>
      </c>
      <c r="E443" s="57" t="s">
        <v>22</v>
      </c>
      <c r="F443" s="59">
        <v>1</v>
      </c>
      <c r="G443" s="60">
        <v>796.56</v>
      </c>
      <c r="H443" s="61">
        <v>796.56</v>
      </c>
    </row>
    <row r="444" spans="1:8">
      <c r="A444" s="54" t="s">
        <v>1199</v>
      </c>
      <c r="B444" s="439" t="s">
        <v>871</v>
      </c>
      <c r="C444" s="439"/>
      <c r="D444" s="439"/>
      <c r="E444" s="439"/>
      <c r="F444" s="439"/>
      <c r="G444" s="439"/>
      <c r="H444" s="55">
        <v>25421.91</v>
      </c>
    </row>
    <row r="445" spans="1:8" ht="16.5">
      <c r="A445" s="56" t="s">
        <v>1200</v>
      </c>
      <c r="B445" s="57" t="s">
        <v>1201</v>
      </c>
      <c r="C445" s="58" t="s">
        <v>1202</v>
      </c>
      <c r="D445" s="57" t="s">
        <v>14</v>
      </c>
      <c r="E445" s="57" t="s">
        <v>22</v>
      </c>
      <c r="F445" s="59">
        <v>16</v>
      </c>
      <c r="G445" s="60">
        <v>22.92</v>
      </c>
      <c r="H445" s="61">
        <v>366.72</v>
      </c>
    </row>
    <row r="446" spans="1:8" ht="16.5">
      <c r="A446" s="56" t="s">
        <v>1203</v>
      </c>
      <c r="B446" s="57" t="s">
        <v>1204</v>
      </c>
      <c r="C446" s="58" t="s">
        <v>1205</v>
      </c>
      <c r="D446" s="57" t="s">
        <v>26</v>
      </c>
      <c r="E446" s="57" t="s">
        <v>22</v>
      </c>
      <c r="F446" s="59">
        <v>5</v>
      </c>
      <c r="G446" s="60">
        <v>80.72</v>
      </c>
      <c r="H446" s="61">
        <v>403.6</v>
      </c>
    </row>
    <row r="447" spans="1:8" ht="24.75">
      <c r="A447" s="56" t="s">
        <v>1206</v>
      </c>
      <c r="B447" s="57" t="s">
        <v>1207</v>
      </c>
      <c r="C447" s="58" t="s">
        <v>1208</v>
      </c>
      <c r="D447" s="57" t="s">
        <v>14</v>
      </c>
      <c r="E447" s="57" t="s">
        <v>22</v>
      </c>
      <c r="F447" s="59">
        <v>22</v>
      </c>
      <c r="G447" s="60">
        <v>123.65</v>
      </c>
      <c r="H447" s="61">
        <v>2720.3</v>
      </c>
    </row>
    <row r="448" spans="1:8" ht="24.75">
      <c r="A448" s="56" t="s">
        <v>1209</v>
      </c>
      <c r="B448" s="57" t="s">
        <v>1210</v>
      </c>
      <c r="C448" s="58" t="s">
        <v>1211</v>
      </c>
      <c r="D448" s="57" t="s">
        <v>14</v>
      </c>
      <c r="E448" s="57" t="s">
        <v>22</v>
      </c>
      <c r="F448" s="59">
        <v>9</v>
      </c>
      <c r="G448" s="60">
        <v>169.86</v>
      </c>
      <c r="H448" s="61">
        <v>1528.74</v>
      </c>
    </row>
    <row r="449" spans="1:8" ht="16.5">
      <c r="A449" s="56" t="s">
        <v>1212</v>
      </c>
      <c r="B449" s="57" t="s">
        <v>1213</v>
      </c>
      <c r="C449" s="58" t="s">
        <v>1214</v>
      </c>
      <c r="D449" s="57" t="s">
        <v>26</v>
      </c>
      <c r="E449" s="57" t="s">
        <v>22</v>
      </c>
      <c r="F449" s="59">
        <v>5</v>
      </c>
      <c r="G449" s="60">
        <v>38.53</v>
      </c>
      <c r="H449" s="61">
        <v>192.65</v>
      </c>
    </row>
    <row r="450" spans="1:8" ht="16.5">
      <c r="A450" s="56" t="s">
        <v>1215</v>
      </c>
      <c r="B450" s="57" t="s">
        <v>1216</v>
      </c>
      <c r="C450" s="58" t="s">
        <v>1217</v>
      </c>
      <c r="D450" s="57" t="s">
        <v>14</v>
      </c>
      <c r="E450" s="57" t="s">
        <v>30</v>
      </c>
      <c r="F450" s="59">
        <v>1.05</v>
      </c>
      <c r="G450" s="60">
        <v>49.19</v>
      </c>
      <c r="H450" s="61">
        <v>51.65</v>
      </c>
    </row>
    <row r="451" spans="1:8" ht="16.5">
      <c r="A451" s="56" t="s">
        <v>1218</v>
      </c>
      <c r="B451" s="57" t="s">
        <v>1219</v>
      </c>
      <c r="C451" s="58" t="s">
        <v>1220</v>
      </c>
      <c r="D451" s="57" t="s">
        <v>14</v>
      </c>
      <c r="E451" s="57" t="s">
        <v>30</v>
      </c>
      <c r="F451" s="59">
        <v>0.23</v>
      </c>
      <c r="G451" s="60">
        <v>60.57</v>
      </c>
      <c r="H451" s="61">
        <v>13.93</v>
      </c>
    </row>
    <row r="452" spans="1:8" ht="16.5">
      <c r="A452" s="56" t="s">
        <v>1221</v>
      </c>
      <c r="B452" s="57" t="s">
        <v>1222</v>
      </c>
      <c r="C452" s="58" t="s">
        <v>1223</v>
      </c>
      <c r="D452" s="57" t="s">
        <v>14</v>
      </c>
      <c r="E452" s="57" t="s">
        <v>30</v>
      </c>
      <c r="F452" s="59">
        <v>1.52</v>
      </c>
      <c r="G452" s="60">
        <v>69.69</v>
      </c>
      <c r="H452" s="61">
        <v>105.93</v>
      </c>
    </row>
    <row r="453" spans="1:8" ht="16.5">
      <c r="A453" s="56" t="s">
        <v>1224</v>
      </c>
      <c r="B453" s="57" t="s">
        <v>1225</v>
      </c>
      <c r="C453" s="58" t="s">
        <v>1226</v>
      </c>
      <c r="D453" s="57" t="s">
        <v>14</v>
      </c>
      <c r="E453" s="57" t="s">
        <v>30</v>
      </c>
      <c r="F453" s="59">
        <v>0.35</v>
      </c>
      <c r="G453" s="60">
        <v>97.03</v>
      </c>
      <c r="H453" s="61">
        <v>33.96</v>
      </c>
    </row>
    <row r="454" spans="1:8" ht="16.5">
      <c r="A454" s="56" t="s">
        <v>1227</v>
      </c>
      <c r="B454" s="57" t="s">
        <v>1228</v>
      </c>
      <c r="C454" s="58" t="s">
        <v>1229</v>
      </c>
      <c r="D454" s="57" t="s">
        <v>14</v>
      </c>
      <c r="E454" s="57" t="s">
        <v>30</v>
      </c>
      <c r="F454" s="59">
        <v>96.2</v>
      </c>
      <c r="G454" s="60">
        <v>119.25</v>
      </c>
      <c r="H454" s="61">
        <v>11471.85</v>
      </c>
    </row>
    <row r="455" spans="1:8" ht="16.5">
      <c r="A455" s="56" t="s">
        <v>1230</v>
      </c>
      <c r="B455" s="57" t="s">
        <v>1231</v>
      </c>
      <c r="C455" s="58" t="s">
        <v>1232</v>
      </c>
      <c r="D455" s="57" t="s">
        <v>14</v>
      </c>
      <c r="E455" s="57" t="s">
        <v>30</v>
      </c>
      <c r="F455" s="59">
        <v>8.1999999999999993</v>
      </c>
      <c r="G455" s="60">
        <v>157.61000000000001</v>
      </c>
      <c r="H455" s="61">
        <v>1292.4000000000001</v>
      </c>
    </row>
    <row r="456" spans="1:8" ht="16.5">
      <c r="A456" s="56" t="s">
        <v>1233</v>
      </c>
      <c r="B456" s="57" t="s">
        <v>1234</v>
      </c>
      <c r="C456" s="58" t="s">
        <v>1235</v>
      </c>
      <c r="D456" s="57" t="s">
        <v>14</v>
      </c>
      <c r="E456" s="57" t="s">
        <v>22</v>
      </c>
      <c r="F456" s="59">
        <v>5</v>
      </c>
      <c r="G456" s="60">
        <v>51.94</v>
      </c>
      <c r="H456" s="61">
        <v>259.7</v>
      </c>
    </row>
    <row r="457" spans="1:8" ht="16.5">
      <c r="A457" s="56" t="s">
        <v>1236</v>
      </c>
      <c r="B457" s="57" t="s">
        <v>1237</v>
      </c>
      <c r="C457" s="58" t="s">
        <v>1238</v>
      </c>
      <c r="D457" s="57" t="s">
        <v>14</v>
      </c>
      <c r="E457" s="57" t="s">
        <v>22</v>
      </c>
      <c r="F457" s="59">
        <v>9</v>
      </c>
      <c r="G457" s="60">
        <v>62.86</v>
      </c>
      <c r="H457" s="61">
        <v>565.74</v>
      </c>
    </row>
    <row r="458" spans="1:8" ht="16.5">
      <c r="A458" s="56" t="s">
        <v>1239</v>
      </c>
      <c r="B458" s="57" t="s">
        <v>1240</v>
      </c>
      <c r="C458" s="58" t="s">
        <v>1241</v>
      </c>
      <c r="D458" s="57" t="s">
        <v>14</v>
      </c>
      <c r="E458" s="57" t="s">
        <v>22</v>
      </c>
      <c r="F458" s="59">
        <v>5</v>
      </c>
      <c r="G458" s="60">
        <v>22.1</v>
      </c>
      <c r="H458" s="61">
        <v>110.5</v>
      </c>
    </row>
    <row r="459" spans="1:8">
      <c r="A459" s="56" t="s">
        <v>1242</v>
      </c>
      <c r="B459" s="57" t="s">
        <v>1243</v>
      </c>
      <c r="C459" s="58" t="s">
        <v>1244</v>
      </c>
      <c r="D459" s="57" t="s">
        <v>14</v>
      </c>
      <c r="E459" s="57" t="s">
        <v>22</v>
      </c>
      <c r="F459" s="59">
        <v>5</v>
      </c>
      <c r="G459" s="60">
        <v>44.94</v>
      </c>
      <c r="H459" s="61">
        <v>224.7</v>
      </c>
    </row>
    <row r="460" spans="1:8">
      <c r="A460" s="56" t="s">
        <v>1245</v>
      </c>
      <c r="B460" s="57" t="s">
        <v>1246</v>
      </c>
      <c r="C460" s="58" t="s">
        <v>1247</v>
      </c>
      <c r="D460" s="57" t="s">
        <v>26</v>
      </c>
      <c r="E460" s="57" t="s">
        <v>22</v>
      </c>
      <c r="F460" s="59">
        <v>5</v>
      </c>
      <c r="G460" s="60">
        <v>21.51</v>
      </c>
      <c r="H460" s="61">
        <v>107.55</v>
      </c>
    </row>
    <row r="461" spans="1:8" ht="16.5">
      <c r="A461" s="56" t="s">
        <v>1248</v>
      </c>
      <c r="B461" s="57" t="s">
        <v>1249</v>
      </c>
      <c r="C461" s="58" t="s">
        <v>1250</v>
      </c>
      <c r="D461" s="57" t="s">
        <v>14</v>
      </c>
      <c r="E461" s="57" t="s">
        <v>22</v>
      </c>
      <c r="F461" s="59">
        <v>1</v>
      </c>
      <c r="G461" s="60">
        <v>79.36</v>
      </c>
      <c r="H461" s="61">
        <v>79.36</v>
      </c>
    </row>
    <row r="462" spans="1:8" ht="16.5">
      <c r="A462" s="56" t="s">
        <v>1251</v>
      </c>
      <c r="B462" s="57" t="s">
        <v>1252</v>
      </c>
      <c r="C462" s="58" t="s">
        <v>1253</v>
      </c>
      <c r="D462" s="57" t="s">
        <v>26</v>
      </c>
      <c r="E462" s="57" t="s">
        <v>22</v>
      </c>
      <c r="F462" s="59">
        <v>2</v>
      </c>
      <c r="G462" s="60">
        <v>108.08</v>
      </c>
      <c r="H462" s="61">
        <v>216.16</v>
      </c>
    </row>
    <row r="463" spans="1:8" ht="16.5">
      <c r="A463" s="56" t="s">
        <v>1254</v>
      </c>
      <c r="B463" s="57" t="s">
        <v>1255</v>
      </c>
      <c r="C463" s="58" t="s">
        <v>1256</v>
      </c>
      <c r="D463" s="57" t="s">
        <v>14</v>
      </c>
      <c r="E463" s="57" t="s">
        <v>22</v>
      </c>
      <c r="F463" s="59">
        <v>1</v>
      </c>
      <c r="G463" s="60">
        <v>323.77</v>
      </c>
      <c r="H463" s="61">
        <v>323.77</v>
      </c>
    </row>
    <row r="464" spans="1:8" ht="16.5">
      <c r="A464" s="56" t="s">
        <v>1257</v>
      </c>
      <c r="B464" s="57" t="s">
        <v>1258</v>
      </c>
      <c r="C464" s="58" t="s">
        <v>1259</v>
      </c>
      <c r="D464" s="57" t="s">
        <v>26</v>
      </c>
      <c r="E464" s="57" t="s">
        <v>22</v>
      </c>
      <c r="F464" s="59">
        <v>1</v>
      </c>
      <c r="G464" s="60">
        <v>418.46</v>
      </c>
      <c r="H464" s="61">
        <v>418.46</v>
      </c>
    </row>
    <row r="465" spans="1:8" ht="16.5">
      <c r="A465" s="56" t="s">
        <v>1260</v>
      </c>
      <c r="B465" s="57" t="s">
        <v>1261</v>
      </c>
      <c r="C465" s="58" t="s">
        <v>1262</v>
      </c>
      <c r="D465" s="57" t="s">
        <v>26</v>
      </c>
      <c r="E465" s="57" t="s">
        <v>22</v>
      </c>
      <c r="F465" s="59">
        <v>2</v>
      </c>
      <c r="G465" s="60">
        <v>315.31</v>
      </c>
      <c r="H465" s="61">
        <v>630.62</v>
      </c>
    </row>
    <row r="466" spans="1:8" ht="16.5">
      <c r="A466" s="56" t="s">
        <v>1263</v>
      </c>
      <c r="B466" s="57" t="s">
        <v>1264</v>
      </c>
      <c r="C466" s="58" t="s">
        <v>1265</v>
      </c>
      <c r="D466" s="57" t="s">
        <v>26</v>
      </c>
      <c r="E466" s="57" t="s">
        <v>22</v>
      </c>
      <c r="F466" s="59">
        <v>1</v>
      </c>
      <c r="G466" s="60">
        <v>351.66</v>
      </c>
      <c r="H466" s="61">
        <v>351.66</v>
      </c>
    </row>
    <row r="467" spans="1:8" ht="16.5">
      <c r="A467" s="56" t="s">
        <v>1266</v>
      </c>
      <c r="B467" s="57" t="s">
        <v>1267</v>
      </c>
      <c r="C467" s="58" t="s">
        <v>1268</v>
      </c>
      <c r="D467" s="57" t="s">
        <v>26</v>
      </c>
      <c r="E467" s="57" t="s">
        <v>22</v>
      </c>
      <c r="F467" s="59">
        <v>2</v>
      </c>
      <c r="G467" s="60">
        <v>388.01</v>
      </c>
      <c r="H467" s="61">
        <v>776.02</v>
      </c>
    </row>
    <row r="468" spans="1:8" ht="16.5">
      <c r="A468" s="56" t="s">
        <v>1269</v>
      </c>
      <c r="B468" s="57" t="s">
        <v>1270</v>
      </c>
      <c r="C468" s="58" t="s">
        <v>1271</v>
      </c>
      <c r="D468" s="57" t="s">
        <v>14</v>
      </c>
      <c r="E468" s="57" t="s">
        <v>22</v>
      </c>
      <c r="F468" s="59">
        <v>2</v>
      </c>
      <c r="G468" s="60">
        <v>424.36</v>
      </c>
      <c r="H468" s="61">
        <v>848.72</v>
      </c>
    </row>
    <row r="469" spans="1:8">
      <c r="A469" s="56" t="s">
        <v>1272</v>
      </c>
      <c r="B469" s="57" t="s">
        <v>1273</v>
      </c>
      <c r="C469" s="58" t="s">
        <v>1274</v>
      </c>
      <c r="D469" s="57" t="s">
        <v>26</v>
      </c>
      <c r="E469" s="57" t="s">
        <v>22</v>
      </c>
      <c r="F469" s="59">
        <v>1</v>
      </c>
      <c r="G469" s="60">
        <v>57.62</v>
      </c>
      <c r="H469" s="61">
        <v>57.62</v>
      </c>
    </row>
    <row r="470" spans="1:8">
      <c r="A470" s="56" t="s">
        <v>1275</v>
      </c>
      <c r="B470" s="57" t="s">
        <v>1276</v>
      </c>
      <c r="C470" s="58" t="s">
        <v>1274</v>
      </c>
      <c r="D470" s="57" t="s">
        <v>26</v>
      </c>
      <c r="E470" s="57" t="s">
        <v>22</v>
      </c>
      <c r="F470" s="59">
        <v>1</v>
      </c>
      <c r="G470" s="60">
        <v>82.66</v>
      </c>
      <c r="H470" s="61">
        <v>82.66</v>
      </c>
    </row>
    <row r="471" spans="1:8">
      <c r="A471" s="56" t="s">
        <v>1277</v>
      </c>
      <c r="B471" s="57" t="s">
        <v>1278</v>
      </c>
      <c r="C471" s="58" t="s">
        <v>1279</v>
      </c>
      <c r="D471" s="57" t="s">
        <v>26</v>
      </c>
      <c r="E471" s="57" t="s">
        <v>22</v>
      </c>
      <c r="F471" s="59">
        <v>2</v>
      </c>
      <c r="G471" s="60">
        <v>173.9</v>
      </c>
      <c r="H471" s="61">
        <v>347.8</v>
      </c>
    </row>
    <row r="472" spans="1:8">
      <c r="A472" s="56" t="s">
        <v>1280</v>
      </c>
      <c r="B472" s="57" t="s">
        <v>1281</v>
      </c>
      <c r="C472" s="58" t="s">
        <v>1282</v>
      </c>
      <c r="D472" s="57" t="s">
        <v>26</v>
      </c>
      <c r="E472" s="57" t="s">
        <v>22</v>
      </c>
      <c r="F472" s="59">
        <v>1</v>
      </c>
      <c r="G472" s="60">
        <v>173.9</v>
      </c>
      <c r="H472" s="61">
        <v>173.9</v>
      </c>
    </row>
    <row r="473" spans="1:8">
      <c r="A473" s="56" t="s">
        <v>1283</v>
      </c>
      <c r="B473" s="57" t="s">
        <v>1284</v>
      </c>
      <c r="C473" s="58" t="s">
        <v>1285</v>
      </c>
      <c r="D473" s="57" t="s">
        <v>26</v>
      </c>
      <c r="E473" s="57" t="s">
        <v>22</v>
      </c>
      <c r="F473" s="59">
        <v>2</v>
      </c>
      <c r="G473" s="60">
        <v>178.05</v>
      </c>
      <c r="H473" s="61">
        <v>356.1</v>
      </c>
    </row>
    <row r="474" spans="1:8">
      <c r="A474" s="56" t="s">
        <v>1286</v>
      </c>
      <c r="B474" s="57" t="s">
        <v>1287</v>
      </c>
      <c r="C474" s="58" t="s">
        <v>1288</v>
      </c>
      <c r="D474" s="57" t="s">
        <v>26</v>
      </c>
      <c r="E474" s="57" t="s">
        <v>22</v>
      </c>
      <c r="F474" s="59">
        <v>4</v>
      </c>
      <c r="G474" s="60">
        <v>236.54</v>
      </c>
      <c r="H474" s="61">
        <v>946.16</v>
      </c>
    </row>
    <row r="475" spans="1:8">
      <c r="A475" s="56" t="s">
        <v>1289</v>
      </c>
      <c r="B475" s="57" t="s">
        <v>1290</v>
      </c>
      <c r="C475" s="58" t="s">
        <v>1291</v>
      </c>
      <c r="D475" s="57" t="s">
        <v>26</v>
      </c>
      <c r="E475" s="57" t="s">
        <v>22</v>
      </c>
      <c r="F475" s="59">
        <v>1</v>
      </c>
      <c r="G475" s="60">
        <v>138.18</v>
      </c>
      <c r="H475" s="61">
        <v>138.18</v>
      </c>
    </row>
    <row r="476" spans="1:8" ht="16.5">
      <c r="A476" s="56" t="s">
        <v>1292</v>
      </c>
      <c r="B476" s="57" t="s">
        <v>1293</v>
      </c>
      <c r="C476" s="58" t="s">
        <v>1294</v>
      </c>
      <c r="D476" s="57" t="s">
        <v>14</v>
      </c>
      <c r="E476" s="57" t="s">
        <v>22</v>
      </c>
      <c r="F476" s="59">
        <v>2</v>
      </c>
      <c r="G476" s="60">
        <v>40.659999999999997</v>
      </c>
      <c r="H476" s="61">
        <v>81.319999999999993</v>
      </c>
    </row>
    <row r="477" spans="1:8">
      <c r="A477" s="56" t="s">
        <v>1295</v>
      </c>
      <c r="B477" s="57" t="s">
        <v>1296</v>
      </c>
      <c r="C477" s="58" t="s">
        <v>1297</v>
      </c>
      <c r="D477" s="57" t="s">
        <v>26</v>
      </c>
      <c r="E477" s="57" t="s">
        <v>22</v>
      </c>
      <c r="F477" s="59">
        <v>1</v>
      </c>
      <c r="G477" s="60">
        <v>31.19</v>
      </c>
      <c r="H477" s="61">
        <v>31.19</v>
      </c>
    </row>
    <row r="478" spans="1:8" ht="16.5">
      <c r="A478" s="56" t="s">
        <v>1298</v>
      </c>
      <c r="B478" s="57" t="s">
        <v>1299</v>
      </c>
      <c r="C478" s="58" t="s">
        <v>1300</v>
      </c>
      <c r="D478" s="57" t="s">
        <v>14</v>
      </c>
      <c r="E478" s="57" t="s">
        <v>22</v>
      </c>
      <c r="F478" s="59">
        <v>2</v>
      </c>
      <c r="G478" s="60">
        <v>44</v>
      </c>
      <c r="H478" s="61">
        <v>88</v>
      </c>
    </row>
    <row r="479" spans="1:8">
      <c r="A479" s="56" t="s">
        <v>1301</v>
      </c>
      <c r="B479" s="57" t="s">
        <v>1302</v>
      </c>
      <c r="C479" s="58" t="s">
        <v>1303</v>
      </c>
      <c r="D479" s="57" t="s">
        <v>26</v>
      </c>
      <c r="E479" s="57" t="s">
        <v>22</v>
      </c>
      <c r="F479" s="59">
        <v>1</v>
      </c>
      <c r="G479" s="60">
        <v>24.29</v>
      </c>
      <c r="H479" s="61">
        <v>24.29</v>
      </c>
    </row>
    <row r="480" spans="1:8">
      <c r="A480" s="54" t="s">
        <v>1304</v>
      </c>
      <c r="B480" s="439" t="s">
        <v>1305</v>
      </c>
      <c r="C480" s="439"/>
      <c r="D480" s="439"/>
      <c r="E480" s="439"/>
      <c r="F480" s="439"/>
      <c r="G480" s="439"/>
      <c r="H480" s="55">
        <v>5477.2</v>
      </c>
    </row>
    <row r="481" spans="1:8" ht="16.5">
      <c r="A481" s="56" t="s">
        <v>1306</v>
      </c>
      <c r="B481" s="57" t="s">
        <v>1307</v>
      </c>
      <c r="C481" s="58" t="s">
        <v>1308</v>
      </c>
      <c r="D481" s="57" t="s">
        <v>14</v>
      </c>
      <c r="E481" s="57" t="s">
        <v>22</v>
      </c>
      <c r="F481" s="59">
        <v>36</v>
      </c>
      <c r="G481" s="60">
        <v>22.29</v>
      </c>
      <c r="H481" s="61">
        <v>802.44</v>
      </c>
    </row>
    <row r="482" spans="1:8">
      <c r="A482" s="56" t="s">
        <v>1309</v>
      </c>
      <c r="B482" s="57" t="s">
        <v>1310</v>
      </c>
      <c r="C482" s="58" t="s">
        <v>1311</v>
      </c>
      <c r="D482" s="57" t="s">
        <v>26</v>
      </c>
      <c r="E482" s="57" t="s">
        <v>22</v>
      </c>
      <c r="F482" s="59">
        <v>80</v>
      </c>
      <c r="G482" s="60">
        <v>45.11</v>
      </c>
      <c r="H482" s="61">
        <v>3608.8</v>
      </c>
    </row>
    <row r="483" spans="1:8" ht="16.5">
      <c r="A483" s="56" t="s">
        <v>1312</v>
      </c>
      <c r="B483" s="57" t="s">
        <v>1313</v>
      </c>
      <c r="C483" s="58" t="s">
        <v>1314</v>
      </c>
      <c r="D483" s="57" t="s">
        <v>14</v>
      </c>
      <c r="E483" s="57" t="s">
        <v>15</v>
      </c>
      <c r="F483" s="59">
        <v>12</v>
      </c>
      <c r="G483" s="60">
        <v>88.83</v>
      </c>
      <c r="H483" s="61">
        <v>1065.96</v>
      </c>
    </row>
    <row r="484" spans="1:8">
      <c r="A484" s="54" t="s">
        <v>1315</v>
      </c>
      <c r="B484" s="439" t="s">
        <v>1316</v>
      </c>
      <c r="C484" s="439"/>
      <c r="D484" s="439"/>
      <c r="E484" s="439"/>
      <c r="F484" s="439"/>
      <c r="G484" s="439"/>
      <c r="H484" s="55">
        <v>342196.61</v>
      </c>
    </row>
    <row r="485" spans="1:8">
      <c r="A485" s="54" t="s">
        <v>1317</v>
      </c>
      <c r="B485" s="439" t="s">
        <v>1318</v>
      </c>
      <c r="C485" s="439"/>
      <c r="D485" s="439"/>
      <c r="E485" s="439"/>
      <c r="F485" s="439"/>
      <c r="G485" s="439"/>
      <c r="H485" s="55">
        <v>34.18</v>
      </c>
    </row>
    <row r="486" spans="1:8">
      <c r="A486" s="56" t="s">
        <v>1319</v>
      </c>
      <c r="B486" s="57" t="s">
        <v>1320</v>
      </c>
      <c r="C486" s="58" t="s">
        <v>1321</v>
      </c>
      <c r="D486" s="57" t="s">
        <v>26</v>
      </c>
      <c r="E486" s="57" t="s">
        <v>5</v>
      </c>
      <c r="F486" s="59">
        <v>1</v>
      </c>
      <c r="G486" s="60">
        <v>17.079999999999998</v>
      </c>
      <c r="H486" s="61">
        <v>17.079999999999998</v>
      </c>
    </row>
    <row r="487" spans="1:8">
      <c r="A487" s="56" t="s">
        <v>1322</v>
      </c>
      <c r="B487" s="57" t="s">
        <v>1323</v>
      </c>
      <c r="C487" s="58" t="s">
        <v>1324</v>
      </c>
      <c r="D487" s="57" t="s">
        <v>26</v>
      </c>
      <c r="E487" s="57" t="s">
        <v>5</v>
      </c>
      <c r="F487" s="59">
        <v>1</v>
      </c>
      <c r="G487" s="60">
        <v>17.100000000000001</v>
      </c>
      <c r="H487" s="61">
        <v>17.100000000000001</v>
      </c>
    </row>
    <row r="488" spans="1:8">
      <c r="A488" s="54" t="s">
        <v>1325</v>
      </c>
      <c r="B488" s="439" t="s">
        <v>1326</v>
      </c>
      <c r="C488" s="439"/>
      <c r="D488" s="439"/>
      <c r="E488" s="439"/>
      <c r="F488" s="439"/>
      <c r="G488" s="439"/>
      <c r="H488" s="55">
        <v>3287.77</v>
      </c>
    </row>
    <row r="489" spans="1:8">
      <c r="A489" s="56" t="s">
        <v>1327</v>
      </c>
      <c r="B489" s="57" t="s">
        <v>1328</v>
      </c>
      <c r="C489" s="58" t="s">
        <v>1329</v>
      </c>
      <c r="D489" s="57" t="s">
        <v>26</v>
      </c>
      <c r="E489" s="57" t="s">
        <v>5</v>
      </c>
      <c r="F489" s="59">
        <v>4</v>
      </c>
      <c r="G489" s="60">
        <v>5.15</v>
      </c>
      <c r="H489" s="61">
        <v>20.6</v>
      </c>
    </row>
    <row r="490" spans="1:8">
      <c r="A490" s="56" t="s">
        <v>1330</v>
      </c>
      <c r="B490" s="57" t="s">
        <v>1331</v>
      </c>
      <c r="C490" s="58" t="s">
        <v>1332</v>
      </c>
      <c r="D490" s="57" t="s">
        <v>26</v>
      </c>
      <c r="E490" s="57" t="s">
        <v>5</v>
      </c>
      <c r="F490" s="59">
        <v>4</v>
      </c>
      <c r="G490" s="60">
        <v>1.94</v>
      </c>
      <c r="H490" s="61">
        <v>7.76</v>
      </c>
    </row>
    <row r="491" spans="1:8" ht="16.5">
      <c r="A491" s="56" t="s">
        <v>1333</v>
      </c>
      <c r="B491" s="57" t="s">
        <v>1334</v>
      </c>
      <c r="C491" s="58" t="s">
        <v>1335</v>
      </c>
      <c r="D491" s="57" t="s">
        <v>14</v>
      </c>
      <c r="E491" s="57" t="s">
        <v>22</v>
      </c>
      <c r="F491" s="59">
        <v>236</v>
      </c>
      <c r="G491" s="60">
        <v>11.93</v>
      </c>
      <c r="H491" s="61">
        <v>2815.48</v>
      </c>
    </row>
    <row r="492" spans="1:8">
      <c r="A492" s="56" t="s">
        <v>1336</v>
      </c>
      <c r="B492" s="57" t="s">
        <v>1337</v>
      </c>
      <c r="C492" s="58" t="s">
        <v>1338</v>
      </c>
      <c r="D492" s="57" t="s">
        <v>14</v>
      </c>
      <c r="E492" s="57" t="s">
        <v>22</v>
      </c>
      <c r="F492" s="59">
        <v>2</v>
      </c>
      <c r="G492" s="60">
        <v>18</v>
      </c>
      <c r="H492" s="61">
        <v>36</v>
      </c>
    </row>
    <row r="493" spans="1:8" ht="16.5">
      <c r="A493" s="56" t="s">
        <v>1339</v>
      </c>
      <c r="B493" s="57" t="s">
        <v>1340</v>
      </c>
      <c r="C493" s="58" t="s">
        <v>1341</v>
      </c>
      <c r="D493" s="57" t="s">
        <v>14</v>
      </c>
      <c r="E493" s="57" t="s">
        <v>22</v>
      </c>
      <c r="F493" s="59">
        <v>1</v>
      </c>
      <c r="G493" s="60">
        <v>32.74</v>
      </c>
      <c r="H493" s="61">
        <v>32.74</v>
      </c>
    </row>
    <row r="494" spans="1:8">
      <c r="A494" s="56" t="s">
        <v>1342</v>
      </c>
      <c r="B494" s="57" t="s">
        <v>1334</v>
      </c>
      <c r="C494" s="58" t="s">
        <v>1343</v>
      </c>
      <c r="D494" s="57" t="s">
        <v>14</v>
      </c>
      <c r="E494" s="57" t="s">
        <v>22</v>
      </c>
      <c r="F494" s="59">
        <v>34</v>
      </c>
      <c r="G494" s="60">
        <v>7.05</v>
      </c>
      <c r="H494" s="61">
        <v>239.7</v>
      </c>
    </row>
    <row r="495" spans="1:8" ht="16.5">
      <c r="A495" s="56" t="s">
        <v>1344</v>
      </c>
      <c r="B495" s="57" t="s">
        <v>1345</v>
      </c>
      <c r="C495" s="58" t="s">
        <v>1346</v>
      </c>
      <c r="D495" s="57" t="s">
        <v>14</v>
      </c>
      <c r="E495" s="57" t="s">
        <v>22</v>
      </c>
      <c r="F495" s="59">
        <v>1</v>
      </c>
      <c r="G495" s="60">
        <v>10.17</v>
      </c>
      <c r="H495" s="61">
        <v>10.17</v>
      </c>
    </row>
    <row r="496" spans="1:8" ht="16.5">
      <c r="A496" s="56" t="s">
        <v>1347</v>
      </c>
      <c r="B496" s="57" t="s">
        <v>1348</v>
      </c>
      <c r="C496" s="58" t="s">
        <v>1349</v>
      </c>
      <c r="D496" s="57" t="s">
        <v>26</v>
      </c>
      <c r="E496" s="57" t="s">
        <v>22</v>
      </c>
      <c r="F496" s="59">
        <v>2</v>
      </c>
      <c r="G496" s="60">
        <v>19.420000000000002</v>
      </c>
      <c r="H496" s="61">
        <v>38.840000000000003</v>
      </c>
    </row>
    <row r="497" spans="1:8" ht="16.5">
      <c r="A497" s="56" t="s">
        <v>1350</v>
      </c>
      <c r="B497" s="57" t="s">
        <v>1351</v>
      </c>
      <c r="C497" s="58" t="s">
        <v>1352</v>
      </c>
      <c r="D497" s="57" t="s">
        <v>14</v>
      </c>
      <c r="E497" s="57" t="s">
        <v>22</v>
      </c>
      <c r="F497" s="59">
        <v>4</v>
      </c>
      <c r="G497" s="60">
        <v>5.86</v>
      </c>
      <c r="H497" s="61">
        <v>23.44</v>
      </c>
    </row>
    <row r="498" spans="1:8" ht="16.5">
      <c r="A498" s="56" t="s">
        <v>1353</v>
      </c>
      <c r="B498" s="57" t="s">
        <v>1354</v>
      </c>
      <c r="C498" s="58" t="s">
        <v>1355</v>
      </c>
      <c r="D498" s="57" t="s">
        <v>14</v>
      </c>
      <c r="E498" s="57" t="s">
        <v>22</v>
      </c>
      <c r="F498" s="59">
        <v>4</v>
      </c>
      <c r="G498" s="60">
        <v>15.76</v>
      </c>
      <c r="H498" s="61">
        <v>63.04</v>
      </c>
    </row>
    <row r="499" spans="1:8">
      <c r="A499" s="54" t="s">
        <v>1356</v>
      </c>
      <c r="B499" s="439" t="s">
        <v>1357</v>
      </c>
      <c r="C499" s="439"/>
      <c r="D499" s="439"/>
      <c r="E499" s="439"/>
      <c r="F499" s="439"/>
      <c r="G499" s="439"/>
      <c r="H499" s="55">
        <v>13527.36</v>
      </c>
    </row>
    <row r="500" spans="1:8">
      <c r="A500" s="56" t="s">
        <v>1358</v>
      </c>
      <c r="B500" s="57" t="s">
        <v>1331</v>
      </c>
      <c r="C500" s="58" t="s">
        <v>1332</v>
      </c>
      <c r="D500" s="57" t="s">
        <v>26</v>
      </c>
      <c r="E500" s="57" t="s">
        <v>5</v>
      </c>
      <c r="F500" s="59">
        <v>1809</v>
      </c>
      <c r="G500" s="60">
        <v>1.94</v>
      </c>
      <c r="H500" s="61">
        <v>3509.46</v>
      </c>
    </row>
    <row r="501" spans="1:8">
      <c r="A501" s="56" t="s">
        <v>1359</v>
      </c>
      <c r="B501" s="57" t="s">
        <v>1360</v>
      </c>
      <c r="C501" s="58" t="s">
        <v>1361</v>
      </c>
      <c r="D501" s="57" t="s">
        <v>26</v>
      </c>
      <c r="E501" s="57" t="s">
        <v>5</v>
      </c>
      <c r="F501" s="59">
        <v>27</v>
      </c>
      <c r="G501" s="60">
        <v>0.92</v>
      </c>
      <c r="H501" s="61">
        <v>24.84</v>
      </c>
    </row>
    <row r="502" spans="1:8" ht="16.5">
      <c r="A502" s="56" t="s">
        <v>1362</v>
      </c>
      <c r="B502" s="57" t="s">
        <v>1363</v>
      </c>
      <c r="C502" s="58" t="s">
        <v>1364</v>
      </c>
      <c r="D502" s="57" t="s">
        <v>26</v>
      </c>
      <c r="E502" s="57" t="s">
        <v>5</v>
      </c>
      <c r="F502" s="59">
        <v>1136</v>
      </c>
      <c r="G502" s="60">
        <v>0.76</v>
      </c>
      <c r="H502" s="61">
        <v>863.36</v>
      </c>
    </row>
    <row r="503" spans="1:8">
      <c r="A503" s="56" t="s">
        <v>1365</v>
      </c>
      <c r="B503" s="57" t="s">
        <v>1366</v>
      </c>
      <c r="C503" s="58" t="s">
        <v>1367</v>
      </c>
      <c r="D503" s="57" t="s">
        <v>26</v>
      </c>
      <c r="E503" s="57" t="s">
        <v>5</v>
      </c>
      <c r="F503" s="59">
        <v>1516</v>
      </c>
      <c r="G503" s="60">
        <v>0.89</v>
      </c>
      <c r="H503" s="61">
        <v>1349.24</v>
      </c>
    </row>
    <row r="504" spans="1:8" ht="16.5">
      <c r="A504" s="56" t="s">
        <v>1368</v>
      </c>
      <c r="B504" s="57" t="s">
        <v>1369</v>
      </c>
      <c r="C504" s="58" t="s">
        <v>1370</v>
      </c>
      <c r="D504" s="57" t="s">
        <v>14</v>
      </c>
      <c r="E504" s="57" t="s">
        <v>30</v>
      </c>
      <c r="F504" s="59">
        <v>200</v>
      </c>
      <c r="G504" s="60">
        <v>26.98</v>
      </c>
      <c r="H504" s="61">
        <v>5396</v>
      </c>
    </row>
    <row r="505" spans="1:8">
      <c r="A505" s="56" t="s">
        <v>1371</v>
      </c>
      <c r="B505" s="57" t="s">
        <v>1372</v>
      </c>
      <c r="C505" s="58" t="s">
        <v>1373</v>
      </c>
      <c r="D505" s="57" t="s">
        <v>26</v>
      </c>
      <c r="E505" s="57" t="s">
        <v>92</v>
      </c>
      <c r="F505" s="59">
        <v>253</v>
      </c>
      <c r="G505" s="60">
        <v>6.78</v>
      </c>
      <c r="H505" s="61">
        <v>1715.34</v>
      </c>
    </row>
    <row r="506" spans="1:8">
      <c r="A506" s="56" t="s">
        <v>1374</v>
      </c>
      <c r="B506" s="57" t="s">
        <v>1375</v>
      </c>
      <c r="C506" s="58" t="s">
        <v>1376</v>
      </c>
      <c r="D506" s="57" t="s">
        <v>14</v>
      </c>
      <c r="E506" s="57" t="s">
        <v>22</v>
      </c>
      <c r="F506" s="59">
        <v>1</v>
      </c>
      <c r="G506" s="60">
        <v>22.53</v>
      </c>
      <c r="H506" s="61">
        <v>22.53</v>
      </c>
    </row>
    <row r="507" spans="1:8">
      <c r="A507" s="56" t="s">
        <v>1377</v>
      </c>
      <c r="B507" s="57" t="s">
        <v>1378</v>
      </c>
      <c r="C507" s="58" t="s">
        <v>1379</v>
      </c>
      <c r="D507" s="57" t="s">
        <v>26</v>
      </c>
      <c r="E507" s="57" t="s">
        <v>92</v>
      </c>
      <c r="F507" s="59">
        <v>1</v>
      </c>
      <c r="G507" s="60">
        <v>101.35</v>
      </c>
      <c r="H507" s="61">
        <v>101.35</v>
      </c>
    </row>
    <row r="508" spans="1:8">
      <c r="A508" s="56" t="s">
        <v>1380</v>
      </c>
      <c r="B508" s="57" t="s">
        <v>1381</v>
      </c>
      <c r="C508" s="58" t="s">
        <v>1382</v>
      </c>
      <c r="D508" s="57" t="s">
        <v>14</v>
      </c>
      <c r="E508" s="57" t="s">
        <v>22</v>
      </c>
      <c r="F508" s="59">
        <v>2</v>
      </c>
      <c r="G508" s="60">
        <v>70.81</v>
      </c>
      <c r="H508" s="61">
        <v>141.62</v>
      </c>
    </row>
    <row r="509" spans="1:8">
      <c r="A509" s="56" t="s">
        <v>1383</v>
      </c>
      <c r="B509" s="57" t="s">
        <v>1384</v>
      </c>
      <c r="C509" s="58" t="s">
        <v>1385</v>
      </c>
      <c r="D509" s="57" t="s">
        <v>26</v>
      </c>
      <c r="E509" s="57" t="s">
        <v>30</v>
      </c>
      <c r="F509" s="59">
        <v>2.2000000000000002</v>
      </c>
      <c r="G509" s="60">
        <v>12.22</v>
      </c>
      <c r="H509" s="61">
        <v>26.88</v>
      </c>
    </row>
    <row r="510" spans="1:8">
      <c r="A510" s="56" t="s">
        <v>1386</v>
      </c>
      <c r="B510" s="57" t="s">
        <v>1387</v>
      </c>
      <c r="C510" s="58" t="s">
        <v>1388</v>
      </c>
      <c r="D510" s="57" t="s">
        <v>26</v>
      </c>
      <c r="E510" s="57" t="s">
        <v>22</v>
      </c>
      <c r="F510" s="59">
        <v>1</v>
      </c>
      <c r="G510" s="60">
        <v>50.66</v>
      </c>
      <c r="H510" s="61">
        <v>50.66</v>
      </c>
    </row>
    <row r="511" spans="1:8">
      <c r="A511" s="56" t="s">
        <v>1389</v>
      </c>
      <c r="B511" s="57" t="s">
        <v>1390</v>
      </c>
      <c r="C511" s="58" t="s">
        <v>1391</v>
      </c>
      <c r="D511" s="57" t="s">
        <v>26</v>
      </c>
      <c r="E511" s="57" t="s">
        <v>22</v>
      </c>
      <c r="F511" s="59">
        <v>1</v>
      </c>
      <c r="G511" s="60">
        <v>34.47</v>
      </c>
      <c r="H511" s="61">
        <v>34.47</v>
      </c>
    </row>
    <row r="512" spans="1:8">
      <c r="A512" s="56" t="s">
        <v>1392</v>
      </c>
      <c r="B512" s="57" t="s">
        <v>1393</v>
      </c>
      <c r="C512" s="58" t="s">
        <v>1394</v>
      </c>
      <c r="D512" s="57" t="s">
        <v>26</v>
      </c>
      <c r="E512" s="57" t="s">
        <v>22</v>
      </c>
      <c r="F512" s="59">
        <v>5</v>
      </c>
      <c r="G512" s="60">
        <v>20.81</v>
      </c>
      <c r="H512" s="61">
        <v>104.05</v>
      </c>
    </row>
    <row r="513" spans="1:8">
      <c r="A513" s="56" t="s">
        <v>1395</v>
      </c>
      <c r="B513" s="57" t="s">
        <v>1396</v>
      </c>
      <c r="C513" s="58" t="s">
        <v>1397</v>
      </c>
      <c r="D513" s="57" t="s">
        <v>14</v>
      </c>
      <c r="E513" s="57" t="s">
        <v>22</v>
      </c>
      <c r="F513" s="59">
        <v>1</v>
      </c>
      <c r="G513" s="60">
        <v>142.01</v>
      </c>
      <c r="H513" s="61">
        <v>142.01</v>
      </c>
    </row>
    <row r="514" spans="1:8">
      <c r="A514" s="56" t="s">
        <v>1398</v>
      </c>
      <c r="B514" s="57" t="s">
        <v>1399</v>
      </c>
      <c r="C514" s="58" t="s">
        <v>1400</v>
      </c>
      <c r="D514" s="57" t="s">
        <v>14</v>
      </c>
      <c r="E514" s="57" t="s">
        <v>22</v>
      </c>
      <c r="F514" s="59">
        <v>1</v>
      </c>
      <c r="G514" s="60">
        <v>6.95</v>
      </c>
      <c r="H514" s="61">
        <v>6.95</v>
      </c>
    </row>
    <row r="515" spans="1:8" ht="16.5">
      <c r="A515" s="56" t="s">
        <v>1401</v>
      </c>
      <c r="B515" s="57" t="s">
        <v>1402</v>
      </c>
      <c r="C515" s="58" t="s">
        <v>1403</v>
      </c>
      <c r="D515" s="57" t="s">
        <v>26</v>
      </c>
      <c r="E515" s="57" t="s">
        <v>22</v>
      </c>
      <c r="F515" s="59">
        <v>16</v>
      </c>
      <c r="G515" s="60">
        <v>0.74</v>
      </c>
      <c r="H515" s="61">
        <v>11.84</v>
      </c>
    </row>
    <row r="516" spans="1:8">
      <c r="A516" s="56" t="s">
        <v>1404</v>
      </c>
      <c r="B516" s="57" t="s">
        <v>1405</v>
      </c>
      <c r="C516" s="58" t="s">
        <v>1406</v>
      </c>
      <c r="D516" s="57" t="s">
        <v>26</v>
      </c>
      <c r="E516" s="57" t="s">
        <v>22</v>
      </c>
      <c r="F516" s="59">
        <v>1</v>
      </c>
      <c r="G516" s="60">
        <v>26.76</v>
      </c>
      <c r="H516" s="61">
        <v>26.76</v>
      </c>
    </row>
    <row r="517" spans="1:8">
      <c r="A517" s="54" t="s">
        <v>1407</v>
      </c>
      <c r="B517" s="439" t="s">
        <v>1408</v>
      </c>
      <c r="C517" s="439"/>
      <c r="D517" s="439"/>
      <c r="E517" s="439"/>
      <c r="F517" s="439"/>
      <c r="G517" s="439"/>
      <c r="H517" s="55">
        <v>167909.56</v>
      </c>
    </row>
    <row r="518" spans="1:8" ht="16.5">
      <c r="A518" s="56" t="s">
        <v>1409</v>
      </c>
      <c r="B518" s="57" t="s">
        <v>1410</v>
      </c>
      <c r="C518" s="58" t="s">
        <v>1411</v>
      </c>
      <c r="D518" s="57" t="s">
        <v>14</v>
      </c>
      <c r="E518" s="57" t="s">
        <v>30</v>
      </c>
      <c r="F518" s="59">
        <v>47.1</v>
      </c>
      <c r="G518" s="60">
        <v>135.88999999999999</v>
      </c>
      <c r="H518" s="61">
        <v>6400.42</v>
      </c>
    </row>
    <row r="519" spans="1:8" ht="16.5">
      <c r="A519" s="56" t="s">
        <v>1412</v>
      </c>
      <c r="B519" s="57" t="s">
        <v>1413</v>
      </c>
      <c r="C519" s="58" t="s">
        <v>1414</v>
      </c>
      <c r="D519" s="57" t="s">
        <v>14</v>
      </c>
      <c r="E519" s="57" t="s">
        <v>30</v>
      </c>
      <c r="F519" s="59">
        <v>14.4</v>
      </c>
      <c r="G519" s="60">
        <v>166.47</v>
      </c>
      <c r="H519" s="61">
        <v>2397.17</v>
      </c>
    </row>
    <row r="520" spans="1:8" ht="16.5">
      <c r="A520" s="56" t="s">
        <v>1415</v>
      </c>
      <c r="B520" s="57" t="s">
        <v>1416</v>
      </c>
      <c r="C520" s="58" t="s">
        <v>1417</v>
      </c>
      <c r="D520" s="57" t="s">
        <v>14</v>
      </c>
      <c r="E520" s="57" t="s">
        <v>30</v>
      </c>
      <c r="F520" s="59">
        <v>188.4</v>
      </c>
      <c r="G520" s="60">
        <v>284.51</v>
      </c>
      <c r="H520" s="61">
        <v>53601.68</v>
      </c>
    </row>
    <row r="521" spans="1:8" ht="16.5">
      <c r="A521" s="56" t="s">
        <v>1418</v>
      </c>
      <c r="B521" s="57" t="s">
        <v>1419</v>
      </c>
      <c r="C521" s="58" t="s">
        <v>1420</v>
      </c>
      <c r="D521" s="57" t="s">
        <v>14</v>
      </c>
      <c r="E521" s="57" t="s">
        <v>30</v>
      </c>
      <c r="F521" s="59">
        <v>288.5</v>
      </c>
      <c r="G521" s="60">
        <v>15.17</v>
      </c>
      <c r="H521" s="61">
        <v>4376.55</v>
      </c>
    </row>
    <row r="522" spans="1:8" ht="16.5">
      <c r="A522" s="56" t="s">
        <v>1421</v>
      </c>
      <c r="B522" s="57" t="s">
        <v>1410</v>
      </c>
      <c r="C522" s="58" t="s">
        <v>1411</v>
      </c>
      <c r="D522" s="57" t="s">
        <v>14</v>
      </c>
      <c r="E522" s="57" t="s">
        <v>30</v>
      </c>
      <c r="F522" s="59">
        <v>35.799999999999997</v>
      </c>
      <c r="G522" s="60">
        <v>135.88999999999999</v>
      </c>
      <c r="H522" s="61">
        <v>4864.8599999999997</v>
      </c>
    </row>
    <row r="523" spans="1:8" ht="16.5">
      <c r="A523" s="56" t="s">
        <v>1422</v>
      </c>
      <c r="B523" s="57" t="s">
        <v>1423</v>
      </c>
      <c r="C523" s="58" t="s">
        <v>1424</v>
      </c>
      <c r="D523" s="57" t="s">
        <v>14</v>
      </c>
      <c r="E523" s="57" t="s">
        <v>30</v>
      </c>
      <c r="F523" s="59">
        <v>75.8</v>
      </c>
      <c r="G523" s="60">
        <v>22.96</v>
      </c>
      <c r="H523" s="61">
        <v>1740.37</v>
      </c>
    </row>
    <row r="524" spans="1:8" ht="16.5">
      <c r="A524" s="56" t="s">
        <v>1425</v>
      </c>
      <c r="B524" s="57" t="s">
        <v>1426</v>
      </c>
      <c r="C524" s="58" t="s">
        <v>1427</v>
      </c>
      <c r="D524" s="57" t="s">
        <v>14</v>
      </c>
      <c r="E524" s="57" t="s">
        <v>30</v>
      </c>
      <c r="F524" s="59">
        <v>59</v>
      </c>
      <c r="G524" s="60">
        <v>6.55</v>
      </c>
      <c r="H524" s="61">
        <v>386.45</v>
      </c>
    </row>
    <row r="525" spans="1:8" ht="16.5">
      <c r="A525" s="56" t="s">
        <v>1428</v>
      </c>
      <c r="B525" s="57" t="s">
        <v>1429</v>
      </c>
      <c r="C525" s="58" t="s">
        <v>1430</v>
      </c>
      <c r="D525" s="57" t="s">
        <v>14</v>
      </c>
      <c r="E525" s="57" t="s">
        <v>30</v>
      </c>
      <c r="F525" s="59">
        <v>129</v>
      </c>
      <c r="G525" s="60">
        <v>45.07</v>
      </c>
      <c r="H525" s="61">
        <v>5814.03</v>
      </c>
    </row>
    <row r="526" spans="1:8" ht="16.5">
      <c r="A526" s="56" t="s">
        <v>1431</v>
      </c>
      <c r="B526" s="57" t="s">
        <v>1432</v>
      </c>
      <c r="C526" s="58" t="s">
        <v>1433</v>
      </c>
      <c r="D526" s="57" t="s">
        <v>14</v>
      </c>
      <c r="E526" s="57" t="s">
        <v>30</v>
      </c>
      <c r="F526" s="59">
        <v>739</v>
      </c>
      <c r="G526" s="60">
        <v>9.2100000000000009</v>
      </c>
      <c r="H526" s="61">
        <v>6806.19</v>
      </c>
    </row>
    <row r="527" spans="1:8" ht="16.5">
      <c r="A527" s="56" t="s">
        <v>1434</v>
      </c>
      <c r="B527" s="57" t="s">
        <v>1435</v>
      </c>
      <c r="C527" s="58" t="s">
        <v>1436</v>
      </c>
      <c r="D527" s="57" t="s">
        <v>14</v>
      </c>
      <c r="E527" s="57" t="s">
        <v>30</v>
      </c>
      <c r="F527" s="59">
        <v>524.79999999999995</v>
      </c>
      <c r="G527" s="60">
        <v>81.81</v>
      </c>
      <c r="H527" s="61">
        <v>42933.89</v>
      </c>
    </row>
    <row r="528" spans="1:8" ht="16.5">
      <c r="A528" s="56" t="s">
        <v>1437</v>
      </c>
      <c r="B528" s="57" t="s">
        <v>1438</v>
      </c>
      <c r="C528" s="58" t="s">
        <v>1439</v>
      </c>
      <c r="D528" s="57" t="s">
        <v>14</v>
      </c>
      <c r="E528" s="57" t="s">
        <v>30</v>
      </c>
      <c r="F528" s="59">
        <v>3983.2</v>
      </c>
      <c r="G528" s="60">
        <v>2.81</v>
      </c>
      <c r="H528" s="61">
        <v>11192.79</v>
      </c>
    </row>
    <row r="529" spans="1:8" ht="16.5">
      <c r="A529" s="56" t="s">
        <v>1440</v>
      </c>
      <c r="B529" s="57" t="s">
        <v>1441</v>
      </c>
      <c r="C529" s="58" t="s">
        <v>1442</v>
      </c>
      <c r="D529" s="57" t="s">
        <v>14</v>
      </c>
      <c r="E529" s="57" t="s">
        <v>30</v>
      </c>
      <c r="F529" s="59">
        <v>9.6999999999999993</v>
      </c>
      <c r="G529" s="60">
        <v>13.64</v>
      </c>
      <c r="H529" s="61">
        <v>132.31</v>
      </c>
    </row>
    <row r="530" spans="1:8" ht="16.5">
      <c r="A530" s="56" t="s">
        <v>1443</v>
      </c>
      <c r="B530" s="57" t="s">
        <v>1444</v>
      </c>
      <c r="C530" s="58" t="s">
        <v>1445</v>
      </c>
      <c r="D530" s="57" t="s">
        <v>14</v>
      </c>
      <c r="E530" s="57" t="s">
        <v>30</v>
      </c>
      <c r="F530" s="59">
        <v>4433.5</v>
      </c>
      <c r="G530" s="60">
        <v>4.0199999999999996</v>
      </c>
      <c r="H530" s="61">
        <v>17822.669999999998</v>
      </c>
    </row>
    <row r="531" spans="1:8" ht="16.5">
      <c r="A531" s="56" t="s">
        <v>1446</v>
      </c>
      <c r="B531" s="57" t="s">
        <v>1447</v>
      </c>
      <c r="C531" s="58" t="s">
        <v>1448</v>
      </c>
      <c r="D531" s="57" t="s">
        <v>14</v>
      </c>
      <c r="E531" s="57" t="s">
        <v>30</v>
      </c>
      <c r="F531" s="59">
        <v>57.3</v>
      </c>
      <c r="G531" s="60">
        <v>21.62</v>
      </c>
      <c r="H531" s="61">
        <v>1238.83</v>
      </c>
    </row>
    <row r="532" spans="1:8" ht="16.5">
      <c r="A532" s="56" t="s">
        <v>1449</v>
      </c>
      <c r="B532" s="57" t="s">
        <v>1450</v>
      </c>
      <c r="C532" s="58" t="s">
        <v>1451</v>
      </c>
      <c r="D532" s="57" t="s">
        <v>14</v>
      </c>
      <c r="E532" s="57" t="s">
        <v>30</v>
      </c>
      <c r="F532" s="59">
        <v>670.9</v>
      </c>
      <c r="G532" s="60">
        <v>6.16</v>
      </c>
      <c r="H532" s="61">
        <v>4132.74</v>
      </c>
    </row>
    <row r="533" spans="1:8" ht="16.5">
      <c r="A533" s="56" t="s">
        <v>1452</v>
      </c>
      <c r="B533" s="57" t="s">
        <v>1429</v>
      </c>
      <c r="C533" s="58" t="s">
        <v>1430</v>
      </c>
      <c r="D533" s="57" t="s">
        <v>14</v>
      </c>
      <c r="E533" s="57" t="s">
        <v>30</v>
      </c>
      <c r="F533" s="59">
        <v>74.7</v>
      </c>
      <c r="G533" s="60">
        <v>45.07</v>
      </c>
      <c r="H533" s="61">
        <v>3366.73</v>
      </c>
    </row>
    <row r="534" spans="1:8" ht="16.5">
      <c r="A534" s="56" t="s">
        <v>1453</v>
      </c>
      <c r="B534" s="57" t="s">
        <v>1454</v>
      </c>
      <c r="C534" s="58" t="s">
        <v>1455</v>
      </c>
      <c r="D534" s="57" t="s">
        <v>14</v>
      </c>
      <c r="E534" s="57" t="s">
        <v>30</v>
      </c>
      <c r="F534" s="59">
        <v>81.900000000000006</v>
      </c>
      <c r="G534" s="60">
        <v>8.57</v>
      </c>
      <c r="H534" s="61">
        <v>701.88</v>
      </c>
    </row>
    <row r="535" spans="1:8">
      <c r="A535" s="54" t="s">
        <v>1456</v>
      </c>
      <c r="B535" s="439" t="s">
        <v>1457</v>
      </c>
      <c r="C535" s="439"/>
      <c r="D535" s="439"/>
      <c r="E535" s="439"/>
      <c r="F535" s="439"/>
      <c r="G535" s="439"/>
      <c r="H535" s="55">
        <v>3135.14</v>
      </c>
    </row>
    <row r="536" spans="1:8">
      <c r="A536" s="56" t="s">
        <v>1458</v>
      </c>
      <c r="B536" s="57" t="s">
        <v>1459</v>
      </c>
      <c r="C536" s="58" t="s">
        <v>1460</v>
      </c>
      <c r="D536" s="57" t="s">
        <v>14</v>
      </c>
      <c r="E536" s="57" t="s">
        <v>22</v>
      </c>
      <c r="F536" s="59">
        <v>3</v>
      </c>
      <c r="G536" s="60">
        <v>40.46</v>
      </c>
      <c r="H536" s="61">
        <v>121.38</v>
      </c>
    </row>
    <row r="537" spans="1:8" ht="16.5">
      <c r="A537" s="56" t="s">
        <v>1461</v>
      </c>
      <c r="B537" s="57" t="s">
        <v>1462</v>
      </c>
      <c r="C537" s="58" t="s">
        <v>1463</v>
      </c>
      <c r="D537" s="57" t="s">
        <v>14</v>
      </c>
      <c r="E537" s="57" t="s">
        <v>22</v>
      </c>
      <c r="F537" s="59">
        <v>2</v>
      </c>
      <c r="G537" s="60">
        <v>42.97</v>
      </c>
      <c r="H537" s="61">
        <v>85.94</v>
      </c>
    </row>
    <row r="538" spans="1:8" ht="16.5">
      <c r="A538" s="56" t="s">
        <v>1464</v>
      </c>
      <c r="B538" s="57" t="s">
        <v>1465</v>
      </c>
      <c r="C538" s="58" t="s">
        <v>1466</v>
      </c>
      <c r="D538" s="57" t="s">
        <v>14</v>
      </c>
      <c r="E538" s="57" t="s">
        <v>22</v>
      </c>
      <c r="F538" s="59">
        <v>14</v>
      </c>
      <c r="G538" s="60">
        <v>209.13</v>
      </c>
      <c r="H538" s="61">
        <v>2927.82</v>
      </c>
    </row>
    <row r="539" spans="1:8">
      <c r="A539" s="54" t="s">
        <v>1467</v>
      </c>
      <c r="B539" s="439" t="s">
        <v>1468</v>
      </c>
      <c r="C539" s="439"/>
      <c r="D539" s="439"/>
      <c r="E539" s="439"/>
      <c r="F539" s="439"/>
      <c r="G539" s="439"/>
      <c r="H539" s="55">
        <v>7783.43</v>
      </c>
    </row>
    <row r="540" spans="1:8" ht="16.5">
      <c r="A540" s="56" t="s">
        <v>1469</v>
      </c>
      <c r="B540" s="57" t="s">
        <v>1470</v>
      </c>
      <c r="C540" s="58" t="s">
        <v>1471</v>
      </c>
      <c r="D540" s="57" t="s">
        <v>14</v>
      </c>
      <c r="E540" s="57" t="s">
        <v>22</v>
      </c>
      <c r="F540" s="59">
        <v>5</v>
      </c>
      <c r="G540" s="60">
        <v>34.94</v>
      </c>
      <c r="H540" s="61">
        <v>174.7</v>
      </c>
    </row>
    <row r="541" spans="1:8" ht="16.5">
      <c r="A541" s="56" t="s">
        <v>1472</v>
      </c>
      <c r="B541" s="57" t="s">
        <v>1473</v>
      </c>
      <c r="C541" s="58" t="s">
        <v>1474</v>
      </c>
      <c r="D541" s="57" t="s">
        <v>14</v>
      </c>
      <c r="E541" s="57" t="s">
        <v>22</v>
      </c>
      <c r="F541" s="59">
        <v>8</v>
      </c>
      <c r="G541" s="60">
        <v>28.61</v>
      </c>
      <c r="H541" s="61">
        <v>228.88</v>
      </c>
    </row>
    <row r="542" spans="1:8" ht="16.5">
      <c r="A542" s="56" t="s">
        <v>1475</v>
      </c>
      <c r="B542" s="57" t="s">
        <v>1476</v>
      </c>
      <c r="C542" s="58" t="s">
        <v>1477</v>
      </c>
      <c r="D542" s="57" t="s">
        <v>14</v>
      </c>
      <c r="E542" s="57" t="s">
        <v>22</v>
      </c>
      <c r="F542" s="59">
        <v>4</v>
      </c>
      <c r="G542" s="60">
        <v>43.3</v>
      </c>
      <c r="H542" s="61">
        <v>173.2</v>
      </c>
    </row>
    <row r="543" spans="1:8" ht="16.5">
      <c r="A543" s="56" t="s">
        <v>1478</v>
      </c>
      <c r="B543" s="57" t="s">
        <v>1479</v>
      </c>
      <c r="C543" s="58" t="s">
        <v>1480</v>
      </c>
      <c r="D543" s="57" t="s">
        <v>14</v>
      </c>
      <c r="E543" s="57" t="s">
        <v>22</v>
      </c>
      <c r="F543" s="59">
        <v>1</v>
      </c>
      <c r="G543" s="60">
        <v>57.99</v>
      </c>
      <c r="H543" s="61">
        <v>57.99</v>
      </c>
    </row>
    <row r="544" spans="1:8">
      <c r="A544" s="56" t="s">
        <v>1481</v>
      </c>
      <c r="B544" s="57" t="s">
        <v>1482</v>
      </c>
      <c r="C544" s="58" t="s">
        <v>1483</v>
      </c>
      <c r="D544" s="57" t="s">
        <v>26</v>
      </c>
      <c r="E544" s="57" t="s">
        <v>22</v>
      </c>
      <c r="F544" s="59">
        <v>30</v>
      </c>
      <c r="G544" s="60">
        <v>12.32</v>
      </c>
      <c r="H544" s="61">
        <v>369.6</v>
      </c>
    </row>
    <row r="545" spans="1:8" ht="16.5">
      <c r="A545" s="56" t="s">
        <v>1484</v>
      </c>
      <c r="B545" s="57" t="s">
        <v>1485</v>
      </c>
      <c r="C545" s="58" t="s">
        <v>1486</v>
      </c>
      <c r="D545" s="57" t="s">
        <v>14</v>
      </c>
      <c r="E545" s="57" t="s">
        <v>22</v>
      </c>
      <c r="F545" s="59">
        <v>189</v>
      </c>
      <c r="G545" s="60">
        <v>10.48</v>
      </c>
      <c r="H545" s="61">
        <v>1980.72</v>
      </c>
    </row>
    <row r="546" spans="1:8" ht="16.5">
      <c r="A546" s="56" t="s">
        <v>1487</v>
      </c>
      <c r="B546" s="57" t="s">
        <v>1488</v>
      </c>
      <c r="C546" s="58" t="s">
        <v>1489</v>
      </c>
      <c r="D546" s="57" t="s">
        <v>14</v>
      </c>
      <c r="E546" s="57" t="s">
        <v>22</v>
      </c>
      <c r="F546" s="59">
        <v>27</v>
      </c>
      <c r="G546" s="60">
        <v>38.229999999999997</v>
      </c>
      <c r="H546" s="61">
        <v>1032.21</v>
      </c>
    </row>
    <row r="547" spans="1:8" ht="16.5">
      <c r="A547" s="56" t="s">
        <v>1490</v>
      </c>
      <c r="B547" s="57" t="s">
        <v>1491</v>
      </c>
      <c r="C547" s="58" t="s">
        <v>1492</v>
      </c>
      <c r="D547" s="57" t="s">
        <v>14</v>
      </c>
      <c r="E547" s="57" t="s">
        <v>22</v>
      </c>
      <c r="F547" s="59">
        <v>14</v>
      </c>
      <c r="G547" s="60">
        <v>44.61</v>
      </c>
      <c r="H547" s="61">
        <v>624.54</v>
      </c>
    </row>
    <row r="548" spans="1:8" ht="16.5">
      <c r="A548" s="56" t="s">
        <v>1493</v>
      </c>
      <c r="B548" s="57" t="s">
        <v>1494</v>
      </c>
      <c r="C548" s="58" t="s">
        <v>1495</v>
      </c>
      <c r="D548" s="57" t="s">
        <v>14</v>
      </c>
      <c r="E548" s="57" t="s">
        <v>22</v>
      </c>
      <c r="F548" s="59">
        <v>1</v>
      </c>
      <c r="G548" s="60">
        <v>53.78</v>
      </c>
      <c r="H548" s="61">
        <v>53.78</v>
      </c>
    </row>
    <row r="549" spans="1:8" ht="16.5">
      <c r="A549" s="56" t="s">
        <v>1496</v>
      </c>
      <c r="B549" s="57" t="s">
        <v>1497</v>
      </c>
      <c r="C549" s="58" t="s">
        <v>1498</v>
      </c>
      <c r="D549" s="57" t="s">
        <v>14</v>
      </c>
      <c r="E549" s="57" t="s">
        <v>22</v>
      </c>
      <c r="F549" s="59">
        <v>7</v>
      </c>
      <c r="G549" s="60">
        <v>52.92</v>
      </c>
      <c r="H549" s="61">
        <v>370.44</v>
      </c>
    </row>
    <row r="550" spans="1:8" ht="16.5">
      <c r="A550" s="56" t="s">
        <v>1499</v>
      </c>
      <c r="B550" s="57" t="s">
        <v>1500</v>
      </c>
      <c r="C550" s="58" t="s">
        <v>1501</v>
      </c>
      <c r="D550" s="57" t="s">
        <v>14</v>
      </c>
      <c r="E550" s="57" t="s">
        <v>22</v>
      </c>
      <c r="F550" s="59">
        <v>129</v>
      </c>
      <c r="G550" s="60">
        <v>19.43</v>
      </c>
      <c r="H550" s="61">
        <v>2506.4699999999998</v>
      </c>
    </row>
    <row r="551" spans="1:8" ht="16.5">
      <c r="A551" s="56" t="s">
        <v>1502</v>
      </c>
      <c r="B551" s="57" t="s">
        <v>1503</v>
      </c>
      <c r="C551" s="58" t="s">
        <v>1504</v>
      </c>
      <c r="D551" s="57" t="s">
        <v>14</v>
      </c>
      <c r="E551" s="57" t="s">
        <v>22</v>
      </c>
      <c r="F551" s="59">
        <v>10</v>
      </c>
      <c r="G551" s="60">
        <v>21.09</v>
      </c>
      <c r="H551" s="61">
        <v>210.9</v>
      </c>
    </row>
    <row r="552" spans="1:8">
      <c r="A552" s="54" t="s">
        <v>1505</v>
      </c>
      <c r="B552" s="439" t="s">
        <v>1506</v>
      </c>
      <c r="C552" s="439"/>
      <c r="D552" s="439"/>
      <c r="E552" s="439"/>
      <c r="F552" s="439"/>
      <c r="G552" s="439"/>
      <c r="H552" s="55">
        <v>14337.94</v>
      </c>
    </row>
    <row r="553" spans="1:8">
      <c r="A553" s="56" t="s">
        <v>1507</v>
      </c>
      <c r="B553" s="57" t="s">
        <v>1508</v>
      </c>
      <c r="C553" s="58" t="s">
        <v>1509</v>
      </c>
      <c r="D553" s="57" t="s">
        <v>14</v>
      </c>
      <c r="E553" s="57" t="s">
        <v>22</v>
      </c>
      <c r="F553" s="59">
        <v>2</v>
      </c>
      <c r="G553" s="60">
        <v>69.42</v>
      </c>
      <c r="H553" s="61">
        <v>138.84</v>
      </c>
    </row>
    <row r="554" spans="1:8">
      <c r="A554" s="56" t="s">
        <v>1510</v>
      </c>
      <c r="B554" s="57" t="s">
        <v>1511</v>
      </c>
      <c r="C554" s="58" t="s">
        <v>1512</v>
      </c>
      <c r="D554" s="57" t="s">
        <v>14</v>
      </c>
      <c r="E554" s="57" t="s">
        <v>22</v>
      </c>
      <c r="F554" s="59">
        <v>47</v>
      </c>
      <c r="G554" s="60">
        <v>11.48</v>
      </c>
      <c r="H554" s="61">
        <v>539.55999999999995</v>
      </c>
    </row>
    <row r="555" spans="1:8">
      <c r="A555" s="56" t="s">
        <v>1513</v>
      </c>
      <c r="B555" s="57" t="s">
        <v>1514</v>
      </c>
      <c r="C555" s="58" t="s">
        <v>1515</v>
      </c>
      <c r="D555" s="57" t="s">
        <v>14</v>
      </c>
      <c r="E555" s="57" t="s">
        <v>22</v>
      </c>
      <c r="F555" s="59">
        <v>8</v>
      </c>
      <c r="G555" s="60">
        <v>12.17</v>
      </c>
      <c r="H555" s="61">
        <v>97.36</v>
      </c>
    </row>
    <row r="556" spans="1:8">
      <c r="A556" s="56" t="s">
        <v>1516</v>
      </c>
      <c r="B556" s="57" t="s">
        <v>1517</v>
      </c>
      <c r="C556" s="58" t="s">
        <v>1518</v>
      </c>
      <c r="D556" s="57" t="s">
        <v>14</v>
      </c>
      <c r="E556" s="57" t="s">
        <v>22</v>
      </c>
      <c r="F556" s="59">
        <v>1</v>
      </c>
      <c r="G556" s="60">
        <v>13.47</v>
      </c>
      <c r="H556" s="61">
        <v>13.47</v>
      </c>
    </row>
    <row r="557" spans="1:8">
      <c r="A557" s="56" t="s">
        <v>1519</v>
      </c>
      <c r="B557" s="57" t="s">
        <v>1520</v>
      </c>
      <c r="C557" s="58" t="s">
        <v>1521</v>
      </c>
      <c r="D557" s="57" t="s">
        <v>14</v>
      </c>
      <c r="E557" s="57" t="s">
        <v>22</v>
      </c>
      <c r="F557" s="59">
        <v>2</v>
      </c>
      <c r="G557" s="60">
        <v>55.4</v>
      </c>
      <c r="H557" s="61">
        <v>110.8</v>
      </c>
    </row>
    <row r="558" spans="1:8">
      <c r="A558" s="56" t="s">
        <v>1522</v>
      </c>
      <c r="B558" s="57" t="s">
        <v>1523</v>
      </c>
      <c r="C558" s="58" t="s">
        <v>1524</v>
      </c>
      <c r="D558" s="57" t="s">
        <v>14</v>
      </c>
      <c r="E558" s="57" t="s">
        <v>22</v>
      </c>
      <c r="F558" s="59">
        <v>11</v>
      </c>
      <c r="G558" s="60">
        <v>56.78</v>
      </c>
      <c r="H558" s="61">
        <v>624.58000000000004</v>
      </c>
    </row>
    <row r="559" spans="1:8">
      <c r="A559" s="56" t="s">
        <v>1525</v>
      </c>
      <c r="B559" s="57" t="s">
        <v>1526</v>
      </c>
      <c r="C559" s="58" t="s">
        <v>1527</v>
      </c>
      <c r="D559" s="57" t="s">
        <v>14</v>
      </c>
      <c r="E559" s="57" t="s">
        <v>22</v>
      </c>
      <c r="F559" s="59">
        <v>13</v>
      </c>
      <c r="G559" s="60">
        <v>59.38</v>
      </c>
      <c r="H559" s="61">
        <v>771.94</v>
      </c>
    </row>
    <row r="560" spans="1:8">
      <c r="A560" s="56" t="s">
        <v>1528</v>
      </c>
      <c r="B560" s="57" t="s">
        <v>1529</v>
      </c>
      <c r="C560" s="58" t="s">
        <v>1530</v>
      </c>
      <c r="D560" s="57" t="s">
        <v>14</v>
      </c>
      <c r="E560" s="57" t="s">
        <v>22</v>
      </c>
      <c r="F560" s="59">
        <v>6</v>
      </c>
      <c r="G560" s="60">
        <v>62.58</v>
      </c>
      <c r="H560" s="61">
        <v>375.48</v>
      </c>
    </row>
    <row r="561" spans="1:8">
      <c r="A561" s="56" t="s">
        <v>1531</v>
      </c>
      <c r="B561" s="57" t="s">
        <v>1532</v>
      </c>
      <c r="C561" s="58" t="s">
        <v>1533</v>
      </c>
      <c r="D561" s="57" t="s">
        <v>14</v>
      </c>
      <c r="E561" s="57" t="s">
        <v>22</v>
      </c>
      <c r="F561" s="59">
        <v>4</v>
      </c>
      <c r="G561" s="60">
        <v>420.29</v>
      </c>
      <c r="H561" s="61">
        <v>1681.16</v>
      </c>
    </row>
    <row r="562" spans="1:8">
      <c r="A562" s="56" t="s">
        <v>1534</v>
      </c>
      <c r="B562" s="57" t="s">
        <v>1535</v>
      </c>
      <c r="C562" s="58" t="s">
        <v>1536</v>
      </c>
      <c r="D562" s="57" t="s">
        <v>14</v>
      </c>
      <c r="E562" s="57" t="s">
        <v>22</v>
      </c>
      <c r="F562" s="59">
        <v>2</v>
      </c>
      <c r="G562" s="60">
        <v>71.5</v>
      </c>
      <c r="H562" s="61">
        <v>143</v>
      </c>
    </row>
    <row r="563" spans="1:8">
      <c r="A563" s="56" t="s">
        <v>1537</v>
      </c>
      <c r="B563" s="57" t="s">
        <v>1538</v>
      </c>
      <c r="C563" s="58" t="s">
        <v>1539</v>
      </c>
      <c r="D563" s="57" t="s">
        <v>14</v>
      </c>
      <c r="E563" s="57" t="s">
        <v>22</v>
      </c>
      <c r="F563" s="59">
        <v>2</v>
      </c>
      <c r="G563" s="60">
        <v>624.69000000000005</v>
      </c>
      <c r="H563" s="61">
        <v>1249.3800000000001</v>
      </c>
    </row>
    <row r="564" spans="1:8">
      <c r="A564" s="56" t="s">
        <v>1540</v>
      </c>
      <c r="B564" s="57" t="s">
        <v>1541</v>
      </c>
      <c r="C564" s="58" t="s">
        <v>1542</v>
      </c>
      <c r="D564" s="57" t="s">
        <v>14</v>
      </c>
      <c r="E564" s="57" t="s">
        <v>22</v>
      </c>
      <c r="F564" s="59">
        <v>2</v>
      </c>
      <c r="G564" s="60">
        <v>75.400000000000006</v>
      </c>
      <c r="H564" s="61">
        <v>150.80000000000001</v>
      </c>
    </row>
    <row r="565" spans="1:8">
      <c r="A565" s="56" t="s">
        <v>1543</v>
      </c>
      <c r="B565" s="57" t="s">
        <v>1544</v>
      </c>
      <c r="C565" s="58" t="s">
        <v>1545</v>
      </c>
      <c r="D565" s="57" t="s">
        <v>14</v>
      </c>
      <c r="E565" s="57" t="s">
        <v>22</v>
      </c>
      <c r="F565" s="59">
        <v>2</v>
      </c>
      <c r="G565" s="60">
        <v>1322.21</v>
      </c>
      <c r="H565" s="61">
        <v>2644.42</v>
      </c>
    </row>
    <row r="566" spans="1:8">
      <c r="A566" s="56" t="s">
        <v>1546</v>
      </c>
      <c r="B566" s="57" t="s">
        <v>1547</v>
      </c>
      <c r="C566" s="58" t="s">
        <v>1548</v>
      </c>
      <c r="D566" s="57" t="s">
        <v>14</v>
      </c>
      <c r="E566" s="57" t="s">
        <v>22</v>
      </c>
      <c r="F566" s="59">
        <v>2</v>
      </c>
      <c r="G566" s="60">
        <v>97.72</v>
      </c>
      <c r="H566" s="61">
        <v>195.44</v>
      </c>
    </row>
    <row r="567" spans="1:8">
      <c r="A567" s="56" t="s">
        <v>1549</v>
      </c>
      <c r="B567" s="57" t="s">
        <v>1550</v>
      </c>
      <c r="C567" s="58" t="s">
        <v>1551</v>
      </c>
      <c r="D567" s="57" t="s">
        <v>14</v>
      </c>
      <c r="E567" s="57" t="s">
        <v>22</v>
      </c>
      <c r="F567" s="59">
        <v>2</v>
      </c>
      <c r="G567" s="60">
        <v>157.06</v>
      </c>
      <c r="H567" s="61">
        <v>314.12</v>
      </c>
    </row>
    <row r="568" spans="1:8">
      <c r="A568" s="56" t="s">
        <v>1552</v>
      </c>
      <c r="B568" s="57" t="s">
        <v>1553</v>
      </c>
      <c r="C568" s="58" t="s">
        <v>1554</v>
      </c>
      <c r="D568" s="57" t="s">
        <v>26</v>
      </c>
      <c r="E568" s="57" t="s">
        <v>22</v>
      </c>
      <c r="F568" s="59">
        <v>36</v>
      </c>
      <c r="G568" s="60">
        <v>76.14</v>
      </c>
      <c r="H568" s="61">
        <v>2741.04</v>
      </c>
    </row>
    <row r="569" spans="1:8">
      <c r="A569" s="56" t="s">
        <v>1555</v>
      </c>
      <c r="B569" s="57" t="s">
        <v>1556</v>
      </c>
      <c r="C569" s="58" t="s">
        <v>1557</v>
      </c>
      <c r="D569" s="57" t="s">
        <v>14</v>
      </c>
      <c r="E569" s="57" t="s">
        <v>22</v>
      </c>
      <c r="F569" s="59">
        <v>2</v>
      </c>
      <c r="G569" s="60">
        <v>170.74</v>
      </c>
      <c r="H569" s="61">
        <v>341.48</v>
      </c>
    </row>
    <row r="570" spans="1:8">
      <c r="A570" s="56" t="s">
        <v>1558</v>
      </c>
      <c r="B570" s="57" t="s">
        <v>1556</v>
      </c>
      <c r="C570" s="58" t="s">
        <v>1559</v>
      </c>
      <c r="D570" s="57" t="s">
        <v>14</v>
      </c>
      <c r="E570" s="57" t="s">
        <v>22</v>
      </c>
      <c r="F570" s="59">
        <v>1</v>
      </c>
      <c r="G570" s="60">
        <v>170.86</v>
      </c>
      <c r="H570" s="61">
        <v>170.86</v>
      </c>
    </row>
    <row r="571" spans="1:8">
      <c r="A571" s="56" t="s">
        <v>1560</v>
      </c>
      <c r="B571" s="57" t="s">
        <v>1561</v>
      </c>
      <c r="C571" s="58" t="s">
        <v>1562</v>
      </c>
      <c r="D571" s="57" t="s">
        <v>26</v>
      </c>
      <c r="E571" s="57" t="s">
        <v>22</v>
      </c>
      <c r="F571" s="59">
        <v>2</v>
      </c>
      <c r="G571" s="60">
        <v>184.61</v>
      </c>
      <c r="H571" s="61">
        <v>369.22</v>
      </c>
    </row>
    <row r="572" spans="1:8">
      <c r="A572" s="56" t="s">
        <v>1563</v>
      </c>
      <c r="B572" s="57" t="s">
        <v>1564</v>
      </c>
      <c r="C572" s="58" t="s">
        <v>1565</v>
      </c>
      <c r="D572" s="57" t="s">
        <v>26</v>
      </c>
      <c r="E572" s="57" t="s">
        <v>22</v>
      </c>
      <c r="F572" s="59">
        <v>1</v>
      </c>
      <c r="G572" s="60">
        <v>331.37</v>
      </c>
      <c r="H572" s="61">
        <v>331.37</v>
      </c>
    </row>
    <row r="573" spans="1:8">
      <c r="A573" s="56" t="s">
        <v>1566</v>
      </c>
      <c r="B573" s="57" t="s">
        <v>1567</v>
      </c>
      <c r="C573" s="58" t="s">
        <v>1568</v>
      </c>
      <c r="D573" s="57" t="s">
        <v>26</v>
      </c>
      <c r="E573" s="57" t="s">
        <v>22</v>
      </c>
      <c r="F573" s="59">
        <v>1</v>
      </c>
      <c r="G573" s="60">
        <v>284.74</v>
      </c>
      <c r="H573" s="61">
        <v>284.74</v>
      </c>
    </row>
    <row r="574" spans="1:8">
      <c r="A574" s="56" t="s">
        <v>1569</v>
      </c>
      <c r="B574" s="57" t="s">
        <v>1570</v>
      </c>
      <c r="C574" s="58" t="s">
        <v>1571</v>
      </c>
      <c r="D574" s="57" t="s">
        <v>26</v>
      </c>
      <c r="E574" s="57" t="s">
        <v>22</v>
      </c>
      <c r="F574" s="59">
        <v>1</v>
      </c>
      <c r="G574" s="60">
        <v>329.1</v>
      </c>
      <c r="H574" s="61">
        <v>329.1</v>
      </c>
    </row>
    <row r="575" spans="1:8">
      <c r="A575" s="56" t="s">
        <v>1572</v>
      </c>
      <c r="B575" s="57" t="s">
        <v>1573</v>
      </c>
      <c r="C575" s="58" t="s">
        <v>1574</v>
      </c>
      <c r="D575" s="57" t="s">
        <v>26</v>
      </c>
      <c r="E575" s="57" t="s">
        <v>22</v>
      </c>
      <c r="F575" s="59">
        <v>2</v>
      </c>
      <c r="G575" s="60">
        <v>359.89</v>
      </c>
      <c r="H575" s="61">
        <v>719.78</v>
      </c>
    </row>
    <row r="576" spans="1:8">
      <c r="A576" s="54" t="s">
        <v>1575</v>
      </c>
      <c r="B576" s="439" t="s">
        <v>1576</v>
      </c>
      <c r="C576" s="439"/>
      <c r="D576" s="439"/>
      <c r="E576" s="439"/>
      <c r="F576" s="439"/>
      <c r="G576" s="439"/>
      <c r="H576" s="55">
        <v>38359.050000000003</v>
      </c>
    </row>
    <row r="577" spans="1:8" ht="16.5">
      <c r="A577" s="56" t="s">
        <v>1577</v>
      </c>
      <c r="B577" s="57" t="s">
        <v>1578</v>
      </c>
      <c r="C577" s="58" t="s">
        <v>1579</v>
      </c>
      <c r="D577" s="57" t="s">
        <v>26</v>
      </c>
      <c r="E577" s="57" t="s">
        <v>30</v>
      </c>
      <c r="F577" s="59">
        <v>49</v>
      </c>
      <c r="G577" s="60">
        <v>189.7</v>
      </c>
      <c r="H577" s="61">
        <v>9295.2999999999993</v>
      </c>
    </row>
    <row r="578" spans="1:8" ht="16.5">
      <c r="A578" s="56" t="s">
        <v>1580</v>
      </c>
      <c r="B578" s="57" t="s">
        <v>1581</v>
      </c>
      <c r="C578" s="58" t="s">
        <v>1582</v>
      </c>
      <c r="D578" s="57" t="s">
        <v>26</v>
      </c>
      <c r="E578" s="57" t="s">
        <v>30</v>
      </c>
      <c r="F578" s="59">
        <v>102.2</v>
      </c>
      <c r="G578" s="60">
        <v>113.63</v>
      </c>
      <c r="H578" s="61">
        <v>11612.99</v>
      </c>
    </row>
    <row r="579" spans="1:8">
      <c r="A579" s="56" t="s">
        <v>1583</v>
      </c>
      <c r="B579" s="57" t="s">
        <v>1323</v>
      </c>
      <c r="C579" s="58" t="s">
        <v>1324</v>
      </c>
      <c r="D579" s="57" t="s">
        <v>26</v>
      </c>
      <c r="E579" s="57" t="s">
        <v>5</v>
      </c>
      <c r="F579" s="59">
        <v>68</v>
      </c>
      <c r="G579" s="60">
        <v>17.100000000000001</v>
      </c>
      <c r="H579" s="61">
        <v>1162.8</v>
      </c>
    </row>
    <row r="580" spans="1:8" ht="16.5">
      <c r="A580" s="56" t="s">
        <v>1584</v>
      </c>
      <c r="B580" s="57" t="s">
        <v>1585</v>
      </c>
      <c r="C580" s="58" t="s">
        <v>1586</v>
      </c>
      <c r="D580" s="57" t="s">
        <v>26</v>
      </c>
      <c r="E580" s="57" t="s">
        <v>22</v>
      </c>
      <c r="F580" s="59">
        <v>3</v>
      </c>
      <c r="G580" s="60">
        <v>132.55000000000001</v>
      </c>
      <c r="H580" s="61">
        <v>397.65</v>
      </c>
    </row>
    <row r="581" spans="1:8" ht="16.5">
      <c r="A581" s="56" t="s">
        <v>1587</v>
      </c>
      <c r="B581" s="57" t="s">
        <v>1588</v>
      </c>
      <c r="C581" s="58" t="s">
        <v>1589</v>
      </c>
      <c r="D581" s="57" t="s">
        <v>26</v>
      </c>
      <c r="E581" s="57" t="s">
        <v>22</v>
      </c>
      <c r="F581" s="59">
        <v>3</v>
      </c>
      <c r="G581" s="60">
        <v>125.24</v>
      </c>
      <c r="H581" s="61">
        <v>375.72</v>
      </c>
    </row>
    <row r="582" spans="1:8">
      <c r="A582" s="56" t="s">
        <v>1590</v>
      </c>
      <c r="B582" s="57" t="s">
        <v>1591</v>
      </c>
      <c r="C582" s="58" t="s">
        <v>1592</v>
      </c>
      <c r="D582" s="57" t="s">
        <v>26</v>
      </c>
      <c r="E582" s="57" t="s">
        <v>5</v>
      </c>
      <c r="F582" s="59">
        <v>1</v>
      </c>
      <c r="G582" s="60">
        <v>127.84</v>
      </c>
      <c r="H582" s="61">
        <v>127.84</v>
      </c>
    </row>
    <row r="583" spans="1:8">
      <c r="A583" s="56" t="s">
        <v>1593</v>
      </c>
      <c r="B583" s="57" t="s">
        <v>1594</v>
      </c>
      <c r="C583" s="58" t="s">
        <v>1595</v>
      </c>
      <c r="D583" s="57" t="s">
        <v>14</v>
      </c>
      <c r="E583" s="57" t="s">
        <v>22</v>
      </c>
      <c r="F583" s="59">
        <v>1</v>
      </c>
      <c r="G583" s="60">
        <v>15.66</v>
      </c>
      <c r="H583" s="61">
        <v>15.66</v>
      </c>
    </row>
    <row r="584" spans="1:8">
      <c r="A584" s="56" t="s">
        <v>1596</v>
      </c>
      <c r="B584" s="57" t="s">
        <v>1597</v>
      </c>
      <c r="C584" s="58" t="s">
        <v>1598</v>
      </c>
      <c r="D584" s="57" t="s">
        <v>14</v>
      </c>
      <c r="E584" s="57" t="s">
        <v>22</v>
      </c>
      <c r="F584" s="59">
        <v>7</v>
      </c>
      <c r="G584" s="60">
        <v>8.65</v>
      </c>
      <c r="H584" s="61">
        <v>60.55</v>
      </c>
    </row>
    <row r="585" spans="1:8" ht="16.5">
      <c r="A585" s="56" t="s">
        <v>1599</v>
      </c>
      <c r="B585" s="57" t="s">
        <v>1600</v>
      </c>
      <c r="C585" s="58" t="s">
        <v>1601</v>
      </c>
      <c r="D585" s="57" t="s">
        <v>26</v>
      </c>
      <c r="E585" s="57" t="s">
        <v>22</v>
      </c>
      <c r="F585" s="59">
        <v>6</v>
      </c>
      <c r="G585" s="60">
        <v>130.25</v>
      </c>
      <c r="H585" s="61">
        <v>781.5</v>
      </c>
    </row>
    <row r="586" spans="1:8">
      <c r="A586" s="56" t="s">
        <v>1602</v>
      </c>
      <c r="B586" s="57" t="s">
        <v>1603</v>
      </c>
      <c r="C586" s="58" t="s">
        <v>1604</v>
      </c>
      <c r="D586" s="57" t="s">
        <v>26</v>
      </c>
      <c r="E586" s="57" t="s">
        <v>22</v>
      </c>
      <c r="F586" s="59">
        <v>3</v>
      </c>
      <c r="G586" s="60">
        <v>24.05</v>
      </c>
      <c r="H586" s="61">
        <v>72.150000000000006</v>
      </c>
    </row>
    <row r="587" spans="1:8">
      <c r="A587" s="56" t="s">
        <v>1605</v>
      </c>
      <c r="B587" s="57" t="s">
        <v>1606</v>
      </c>
      <c r="C587" s="58" t="s">
        <v>1607</v>
      </c>
      <c r="D587" s="57" t="s">
        <v>26</v>
      </c>
      <c r="E587" s="57" t="s">
        <v>22</v>
      </c>
      <c r="F587" s="59">
        <v>1</v>
      </c>
      <c r="G587" s="60">
        <v>16.850000000000001</v>
      </c>
      <c r="H587" s="61">
        <v>16.850000000000001</v>
      </c>
    </row>
    <row r="588" spans="1:8" ht="16.5">
      <c r="A588" s="56" t="s">
        <v>1608</v>
      </c>
      <c r="B588" s="57" t="s">
        <v>1609</v>
      </c>
      <c r="C588" s="58" t="s">
        <v>1610</v>
      </c>
      <c r="D588" s="57" t="s">
        <v>26</v>
      </c>
      <c r="E588" s="57" t="s">
        <v>30</v>
      </c>
      <c r="F588" s="59">
        <v>67.8</v>
      </c>
      <c r="G588" s="60">
        <v>212.98</v>
      </c>
      <c r="H588" s="61">
        <v>14440.04</v>
      </c>
    </row>
    <row r="589" spans="1:8">
      <c r="A589" s="54" t="s">
        <v>1611</v>
      </c>
      <c r="B589" s="439" t="s">
        <v>1612</v>
      </c>
      <c r="C589" s="439"/>
      <c r="D589" s="439"/>
      <c r="E589" s="439"/>
      <c r="F589" s="439"/>
      <c r="G589" s="439"/>
      <c r="H589" s="55">
        <v>22615.47</v>
      </c>
    </row>
    <row r="590" spans="1:8" ht="16.5">
      <c r="A590" s="56" t="s">
        <v>1613</v>
      </c>
      <c r="B590" s="57" t="s">
        <v>1614</v>
      </c>
      <c r="C590" s="58" t="s">
        <v>1615</v>
      </c>
      <c r="D590" s="57" t="s">
        <v>14</v>
      </c>
      <c r="E590" s="57" t="s">
        <v>30</v>
      </c>
      <c r="F590" s="59">
        <v>107.9</v>
      </c>
      <c r="G590" s="60">
        <v>24.78</v>
      </c>
      <c r="H590" s="61">
        <v>2673.76</v>
      </c>
    </row>
    <row r="591" spans="1:8" ht="16.5">
      <c r="A591" s="56" t="s">
        <v>1616</v>
      </c>
      <c r="B591" s="57" t="s">
        <v>1617</v>
      </c>
      <c r="C591" s="58" t="s">
        <v>1618</v>
      </c>
      <c r="D591" s="57" t="s">
        <v>14</v>
      </c>
      <c r="E591" s="57" t="s">
        <v>30</v>
      </c>
      <c r="F591" s="59">
        <v>1526.8</v>
      </c>
      <c r="G591" s="60">
        <v>11.14</v>
      </c>
      <c r="H591" s="61">
        <v>17008.55</v>
      </c>
    </row>
    <row r="592" spans="1:8" ht="16.5">
      <c r="A592" s="56" t="s">
        <v>1619</v>
      </c>
      <c r="B592" s="57" t="s">
        <v>1620</v>
      </c>
      <c r="C592" s="58" t="s">
        <v>1621</v>
      </c>
      <c r="D592" s="57" t="s">
        <v>14</v>
      </c>
      <c r="E592" s="57" t="s">
        <v>30</v>
      </c>
      <c r="F592" s="59">
        <v>17.2</v>
      </c>
      <c r="G592" s="60">
        <v>9.48</v>
      </c>
      <c r="H592" s="61">
        <v>163.06</v>
      </c>
    </row>
    <row r="593" spans="1:8" ht="16.5">
      <c r="A593" s="56" t="s">
        <v>1622</v>
      </c>
      <c r="B593" s="57" t="s">
        <v>1623</v>
      </c>
      <c r="C593" s="58" t="s">
        <v>1624</v>
      </c>
      <c r="D593" s="57" t="s">
        <v>14</v>
      </c>
      <c r="E593" s="57" t="s">
        <v>30</v>
      </c>
      <c r="F593" s="59">
        <v>45.9</v>
      </c>
      <c r="G593" s="60">
        <v>19.98</v>
      </c>
      <c r="H593" s="61">
        <v>917.08</v>
      </c>
    </row>
    <row r="594" spans="1:8" ht="16.5">
      <c r="A594" s="56" t="s">
        <v>1625</v>
      </c>
      <c r="B594" s="57" t="s">
        <v>1626</v>
      </c>
      <c r="C594" s="58" t="s">
        <v>1627</v>
      </c>
      <c r="D594" s="57" t="s">
        <v>26</v>
      </c>
      <c r="E594" s="57" t="s">
        <v>30</v>
      </c>
      <c r="F594" s="59">
        <v>36</v>
      </c>
      <c r="G594" s="60">
        <v>28.62</v>
      </c>
      <c r="H594" s="61">
        <v>1030.32</v>
      </c>
    </row>
    <row r="595" spans="1:8" ht="16.5">
      <c r="A595" s="56" t="s">
        <v>1628</v>
      </c>
      <c r="B595" s="57" t="s">
        <v>1629</v>
      </c>
      <c r="C595" s="58" t="s">
        <v>1630</v>
      </c>
      <c r="D595" s="57" t="s">
        <v>14</v>
      </c>
      <c r="E595" s="57" t="s">
        <v>30</v>
      </c>
      <c r="F595" s="59">
        <v>6</v>
      </c>
      <c r="G595" s="60">
        <v>12.77</v>
      </c>
      <c r="H595" s="61">
        <v>76.62</v>
      </c>
    </row>
    <row r="596" spans="1:8" ht="16.5">
      <c r="A596" s="56" t="s">
        <v>1631</v>
      </c>
      <c r="B596" s="57" t="s">
        <v>1629</v>
      </c>
      <c r="C596" s="58" t="s">
        <v>1632</v>
      </c>
      <c r="D596" s="57" t="s">
        <v>14</v>
      </c>
      <c r="E596" s="57" t="s">
        <v>30</v>
      </c>
      <c r="F596" s="59">
        <v>6</v>
      </c>
      <c r="G596" s="60">
        <v>19.579999999999998</v>
      </c>
      <c r="H596" s="61">
        <v>117.48</v>
      </c>
    </row>
    <row r="597" spans="1:8" ht="16.5">
      <c r="A597" s="56" t="s">
        <v>1633</v>
      </c>
      <c r="B597" s="57" t="s">
        <v>1634</v>
      </c>
      <c r="C597" s="58" t="s">
        <v>1635</v>
      </c>
      <c r="D597" s="57" t="s">
        <v>14</v>
      </c>
      <c r="E597" s="57" t="s">
        <v>30</v>
      </c>
      <c r="F597" s="59">
        <v>2.2999999999999998</v>
      </c>
      <c r="G597" s="60">
        <v>36.4</v>
      </c>
      <c r="H597" s="61">
        <v>83.72</v>
      </c>
    </row>
    <row r="598" spans="1:8" ht="16.5">
      <c r="A598" s="56" t="s">
        <v>1636</v>
      </c>
      <c r="B598" s="57" t="s">
        <v>1637</v>
      </c>
      <c r="C598" s="58" t="s">
        <v>1638</v>
      </c>
      <c r="D598" s="57" t="s">
        <v>14</v>
      </c>
      <c r="E598" s="57" t="s">
        <v>30</v>
      </c>
      <c r="F598" s="59">
        <v>17.8</v>
      </c>
      <c r="G598" s="60">
        <v>25.69</v>
      </c>
      <c r="H598" s="61">
        <v>457.28</v>
      </c>
    </row>
    <row r="599" spans="1:8">
      <c r="A599" s="56" t="s">
        <v>1639</v>
      </c>
      <c r="B599" s="57" t="s">
        <v>1640</v>
      </c>
      <c r="C599" s="58" t="s">
        <v>1641</v>
      </c>
      <c r="D599" s="57" t="s">
        <v>14</v>
      </c>
      <c r="E599" s="57" t="s">
        <v>22</v>
      </c>
      <c r="F599" s="59">
        <v>3</v>
      </c>
      <c r="G599" s="60">
        <v>29.2</v>
      </c>
      <c r="H599" s="61">
        <v>87.6</v>
      </c>
    </row>
    <row r="600" spans="1:8">
      <c r="A600" s="54" t="s">
        <v>1642</v>
      </c>
      <c r="B600" s="439" t="s">
        <v>1643</v>
      </c>
      <c r="C600" s="439"/>
      <c r="D600" s="439"/>
      <c r="E600" s="439"/>
      <c r="F600" s="439"/>
      <c r="G600" s="439"/>
      <c r="H600" s="55">
        <v>5022.84</v>
      </c>
    </row>
    <row r="601" spans="1:8">
      <c r="A601" s="56" t="s">
        <v>1644</v>
      </c>
      <c r="B601" s="57" t="s">
        <v>1645</v>
      </c>
      <c r="C601" s="58" t="s">
        <v>1646</v>
      </c>
      <c r="D601" s="57" t="s">
        <v>26</v>
      </c>
      <c r="E601" s="57" t="s">
        <v>30</v>
      </c>
      <c r="F601" s="59">
        <v>53</v>
      </c>
      <c r="G601" s="60">
        <v>24.47</v>
      </c>
      <c r="H601" s="61">
        <v>1296.9100000000001</v>
      </c>
    </row>
    <row r="602" spans="1:8" ht="16.5">
      <c r="A602" s="56" t="s">
        <v>1647</v>
      </c>
      <c r="B602" s="57" t="s">
        <v>1648</v>
      </c>
      <c r="C602" s="58" t="s">
        <v>1649</v>
      </c>
      <c r="D602" s="57" t="s">
        <v>14</v>
      </c>
      <c r="E602" s="57" t="s">
        <v>30</v>
      </c>
      <c r="F602" s="59">
        <v>45.3</v>
      </c>
      <c r="G602" s="60">
        <v>22.03</v>
      </c>
      <c r="H602" s="61">
        <v>997.96</v>
      </c>
    </row>
    <row r="603" spans="1:8">
      <c r="A603" s="56" t="s">
        <v>1650</v>
      </c>
      <c r="B603" s="57" t="s">
        <v>1651</v>
      </c>
      <c r="C603" s="58" t="s">
        <v>1652</v>
      </c>
      <c r="D603" s="57" t="s">
        <v>26</v>
      </c>
      <c r="E603" s="57" t="s">
        <v>30</v>
      </c>
      <c r="F603" s="59">
        <v>45.3</v>
      </c>
      <c r="G603" s="60">
        <v>60.22</v>
      </c>
      <c r="H603" s="61">
        <v>2727.97</v>
      </c>
    </row>
    <row r="604" spans="1:8">
      <c r="A604" s="54" t="s">
        <v>1653</v>
      </c>
      <c r="B604" s="439" t="s">
        <v>1654</v>
      </c>
      <c r="C604" s="439"/>
      <c r="D604" s="439"/>
      <c r="E604" s="439"/>
      <c r="F604" s="439"/>
      <c r="G604" s="439"/>
      <c r="H604" s="55">
        <v>57803.76</v>
      </c>
    </row>
    <row r="605" spans="1:8" ht="16.5">
      <c r="A605" s="56" t="s">
        <v>1655</v>
      </c>
      <c r="B605" s="57" t="s">
        <v>1656</v>
      </c>
      <c r="C605" s="58" t="s">
        <v>1657</v>
      </c>
      <c r="D605" s="57" t="s">
        <v>14</v>
      </c>
      <c r="E605" s="57" t="s">
        <v>22</v>
      </c>
      <c r="F605" s="59">
        <v>16</v>
      </c>
      <c r="G605" s="60">
        <v>116.45</v>
      </c>
      <c r="H605" s="61">
        <v>1863.2</v>
      </c>
    </row>
    <row r="606" spans="1:8" ht="16.5">
      <c r="A606" s="56" t="s">
        <v>1658</v>
      </c>
      <c r="B606" s="57" t="s">
        <v>1659</v>
      </c>
      <c r="C606" s="58" t="s">
        <v>1660</v>
      </c>
      <c r="D606" s="57" t="s">
        <v>14</v>
      </c>
      <c r="E606" s="57" t="s">
        <v>22</v>
      </c>
      <c r="F606" s="59">
        <v>7</v>
      </c>
      <c r="G606" s="60">
        <v>318.99</v>
      </c>
      <c r="H606" s="61">
        <v>2232.9299999999998</v>
      </c>
    </row>
    <row r="607" spans="1:8" ht="16.5">
      <c r="A607" s="56" t="s">
        <v>1661</v>
      </c>
      <c r="B607" s="57" t="s">
        <v>1662</v>
      </c>
      <c r="C607" s="58" t="s">
        <v>1663</v>
      </c>
      <c r="D607" s="57" t="s">
        <v>26</v>
      </c>
      <c r="E607" s="57" t="s">
        <v>22</v>
      </c>
      <c r="F607" s="59">
        <v>14</v>
      </c>
      <c r="G607" s="60">
        <v>289.64</v>
      </c>
      <c r="H607" s="61">
        <v>4054.96</v>
      </c>
    </row>
    <row r="608" spans="1:8" ht="16.5">
      <c r="A608" s="56" t="s">
        <v>1664</v>
      </c>
      <c r="B608" s="57" t="s">
        <v>1665</v>
      </c>
      <c r="C608" s="58" t="s">
        <v>1666</v>
      </c>
      <c r="D608" s="57" t="s">
        <v>14</v>
      </c>
      <c r="E608" s="57" t="s">
        <v>22</v>
      </c>
      <c r="F608" s="59">
        <v>40</v>
      </c>
      <c r="G608" s="60">
        <v>289.64</v>
      </c>
      <c r="H608" s="61">
        <v>11585.6</v>
      </c>
    </row>
    <row r="609" spans="1:8" ht="16.5">
      <c r="A609" s="56" t="s">
        <v>1667</v>
      </c>
      <c r="B609" s="57" t="s">
        <v>1668</v>
      </c>
      <c r="C609" s="58" t="s">
        <v>1669</v>
      </c>
      <c r="D609" s="57" t="s">
        <v>26</v>
      </c>
      <c r="E609" s="57" t="s">
        <v>22</v>
      </c>
      <c r="F609" s="59">
        <v>105</v>
      </c>
      <c r="G609" s="60">
        <v>317.12</v>
      </c>
      <c r="H609" s="61">
        <v>33297.599999999999</v>
      </c>
    </row>
    <row r="610" spans="1:8" ht="16.5">
      <c r="A610" s="56" t="s">
        <v>1670</v>
      </c>
      <c r="B610" s="57" t="s">
        <v>1671</v>
      </c>
      <c r="C610" s="58" t="s">
        <v>1672</v>
      </c>
      <c r="D610" s="57" t="s">
        <v>14</v>
      </c>
      <c r="E610" s="57" t="s">
        <v>22</v>
      </c>
      <c r="F610" s="59">
        <v>9</v>
      </c>
      <c r="G610" s="60">
        <v>339.83</v>
      </c>
      <c r="H610" s="61">
        <v>3058.47</v>
      </c>
    </row>
    <row r="611" spans="1:8" ht="16.5">
      <c r="A611" s="56" t="s">
        <v>1673</v>
      </c>
      <c r="B611" s="57" t="s">
        <v>1671</v>
      </c>
      <c r="C611" s="58" t="s">
        <v>1674</v>
      </c>
      <c r="D611" s="57" t="s">
        <v>14</v>
      </c>
      <c r="E611" s="57" t="s">
        <v>22</v>
      </c>
      <c r="F611" s="59">
        <v>4</v>
      </c>
      <c r="G611" s="60">
        <v>339.83</v>
      </c>
      <c r="H611" s="61">
        <v>1359.32</v>
      </c>
    </row>
    <row r="612" spans="1:8" ht="16.5">
      <c r="A612" s="56" t="s">
        <v>1675</v>
      </c>
      <c r="B612" s="57" t="s">
        <v>1676</v>
      </c>
      <c r="C612" s="58" t="s">
        <v>1677</v>
      </c>
      <c r="D612" s="57" t="s">
        <v>14</v>
      </c>
      <c r="E612" s="57" t="s">
        <v>22</v>
      </c>
      <c r="F612" s="59">
        <v>1</v>
      </c>
      <c r="G612" s="60">
        <v>351.68</v>
      </c>
      <c r="H612" s="61">
        <v>351.68</v>
      </c>
    </row>
    <row r="613" spans="1:8">
      <c r="A613" s="54" t="s">
        <v>1678</v>
      </c>
      <c r="B613" s="439" t="s">
        <v>1679</v>
      </c>
      <c r="C613" s="439"/>
      <c r="D613" s="439"/>
      <c r="E613" s="439"/>
      <c r="F613" s="439"/>
      <c r="G613" s="439"/>
      <c r="H613" s="55">
        <v>8380.11</v>
      </c>
    </row>
    <row r="614" spans="1:8">
      <c r="A614" s="56" t="s">
        <v>1680</v>
      </c>
      <c r="B614" s="57" t="s">
        <v>1681</v>
      </c>
      <c r="C614" s="58" t="s">
        <v>1682</v>
      </c>
      <c r="D614" s="57" t="s">
        <v>14</v>
      </c>
      <c r="E614" s="57" t="s">
        <v>22</v>
      </c>
      <c r="F614" s="59">
        <v>1</v>
      </c>
      <c r="G614" s="60">
        <v>159.31</v>
      </c>
      <c r="H614" s="61">
        <v>159.31</v>
      </c>
    </row>
    <row r="615" spans="1:8" ht="16.5">
      <c r="A615" s="56" t="s">
        <v>1683</v>
      </c>
      <c r="B615" s="57" t="s">
        <v>1684</v>
      </c>
      <c r="C615" s="58" t="s">
        <v>1685</v>
      </c>
      <c r="D615" s="57" t="s">
        <v>26</v>
      </c>
      <c r="E615" s="57" t="s">
        <v>22</v>
      </c>
      <c r="F615" s="59">
        <v>8</v>
      </c>
      <c r="G615" s="60">
        <v>1027.5999999999999</v>
      </c>
      <c r="H615" s="61">
        <v>8220.7999999999993</v>
      </c>
    </row>
    <row r="616" spans="1:8">
      <c r="A616" s="54" t="s">
        <v>1686</v>
      </c>
      <c r="B616" s="439" t="s">
        <v>1687</v>
      </c>
      <c r="C616" s="439"/>
      <c r="D616" s="439"/>
      <c r="E616" s="439"/>
      <c r="F616" s="439"/>
      <c r="G616" s="439"/>
      <c r="H616" s="55">
        <v>23083.759999999998</v>
      </c>
    </row>
    <row r="617" spans="1:8">
      <c r="A617" s="54" t="s">
        <v>1688</v>
      </c>
      <c r="B617" s="439" t="s">
        <v>1689</v>
      </c>
      <c r="C617" s="439"/>
      <c r="D617" s="439"/>
      <c r="E617" s="439"/>
      <c r="F617" s="439"/>
      <c r="G617" s="439"/>
      <c r="H617" s="55">
        <v>19202.47</v>
      </c>
    </row>
    <row r="618" spans="1:8" ht="16.5">
      <c r="A618" s="56" t="s">
        <v>1690</v>
      </c>
      <c r="B618" s="57" t="s">
        <v>1691</v>
      </c>
      <c r="C618" s="58" t="s">
        <v>1692</v>
      </c>
      <c r="D618" s="57" t="s">
        <v>14</v>
      </c>
      <c r="E618" s="57" t="s">
        <v>30</v>
      </c>
      <c r="F618" s="59">
        <v>22.6</v>
      </c>
      <c r="G618" s="60">
        <v>4.47</v>
      </c>
      <c r="H618" s="61">
        <v>101.02</v>
      </c>
    </row>
    <row r="619" spans="1:8" ht="16.5">
      <c r="A619" s="56" t="s">
        <v>1693</v>
      </c>
      <c r="B619" s="57" t="s">
        <v>1426</v>
      </c>
      <c r="C619" s="58" t="s">
        <v>1427</v>
      </c>
      <c r="D619" s="57" t="s">
        <v>14</v>
      </c>
      <c r="E619" s="57" t="s">
        <v>30</v>
      </c>
      <c r="F619" s="59">
        <v>132.4</v>
      </c>
      <c r="G619" s="60">
        <v>6.55</v>
      </c>
      <c r="H619" s="61">
        <v>867.22</v>
      </c>
    </row>
    <row r="620" spans="1:8" ht="16.5">
      <c r="A620" s="56" t="s">
        <v>1694</v>
      </c>
      <c r="B620" s="57" t="s">
        <v>1695</v>
      </c>
      <c r="C620" s="58" t="s">
        <v>1696</v>
      </c>
      <c r="D620" s="57" t="s">
        <v>14</v>
      </c>
      <c r="E620" s="57" t="s">
        <v>30</v>
      </c>
      <c r="F620" s="59">
        <v>16.899999999999999</v>
      </c>
      <c r="G620" s="60">
        <v>27.42</v>
      </c>
      <c r="H620" s="61">
        <v>463.4</v>
      </c>
    </row>
    <row r="621" spans="1:8" ht="16.5">
      <c r="A621" s="56" t="s">
        <v>1697</v>
      </c>
      <c r="B621" s="57" t="s">
        <v>1698</v>
      </c>
      <c r="C621" s="58" t="s">
        <v>1699</v>
      </c>
      <c r="D621" s="57" t="s">
        <v>14</v>
      </c>
      <c r="E621" s="57" t="s">
        <v>30</v>
      </c>
      <c r="F621" s="59">
        <v>154.9</v>
      </c>
      <c r="G621" s="60">
        <v>46.66</v>
      </c>
      <c r="H621" s="61">
        <v>7227.63</v>
      </c>
    </row>
    <row r="622" spans="1:8" ht="16.5">
      <c r="A622" s="56" t="s">
        <v>1700</v>
      </c>
      <c r="B622" s="57" t="s">
        <v>1701</v>
      </c>
      <c r="C622" s="58" t="s">
        <v>1702</v>
      </c>
      <c r="D622" s="57" t="s">
        <v>14</v>
      </c>
      <c r="E622" s="57" t="s">
        <v>30</v>
      </c>
      <c r="F622" s="59">
        <v>138</v>
      </c>
      <c r="G622" s="60">
        <v>76.400000000000006</v>
      </c>
      <c r="H622" s="61">
        <v>10543.2</v>
      </c>
    </row>
    <row r="623" spans="1:8">
      <c r="A623" s="54" t="s">
        <v>1703</v>
      </c>
      <c r="B623" s="439" t="s">
        <v>1704</v>
      </c>
      <c r="C623" s="439"/>
      <c r="D623" s="439"/>
      <c r="E623" s="439"/>
      <c r="F623" s="439"/>
      <c r="G623" s="439"/>
      <c r="H623" s="55">
        <v>3881.29</v>
      </c>
    </row>
    <row r="624" spans="1:8" ht="16.5">
      <c r="A624" s="56" t="s">
        <v>1705</v>
      </c>
      <c r="B624" s="57" t="s">
        <v>662</v>
      </c>
      <c r="C624" s="58" t="s">
        <v>663</v>
      </c>
      <c r="D624" s="57" t="s">
        <v>14</v>
      </c>
      <c r="E624" s="57" t="s">
        <v>30</v>
      </c>
      <c r="F624" s="59">
        <v>128.80000000000001</v>
      </c>
      <c r="G624" s="60">
        <v>24.29</v>
      </c>
      <c r="H624" s="61">
        <v>3128.55</v>
      </c>
    </row>
    <row r="625" spans="1:8" ht="16.5">
      <c r="A625" s="56" t="s">
        <v>1706</v>
      </c>
      <c r="B625" s="57" t="s">
        <v>716</v>
      </c>
      <c r="C625" s="58" t="s">
        <v>717</v>
      </c>
      <c r="D625" s="57" t="s">
        <v>14</v>
      </c>
      <c r="E625" s="57" t="s">
        <v>22</v>
      </c>
      <c r="F625" s="59">
        <v>24</v>
      </c>
      <c r="G625" s="60">
        <v>16.97</v>
      </c>
      <c r="H625" s="61">
        <v>407.28</v>
      </c>
    </row>
    <row r="626" spans="1:8" ht="16.5">
      <c r="A626" s="56" t="s">
        <v>1707</v>
      </c>
      <c r="B626" s="57" t="s">
        <v>704</v>
      </c>
      <c r="C626" s="58" t="s">
        <v>705</v>
      </c>
      <c r="D626" s="57" t="s">
        <v>14</v>
      </c>
      <c r="E626" s="57" t="s">
        <v>22</v>
      </c>
      <c r="F626" s="59">
        <v>19</v>
      </c>
      <c r="G626" s="60">
        <v>16.920000000000002</v>
      </c>
      <c r="H626" s="61">
        <v>321.48</v>
      </c>
    </row>
    <row r="627" spans="1:8" ht="16.5">
      <c r="A627" s="56" t="s">
        <v>1708</v>
      </c>
      <c r="B627" s="57" t="s">
        <v>746</v>
      </c>
      <c r="C627" s="58" t="s">
        <v>747</v>
      </c>
      <c r="D627" s="57" t="s">
        <v>14</v>
      </c>
      <c r="E627" s="57" t="s">
        <v>22</v>
      </c>
      <c r="F627" s="59">
        <v>1</v>
      </c>
      <c r="G627" s="60">
        <v>23.98</v>
      </c>
      <c r="H627" s="61">
        <v>23.98</v>
      </c>
    </row>
    <row r="628" spans="1:8">
      <c r="A628" s="54" t="s">
        <v>1709</v>
      </c>
      <c r="B628" s="439" t="s">
        <v>1710</v>
      </c>
      <c r="C628" s="439"/>
      <c r="D628" s="439"/>
      <c r="E628" s="439"/>
      <c r="F628" s="439"/>
      <c r="G628" s="439"/>
      <c r="H628" s="55">
        <v>57014.080000000002</v>
      </c>
    </row>
    <row r="629" spans="1:8">
      <c r="A629" s="54" t="s">
        <v>1711</v>
      </c>
      <c r="B629" s="439" t="s">
        <v>1712</v>
      </c>
      <c r="C629" s="439"/>
      <c r="D629" s="439"/>
      <c r="E629" s="439"/>
      <c r="F629" s="439"/>
      <c r="G629" s="439"/>
      <c r="H629" s="55">
        <v>14840.76</v>
      </c>
    </row>
    <row r="630" spans="1:8">
      <c r="A630" s="56" t="s">
        <v>1713</v>
      </c>
      <c r="B630" s="57" t="s">
        <v>1714</v>
      </c>
      <c r="C630" s="58" t="s">
        <v>1715</v>
      </c>
      <c r="D630" s="57" t="s">
        <v>14</v>
      </c>
      <c r="E630" s="57" t="s">
        <v>22</v>
      </c>
      <c r="F630" s="59">
        <v>28</v>
      </c>
      <c r="G630" s="60">
        <v>38.659999999999997</v>
      </c>
      <c r="H630" s="61">
        <v>1082.48</v>
      </c>
    </row>
    <row r="631" spans="1:8">
      <c r="A631" s="56" t="s">
        <v>1716</v>
      </c>
      <c r="B631" s="57" t="s">
        <v>1717</v>
      </c>
      <c r="C631" s="58" t="s">
        <v>1718</v>
      </c>
      <c r="D631" s="57" t="s">
        <v>26</v>
      </c>
      <c r="E631" s="57" t="s">
        <v>22</v>
      </c>
      <c r="F631" s="59">
        <v>1</v>
      </c>
      <c r="G631" s="60">
        <v>5307.14</v>
      </c>
      <c r="H631" s="61">
        <v>5307.14</v>
      </c>
    </row>
    <row r="632" spans="1:8">
      <c r="A632" s="56" t="s">
        <v>1719</v>
      </c>
      <c r="B632" s="57" t="s">
        <v>1720</v>
      </c>
      <c r="C632" s="58" t="s">
        <v>1721</v>
      </c>
      <c r="D632" s="57" t="s">
        <v>26</v>
      </c>
      <c r="E632" s="57" t="s">
        <v>22</v>
      </c>
      <c r="F632" s="59">
        <v>48</v>
      </c>
      <c r="G632" s="60">
        <v>51.77</v>
      </c>
      <c r="H632" s="61">
        <v>2484.96</v>
      </c>
    </row>
    <row r="633" spans="1:8">
      <c r="A633" s="56" t="s">
        <v>1722</v>
      </c>
      <c r="B633" s="57" t="s">
        <v>1723</v>
      </c>
      <c r="C633" s="58" t="s">
        <v>1724</v>
      </c>
      <c r="D633" s="57" t="s">
        <v>14</v>
      </c>
      <c r="E633" s="57" t="s">
        <v>22</v>
      </c>
      <c r="F633" s="59">
        <v>3</v>
      </c>
      <c r="G633" s="60">
        <v>1338.73</v>
      </c>
      <c r="H633" s="61">
        <v>4016.19</v>
      </c>
    </row>
    <row r="634" spans="1:8">
      <c r="A634" s="56" t="s">
        <v>1725</v>
      </c>
      <c r="B634" s="57" t="s">
        <v>1726</v>
      </c>
      <c r="C634" s="58" t="s">
        <v>1727</v>
      </c>
      <c r="D634" s="57" t="s">
        <v>26</v>
      </c>
      <c r="E634" s="57" t="s">
        <v>22</v>
      </c>
      <c r="F634" s="59">
        <v>1</v>
      </c>
      <c r="G634" s="60">
        <v>142.26</v>
      </c>
      <c r="H634" s="61">
        <v>142.26</v>
      </c>
    </row>
    <row r="635" spans="1:8">
      <c r="A635" s="56" t="s">
        <v>1728</v>
      </c>
      <c r="B635" s="57" t="s">
        <v>1729</v>
      </c>
      <c r="C635" s="58" t="s">
        <v>1730</v>
      </c>
      <c r="D635" s="57" t="s">
        <v>26</v>
      </c>
      <c r="E635" s="57" t="s">
        <v>1192</v>
      </c>
      <c r="F635" s="59">
        <v>2</v>
      </c>
      <c r="G635" s="60">
        <v>26.3</v>
      </c>
      <c r="H635" s="61">
        <v>52.6</v>
      </c>
    </row>
    <row r="636" spans="1:8">
      <c r="A636" s="56" t="s">
        <v>1731</v>
      </c>
      <c r="B636" s="57" t="s">
        <v>1732</v>
      </c>
      <c r="C636" s="58" t="s">
        <v>1733</v>
      </c>
      <c r="D636" s="57" t="s">
        <v>26</v>
      </c>
      <c r="E636" s="57" t="s">
        <v>22</v>
      </c>
      <c r="F636" s="59">
        <v>1</v>
      </c>
      <c r="G636" s="60">
        <v>182.75</v>
      </c>
      <c r="H636" s="61">
        <v>182.75</v>
      </c>
    </row>
    <row r="637" spans="1:8">
      <c r="A637" s="56" t="s">
        <v>1734</v>
      </c>
      <c r="B637" s="57" t="s">
        <v>1735</v>
      </c>
      <c r="C637" s="58" t="s">
        <v>1736</v>
      </c>
      <c r="D637" s="57" t="s">
        <v>14</v>
      </c>
      <c r="E637" s="57" t="s">
        <v>22</v>
      </c>
      <c r="F637" s="59">
        <v>1</v>
      </c>
      <c r="G637" s="60">
        <v>1540.48</v>
      </c>
      <c r="H637" s="61">
        <v>1540.48</v>
      </c>
    </row>
    <row r="638" spans="1:8">
      <c r="A638" s="56" t="s">
        <v>1737</v>
      </c>
      <c r="B638" s="57" t="s">
        <v>1738</v>
      </c>
      <c r="C638" s="58" t="s">
        <v>1739</v>
      </c>
      <c r="D638" s="57" t="s">
        <v>26</v>
      </c>
      <c r="E638" s="57" t="s">
        <v>22</v>
      </c>
      <c r="F638" s="59">
        <v>1</v>
      </c>
      <c r="G638" s="60">
        <v>31.9</v>
      </c>
      <c r="H638" s="61">
        <v>31.9</v>
      </c>
    </row>
    <row r="639" spans="1:8">
      <c r="A639" s="54" t="s">
        <v>1740</v>
      </c>
      <c r="B639" s="439" t="s">
        <v>861</v>
      </c>
      <c r="C639" s="439"/>
      <c r="D639" s="439"/>
      <c r="E639" s="439"/>
      <c r="F639" s="439"/>
      <c r="G639" s="439"/>
      <c r="H639" s="55">
        <v>6034.48</v>
      </c>
    </row>
    <row r="640" spans="1:8" ht="16.5">
      <c r="A640" s="56" t="s">
        <v>1741</v>
      </c>
      <c r="B640" s="57" t="s">
        <v>1334</v>
      </c>
      <c r="C640" s="58" t="s">
        <v>1335</v>
      </c>
      <c r="D640" s="57" t="s">
        <v>14</v>
      </c>
      <c r="E640" s="57" t="s">
        <v>22</v>
      </c>
      <c r="F640" s="59">
        <v>42</v>
      </c>
      <c r="G640" s="60">
        <v>11.93</v>
      </c>
      <c r="H640" s="61">
        <v>501.06</v>
      </c>
    </row>
    <row r="641" spans="1:8">
      <c r="A641" s="56" t="s">
        <v>1742</v>
      </c>
      <c r="B641" s="57" t="s">
        <v>1331</v>
      </c>
      <c r="C641" s="58" t="s">
        <v>1332</v>
      </c>
      <c r="D641" s="57" t="s">
        <v>26</v>
      </c>
      <c r="E641" s="57" t="s">
        <v>5</v>
      </c>
      <c r="F641" s="59">
        <v>697</v>
      </c>
      <c r="G641" s="60">
        <v>1.94</v>
      </c>
      <c r="H641" s="61">
        <v>1352.18</v>
      </c>
    </row>
    <row r="642" spans="1:8">
      <c r="A642" s="56" t="s">
        <v>1743</v>
      </c>
      <c r="B642" s="57" t="s">
        <v>1360</v>
      </c>
      <c r="C642" s="58" t="s">
        <v>1361</v>
      </c>
      <c r="D642" s="57" t="s">
        <v>26</v>
      </c>
      <c r="E642" s="57" t="s">
        <v>5</v>
      </c>
      <c r="F642" s="59">
        <v>23</v>
      </c>
      <c r="G642" s="60">
        <v>0.92</v>
      </c>
      <c r="H642" s="61">
        <v>21.16</v>
      </c>
    </row>
    <row r="643" spans="1:8">
      <c r="A643" s="56" t="s">
        <v>1744</v>
      </c>
      <c r="B643" s="57" t="s">
        <v>1745</v>
      </c>
      <c r="C643" s="58" t="s">
        <v>1746</v>
      </c>
      <c r="D643" s="57" t="s">
        <v>26</v>
      </c>
      <c r="E643" s="57" t="s">
        <v>5</v>
      </c>
      <c r="F643" s="59">
        <v>481</v>
      </c>
      <c r="G643" s="60">
        <v>2.99</v>
      </c>
      <c r="H643" s="61">
        <v>1438.19</v>
      </c>
    </row>
    <row r="644" spans="1:8">
      <c r="A644" s="56" t="s">
        <v>1747</v>
      </c>
      <c r="B644" s="57" t="s">
        <v>1366</v>
      </c>
      <c r="C644" s="58" t="s">
        <v>1367</v>
      </c>
      <c r="D644" s="57" t="s">
        <v>26</v>
      </c>
      <c r="E644" s="57" t="s">
        <v>5</v>
      </c>
      <c r="F644" s="59">
        <v>593</v>
      </c>
      <c r="G644" s="60">
        <v>0.89</v>
      </c>
      <c r="H644" s="61">
        <v>527.77</v>
      </c>
    </row>
    <row r="645" spans="1:8">
      <c r="A645" s="56" t="s">
        <v>1748</v>
      </c>
      <c r="B645" s="57" t="s">
        <v>1749</v>
      </c>
      <c r="C645" s="58" t="s">
        <v>1750</v>
      </c>
      <c r="D645" s="57" t="s">
        <v>14</v>
      </c>
      <c r="E645" s="57" t="s">
        <v>92</v>
      </c>
      <c r="F645" s="59">
        <v>39.24</v>
      </c>
      <c r="G645" s="60">
        <v>11.82</v>
      </c>
      <c r="H645" s="61">
        <v>463.82</v>
      </c>
    </row>
    <row r="646" spans="1:8" ht="16.5">
      <c r="A646" s="56" t="s">
        <v>1751</v>
      </c>
      <c r="B646" s="57" t="s">
        <v>1752</v>
      </c>
      <c r="C646" s="58" t="s">
        <v>1753</v>
      </c>
      <c r="D646" s="57" t="s">
        <v>14</v>
      </c>
      <c r="E646" s="57" t="s">
        <v>22</v>
      </c>
      <c r="F646" s="59">
        <v>65</v>
      </c>
      <c r="G646" s="60">
        <v>26.62</v>
      </c>
      <c r="H646" s="61">
        <v>1730.3</v>
      </c>
    </row>
    <row r="647" spans="1:8">
      <c r="A647" s="54" t="s">
        <v>1754</v>
      </c>
      <c r="B647" s="439" t="s">
        <v>1755</v>
      </c>
      <c r="C647" s="439"/>
      <c r="D647" s="439"/>
      <c r="E647" s="439"/>
      <c r="F647" s="439"/>
      <c r="G647" s="439"/>
      <c r="H647" s="55">
        <v>5047.3999999999996</v>
      </c>
    </row>
    <row r="648" spans="1:8">
      <c r="A648" s="56" t="s">
        <v>1756</v>
      </c>
      <c r="B648" s="57" t="s">
        <v>1757</v>
      </c>
      <c r="C648" s="58" t="s">
        <v>1758</v>
      </c>
      <c r="D648" s="57" t="s">
        <v>26</v>
      </c>
      <c r="E648" s="57" t="s">
        <v>22</v>
      </c>
      <c r="F648" s="59">
        <v>5</v>
      </c>
      <c r="G648" s="60">
        <v>441.12</v>
      </c>
      <c r="H648" s="61">
        <v>2205.6</v>
      </c>
    </row>
    <row r="649" spans="1:8">
      <c r="A649" s="56" t="s">
        <v>1759</v>
      </c>
      <c r="B649" s="57" t="s">
        <v>1760</v>
      </c>
      <c r="C649" s="58" t="s">
        <v>1761</v>
      </c>
      <c r="D649" s="57" t="s">
        <v>14</v>
      </c>
      <c r="E649" s="57" t="s">
        <v>22</v>
      </c>
      <c r="F649" s="59">
        <v>4</v>
      </c>
      <c r="G649" s="60">
        <v>453.55</v>
      </c>
      <c r="H649" s="61">
        <v>1814.2</v>
      </c>
    </row>
    <row r="650" spans="1:8" ht="16.5">
      <c r="A650" s="56" t="s">
        <v>1762</v>
      </c>
      <c r="B650" s="57" t="s">
        <v>1684</v>
      </c>
      <c r="C650" s="58" t="s">
        <v>1685</v>
      </c>
      <c r="D650" s="57" t="s">
        <v>26</v>
      </c>
      <c r="E650" s="57" t="s">
        <v>22</v>
      </c>
      <c r="F650" s="59">
        <v>1</v>
      </c>
      <c r="G650" s="60">
        <v>1027.5999999999999</v>
      </c>
      <c r="H650" s="61">
        <v>1027.5999999999999</v>
      </c>
    </row>
    <row r="651" spans="1:8">
      <c r="A651" s="54" t="s">
        <v>1763</v>
      </c>
      <c r="B651" s="439" t="s">
        <v>1764</v>
      </c>
      <c r="C651" s="439"/>
      <c r="D651" s="439"/>
      <c r="E651" s="439"/>
      <c r="F651" s="439"/>
      <c r="G651" s="439"/>
      <c r="H651" s="55">
        <v>1408.68</v>
      </c>
    </row>
    <row r="652" spans="1:8">
      <c r="A652" s="56" t="s">
        <v>1765</v>
      </c>
      <c r="B652" s="57" t="s">
        <v>1714</v>
      </c>
      <c r="C652" s="58" t="s">
        <v>1715</v>
      </c>
      <c r="D652" s="57" t="s">
        <v>14</v>
      </c>
      <c r="E652" s="57" t="s">
        <v>22</v>
      </c>
      <c r="F652" s="59">
        <v>28</v>
      </c>
      <c r="G652" s="60">
        <v>38.659999999999997</v>
      </c>
      <c r="H652" s="61">
        <v>1082.48</v>
      </c>
    </row>
    <row r="653" spans="1:8">
      <c r="A653" s="56" t="s">
        <v>1766</v>
      </c>
      <c r="B653" s="57" t="s">
        <v>1767</v>
      </c>
      <c r="C653" s="58" t="s">
        <v>1768</v>
      </c>
      <c r="D653" s="57" t="s">
        <v>26</v>
      </c>
      <c r="E653" s="57" t="s">
        <v>22</v>
      </c>
      <c r="F653" s="59">
        <v>14</v>
      </c>
      <c r="G653" s="60">
        <v>23.3</v>
      </c>
      <c r="H653" s="61">
        <v>326.2</v>
      </c>
    </row>
    <row r="654" spans="1:8">
      <c r="A654" s="54" t="s">
        <v>1769</v>
      </c>
      <c r="B654" s="439" t="s">
        <v>1770</v>
      </c>
      <c r="C654" s="439"/>
      <c r="D654" s="439"/>
      <c r="E654" s="439"/>
      <c r="F654" s="439"/>
      <c r="G654" s="439"/>
      <c r="H654" s="55">
        <v>20998.55</v>
      </c>
    </row>
    <row r="655" spans="1:8" ht="16.5">
      <c r="A655" s="56" t="s">
        <v>1771</v>
      </c>
      <c r="B655" s="57" t="s">
        <v>1772</v>
      </c>
      <c r="C655" s="58" t="s">
        <v>1773</v>
      </c>
      <c r="D655" s="57" t="s">
        <v>26</v>
      </c>
      <c r="E655" s="57" t="s">
        <v>30</v>
      </c>
      <c r="F655" s="59">
        <v>77.599999999999994</v>
      </c>
      <c r="G655" s="60">
        <v>148.62</v>
      </c>
      <c r="H655" s="61">
        <v>11532.91</v>
      </c>
    </row>
    <row r="656" spans="1:8" ht="16.5">
      <c r="A656" s="56" t="s">
        <v>1774</v>
      </c>
      <c r="B656" s="57" t="s">
        <v>1614</v>
      </c>
      <c r="C656" s="58" t="s">
        <v>1615</v>
      </c>
      <c r="D656" s="57" t="s">
        <v>14</v>
      </c>
      <c r="E656" s="57" t="s">
        <v>30</v>
      </c>
      <c r="F656" s="59">
        <v>4.2</v>
      </c>
      <c r="G656" s="60">
        <v>24.78</v>
      </c>
      <c r="H656" s="61">
        <v>104.08</v>
      </c>
    </row>
    <row r="657" spans="1:8" ht="16.5">
      <c r="A657" s="56" t="s">
        <v>1775</v>
      </c>
      <c r="B657" s="57" t="s">
        <v>1776</v>
      </c>
      <c r="C657" s="58" t="s">
        <v>1777</v>
      </c>
      <c r="D657" s="57" t="s">
        <v>14</v>
      </c>
      <c r="E657" s="57" t="s">
        <v>30</v>
      </c>
      <c r="F657" s="59">
        <v>258.39999999999998</v>
      </c>
      <c r="G657" s="60">
        <v>20.32</v>
      </c>
      <c r="H657" s="61">
        <v>5250.69</v>
      </c>
    </row>
    <row r="658" spans="1:8" ht="16.5">
      <c r="A658" s="56" t="s">
        <v>1778</v>
      </c>
      <c r="B658" s="57" t="s">
        <v>1779</v>
      </c>
      <c r="C658" s="58" t="s">
        <v>1780</v>
      </c>
      <c r="D658" s="57" t="s">
        <v>14</v>
      </c>
      <c r="E658" s="57" t="s">
        <v>30</v>
      </c>
      <c r="F658" s="59">
        <v>51.8</v>
      </c>
      <c r="G658" s="60">
        <v>18.559999999999999</v>
      </c>
      <c r="H658" s="61">
        <v>961.41</v>
      </c>
    </row>
    <row r="659" spans="1:8" ht="16.5">
      <c r="A659" s="56" t="s">
        <v>1781</v>
      </c>
      <c r="B659" s="57" t="s">
        <v>1782</v>
      </c>
      <c r="C659" s="58" t="s">
        <v>1783</v>
      </c>
      <c r="D659" s="57" t="s">
        <v>14</v>
      </c>
      <c r="E659" s="57" t="s">
        <v>30</v>
      </c>
      <c r="F659" s="59">
        <v>46.9</v>
      </c>
      <c r="G659" s="60">
        <v>43.51</v>
      </c>
      <c r="H659" s="61">
        <v>2040.62</v>
      </c>
    </row>
    <row r="660" spans="1:8">
      <c r="A660" s="56" t="s">
        <v>1784</v>
      </c>
      <c r="B660" s="57" t="s">
        <v>1785</v>
      </c>
      <c r="C660" s="58" t="s">
        <v>1786</v>
      </c>
      <c r="D660" s="57" t="s">
        <v>26</v>
      </c>
      <c r="E660" s="57" t="s">
        <v>5</v>
      </c>
      <c r="F660" s="59">
        <v>1</v>
      </c>
      <c r="G660" s="60">
        <v>310.87</v>
      </c>
      <c r="H660" s="61">
        <v>310.87</v>
      </c>
    </row>
    <row r="661" spans="1:8">
      <c r="A661" s="56" t="s">
        <v>1787</v>
      </c>
      <c r="B661" s="57" t="s">
        <v>1591</v>
      </c>
      <c r="C661" s="58" t="s">
        <v>1592</v>
      </c>
      <c r="D661" s="57" t="s">
        <v>26</v>
      </c>
      <c r="E661" s="57" t="s">
        <v>5</v>
      </c>
      <c r="F661" s="59">
        <v>3</v>
      </c>
      <c r="G661" s="60">
        <v>127.84</v>
      </c>
      <c r="H661" s="61">
        <v>383.52</v>
      </c>
    </row>
    <row r="662" spans="1:8">
      <c r="A662" s="56" t="s">
        <v>1788</v>
      </c>
      <c r="B662" s="57" t="s">
        <v>1323</v>
      </c>
      <c r="C662" s="58" t="s">
        <v>1324</v>
      </c>
      <c r="D662" s="57" t="s">
        <v>26</v>
      </c>
      <c r="E662" s="57" t="s">
        <v>5</v>
      </c>
      <c r="F662" s="59">
        <v>12</v>
      </c>
      <c r="G662" s="60">
        <v>17.100000000000001</v>
      </c>
      <c r="H662" s="61">
        <v>205.2</v>
      </c>
    </row>
    <row r="663" spans="1:8">
      <c r="A663" s="56" t="s">
        <v>1789</v>
      </c>
      <c r="B663" s="57" t="s">
        <v>1790</v>
      </c>
      <c r="C663" s="58" t="s">
        <v>1791</v>
      </c>
      <c r="D663" s="57" t="s">
        <v>26</v>
      </c>
      <c r="E663" s="57" t="s">
        <v>22</v>
      </c>
      <c r="F663" s="59">
        <v>5</v>
      </c>
      <c r="G663" s="60">
        <v>15.8</v>
      </c>
      <c r="H663" s="61">
        <v>79</v>
      </c>
    </row>
    <row r="664" spans="1:8" ht="16.5">
      <c r="A664" s="56" t="s">
        <v>1792</v>
      </c>
      <c r="B664" s="57" t="s">
        <v>1600</v>
      </c>
      <c r="C664" s="58" t="s">
        <v>1793</v>
      </c>
      <c r="D664" s="57" t="s">
        <v>26</v>
      </c>
      <c r="E664" s="57" t="s">
        <v>22</v>
      </c>
      <c r="F664" s="59">
        <v>1</v>
      </c>
      <c r="G664" s="60">
        <v>130.25</v>
      </c>
      <c r="H664" s="61">
        <v>130.25</v>
      </c>
    </row>
    <row r="665" spans="1:8">
      <c r="A665" s="54" t="s">
        <v>1794</v>
      </c>
      <c r="B665" s="439" t="s">
        <v>1795</v>
      </c>
      <c r="C665" s="439"/>
      <c r="D665" s="439"/>
      <c r="E665" s="439"/>
      <c r="F665" s="439"/>
      <c r="G665" s="439"/>
      <c r="H665" s="55">
        <v>8684.2099999999991</v>
      </c>
    </row>
    <row r="666" spans="1:8" ht="16.5">
      <c r="A666" s="56" t="s">
        <v>1796</v>
      </c>
      <c r="B666" s="57" t="s">
        <v>1797</v>
      </c>
      <c r="C666" s="58" t="s">
        <v>1798</v>
      </c>
      <c r="D666" s="57" t="s">
        <v>14</v>
      </c>
      <c r="E666" s="57" t="s">
        <v>30</v>
      </c>
      <c r="F666" s="59">
        <v>1209.5</v>
      </c>
      <c r="G666" s="60">
        <v>7.18</v>
      </c>
      <c r="H666" s="61">
        <v>8684.2099999999991</v>
      </c>
    </row>
    <row r="667" spans="1:8">
      <c r="A667" s="54" t="s">
        <v>1799</v>
      </c>
      <c r="B667" s="439" t="s">
        <v>1800</v>
      </c>
      <c r="C667" s="439"/>
      <c r="D667" s="439"/>
      <c r="E667" s="439"/>
      <c r="F667" s="439"/>
      <c r="G667" s="439"/>
      <c r="H667" s="55">
        <v>11531.48</v>
      </c>
    </row>
    <row r="668" spans="1:8">
      <c r="A668" s="56" t="s">
        <v>1801</v>
      </c>
      <c r="B668" s="57" t="s">
        <v>1802</v>
      </c>
      <c r="C668" s="58" t="s">
        <v>1803</v>
      </c>
      <c r="D668" s="57" t="s">
        <v>26</v>
      </c>
      <c r="E668" s="57" t="s">
        <v>22</v>
      </c>
      <c r="F668" s="59">
        <v>4</v>
      </c>
      <c r="G668" s="60">
        <v>386.87</v>
      </c>
      <c r="H668" s="61">
        <v>1547.48</v>
      </c>
    </row>
    <row r="669" spans="1:8">
      <c r="A669" s="56" t="s">
        <v>1804</v>
      </c>
      <c r="B669" s="57" t="s">
        <v>1805</v>
      </c>
      <c r="C669" s="58" t="s">
        <v>1806</v>
      </c>
      <c r="D669" s="57" t="s">
        <v>26</v>
      </c>
      <c r="E669" s="57" t="s">
        <v>30</v>
      </c>
      <c r="F669" s="59">
        <v>7.7</v>
      </c>
      <c r="G669" s="60">
        <v>121.81</v>
      </c>
      <c r="H669" s="61">
        <v>937.94</v>
      </c>
    </row>
    <row r="670" spans="1:8">
      <c r="A670" s="56" t="s">
        <v>1807</v>
      </c>
      <c r="B670" s="57" t="s">
        <v>1808</v>
      </c>
      <c r="C670" s="58" t="s">
        <v>1809</v>
      </c>
      <c r="D670" s="57" t="s">
        <v>26</v>
      </c>
      <c r="E670" s="57" t="s">
        <v>1192</v>
      </c>
      <c r="F670" s="59">
        <v>1</v>
      </c>
      <c r="G670" s="60">
        <v>9046.06</v>
      </c>
      <c r="H670" s="61">
        <v>9046.06</v>
      </c>
    </row>
    <row r="671" spans="1:8">
      <c r="A671" s="54" t="s">
        <v>1810</v>
      </c>
      <c r="B671" s="439" t="s">
        <v>1811</v>
      </c>
      <c r="C671" s="439"/>
      <c r="D671" s="439"/>
      <c r="E671" s="439"/>
      <c r="F671" s="439"/>
      <c r="G671" s="439"/>
      <c r="H671" s="55">
        <v>29350.04</v>
      </c>
    </row>
    <row r="672" spans="1:8">
      <c r="A672" s="56" t="s">
        <v>1812</v>
      </c>
      <c r="B672" s="57" t="s">
        <v>1813</v>
      </c>
      <c r="C672" s="58" t="s">
        <v>1814</v>
      </c>
      <c r="D672" s="57" t="s">
        <v>14</v>
      </c>
      <c r="E672" s="57" t="s">
        <v>22</v>
      </c>
      <c r="F672" s="59">
        <v>15</v>
      </c>
      <c r="G672" s="60">
        <v>45.14</v>
      </c>
      <c r="H672" s="61">
        <v>677.1</v>
      </c>
    </row>
    <row r="673" spans="1:8">
      <c r="A673" s="56" t="s">
        <v>1815</v>
      </c>
      <c r="B673" s="57" t="s">
        <v>1816</v>
      </c>
      <c r="C673" s="58" t="s">
        <v>1817</v>
      </c>
      <c r="D673" s="57" t="s">
        <v>14</v>
      </c>
      <c r="E673" s="57" t="s">
        <v>22</v>
      </c>
      <c r="F673" s="59">
        <v>15</v>
      </c>
      <c r="G673" s="60">
        <v>95.2</v>
      </c>
      <c r="H673" s="61">
        <v>1428</v>
      </c>
    </row>
    <row r="674" spans="1:8">
      <c r="A674" s="56" t="s">
        <v>1818</v>
      </c>
      <c r="B674" s="57" t="s">
        <v>1819</v>
      </c>
      <c r="C674" s="58" t="s">
        <v>1820</v>
      </c>
      <c r="D674" s="57" t="s">
        <v>14</v>
      </c>
      <c r="E674" s="57" t="s">
        <v>22</v>
      </c>
      <c r="F674" s="59">
        <v>48</v>
      </c>
      <c r="G674" s="60">
        <v>22.58</v>
      </c>
      <c r="H674" s="61">
        <v>1083.8399999999999</v>
      </c>
    </row>
    <row r="675" spans="1:8">
      <c r="A675" s="56" t="s">
        <v>1821</v>
      </c>
      <c r="B675" s="57" t="s">
        <v>1822</v>
      </c>
      <c r="C675" s="58" t="s">
        <v>1823</v>
      </c>
      <c r="D675" s="57" t="s">
        <v>14</v>
      </c>
      <c r="E675" s="57" t="s">
        <v>30</v>
      </c>
      <c r="F675" s="59">
        <v>310</v>
      </c>
      <c r="G675" s="60">
        <v>49.57</v>
      </c>
      <c r="H675" s="61">
        <v>15366.7</v>
      </c>
    </row>
    <row r="676" spans="1:8">
      <c r="A676" s="56" t="s">
        <v>1824</v>
      </c>
      <c r="B676" s="57" t="s">
        <v>1825</v>
      </c>
      <c r="C676" s="58" t="s">
        <v>1826</v>
      </c>
      <c r="D676" s="57" t="s">
        <v>26</v>
      </c>
      <c r="E676" s="57" t="s">
        <v>22</v>
      </c>
      <c r="F676" s="59">
        <v>20</v>
      </c>
      <c r="G676" s="60">
        <v>68.88</v>
      </c>
      <c r="H676" s="61">
        <v>1377.6</v>
      </c>
    </row>
    <row r="677" spans="1:8">
      <c r="A677" s="56" t="s">
        <v>1827</v>
      </c>
      <c r="B677" s="57" t="s">
        <v>1828</v>
      </c>
      <c r="C677" s="58" t="s">
        <v>1829</v>
      </c>
      <c r="D677" s="57" t="s">
        <v>1830</v>
      </c>
      <c r="E677" s="57" t="s">
        <v>30</v>
      </c>
      <c r="F677" s="59">
        <v>120</v>
      </c>
      <c r="G677" s="60">
        <v>14.54</v>
      </c>
      <c r="H677" s="61">
        <v>1744.8</v>
      </c>
    </row>
    <row r="678" spans="1:8">
      <c r="A678" s="56" t="s">
        <v>1831</v>
      </c>
      <c r="B678" s="57" t="s">
        <v>1832</v>
      </c>
      <c r="C678" s="58" t="s">
        <v>1833</v>
      </c>
      <c r="D678" s="57" t="s">
        <v>14</v>
      </c>
      <c r="E678" s="57" t="s">
        <v>22</v>
      </c>
      <c r="F678" s="59">
        <v>280</v>
      </c>
      <c r="G678" s="60">
        <v>27.4</v>
      </c>
      <c r="H678" s="61">
        <v>7672</v>
      </c>
    </row>
    <row r="679" spans="1:8">
      <c r="A679" s="54" t="s">
        <v>1834</v>
      </c>
      <c r="B679" s="439" t="s">
        <v>1835</v>
      </c>
      <c r="C679" s="439"/>
      <c r="D679" s="439"/>
      <c r="E679" s="439"/>
      <c r="F679" s="439"/>
      <c r="G679" s="439"/>
      <c r="H679" s="55">
        <v>136787.03</v>
      </c>
    </row>
    <row r="680" spans="1:8">
      <c r="A680" s="56" t="s">
        <v>1836</v>
      </c>
      <c r="B680" s="57" t="s">
        <v>1837</v>
      </c>
      <c r="C680" s="58" t="s">
        <v>1838</v>
      </c>
      <c r="D680" s="57" t="s">
        <v>26</v>
      </c>
      <c r="E680" s="57" t="s">
        <v>22</v>
      </c>
      <c r="F680" s="59">
        <v>1</v>
      </c>
      <c r="G680" s="60">
        <v>4457.8500000000004</v>
      </c>
      <c r="H680" s="61">
        <v>4457.8500000000004</v>
      </c>
    </row>
    <row r="681" spans="1:8" ht="16.5">
      <c r="A681" s="56" t="s">
        <v>1839</v>
      </c>
      <c r="B681" s="57" t="s">
        <v>1840</v>
      </c>
      <c r="C681" s="58" t="s">
        <v>1841</v>
      </c>
      <c r="D681" s="57" t="s">
        <v>26</v>
      </c>
      <c r="E681" s="57" t="s">
        <v>15</v>
      </c>
      <c r="F681" s="59">
        <v>64.53</v>
      </c>
      <c r="G681" s="60">
        <v>558.33000000000004</v>
      </c>
      <c r="H681" s="61">
        <v>36029.03</v>
      </c>
    </row>
    <row r="682" spans="1:8">
      <c r="A682" s="56" t="s">
        <v>1842</v>
      </c>
      <c r="B682" s="57" t="s">
        <v>1843</v>
      </c>
      <c r="C682" s="58" t="s">
        <v>1844</v>
      </c>
      <c r="D682" s="57" t="s">
        <v>26</v>
      </c>
      <c r="E682" s="57" t="s">
        <v>15</v>
      </c>
      <c r="F682" s="59">
        <v>2.21</v>
      </c>
      <c r="G682" s="60">
        <v>558.33000000000004</v>
      </c>
      <c r="H682" s="61">
        <v>1233.9100000000001</v>
      </c>
    </row>
    <row r="683" spans="1:8">
      <c r="A683" s="56" t="s">
        <v>1845</v>
      </c>
      <c r="B683" s="57" t="s">
        <v>1846</v>
      </c>
      <c r="C683" s="58" t="s">
        <v>1847</v>
      </c>
      <c r="D683" s="57" t="s">
        <v>26</v>
      </c>
      <c r="E683" s="57" t="s">
        <v>15</v>
      </c>
      <c r="F683" s="59">
        <v>53.79</v>
      </c>
      <c r="G683" s="60">
        <v>466.03</v>
      </c>
      <c r="H683" s="61">
        <v>25067.75</v>
      </c>
    </row>
    <row r="684" spans="1:8">
      <c r="A684" s="56" t="s">
        <v>1848</v>
      </c>
      <c r="B684" s="57" t="s">
        <v>1849</v>
      </c>
      <c r="C684" s="58" t="s">
        <v>1850</v>
      </c>
      <c r="D684" s="57" t="s">
        <v>26</v>
      </c>
      <c r="E684" s="57" t="s">
        <v>15</v>
      </c>
      <c r="F684" s="59">
        <v>96.67</v>
      </c>
      <c r="G684" s="60">
        <v>207.3</v>
      </c>
      <c r="H684" s="61">
        <v>20039.689999999999</v>
      </c>
    </row>
    <row r="685" spans="1:8" ht="16.5">
      <c r="A685" s="56" t="s">
        <v>1851</v>
      </c>
      <c r="B685" s="57" t="s">
        <v>1852</v>
      </c>
      <c r="C685" s="58" t="s">
        <v>1853</v>
      </c>
      <c r="D685" s="57" t="s">
        <v>14</v>
      </c>
      <c r="E685" s="57" t="s">
        <v>30</v>
      </c>
      <c r="F685" s="59">
        <v>132</v>
      </c>
      <c r="G685" s="60">
        <v>103.58</v>
      </c>
      <c r="H685" s="61">
        <v>13672.56</v>
      </c>
    </row>
    <row r="686" spans="1:8" ht="16.5">
      <c r="A686" s="56" t="s">
        <v>1854</v>
      </c>
      <c r="B686" s="57" t="s">
        <v>1855</v>
      </c>
      <c r="C686" s="58" t="s">
        <v>1856</v>
      </c>
      <c r="D686" s="57" t="s">
        <v>26</v>
      </c>
      <c r="E686" s="57" t="s">
        <v>30</v>
      </c>
      <c r="F686" s="59">
        <v>8.4499999999999993</v>
      </c>
      <c r="G686" s="60">
        <v>103.58</v>
      </c>
      <c r="H686" s="61">
        <v>875.25</v>
      </c>
    </row>
    <row r="687" spans="1:8" ht="16.5">
      <c r="A687" s="56" t="s">
        <v>1857</v>
      </c>
      <c r="B687" s="57" t="s">
        <v>1858</v>
      </c>
      <c r="C687" s="58" t="s">
        <v>1859</v>
      </c>
      <c r="D687" s="57" t="s">
        <v>14</v>
      </c>
      <c r="E687" s="57" t="s">
        <v>22</v>
      </c>
      <c r="F687" s="59">
        <v>301</v>
      </c>
      <c r="G687" s="60">
        <v>40.54</v>
      </c>
      <c r="H687" s="61">
        <v>12202.54</v>
      </c>
    </row>
    <row r="688" spans="1:8">
      <c r="A688" s="56" t="s">
        <v>1860</v>
      </c>
      <c r="B688" s="57" t="s">
        <v>1861</v>
      </c>
      <c r="C688" s="58" t="s">
        <v>1862</v>
      </c>
      <c r="D688" s="57" t="s">
        <v>14</v>
      </c>
      <c r="E688" s="57" t="s">
        <v>30</v>
      </c>
      <c r="F688" s="59">
        <v>23.86</v>
      </c>
      <c r="G688" s="60">
        <v>184.02</v>
      </c>
      <c r="H688" s="61">
        <v>4390.72</v>
      </c>
    </row>
    <row r="689" spans="1:8">
      <c r="A689" s="56" t="s">
        <v>1863</v>
      </c>
      <c r="B689" s="57" t="s">
        <v>1864</v>
      </c>
      <c r="C689" s="58" t="s">
        <v>1865</v>
      </c>
      <c r="D689" s="57" t="s">
        <v>26</v>
      </c>
      <c r="E689" s="57" t="s">
        <v>15</v>
      </c>
      <c r="F689" s="59">
        <v>5.44</v>
      </c>
      <c r="G689" s="60">
        <v>591.05999999999995</v>
      </c>
      <c r="H689" s="61">
        <v>3215.37</v>
      </c>
    </row>
    <row r="690" spans="1:8">
      <c r="A690" s="56" t="s">
        <v>1866</v>
      </c>
      <c r="B690" s="57" t="s">
        <v>1867</v>
      </c>
      <c r="C690" s="58" t="s">
        <v>1868</v>
      </c>
      <c r="D690" s="57" t="s">
        <v>26</v>
      </c>
      <c r="E690" s="57" t="s">
        <v>1869</v>
      </c>
      <c r="F690" s="59">
        <v>1</v>
      </c>
      <c r="G690" s="60">
        <v>3017.81</v>
      </c>
      <c r="H690" s="61">
        <v>3017.81</v>
      </c>
    </row>
    <row r="691" spans="1:8">
      <c r="A691" s="56" t="s">
        <v>1870</v>
      </c>
      <c r="B691" s="57" t="s">
        <v>1871</v>
      </c>
      <c r="C691" s="58" t="s">
        <v>1872</v>
      </c>
      <c r="D691" s="57" t="s">
        <v>26</v>
      </c>
      <c r="E691" s="57" t="s">
        <v>1869</v>
      </c>
      <c r="F691" s="59">
        <v>1</v>
      </c>
      <c r="G691" s="60">
        <v>7810.31</v>
      </c>
      <c r="H691" s="61">
        <v>7810.31</v>
      </c>
    </row>
    <row r="692" spans="1:8">
      <c r="A692" s="56" t="s">
        <v>1873</v>
      </c>
      <c r="B692" s="57" t="s">
        <v>1874</v>
      </c>
      <c r="C692" s="58" t="s">
        <v>1875</v>
      </c>
      <c r="D692" s="57" t="s">
        <v>26</v>
      </c>
      <c r="E692" s="57" t="s">
        <v>1869</v>
      </c>
      <c r="F692" s="59">
        <v>1</v>
      </c>
      <c r="G692" s="60">
        <v>4774.24</v>
      </c>
      <c r="H692" s="61">
        <v>4774.24</v>
      </c>
    </row>
    <row r="693" spans="1:8">
      <c r="A693" s="54" t="s">
        <v>1876</v>
      </c>
      <c r="B693" s="439" t="s">
        <v>1877</v>
      </c>
      <c r="C693" s="439"/>
      <c r="D693" s="439"/>
      <c r="E693" s="439"/>
      <c r="F693" s="439"/>
      <c r="G693" s="439"/>
      <c r="H693" s="55">
        <v>159360.29999999999</v>
      </c>
    </row>
    <row r="694" spans="1:8">
      <c r="A694" s="54" t="s">
        <v>1878</v>
      </c>
      <c r="B694" s="439" t="s">
        <v>45</v>
      </c>
      <c r="C694" s="439"/>
      <c r="D694" s="439"/>
      <c r="E694" s="439"/>
      <c r="F694" s="439"/>
      <c r="G694" s="439"/>
      <c r="H694" s="55">
        <v>1652.97</v>
      </c>
    </row>
    <row r="695" spans="1:8" ht="16.5">
      <c r="A695" s="56" t="s">
        <v>1879</v>
      </c>
      <c r="B695" s="57" t="s">
        <v>60</v>
      </c>
      <c r="C695" s="58" t="s">
        <v>61</v>
      </c>
      <c r="D695" s="57" t="s">
        <v>14</v>
      </c>
      <c r="E695" s="57" t="s">
        <v>15</v>
      </c>
      <c r="F695" s="59">
        <v>36.54</v>
      </c>
      <c r="G695" s="60">
        <v>3.45</v>
      </c>
      <c r="H695" s="61">
        <v>126.06</v>
      </c>
    </row>
    <row r="696" spans="1:8" ht="24.75">
      <c r="A696" s="56" t="s">
        <v>1880</v>
      </c>
      <c r="B696" s="57" t="s">
        <v>63</v>
      </c>
      <c r="C696" s="58" t="s">
        <v>64</v>
      </c>
      <c r="D696" s="57" t="s">
        <v>14</v>
      </c>
      <c r="E696" s="57" t="s">
        <v>52</v>
      </c>
      <c r="F696" s="59">
        <v>14.59</v>
      </c>
      <c r="G696" s="60">
        <v>14.36</v>
      </c>
      <c r="H696" s="61">
        <v>209.51</v>
      </c>
    </row>
    <row r="697" spans="1:8" ht="16.5">
      <c r="A697" s="56" t="s">
        <v>1881</v>
      </c>
      <c r="B697" s="57" t="s">
        <v>54</v>
      </c>
      <c r="C697" s="58" t="s">
        <v>55</v>
      </c>
      <c r="D697" s="57" t="s">
        <v>14</v>
      </c>
      <c r="E697" s="57" t="s">
        <v>52</v>
      </c>
      <c r="F697" s="59">
        <v>29.23</v>
      </c>
      <c r="G697" s="60">
        <v>45.07</v>
      </c>
      <c r="H697" s="61">
        <v>1317.4</v>
      </c>
    </row>
    <row r="698" spans="1:8">
      <c r="A698" s="54" t="s">
        <v>1882</v>
      </c>
      <c r="B698" s="439" t="s">
        <v>1883</v>
      </c>
      <c r="C698" s="439"/>
      <c r="D698" s="439"/>
      <c r="E698" s="439"/>
      <c r="F698" s="439"/>
      <c r="G698" s="439"/>
      <c r="H698" s="55">
        <v>34446.5</v>
      </c>
    </row>
    <row r="699" spans="1:8" ht="16.5">
      <c r="A699" s="56" t="s">
        <v>1884</v>
      </c>
      <c r="B699" s="57" t="s">
        <v>81</v>
      </c>
      <c r="C699" s="58" t="s">
        <v>82</v>
      </c>
      <c r="D699" s="57" t="s">
        <v>14</v>
      </c>
      <c r="E699" s="57" t="s">
        <v>15</v>
      </c>
      <c r="F699" s="59">
        <v>1.83</v>
      </c>
      <c r="G699" s="60">
        <v>43.17</v>
      </c>
      <c r="H699" s="61">
        <v>79</v>
      </c>
    </row>
    <row r="700" spans="1:8" ht="16.5">
      <c r="A700" s="56" t="s">
        <v>1885</v>
      </c>
      <c r="B700" s="57" t="s">
        <v>103</v>
      </c>
      <c r="C700" s="58" t="s">
        <v>104</v>
      </c>
      <c r="D700" s="57" t="s">
        <v>14</v>
      </c>
      <c r="E700" s="57" t="s">
        <v>52</v>
      </c>
      <c r="F700" s="59">
        <v>14.76</v>
      </c>
      <c r="G700" s="60">
        <v>699.91</v>
      </c>
      <c r="H700" s="61">
        <v>10330.67</v>
      </c>
    </row>
    <row r="701" spans="1:8" ht="16.5">
      <c r="A701" s="56" t="s">
        <v>1886</v>
      </c>
      <c r="B701" s="57" t="s">
        <v>87</v>
      </c>
      <c r="C701" s="58" t="s">
        <v>88</v>
      </c>
      <c r="D701" s="57" t="s">
        <v>14</v>
      </c>
      <c r="E701" s="57" t="s">
        <v>15</v>
      </c>
      <c r="F701" s="59">
        <v>89.74</v>
      </c>
      <c r="G701" s="60">
        <v>85.81</v>
      </c>
      <c r="H701" s="61">
        <v>7700.59</v>
      </c>
    </row>
    <row r="702" spans="1:8">
      <c r="A702" s="56" t="s">
        <v>1887</v>
      </c>
      <c r="B702" s="57" t="s">
        <v>1888</v>
      </c>
      <c r="C702" s="58" t="s">
        <v>1889</v>
      </c>
      <c r="D702" s="57" t="s">
        <v>14</v>
      </c>
      <c r="E702" s="57" t="s">
        <v>92</v>
      </c>
      <c r="F702" s="59">
        <v>585.54</v>
      </c>
      <c r="G702" s="60">
        <v>16.02</v>
      </c>
      <c r="H702" s="61">
        <v>9380.35</v>
      </c>
    </row>
    <row r="703" spans="1:8">
      <c r="A703" s="56" t="s">
        <v>1890</v>
      </c>
      <c r="B703" s="57" t="s">
        <v>107</v>
      </c>
      <c r="C703" s="58" t="s">
        <v>108</v>
      </c>
      <c r="D703" s="57" t="s">
        <v>14</v>
      </c>
      <c r="E703" s="57" t="s">
        <v>92</v>
      </c>
      <c r="F703" s="59">
        <v>352.14</v>
      </c>
      <c r="G703" s="60">
        <v>13.86</v>
      </c>
      <c r="H703" s="61">
        <v>4880.66</v>
      </c>
    </row>
    <row r="704" spans="1:8" ht="16.5">
      <c r="A704" s="56" t="s">
        <v>1891</v>
      </c>
      <c r="B704" s="57" t="s">
        <v>97</v>
      </c>
      <c r="C704" s="58" t="s">
        <v>98</v>
      </c>
      <c r="D704" s="57" t="s">
        <v>14</v>
      </c>
      <c r="E704" s="57" t="s">
        <v>92</v>
      </c>
      <c r="F704" s="59">
        <v>95.58</v>
      </c>
      <c r="G704" s="60">
        <v>17.11</v>
      </c>
      <c r="H704" s="61">
        <v>1635.37</v>
      </c>
    </row>
    <row r="705" spans="1:8" ht="16.5">
      <c r="A705" s="56" t="s">
        <v>1892</v>
      </c>
      <c r="B705" s="57" t="s">
        <v>116</v>
      </c>
      <c r="C705" s="58" t="s">
        <v>117</v>
      </c>
      <c r="D705" s="57" t="s">
        <v>14</v>
      </c>
      <c r="E705" s="57" t="s">
        <v>92</v>
      </c>
      <c r="F705" s="59">
        <v>14.55</v>
      </c>
      <c r="G705" s="60">
        <v>10.53</v>
      </c>
      <c r="H705" s="61">
        <v>153.21</v>
      </c>
    </row>
    <row r="706" spans="1:8" ht="16.5">
      <c r="A706" s="56" t="s">
        <v>1893</v>
      </c>
      <c r="B706" s="57" t="s">
        <v>119</v>
      </c>
      <c r="C706" s="58" t="s">
        <v>120</v>
      </c>
      <c r="D706" s="57" t="s">
        <v>14</v>
      </c>
      <c r="E706" s="57" t="s">
        <v>92</v>
      </c>
      <c r="F706" s="59">
        <v>29.22</v>
      </c>
      <c r="G706" s="60">
        <v>9.81</v>
      </c>
      <c r="H706" s="61">
        <v>286.64999999999998</v>
      </c>
    </row>
    <row r="707" spans="1:8">
      <c r="A707" s="54" t="s">
        <v>1894</v>
      </c>
      <c r="B707" s="439" t="s">
        <v>125</v>
      </c>
      <c r="C707" s="439"/>
      <c r="D707" s="439"/>
      <c r="E707" s="439"/>
      <c r="F707" s="439"/>
      <c r="G707" s="439"/>
      <c r="H707" s="55">
        <v>41359.339999999997</v>
      </c>
    </row>
    <row r="708" spans="1:8">
      <c r="A708" s="54" t="s">
        <v>1895</v>
      </c>
      <c r="B708" s="439" t="s">
        <v>127</v>
      </c>
      <c r="C708" s="439"/>
      <c r="D708" s="439"/>
      <c r="E708" s="439"/>
      <c r="F708" s="439"/>
      <c r="G708" s="439"/>
      <c r="H708" s="55">
        <v>13957.82</v>
      </c>
    </row>
    <row r="709" spans="1:8" ht="16.5">
      <c r="A709" s="56" t="s">
        <v>1896</v>
      </c>
      <c r="B709" s="57" t="s">
        <v>129</v>
      </c>
      <c r="C709" s="58" t="s">
        <v>130</v>
      </c>
      <c r="D709" s="57" t="s">
        <v>14</v>
      </c>
      <c r="E709" s="57" t="s">
        <v>15</v>
      </c>
      <c r="F709" s="59">
        <v>104.48</v>
      </c>
      <c r="G709" s="60">
        <v>50</v>
      </c>
      <c r="H709" s="61">
        <v>5224</v>
      </c>
    </row>
    <row r="710" spans="1:8" ht="16.5">
      <c r="A710" s="56" t="s">
        <v>1897</v>
      </c>
      <c r="B710" s="57" t="s">
        <v>132</v>
      </c>
      <c r="C710" s="58" t="s">
        <v>133</v>
      </c>
      <c r="D710" s="57" t="s">
        <v>14</v>
      </c>
      <c r="E710" s="57" t="s">
        <v>92</v>
      </c>
      <c r="F710" s="59">
        <v>294.01</v>
      </c>
      <c r="G710" s="60">
        <v>10.61</v>
      </c>
      <c r="H710" s="61">
        <v>3119.45</v>
      </c>
    </row>
    <row r="711" spans="1:8" ht="16.5">
      <c r="A711" s="56" t="s">
        <v>1898</v>
      </c>
      <c r="B711" s="57" t="s">
        <v>138</v>
      </c>
      <c r="C711" s="58" t="s">
        <v>139</v>
      </c>
      <c r="D711" s="57" t="s">
        <v>14</v>
      </c>
      <c r="E711" s="57" t="s">
        <v>92</v>
      </c>
      <c r="F711" s="59">
        <v>173.04</v>
      </c>
      <c r="G711" s="60">
        <v>14.1</v>
      </c>
      <c r="H711" s="61">
        <v>2439.86</v>
      </c>
    </row>
    <row r="712" spans="1:8" ht="16.5">
      <c r="A712" s="56" t="s">
        <v>1899</v>
      </c>
      <c r="B712" s="57" t="s">
        <v>141</v>
      </c>
      <c r="C712" s="58" t="s">
        <v>142</v>
      </c>
      <c r="D712" s="57" t="s">
        <v>14</v>
      </c>
      <c r="E712" s="57" t="s">
        <v>52</v>
      </c>
      <c r="F712" s="59">
        <v>4.9800000000000004</v>
      </c>
      <c r="G712" s="60">
        <v>634.62</v>
      </c>
      <c r="H712" s="61">
        <v>3160.41</v>
      </c>
    </row>
    <row r="713" spans="1:8" ht="16.5">
      <c r="A713" s="56" t="s">
        <v>1900</v>
      </c>
      <c r="B713" s="57" t="s">
        <v>138</v>
      </c>
      <c r="C713" s="58" t="s">
        <v>139</v>
      </c>
      <c r="D713" s="57" t="s">
        <v>14</v>
      </c>
      <c r="E713" s="57" t="s">
        <v>92</v>
      </c>
      <c r="F713" s="59">
        <v>1</v>
      </c>
      <c r="G713" s="60">
        <v>14.1</v>
      </c>
      <c r="H713" s="61">
        <v>14.1</v>
      </c>
    </row>
    <row r="714" spans="1:8">
      <c r="A714" s="54" t="s">
        <v>1901</v>
      </c>
      <c r="B714" s="439" t="s">
        <v>144</v>
      </c>
      <c r="C714" s="439"/>
      <c r="D714" s="439"/>
      <c r="E714" s="439"/>
      <c r="F714" s="439"/>
      <c r="G714" s="439"/>
      <c r="H714" s="55">
        <v>27401.52</v>
      </c>
    </row>
    <row r="715" spans="1:8" ht="16.5">
      <c r="A715" s="56" t="s">
        <v>1902</v>
      </c>
      <c r="B715" s="57" t="s">
        <v>81</v>
      </c>
      <c r="C715" s="58" t="s">
        <v>82</v>
      </c>
      <c r="D715" s="57" t="s">
        <v>14</v>
      </c>
      <c r="E715" s="57" t="s">
        <v>15</v>
      </c>
      <c r="F715" s="59">
        <v>40.299999999999997</v>
      </c>
      <c r="G715" s="60">
        <v>43.17</v>
      </c>
      <c r="H715" s="61">
        <v>1739.75</v>
      </c>
    </row>
    <row r="716" spans="1:8" ht="16.5">
      <c r="A716" s="56" t="s">
        <v>1903</v>
      </c>
      <c r="B716" s="57" t="s">
        <v>129</v>
      </c>
      <c r="C716" s="58" t="s">
        <v>130</v>
      </c>
      <c r="D716" s="57" t="s">
        <v>14</v>
      </c>
      <c r="E716" s="57" t="s">
        <v>15</v>
      </c>
      <c r="F716" s="59">
        <v>163.16999999999999</v>
      </c>
      <c r="G716" s="60">
        <v>50</v>
      </c>
      <c r="H716" s="61">
        <v>8158.5</v>
      </c>
    </row>
    <row r="717" spans="1:8" ht="16.5">
      <c r="A717" s="56" t="s">
        <v>1904</v>
      </c>
      <c r="B717" s="57" t="s">
        <v>151</v>
      </c>
      <c r="C717" s="58" t="s">
        <v>152</v>
      </c>
      <c r="D717" s="57" t="s">
        <v>14</v>
      </c>
      <c r="E717" s="57" t="s">
        <v>92</v>
      </c>
      <c r="F717" s="59">
        <v>541.39</v>
      </c>
      <c r="G717" s="60">
        <v>12</v>
      </c>
      <c r="H717" s="61">
        <v>6496.68</v>
      </c>
    </row>
    <row r="718" spans="1:8" ht="16.5">
      <c r="A718" s="56" t="s">
        <v>1905</v>
      </c>
      <c r="B718" s="57" t="s">
        <v>132</v>
      </c>
      <c r="C718" s="58" t="s">
        <v>133</v>
      </c>
      <c r="D718" s="57" t="s">
        <v>14</v>
      </c>
      <c r="E718" s="57" t="s">
        <v>92</v>
      </c>
      <c r="F718" s="59">
        <v>3.99</v>
      </c>
      <c r="G718" s="60">
        <v>10.61</v>
      </c>
      <c r="H718" s="61">
        <v>42.33</v>
      </c>
    </row>
    <row r="719" spans="1:8" ht="16.5">
      <c r="A719" s="56" t="s">
        <v>1906</v>
      </c>
      <c r="B719" s="57" t="s">
        <v>135</v>
      </c>
      <c r="C719" s="58" t="s">
        <v>136</v>
      </c>
      <c r="D719" s="57" t="s">
        <v>14</v>
      </c>
      <c r="E719" s="57" t="s">
        <v>92</v>
      </c>
      <c r="F719" s="59">
        <v>8.51</v>
      </c>
      <c r="G719" s="60">
        <v>8.85</v>
      </c>
      <c r="H719" s="61">
        <v>75.31</v>
      </c>
    </row>
    <row r="720" spans="1:8" ht="16.5">
      <c r="A720" s="56" t="s">
        <v>1907</v>
      </c>
      <c r="B720" s="57" t="s">
        <v>156</v>
      </c>
      <c r="C720" s="58" t="s">
        <v>157</v>
      </c>
      <c r="D720" s="57" t="s">
        <v>14</v>
      </c>
      <c r="E720" s="57" t="s">
        <v>92</v>
      </c>
      <c r="F720" s="59">
        <v>40.21</v>
      </c>
      <c r="G720" s="60">
        <v>8.5299999999999994</v>
      </c>
      <c r="H720" s="61">
        <v>342.99</v>
      </c>
    </row>
    <row r="721" spans="1:8" ht="16.5">
      <c r="A721" s="56" t="s">
        <v>1908</v>
      </c>
      <c r="B721" s="57" t="s">
        <v>138</v>
      </c>
      <c r="C721" s="58" t="s">
        <v>139</v>
      </c>
      <c r="D721" s="57" t="s">
        <v>14</v>
      </c>
      <c r="E721" s="57" t="s">
        <v>92</v>
      </c>
      <c r="F721" s="59">
        <v>202.39</v>
      </c>
      <c r="G721" s="60">
        <v>14.1</v>
      </c>
      <c r="H721" s="61">
        <v>2853.7</v>
      </c>
    </row>
    <row r="722" spans="1:8" ht="16.5">
      <c r="A722" s="56" t="s">
        <v>1909</v>
      </c>
      <c r="B722" s="57" t="s">
        <v>163</v>
      </c>
      <c r="C722" s="58" t="s">
        <v>164</v>
      </c>
      <c r="D722" s="57" t="s">
        <v>14</v>
      </c>
      <c r="E722" s="57" t="s">
        <v>52</v>
      </c>
      <c r="F722" s="59">
        <v>12.09</v>
      </c>
      <c r="G722" s="60">
        <v>636.25</v>
      </c>
      <c r="H722" s="61">
        <v>7692.26</v>
      </c>
    </row>
    <row r="723" spans="1:8">
      <c r="A723" s="54" t="s">
        <v>1910</v>
      </c>
      <c r="B723" s="439" t="s">
        <v>454</v>
      </c>
      <c r="C723" s="439"/>
      <c r="D723" s="439"/>
      <c r="E723" s="439"/>
      <c r="F723" s="439"/>
      <c r="G723" s="439"/>
      <c r="H723" s="55">
        <v>5088.43</v>
      </c>
    </row>
    <row r="724" spans="1:8">
      <c r="A724" s="56" t="s">
        <v>1911</v>
      </c>
      <c r="B724" s="57" t="s">
        <v>456</v>
      </c>
      <c r="C724" s="58" t="s">
        <v>457</v>
      </c>
      <c r="D724" s="57" t="s">
        <v>26</v>
      </c>
      <c r="E724" s="57" t="s">
        <v>15</v>
      </c>
      <c r="F724" s="59">
        <v>106.81</v>
      </c>
      <c r="G724" s="60">
        <v>47.64</v>
      </c>
      <c r="H724" s="61">
        <v>5088.43</v>
      </c>
    </row>
    <row r="725" spans="1:8">
      <c r="A725" s="54" t="s">
        <v>1912</v>
      </c>
      <c r="B725" s="439" t="s">
        <v>1913</v>
      </c>
      <c r="C725" s="439"/>
      <c r="D725" s="439"/>
      <c r="E725" s="439"/>
      <c r="F725" s="439"/>
      <c r="G725" s="439"/>
      <c r="H725" s="55">
        <v>26964.45</v>
      </c>
    </row>
    <row r="726" spans="1:8" ht="16.5">
      <c r="A726" s="56" t="s">
        <v>1914</v>
      </c>
      <c r="B726" s="57" t="s">
        <v>243</v>
      </c>
      <c r="C726" s="58" t="s">
        <v>244</v>
      </c>
      <c r="D726" s="57" t="s">
        <v>14</v>
      </c>
      <c r="E726" s="57" t="s">
        <v>15</v>
      </c>
      <c r="F726" s="59">
        <v>330.6</v>
      </c>
      <c r="G726" s="60">
        <v>77.540000000000006</v>
      </c>
      <c r="H726" s="61">
        <v>25634.720000000001</v>
      </c>
    </row>
    <row r="727" spans="1:8">
      <c r="A727" s="56" t="s">
        <v>1915</v>
      </c>
      <c r="B727" s="57" t="s">
        <v>252</v>
      </c>
      <c r="C727" s="58" t="s">
        <v>253</v>
      </c>
      <c r="D727" s="57" t="s">
        <v>14</v>
      </c>
      <c r="E727" s="57" t="s">
        <v>30</v>
      </c>
      <c r="F727" s="59">
        <v>171.8</v>
      </c>
      <c r="G727" s="60">
        <v>7.74</v>
      </c>
      <c r="H727" s="61">
        <v>1329.73</v>
      </c>
    </row>
    <row r="728" spans="1:8">
      <c r="A728" s="54" t="s">
        <v>1916</v>
      </c>
      <c r="B728" s="439" t="s">
        <v>1917</v>
      </c>
      <c r="C728" s="439"/>
      <c r="D728" s="439"/>
      <c r="E728" s="439"/>
      <c r="F728" s="439"/>
      <c r="G728" s="439"/>
      <c r="H728" s="55">
        <v>40981.910000000003</v>
      </c>
    </row>
    <row r="729" spans="1:8" ht="16.5">
      <c r="A729" s="56" t="s">
        <v>1918</v>
      </c>
      <c r="B729" s="57" t="s">
        <v>478</v>
      </c>
      <c r="C729" s="58" t="s">
        <v>479</v>
      </c>
      <c r="D729" s="57" t="s">
        <v>26</v>
      </c>
      <c r="E729" s="57" t="s">
        <v>15</v>
      </c>
      <c r="F729" s="59">
        <v>330.6</v>
      </c>
      <c r="G729" s="60">
        <v>4.9800000000000004</v>
      </c>
      <c r="H729" s="61">
        <v>1646.39</v>
      </c>
    </row>
    <row r="730" spans="1:8" ht="16.5">
      <c r="A730" s="56" t="s">
        <v>1919</v>
      </c>
      <c r="B730" s="57" t="s">
        <v>1920</v>
      </c>
      <c r="C730" s="58" t="s">
        <v>1921</v>
      </c>
      <c r="D730" s="57" t="s">
        <v>26</v>
      </c>
      <c r="E730" s="57" t="s">
        <v>15</v>
      </c>
      <c r="F730" s="59">
        <v>330.6</v>
      </c>
      <c r="G730" s="60">
        <v>4.9800000000000004</v>
      </c>
      <c r="H730" s="61">
        <v>1646.39</v>
      </c>
    </row>
    <row r="731" spans="1:8" ht="16.5">
      <c r="A731" s="56" t="s">
        <v>1922</v>
      </c>
      <c r="B731" s="57" t="s">
        <v>1923</v>
      </c>
      <c r="C731" s="58" t="s">
        <v>1924</v>
      </c>
      <c r="D731" s="57" t="s">
        <v>26</v>
      </c>
      <c r="E731" s="57" t="s">
        <v>15</v>
      </c>
      <c r="F731" s="59">
        <v>330.6</v>
      </c>
      <c r="G731" s="60">
        <v>45.7</v>
      </c>
      <c r="H731" s="61">
        <v>15108.42</v>
      </c>
    </row>
    <row r="732" spans="1:8" ht="16.5">
      <c r="A732" s="56" t="s">
        <v>1925</v>
      </c>
      <c r="B732" s="57" t="s">
        <v>1926</v>
      </c>
      <c r="C732" s="58" t="s">
        <v>1927</v>
      </c>
      <c r="D732" s="57" t="s">
        <v>26</v>
      </c>
      <c r="E732" s="57" t="s">
        <v>15</v>
      </c>
      <c r="F732" s="59">
        <v>330.6</v>
      </c>
      <c r="G732" s="60">
        <v>45.7</v>
      </c>
      <c r="H732" s="61">
        <v>15108.42</v>
      </c>
    </row>
    <row r="733" spans="1:8">
      <c r="A733" s="56" t="s">
        <v>1928</v>
      </c>
      <c r="B733" s="57" t="s">
        <v>451</v>
      </c>
      <c r="C733" s="58" t="s">
        <v>452</v>
      </c>
      <c r="D733" s="57" t="s">
        <v>14</v>
      </c>
      <c r="E733" s="57" t="s">
        <v>30</v>
      </c>
      <c r="F733" s="59">
        <v>177.7</v>
      </c>
      <c r="G733" s="60">
        <v>42.05</v>
      </c>
      <c r="H733" s="61">
        <v>7472.29</v>
      </c>
    </row>
    <row r="734" spans="1:8">
      <c r="A734" s="54" t="s">
        <v>1929</v>
      </c>
      <c r="B734" s="439" t="s">
        <v>1930</v>
      </c>
      <c r="C734" s="439"/>
      <c r="D734" s="439"/>
      <c r="E734" s="439"/>
      <c r="F734" s="439"/>
      <c r="G734" s="439"/>
      <c r="H734" s="55">
        <v>8866.7000000000007</v>
      </c>
    </row>
    <row r="735" spans="1:8">
      <c r="A735" s="56" t="s">
        <v>1931</v>
      </c>
      <c r="B735" s="57" t="s">
        <v>1932</v>
      </c>
      <c r="C735" s="58" t="s">
        <v>1933</v>
      </c>
      <c r="D735" s="57" t="s">
        <v>26</v>
      </c>
      <c r="E735" s="57" t="s">
        <v>15</v>
      </c>
      <c r="F735" s="59">
        <v>330.6</v>
      </c>
      <c r="G735" s="60">
        <v>13.41</v>
      </c>
      <c r="H735" s="61">
        <v>4433.3500000000004</v>
      </c>
    </row>
    <row r="736" spans="1:8" ht="16.5">
      <c r="A736" s="56" t="s">
        <v>1934</v>
      </c>
      <c r="B736" s="57" t="s">
        <v>1935</v>
      </c>
      <c r="C736" s="58" t="s">
        <v>1936</v>
      </c>
      <c r="D736" s="57" t="s">
        <v>26</v>
      </c>
      <c r="E736" s="57" t="s">
        <v>15</v>
      </c>
      <c r="F736" s="59">
        <v>330.6</v>
      </c>
      <c r="G736" s="60">
        <v>13.41</v>
      </c>
      <c r="H736" s="61">
        <v>4433.3500000000004</v>
      </c>
    </row>
    <row r="737" spans="1:8">
      <c r="A737" s="54" t="s">
        <v>1937</v>
      </c>
      <c r="B737" s="439" t="s">
        <v>1938</v>
      </c>
      <c r="C737" s="439"/>
      <c r="D737" s="439"/>
      <c r="E737" s="439"/>
      <c r="F737" s="439"/>
      <c r="G737" s="439"/>
      <c r="H737" s="55">
        <v>6076.66</v>
      </c>
    </row>
    <row r="738" spans="1:8">
      <c r="A738" s="56" t="s">
        <v>1939</v>
      </c>
      <c r="B738" s="57" t="s">
        <v>1940</v>
      </c>
      <c r="C738" s="58" t="s">
        <v>1941</v>
      </c>
      <c r="D738" s="57" t="s">
        <v>14</v>
      </c>
      <c r="E738" s="57" t="s">
        <v>15</v>
      </c>
      <c r="F738" s="59">
        <v>1545.99</v>
      </c>
      <c r="G738" s="60">
        <v>2.2200000000000002</v>
      </c>
      <c r="H738" s="61">
        <v>3432.1</v>
      </c>
    </row>
    <row r="739" spans="1:8" ht="16.5">
      <c r="A739" s="56" t="s">
        <v>1942</v>
      </c>
      <c r="B739" s="57" t="s">
        <v>12</v>
      </c>
      <c r="C739" s="58" t="s">
        <v>13</v>
      </c>
      <c r="D739" s="57" t="s">
        <v>14</v>
      </c>
      <c r="E739" s="57" t="s">
        <v>15</v>
      </c>
      <c r="F739" s="59">
        <v>6</v>
      </c>
      <c r="G739" s="60">
        <v>440.76</v>
      </c>
      <c r="H739" s="61">
        <v>2644.56</v>
      </c>
    </row>
    <row r="740" spans="1:8">
      <c r="A740" s="52"/>
      <c r="B740" s="52"/>
      <c r="C740" s="52"/>
      <c r="D740" s="52"/>
      <c r="E740" s="52"/>
      <c r="F740" s="440" t="s">
        <v>1943</v>
      </c>
      <c r="G740" s="440"/>
      <c r="H740" s="55">
        <v>1133537.54</v>
      </c>
    </row>
    <row r="741" spans="1:8">
      <c r="A741" s="52"/>
      <c r="B741" s="52"/>
      <c r="C741" s="52"/>
      <c r="D741" s="52"/>
      <c r="E741" s="52"/>
      <c r="F741" s="440" t="s">
        <v>1944</v>
      </c>
      <c r="G741" s="440"/>
      <c r="H741" s="55">
        <v>4534150.1500000004</v>
      </c>
    </row>
    <row r="742" spans="1:8">
      <c r="A742" s="52"/>
      <c r="B742" s="52"/>
      <c r="C742" s="52"/>
      <c r="D742" s="52"/>
      <c r="E742" s="52"/>
      <c r="F742" s="440" t="s">
        <v>1945</v>
      </c>
      <c r="G742" s="440"/>
      <c r="H742" s="55">
        <v>5667687.6900000004</v>
      </c>
    </row>
    <row r="743" spans="1:8" ht="15.75" thickBot="1">
      <c r="A743" s="52"/>
      <c r="B743" s="52"/>
      <c r="C743" s="52"/>
      <c r="D743" s="52"/>
      <c r="E743" s="52"/>
      <c r="F743" s="257"/>
      <c r="G743" s="257"/>
      <c r="H743" s="338"/>
    </row>
    <row r="744" spans="1:8" ht="263.45" customHeight="1" thickBot="1">
      <c r="A744" s="428" t="s">
        <v>2599</v>
      </c>
      <c r="B744" s="429"/>
      <c r="C744" s="429"/>
      <c r="D744" s="429"/>
      <c r="E744" s="429"/>
      <c r="F744" s="429"/>
      <c r="G744" s="429"/>
      <c r="H744" s="430"/>
    </row>
  </sheetData>
  <mergeCells count="104">
    <mergeCell ref="F741:G741"/>
    <mergeCell ref="F742:G742"/>
    <mergeCell ref="A744:H744"/>
    <mergeCell ref="B725:G725"/>
    <mergeCell ref="B728:G728"/>
    <mergeCell ref="B734:G734"/>
    <mergeCell ref="B737:G737"/>
    <mergeCell ref="F740:G740"/>
    <mergeCell ref="B698:G698"/>
    <mergeCell ref="B707:G707"/>
    <mergeCell ref="B708:G708"/>
    <mergeCell ref="B714:G714"/>
    <mergeCell ref="B723:G723"/>
    <mergeCell ref="B667:G667"/>
    <mergeCell ref="B671:G671"/>
    <mergeCell ref="B679:G679"/>
    <mergeCell ref="B693:G693"/>
    <mergeCell ref="B694:G694"/>
    <mergeCell ref="B639:G639"/>
    <mergeCell ref="B647:G647"/>
    <mergeCell ref="B651:G651"/>
    <mergeCell ref="B654:G654"/>
    <mergeCell ref="B665:G665"/>
    <mergeCell ref="B616:G616"/>
    <mergeCell ref="B617:G617"/>
    <mergeCell ref="B623:G623"/>
    <mergeCell ref="B628:G628"/>
    <mergeCell ref="B629:G629"/>
    <mergeCell ref="B576:G576"/>
    <mergeCell ref="B589:G589"/>
    <mergeCell ref="B600:G600"/>
    <mergeCell ref="B604:G604"/>
    <mergeCell ref="B613:G613"/>
    <mergeCell ref="B499:G499"/>
    <mergeCell ref="B517:G517"/>
    <mergeCell ref="B535:G535"/>
    <mergeCell ref="B539:G539"/>
    <mergeCell ref="B552:G552"/>
    <mergeCell ref="B444:G444"/>
    <mergeCell ref="B480:G480"/>
    <mergeCell ref="B484:G484"/>
    <mergeCell ref="B485:G485"/>
    <mergeCell ref="B488:G488"/>
    <mergeCell ref="B409:G409"/>
    <mergeCell ref="B422:G422"/>
    <mergeCell ref="B423:G423"/>
    <mergeCell ref="B426:G426"/>
    <mergeCell ref="B429:G429"/>
    <mergeCell ref="B372:G372"/>
    <mergeCell ref="B325:G325"/>
    <mergeCell ref="B326:G326"/>
    <mergeCell ref="B356:G356"/>
    <mergeCell ref="B360:G360"/>
    <mergeCell ref="B306:G306"/>
    <mergeCell ref="B322:G322"/>
    <mergeCell ref="B298:G298"/>
    <mergeCell ref="B300:G300"/>
    <mergeCell ref="B305:G305"/>
    <mergeCell ref="B251:G251"/>
    <mergeCell ref="B252:G252"/>
    <mergeCell ref="B290:G290"/>
    <mergeCell ref="B248:G248"/>
    <mergeCell ref="B249:G249"/>
    <mergeCell ref="B223:G223"/>
    <mergeCell ref="B224:G224"/>
    <mergeCell ref="B233:G233"/>
    <mergeCell ref="B236:G236"/>
    <mergeCell ref="B240:G240"/>
    <mergeCell ref="B184:G184"/>
    <mergeCell ref="B185:G185"/>
    <mergeCell ref="B200:G200"/>
    <mergeCell ref="B201:G201"/>
    <mergeCell ref="B214:G214"/>
    <mergeCell ref="B135:G135"/>
    <mergeCell ref="B153:G153"/>
    <mergeCell ref="B156:G156"/>
    <mergeCell ref="B170:G170"/>
    <mergeCell ref="B177:G177"/>
    <mergeCell ref="B127:G127"/>
    <mergeCell ref="B110:G110"/>
    <mergeCell ref="B114:G114"/>
    <mergeCell ref="B115:G115"/>
    <mergeCell ref="B122:G122"/>
    <mergeCell ref="B101:G101"/>
    <mergeCell ref="B103:G103"/>
    <mergeCell ref="B90:G90"/>
    <mergeCell ref="B95:G95"/>
    <mergeCell ref="B100:G100"/>
    <mergeCell ref="B79:G79"/>
    <mergeCell ref="B87:G87"/>
    <mergeCell ref="B89:G89"/>
    <mergeCell ref="B61:G61"/>
    <mergeCell ref="B72:G72"/>
    <mergeCell ref="A1:H3"/>
    <mergeCell ref="F7:H7"/>
    <mergeCell ref="B34:G34"/>
    <mergeCell ref="B37:G37"/>
    <mergeCell ref="B44:G44"/>
    <mergeCell ref="B54:G54"/>
    <mergeCell ref="B55:G55"/>
    <mergeCell ref="B13:G13"/>
    <mergeCell ref="B15:G15"/>
    <mergeCell ref="B25:G25"/>
    <mergeCell ref="B33:G33"/>
  </mergeCells>
  <pageMargins left="0.511811024" right="0.511811024" top="0.78740157499999996" bottom="0.78740157499999996" header="0.31496062000000002" footer="0.31496062000000002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E8E5C-C5A3-495E-A4F6-9BC94B4FA4C8}">
  <dimension ref="A1:H744"/>
  <sheetViews>
    <sheetView showGridLines="0" workbookViewId="0">
      <selection activeCell="O747" sqref="O747"/>
    </sheetView>
  </sheetViews>
  <sheetFormatPr defaultRowHeight="15"/>
  <cols>
    <col min="1" max="1" width="6.85546875" customWidth="1"/>
    <col min="2" max="2" width="8.140625" customWidth="1"/>
    <col min="3" max="3" width="72.85546875" customWidth="1"/>
    <col min="6" max="6" width="11.42578125" customWidth="1"/>
    <col min="7" max="7" width="10.140625" customWidth="1"/>
    <col min="8" max="8" width="20.85546875" customWidth="1"/>
  </cols>
  <sheetData>
    <row r="1" spans="1:8" ht="15" customHeight="1">
      <c r="A1" s="413" t="s">
        <v>2563</v>
      </c>
      <c r="B1" s="414"/>
      <c r="C1" s="414"/>
      <c r="D1" s="414"/>
      <c r="E1" s="414"/>
      <c r="F1" s="414"/>
      <c r="G1" s="414"/>
      <c r="H1" s="415"/>
    </row>
    <row r="2" spans="1:8" ht="15" customHeight="1">
      <c r="A2" s="416"/>
      <c r="B2" s="417"/>
      <c r="C2" s="417"/>
      <c r="D2" s="417"/>
      <c r="E2" s="417"/>
      <c r="F2" s="417"/>
      <c r="G2" s="417"/>
      <c r="H2" s="418"/>
    </row>
    <row r="3" spans="1:8" ht="15" customHeight="1" thickBot="1">
      <c r="A3" s="419"/>
      <c r="B3" s="420"/>
      <c r="C3" s="420"/>
      <c r="D3" s="420"/>
      <c r="E3" s="420"/>
      <c r="F3" s="420"/>
      <c r="G3" s="420"/>
      <c r="H3" s="421"/>
    </row>
    <row r="4" spans="1:8" ht="15" customHeight="1">
      <c r="A4" s="278"/>
      <c r="B4" s="279"/>
      <c r="C4" s="279"/>
      <c r="D4" s="280"/>
      <c r="E4" s="280"/>
      <c r="F4" s="281"/>
      <c r="G4" s="281"/>
      <c r="H4" s="282"/>
    </row>
    <row r="5" spans="1:8" ht="15" customHeight="1">
      <c r="A5" s="283" t="s">
        <v>2570</v>
      </c>
      <c r="B5" s="284"/>
      <c r="C5" s="284"/>
      <c r="D5" s="285"/>
      <c r="E5" s="286"/>
      <c r="F5" s="287"/>
      <c r="G5" s="288" t="s">
        <v>2564</v>
      </c>
      <c r="H5" s="289">
        <v>0.25</v>
      </c>
    </row>
    <row r="6" spans="1:8" ht="15" customHeight="1" thickBot="1">
      <c r="A6" s="283" t="s">
        <v>2578</v>
      </c>
      <c r="B6" s="284"/>
      <c r="C6" s="284"/>
      <c r="D6" s="285"/>
      <c r="E6" s="286"/>
      <c r="F6" s="287"/>
      <c r="G6" s="288"/>
      <c r="H6" s="290"/>
    </row>
    <row r="7" spans="1:8" ht="15" customHeight="1" thickBot="1">
      <c r="A7" s="283" t="s">
        <v>2571</v>
      </c>
      <c r="B7" s="284"/>
      <c r="C7" s="284"/>
      <c r="D7" s="285"/>
      <c r="E7" s="286"/>
      <c r="F7" s="422" t="s">
        <v>2565</v>
      </c>
      <c r="G7" s="423"/>
      <c r="H7" s="424"/>
    </row>
    <row r="8" spans="1:8" ht="15" customHeight="1">
      <c r="A8" s="283"/>
      <c r="B8" s="284"/>
      <c r="C8" s="284"/>
      <c r="D8" s="285"/>
      <c r="E8" s="291"/>
      <c r="F8" s="292" t="s">
        <v>14</v>
      </c>
      <c r="G8" s="293" t="s">
        <v>2566</v>
      </c>
      <c r="H8" s="294" t="s">
        <v>2567</v>
      </c>
    </row>
    <row r="9" spans="1:8" ht="15" customHeight="1">
      <c r="A9" s="283"/>
      <c r="B9" s="295"/>
      <c r="C9" s="295"/>
      <c r="D9" s="295"/>
      <c r="E9" s="295"/>
      <c r="F9" s="296" t="s">
        <v>2568</v>
      </c>
      <c r="G9" s="297">
        <v>193</v>
      </c>
      <c r="H9" s="298" t="s">
        <v>2567</v>
      </c>
    </row>
    <row r="10" spans="1:8" ht="15" customHeight="1" thickBot="1">
      <c r="A10" s="283"/>
      <c r="B10" s="295"/>
      <c r="C10" s="295"/>
      <c r="D10" s="295"/>
      <c r="E10" s="295"/>
      <c r="F10" s="299" t="s">
        <v>26</v>
      </c>
      <c r="G10" s="300" t="s">
        <v>26</v>
      </c>
      <c r="H10" s="301"/>
    </row>
    <row r="11" spans="1:8" ht="15" customHeight="1" thickBot="1">
      <c r="A11" s="302"/>
      <c r="B11" s="303"/>
      <c r="C11" s="303"/>
      <c r="D11" s="304"/>
      <c r="E11" s="305"/>
      <c r="F11" s="306"/>
      <c r="G11" s="307"/>
      <c r="H11" s="308"/>
    </row>
    <row r="12" spans="1:8" ht="15" customHeight="1">
      <c r="A12" s="309"/>
      <c r="B12" s="309"/>
      <c r="C12" s="309"/>
      <c r="D12" s="310" t="s">
        <v>2569</v>
      </c>
      <c r="E12" s="309"/>
      <c r="F12" s="311"/>
      <c r="G12" s="314"/>
      <c r="H12" s="315"/>
    </row>
    <row r="13" spans="1:8" ht="9" customHeight="1">
      <c r="A13" s="1"/>
      <c r="B13" s="426" t="s">
        <v>0</v>
      </c>
      <c r="C13" s="426"/>
      <c r="D13" s="426"/>
      <c r="E13" s="426"/>
      <c r="F13" s="426"/>
      <c r="G13" s="426"/>
      <c r="H13" s="1"/>
    </row>
    <row r="14" spans="1:8" ht="16.5">
      <c r="A14" s="63" t="s">
        <v>1</v>
      </c>
      <c r="B14" s="63" t="s">
        <v>2</v>
      </c>
      <c r="C14" s="63" t="s">
        <v>3</v>
      </c>
      <c r="D14" s="63" t="s">
        <v>4</v>
      </c>
      <c r="E14" s="63" t="s">
        <v>5</v>
      </c>
      <c r="F14" s="63" t="s">
        <v>6</v>
      </c>
      <c r="G14" s="63" t="s">
        <v>7</v>
      </c>
      <c r="H14" s="63" t="s">
        <v>8</v>
      </c>
    </row>
    <row r="15" spans="1:8">
      <c r="A15" s="64" t="s">
        <v>9</v>
      </c>
      <c r="B15" s="441" t="s">
        <v>10</v>
      </c>
      <c r="C15" s="441"/>
      <c r="D15" s="441"/>
      <c r="E15" s="441"/>
      <c r="F15" s="441"/>
      <c r="G15" s="441"/>
      <c r="H15" s="65">
        <v>412150.32</v>
      </c>
    </row>
    <row r="16" spans="1:8" ht="16.5">
      <c r="A16" s="66" t="s">
        <v>11</v>
      </c>
      <c r="B16" s="67" t="s">
        <v>12</v>
      </c>
      <c r="C16" s="68" t="s">
        <v>13</v>
      </c>
      <c r="D16" s="67" t="s">
        <v>14</v>
      </c>
      <c r="E16" s="67" t="s">
        <v>15</v>
      </c>
      <c r="F16" s="69">
        <v>6.48</v>
      </c>
      <c r="G16" s="70">
        <v>315.94</v>
      </c>
      <c r="H16" s="71">
        <v>2047.29</v>
      </c>
    </row>
    <row r="17" spans="1:8">
      <c r="A17" s="66" t="s">
        <v>16</v>
      </c>
      <c r="B17" s="67" t="s">
        <v>17</v>
      </c>
      <c r="C17" s="68" t="s">
        <v>18</v>
      </c>
      <c r="D17" s="67" t="s">
        <v>14</v>
      </c>
      <c r="E17" s="67" t="s">
        <v>15</v>
      </c>
      <c r="F17" s="69">
        <v>501.6</v>
      </c>
      <c r="G17" s="70">
        <v>94.53</v>
      </c>
      <c r="H17" s="71">
        <v>47416.25</v>
      </c>
    </row>
    <row r="18" spans="1:8" ht="16.5">
      <c r="A18" s="66" t="s">
        <v>19</v>
      </c>
      <c r="B18" s="67" t="s">
        <v>20</v>
      </c>
      <c r="C18" s="68" t="s">
        <v>21</v>
      </c>
      <c r="D18" s="67" t="s">
        <v>14</v>
      </c>
      <c r="E18" s="67" t="s">
        <v>22</v>
      </c>
      <c r="F18" s="69">
        <v>1</v>
      </c>
      <c r="G18" s="70">
        <v>1766.79</v>
      </c>
      <c r="H18" s="71">
        <v>1766.79</v>
      </c>
    </row>
    <row r="19" spans="1:8">
      <c r="A19" s="66" t="s">
        <v>23</v>
      </c>
      <c r="B19" s="67" t="s">
        <v>24</v>
      </c>
      <c r="C19" s="68" t="s">
        <v>25</v>
      </c>
      <c r="D19" s="67" t="s">
        <v>26</v>
      </c>
      <c r="E19" s="67" t="s">
        <v>22</v>
      </c>
      <c r="F19" s="69">
        <v>1</v>
      </c>
      <c r="G19" s="70">
        <v>2946.56</v>
      </c>
      <c r="H19" s="71">
        <v>2946.56</v>
      </c>
    </row>
    <row r="20" spans="1:8" ht="16.5">
      <c r="A20" s="66" t="s">
        <v>27</v>
      </c>
      <c r="B20" s="67" t="s">
        <v>28</v>
      </c>
      <c r="C20" s="68" t="s">
        <v>29</v>
      </c>
      <c r="D20" s="67" t="s">
        <v>14</v>
      </c>
      <c r="E20" s="67" t="s">
        <v>30</v>
      </c>
      <c r="F20" s="69">
        <v>254</v>
      </c>
      <c r="G20" s="70">
        <v>64.52</v>
      </c>
      <c r="H20" s="71">
        <v>16388.080000000002</v>
      </c>
    </row>
    <row r="21" spans="1:8">
      <c r="A21" s="66" t="s">
        <v>31</v>
      </c>
      <c r="B21" s="67" t="s">
        <v>32</v>
      </c>
      <c r="C21" s="68" t="s">
        <v>33</v>
      </c>
      <c r="D21" s="67" t="s">
        <v>26</v>
      </c>
      <c r="E21" s="67" t="s">
        <v>22</v>
      </c>
      <c r="F21" s="69">
        <v>1</v>
      </c>
      <c r="G21" s="70">
        <v>299451.05</v>
      </c>
      <c r="H21" s="71">
        <v>299451.05</v>
      </c>
    </row>
    <row r="22" spans="1:8" ht="16.5">
      <c r="A22" s="66" t="s">
        <v>34</v>
      </c>
      <c r="B22" s="67" t="s">
        <v>35</v>
      </c>
      <c r="C22" s="68" t="s">
        <v>36</v>
      </c>
      <c r="D22" s="67" t="s">
        <v>26</v>
      </c>
      <c r="E22" s="67" t="s">
        <v>37</v>
      </c>
      <c r="F22" s="69">
        <v>10</v>
      </c>
      <c r="G22" s="70">
        <v>1390</v>
      </c>
      <c r="H22" s="71">
        <v>13900</v>
      </c>
    </row>
    <row r="23" spans="1:8" ht="16.5">
      <c r="A23" s="66" t="s">
        <v>38</v>
      </c>
      <c r="B23" s="67" t="s">
        <v>39</v>
      </c>
      <c r="C23" s="68" t="s">
        <v>40</v>
      </c>
      <c r="D23" s="67" t="s">
        <v>26</v>
      </c>
      <c r="E23" s="67" t="s">
        <v>37</v>
      </c>
      <c r="F23" s="69">
        <v>10</v>
      </c>
      <c r="G23" s="70">
        <v>1085.93</v>
      </c>
      <c r="H23" s="71">
        <v>10859.3</v>
      </c>
    </row>
    <row r="24" spans="1:8" ht="16.5">
      <c r="A24" s="66" t="s">
        <v>41</v>
      </c>
      <c r="B24" s="67" t="s">
        <v>42</v>
      </c>
      <c r="C24" s="68" t="s">
        <v>43</v>
      </c>
      <c r="D24" s="67" t="s">
        <v>26</v>
      </c>
      <c r="E24" s="67" t="s">
        <v>37</v>
      </c>
      <c r="F24" s="69">
        <v>10</v>
      </c>
      <c r="G24" s="70">
        <v>1737.5</v>
      </c>
      <c r="H24" s="71">
        <v>17375</v>
      </c>
    </row>
    <row r="25" spans="1:8">
      <c r="A25" s="64" t="s">
        <v>44</v>
      </c>
      <c r="B25" s="441" t="s">
        <v>45</v>
      </c>
      <c r="C25" s="441"/>
      <c r="D25" s="441"/>
      <c r="E25" s="441"/>
      <c r="F25" s="441"/>
      <c r="G25" s="441"/>
      <c r="H25" s="65">
        <v>66497.3</v>
      </c>
    </row>
    <row r="26" spans="1:8" ht="16.5">
      <c r="A26" s="66" t="s">
        <v>46</v>
      </c>
      <c r="B26" s="67" t="s">
        <v>47</v>
      </c>
      <c r="C26" s="68" t="s">
        <v>48</v>
      </c>
      <c r="D26" s="67" t="s">
        <v>14</v>
      </c>
      <c r="E26" s="67" t="s">
        <v>15</v>
      </c>
      <c r="F26" s="69">
        <v>2925</v>
      </c>
      <c r="G26" s="70">
        <v>0.63</v>
      </c>
      <c r="H26" s="71">
        <v>1842.75</v>
      </c>
    </row>
    <row r="27" spans="1:8" ht="16.5">
      <c r="A27" s="66" t="s">
        <v>49</v>
      </c>
      <c r="B27" s="67" t="s">
        <v>50</v>
      </c>
      <c r="C27" s="68" t="s">
        <v>51</v>
      </c>
      <c r="D27" s="67" t="s">
        <v>14</v>
      </c>
      <c r="E27" s="67" t="s">
        <v>52</v>
      </c>
      <c r="F27" s="69">
        <v>585</v>
      </c>
      <c r="G27" s="70">
        <v>67.709999999999994</v>
      </c>
      <c r="H27" s="71">
        <v>39610.35</v>
      </c>
    </row>
    <row r="28" spans="1:8" ht="16.5">
      <c r="A28" s="66" t="s">
        <v>53</v>
      </c>
      <c r="B28" s="67" t="s">
        <v>54</v>
      </c>
      <c r="C28" s="68" t="s">
        <v>55</v>
      </c>
      <c r="D28" s="67" t="s">
        <v>14</v>
      </c>
      <c r="E28" s="67" t="s">
        <v>52</v>
      </c>
      <c r="F28" s="69">
        <v>107.36</v>
      </c>
      <c r="G28" s="70">
        <v>40.46</v>
      </c>
      <c r="H28" s="71">
        <v>4343.79</v>
      </c>
    </row>
    <row r="29" spans="1:8" ht="16.5">
      <c r="A29" s="66" t="s">
        <v>56</v>
      </c>
      <c r="B29" s="67" t="s">
        <v>57</v>
      </c>
      <c r="C29" s="68" t="s">
        <v>58</v>
      </c>
      <c r="D29" s="67" t="s">
        <v>14</v>
      </c>
      <c r="E29" s="67" t="s">
        <v>52</v>
      </c>
      <c r="F29" s="69">
        <v>41.4</v>
      </c>
      <c r="G29" s="70">
        <v>57.47</v>
      </c>
      <c r="H29" s="71">
        <v>2379.2600000000002</v>
      </c>
    </row>
    <row r="30" spans="1:8" ht="16.5">
      <c r="A30" s="66" t="s">
        <v>59</v>
      </c>
      <c r="B30" s="67" t="s">
        <v>60</v>
      </c>
      <c r="C30" s="68" t="s">
        <v>61</v>
      </c>
      <c r="D30" s="67" t="s">
        <v>14</v>
      </c>
      <c r="E30" s="67" t="s">
        <v>15</v>
      </c>
      <c r="F30" s="69">
        <v>47.9</v>
      </c>
      <c r="G30" s="70">
        <v>3.18</v>
      </c>
      <c r="H30" s="71">
        <v>152.32</v>
      </c>
    </row>
    <row r="31" spans="1:8" ht="24.75">
      <c r="A31" s="66" t="s">
        <v>62</v>
      </c>
      <c r="B31" s="67" t="s">
        <v>63</v>
      </c>
      <c r="C31" s="68" t="s">
        <v>64</v>
      </c>
      <c r="D31" s="67" t="s">
        <v>14</v>
      </c>
      <c r="E31" s="67" t="s">
        <v>52</v>
      </c>
      <c r="F31" s="69">
        <v>84.02</v>
      </c>
      <c r="G31" s="70">
        <v>12.78</v>
      </c>
      <c r="H31" s="71">
        <v>1073.78</v>
      </c>
    </row>
    <row r="32" spans="1:8" ht="16.5">
      <c r="A32" s="66" t="s">
        <v>65</v>
      </c>
      <c r="B32" s="67" t="s">
        <v>66</v>
      </c>
      <c r="C32" s="68" t="s">
        <v>67</v>
      </c>
      <c r="D32" s="67" t="s">
        <v>14</v>
      </c>
      <c r="E32" s="67" t="s">
        <v>52</v>
      </c>
      <c r="F32" s="69">
        <v>247.36</v>
      </c>
      <c r="G32" s="70">
        <v>69.11</v>
      </c>
      <c r="H32" s="71">
        <v>17095.05</v>
      </c>
    </row>
    <row r="33" spans="1:8">
      <c r="A33" s="64" t="s">
        <v>68</v>
      </c>
      <c r="B33" s="441" t="s">
        <v>69</v>
      </c>
      <c r="C33" s="441"/>
      <c r="D33" s="441"/>
      <c r="E33" s="441"/>
      <c r="F33" s="441"/>
      <c r="G33" s="441"/>
      <c r="H33" s="65">
        <v>108782.38</v>
      </c>
    </row>
    <row r="34" spans="1:8">
      <c r="A34" s="64" t="s">
        <v>70</v>
      </c>
      <c r="B34" s="441" t="s">
        <v>71</v>
      </c>
      <c r="C34" s="441"/>
      <c r="D34" s="441"/>
      <c r="E34" s="441"/>
      <c r="F34" s="441"/>
      <c r="G34" s="441"/>
      <c r="H34" s="65">
        <v>46832.32</v>
      </c>
    </row>
    <row r="35" spans="1:8" ht="16.5">
      <c r="A35" s="66" t="s">
        <v>72</v>
      </c>
      <c r="B35" s="67" t="s">
        <v>73</v>
      </c>
      <c r="C35" s="68" t="s">
        <v>74</v>
      </c>
      <c r="D35" s="67" t="s">
        <v>14</v>
      </c>
      <c r="E35" s="67" t="s">
        <v>52</v>
      </c>
      <c r="F35" s="69">
        <v>34.35</v>
      </c>
      <c r="G35" s="70">
        <v>1270.9100000000001</v>
      </c>
      <c r="H35" s="71">
        <v>43655.76</v>
      </c>
    </row>
    <row r="36" spans="1:8" ht="16.5">
      <c r="A36" s="66" t="s">
        <v>75</v>
      </c>
      <c r="B36" s="67" t="s">
        <v>76</v>
      </c>
      <c r="C36" s="68" t="s">
        <v>77</v>
      </c>
      <c r="D36" s="67" t="s">
        <v>14</v>
      </c>
      <c r="E36" s="67" t="s">
        <v>52</v>
      </c>
      <c r="F36" s="69">
        <v>3.44</v>
      </c>
      <c r="G36" s="70">
        <v>923.42</v>
      </c>
      <c r="H36" s="71">
        <v>3176.56</v>
      </c>
    </row>
    <row r="37" spans="1:8">
      <c r="A37" s="64" t="s">
        <v>78</v>
      </c>
      <c r="B37" s="441" t="s">
        <v>79</v>
      </c>
      <c r="C37" s="441"/>
      <c r="D37" s="441"/>
      <c r="E37" s="441"/>
      <c r="F37" s="441"/>
      <c r="G37" s="441"/>
      <c r="H37" s="65">
        <v>7261.11</v>
      </c>
    </row>
    <row r="38" spans="1:8" ht="16.5">
      <c r="A38" s="66" t="s">
        <v>80</v>
      </c>
      <c r="B38" s="67" t="s">
        <v>81</v>
      </c>
      <c r="C38" s="68" t="s">
        <v>82</v>
      </c>
      <c r="D38" s="67" t="s">
        <v>14</v>
      </c>
      <c r="E38" s="67" t="s">
        <v>15</v>
      </c>
      <c r="F38" s="69">
        <v>7.56</v>
      </c>
      <c r="G38" s="70">
        <v>40.64</v>
      </c>
      <c r="H38" s="71">
        <v>307.24</v>
      </c>
    </row>
    <row r="39" spans="1:8" ht="16.5">
      <c r="A39" s="66" t="s">
        <v>83</v>
      </c>
      <c r="B39" s="67" t="s">
        <v>84</v>
      </c>
      <c r="C39" s="68" t="s">
        <v>85</v>
      </c>
      <c r="D39" s="67" t="s">
        <v>14</v>
      </c>
      <c r="E39" s="67" t="s">
        <v>52</v>
      </c>
      <c r="F39" s="69">
        <v>3.13</v>
      </c>
      <c r="G39" s="70">
        <v>726.72</v>
      </c>
      <c r="H39" s="71">
        <v>2274.63</v>
      </c>
    </row>
    <row r="40" spans="1:8" ht="16.5">
      <c r="A40" s="66" t="s">
        <v>86</v>
      </c>
      <c r="B40" s="67" t="s">
        <v>87</v>
      </c>
      <c r="C40" s="68" t="s">
        <v>88</v>
      </c>
      <c r="D40" s="67" t="s">
        <v>14</v>
      </c>
      <c r="E40" s="67" t="s">
        <v>15</v>
      </c>
      <c r="F40" s="69">
        <v>19.46</v>
      </c>
      <c r="G40" s="70">
        <v>86.8</v>
      </c>
      <c r="H40" s="71">
        <v>1689.13</v>
      </c>
    </row>
    <row r="41" spans="1:8" ht="16.5">
      <c r="A41" s="66" t="s">
        <v>89</v>
      </c>
      <c r="B41" s="67" t="s">
        <v>90</v>
      </c>
      <c r="C41" s="68" t="s">
        <v>91</v>
      </c>
      <c r="D41" s="67" t="s">
        <v>14</v>
      </c>
      <c r="E41" s="67" t="s">
        <v>92</v>
      </c>
      <c r="F41" s="69">
        <v>129.56</v>
      </c>
      <c r="G41" s="70">
        <v>15.36</v>
      </c>
      <c r="H41" s="71">
        <v>1990.04</v>
      </c>
    </row>
    <row r="42" spans="1:8" ht="16.5">
      <c r="A42" s="66" t="s">
        <v>93</v>
      </c>
      <c r="B42" s="67" t="s">
        <v>94</v>
      </c>
      <c r="C42" s="68" t="s">
        <v>95</v>
      </c>
      <c r="D42" s="67" t="s">
        <v>14</v>
      </c>
      <c r="E42" s="67" t="s">
        <v>92</v>
      </c>
      <c r="F42" s="69">
        <v>54.16</v>
      </c>
      <c r="G42" s="70">
        <v>13.74</v>
      </c>
      <c r="H42" s="71">
        <v>744.16</v>
      </c>
    </row>
    <row r="43" spans="1:8" ht="16.5">
      <c r="A43" s="66" t="s">
        <v>96</v>
      </c>
      <c r="B43" s="67" t="s">
        <v>97</v>
      </c>
      <c r="C43" s="68" t="s">
        <v>98</v>
      </c>
      <c r="D43" s="67" t="s">
        <v>14</v>
      </c>
      <c r="E43" s="67" t="s">
        <v>92</v>
      </c>
      <c r="F43" s="69">
        <v>14.45</v>
      </c>
      <c r="G43" s="70">
        <v>17.71</v>
      </c>
      <c r="H43" s="71">
        <v>255.91</v>
      </c>
    </row>
    <row r="44" spans="1:8">
      <c r="A44" s="64" t="s">
        <v>99</v>
      </c>
      <c r="B44" s="441" t="s">
        <v>100</v>
      </c>
      <c r="C44" s="441"/>
      <c r="D44" s="441"/>
      <c r="E44" s="441"/>
      <c r="F44" s="441"/>
      <c r="G44" s="441"/>
      <c r="H44" s="65">
        <v>54688.95</v>
      </c>
    </row>
    <row r="45" spans="1:8" ht="16.5">
      <c r="A45" s="66" t="s">
        <v>101</v>
      </c>
      <c r="B45" s="67" t="s">
        <v>81</v>
      </c>
      <c r="C45" s="68" t="s">
        <v>82</v>
      </c>
      <c r="D45" s="67" t="s">
        <v>14</v>
      </c>
      <c r="E45" s="67" t="s">
        <v>15</v>
      </c>
      <c r="F45" s="69">
        <v>20.21</v>
      </c>
      <c r="G45" s="70">
        <v>40.64</v>
      </c>
      <c r="H45" s="71">
        <v>821.33</v>
      </c>
    </row>
    <row r="46" spans="1:8" ht="16.5">
      <c r="A46" s="66" t="s">
        <v>102</v>
      </c>
      <c r="B46" s="67" t="s">
        <v>103</v>
      </c>
      <c r="C46" s="68" t="s">
        <v>104</v>
      </c>
      <c r="D46" s="67" t="s">
        <v>14</v>
      </c>
      <c r="E46" s="67" t="s">
        <v>52</v>
      </c>
      <c r="F46" s="69">
        <v>20.32</v>
      </c>
      <c r="G46" s="70">
        <v>694.76</v>
      </c>
      <c r="H46" s="71">
        <v>14117.52</v>
      </c>
    </row>
    <row r="47" spans="1:8" ht="16.5">
      <c r="A47" s="66" t="s">
        <v>105</v>
      </c>
      <c r="B47" s="67" t="s">
        <v>87</v>
      </c>
      <c r="C47" s="68" t="s">
        <v>88</v>
      </c>
      <c r="D47" s="67" t="s">
        <v>14</v>
      </c>
      <c r="E47" s="67" t="s">
        <v>15</v>
      </c>
      <c r="F47" s="69">
        <v>213.82</v>
      </c>
      <c r="G47" s="70">
        <v>86.8</v>
      </c>
      <c r="H47" s="71">
        <v>18559.580000000002</v>
      </c>
    </row>
    <row r="48" spans="1:8">
      <c r="A48" s="66" t="s">
        <v>106</v>
      </c>
      <c r="B48" s="67" t="s">
        <v>107</v>
      </c>
      <c r="C48" s="68" t="s">
        <v>108</v>
      </c>
      <c r="D48" s="67" t="s">
        <v>14</v>
      </c>
      <c r="E48" s="67" t="s">
        <v>92</v>
      </c>
      <c r="F48" s="69">
        <v>872.12</v>
      </c>
      <c r="G48" s="70">
        <v>15.03</v>
      </c>
      <c r="H48" s="71">
        <v>13107.96</v>
      </c>
    </row>
    <row r="49" spans="1:8">
      <c r="A49" s="66" t="s">
        <v>109</v>
      </c>
      <c r="B49" s="67" t="s">
        <v>110</v>
      </c>
      <c r="C49" s="68" t="s">
        <v>111</v>
      </c>
      <c r="D49" s="67" t="s">
        <v>14</v>
      </c>
      <c r="E49" s="67" t="s">
        <v>92</v>
      </c>
      <c r="F49" s="69">
        <v>135.97999999999999</v>
      </c>
      <c r="G49" s="70">
        <v>18.89</v>
      </c>
      <c r="H49" s="71">
        <v>2568.66</v>
      </c>
    </row>
    <row r="50" spans="1:8">
      <c r="A50" s="66" t="s">
        <v>112</v>
      </c>
      <c r="B50" s="67" t="s">
        <v>113</v>
      </c>
      <c r="C50" s="68" t="s">
        <v>114</v>
      </c>
      <c r="D50" s="67" t="s">
        <v>14</v>
      </c>
      <c r="E50" s="67" t="s">
        <v>92</v>
      </c>
      <c r="F50" s="69">
        <v>213.48</v>
      </c>
      <c r="G50" s="70">
        <v>20.83</v>
      </c>
      <c r="H50" s="71">
        <v>4446.79</v>
      </c>
    </row>
    <row r="51" spans="1:8" ht="16.5">
      <c r="A51" s="66" t="s">
        <v>115</v>
      </c>
      <c r="B51" s="67" t="s">
        <v>116</v>
      </c>
      <c r="C51" s="68" t="s">
        <v>117</v>
      </c>
      <c r="D51" s="67" t="s">
        <v>14</v>
      </c>
      <c r="E51" s="67" t="s">
        <v>92</v>
      </c>
      <c r="F51" s="69">
        <v>37.83</v>
      </c>
      <c r="G51" s="70">
        <v>11.64</v>
      </c>
      <c r="H51" s="71">
        <v>440.34</v>
      </c>
    </row>
    <row r="52" spans="1:8" ht="16.5">
      <c r="A52" s="66" t="s">
        <v>118</v>
      </c>
      <c r="B52" s="67" t="s">
        <v>119</v>
      </c>
      <c r="C52" s="68" t="s">
        <v>120</v>
      </c>
      <c r="D52" s="67" t="s">
        <v>14</v>
      </c>
      <c r="E52" s="67" t="s">
        <v>92</v>
      </c>
      <c r="F52" s="69">
        <v>41.38</v>
      </c>
      <c r="G52" s="70">
        <v>10.99</v>
      </c>
      <c r="H52" s="71">
        <v>454.77</v>
      </c>
    </row>
    <row r="53" spans="1:8">
      <c r="A53" s="66" t="s">
        <v>121</v>
      </c>
      <c r="B53" s="67" t="s">
        <v>122</v>
      </c>
      <c r="C53" s="68" t="s">
        <v>123</v>
      </c>
      <c r="D53" s="67" t="s">
        <v>14</v>
      </c>
      <c r="E53" s="67" t="s">
        <v>92</v>
      </c>
      <c r="F53" s="69">
        <v>14.11</v>
      </c>
      <c r="G53" s="70">
        <v>12.19</v>
      </c>
      <c r="H53" s="71">
        <v>172</v>
      </c>
    </row>
    <row r="54" spans="1:8">
      <c r="A54" s="64" t="s">
        <v>124</v>
      </c>
      <c r="B54" s="441" t="s">
        <v>125</v>
      </c>
      <c r="C54" s="441"/>
      <c r="D54" s="441"/>
      <c r="E54" s="441"/>
      <c r="F54" s="441"/>
      <c r="G54" s="441"/>
      <c r="H54" s="65">
        <v>745429.16</v>
      </c>
    </row>
    <row r="55" spans="1:8">
      <c r="A55" s="64" t="s">
        <v>126</v>
      </c>
      <c r="B55" s="441" t="s">
        <v>127</v>
      </c>
      <c r="C55" s="441"/>
      <c r="D55" s="441"/>
      <c r="E55" s="441"/>
      <c r="F55" s="441"/>
      <c r="G55" s="441"/>
      <c r="H55" s="65">
        <v>82617.440000000002</v>
      </c>
    </row>
    <row r="56" spans="1:8" ht="16.5">
      <c r="A56" s="66" t="s">
        <v>128</v>
      </c>
      <c r="B56" s="67" t="s">
        <v>129</v>
      </c>
      <c r="C56" s="68" t="s">
        <v>130</v>
      </c>
      <c r="D56" s="67" t="s">
        <v>14</v>
      </c>
      <c r="E56" s="67" t="s">
        <v>15</v>
      </c>
      <c r="F56" s="69">
        <v>605.94000000000005</v>
      </c>
      <c r="G56" s="70">
        <v>51.89</v>
      </c>
      <c r="H56" s="71">
        <v>31442.23</v>
      </c>
    </row>
    <row r="57" spans="1:8" ht="16.5">
      <c r="A57" s="66" t="s">
        <v>131</v>
      </c>
      <c r="B57" s="67" t="s">
        <v>132</v>
      </c>
      <c r="C57" s="68" t="s">
        <v>133</v>
      </c>
      <c r="D57" s="67" t="s">
        <v>14</v>
      </c>
      <c r="E57" s="67" t="s">
        <v>92</v>
      </c>
      <c r="F57" s="69">
        <v>1560.82</v>
      </c>
      <c r="G57" s="70">
        <v>12.04</v>
      </c>
      <c r="H57" s="71">
        <v>18792.27</v>
      </c>
    </row>
    <row r="58" spans="1:8" ht="16.5">
      <c r="A58" s="66" t="s">
        <v>134</v>
      </c>
      <c r="B58" s="67" t="s">
        <v>135</v>
      </c>
      <c r="C58" s="68" t="s">
        <v>136</v>
      </c>
      <c r="D58" s="67" t="s">
        <v>14</v>
      </c>
      <c r="E58" s="67" t="s">
        <v>92</v>
      </c>
      <c r="F58" s="69">
        <v>46.94</v>
      </c>
      <c r="G58" s="70">
        <v>10.119999999999999</v>
      </c>
      <c r="H58" s="71">
        <v>475.03</v>
      </c>
    </row>
    <row r="59" spans="1:8" ht="16.5">
      <c r="A59" s="66" t="s">
        <v>137</v>
      </c>
      <c r="B59" s="67" t="s">
        <v>138</v>
      </c>
      <c r="C59" s="68" t="s">
        <v>139</v>
      </c>
      <c r="D59" s="67" t="s">
        <v>14</v>
      </c>
      <c r="E59" s="67" t="s">
        <v>92</v>
      </c>
      <c r="F59" s="69">
        <v>880.4</v>
      </c>
      <c r="G59" s="70">
        <v>14.99</v>
      </c>
      <c r="H59" s="71">
        <v>13197.2</v>
      </c>
    </row>
    <row r="60" spans="1:8" ht="16.5">
      <c r="A60" s="66" t="s">
        <v>140</v>
      </c>
      <c r="B60" s="67" t="s">
        <v>141</v>
      </c>
      <c r="C60" s="68" t="s">
        <v>142</v>
      </c>
      <c r="D60" s="67" t="s">
        <v>14</v>
      </c>
      <c r="E60" s="67" t="s">
        <v>52</v>
      </c>
      <c r="F60" s="69">
        <v>29.76</v>
      </c>
      <c r="G60" s="70">
        <v>628.72</v>
      </c>
      <c r="H60" s="71">
        <v>18710.71</v>
      </c>
    </row>
    <row r="61" spans="1:8">
      <c r="A61" s="64" t="s">
        <v>143</v>
      </c>
      <c r="B61" s="441" t="s">
        <v>144</v>
      </c>
      <c r="C61" s="441"/>
      <c r="D61" s="441"/>
      <c r="E61" s="441"/>
      <c r="F61" s="441"/>
      <c r="G61" s="441"/>
      <c r="H61" s="65">
        <v>247302.62</v>
      </c>
    </row>
    <row r="62" spans="1:8" ht="16.5">
      <c r="A62" s="66" t="s">
        <v>145</v>
      </c>
      <c r="B62" s="67" t="s">
        <v>81</v>
      </c>
      <c r="C62" s="68" t="s">
        <v>82</v>
      </c>
      <c r="D62" s="67" t="s">
        <v>14</v>
      </c>
      <c r="E62" s="67" t="s">
        <v>15</v>
      </c>
      <c r="F62" s="69">
        <v>191</v>
      </c>
      <c r="G62" s="70">
        <v>40.64</v>
      </c>
      <c r="H62" s="71">
        <v>7762.24</v>
      </c>
    </row>
    <row r="63" spans="1:8" ht="16.5">
      <c r="A63" s="66" t="s">
        <v>146</v>
      </c>
      <c r="B63" s="67" t="s">
        <v>129</v>
      </c>
      <c r="C63" s="68" t="s">
        <v>130</v>
      </c>
      <c r="D63" s="67" t="s">
        <v>14</v>
      </c>
      <c r="E63" s="67" t="s">
        <v>15</v>
      </c>
      <c r="F63" s="69">
        <v>1673.1</v>
      </c>
      <c r="G63" s="70">
        <v>51.89</v>
      </c>
      <c r="H63" s="71">
        <v>86817.16</v>
      </c>
    </row>
    <row r="64" spans="1:8" ht="16.5">
      <c r="A64" s="66" t="s">
        <v>147</v>
      </c>
      <c r="B64" s="67" t="s">
        <v>148</v>
      </c>
      <c r="C64" s="68" t="s">
        <v>149</v>
      </c>
      <c r="D64" s="67" t="s">
        <v>14</v>
      </c>
      <c r="E64" s="67" t="s">
        <v>92</v>
      </c>
      <c r="F64" s="69">
        <v>23.7</v>
      </c>
      <c r="G64" s="70">
        <v>14.25</v>
      </c>
      <c r="H64" s="71">
        <v>337.73</v>
      </c>
    </row>
    <row r="65" spans="1:8" ht="16.5">
      <c r="A65" s="66" t="s">
        <v>150</v>
      </c>
      <c r="B65" s="67" t="s">
        <v>151</v>
      </c>
      <c r="C65" s="68" t="s">
        <v>152</v>
      </c>
      <c r="D65" s="67" t="s">
        <v>14</v>
      </c>
      <c r="E65" s="67" t="s">
        <v>92</v>
      </c>
      <c r="F65" s="69">
        <v>2752.7</v>
      </c>
      <c r="G65" s="70">
        <v>13.46</v>
      </c>
      <c r="H65" s="71">
        <v>37051.339999999997</v>
      </c>
    </row>
    <row r="66" spans="1:8" ht="16.5">
      <c r="A66" s="66" t="s">
        <v>153</v>
      </c>
      <c r="B66" s="67" t="s">
        <v>132</v>
      </c>
      <c r="C66" s="68" t="s">
        <v>133</v>
      </c>
      <c r="D66" s="67" t="s">
        <v>14</v>
      </c>
      <c r="E66" s="67" t="s">
        <v>92</v>
      </c>
      <c r="F66" s="69">
        <v>573.70000000000005</v>
      </c>
      <c r="G66" s="70">
        <v>12.04</v>
      </c>
      <c r="H66" s="71">
        <v>6907.35</v>
      </c>
    </row>
    <row r="67" spans="1:8" ht="16.5">
      <c r="A67" s="66" t="s">
        <v>154</v>
      </c>
      <c r="B67" s="67" t="s">
        <v>135</v>
      </c>
      <c r="C67" s="68" t="s">
        <v>136</v>
      </c>
      <c r="D67" s="67" t="s">
        <v>14</v>
      </c>
      <c r="E67" s="67" t="s">
        <v>92</v>
      </c>
      <c r="F67" s="69">
        <v>876.4</v>
      </c>
      <c r="G67" s="70">
        <v>10.119999999999999</v>
      </c>
      <c r="H67" s="71">
        <v>8869.17</v>
      </c>
    </row>
    <row r="68" spans="1:8" ht="16.5">
      <c r="A68" s="66" t="s">
        <v>155</v>
      </c>
      <c r="B68" s="67" t="s">
        <v>156</v>
      </c>
      <c r="C68" s="68" t="s">
        <v>157</v>
      </c>
      <c r="D68" s="67" t="s">
        <v>14</v>
      </c>
      <c r="E68" s="67" t="s">
        <v>92</v>
      </c>
      <c r="F68" s="69">
        <v>385.1</v>
      </c>
      <c r="G68" s="70">
        <v>9.8000000000000007</v>
      </c>
      <c r="H68" s="71">
        <v>3773.98</v>
      </c>
    </row>
    <row r="69" spans="1:8" ht="16.5">
      <c r="A69" s="66" t="s">
        <v>158</v>
      </c>
      <c r="B69" s="67" t="s">
        <v>159</v>
      </c>
      <c r="C69" s="68" t="s">
        <v>160</v>
      </c>
      <c r="D69" s="67" t="s">
        <v>14</v>
      </c>
      <c r="E69" s="67" t="s">
        <v>92</v>
      </c>
      <c r="F69" s="69">
        <v>122.6</v>
      </c>
      <c r="G69" s="70">
        <v>11.22</v>
      </c>
      <c r="H69" s="71">
        <v>1375.57</v>
      </c>
    </row>
    <row r="70" spans="1:8" ht="16.5">
      <c r="A70" s="66" t="s">
        <v>161</v>
      </c>
      <c r="B70" s="67" t="s">
        <v>138</v>
      </c>
      <c r="C70" s="68" t="s">
        <v>139</v>
      </c>
      <c r="D70" s="67" t="s">
        <v>14</v>
      </c>
      <c r="E70" s="67" t="s">
        <v>92</v>
      </c>
      <c r="F70" s="69">
        <v>1746.5</v>
      </c>
      <c r="G70" s="70">
        <v>14.99</v>
      </c>
      <c r="H70" s="71">
        <v>26180.04</v>
      </c>
    </row>
    <row r="71" spans="1:8" ht="16.5">
      <c r="A71" s="66" t="s">
        <v>162</v>
      </c>
      <c r="B71" s="67" t="s">
        <v>163</v>
      </c>
      <c r="C71" s="68" t="s">
        <v>164</v>
      </c>
      <c r="D71" s="67" t="s">
        <v>14</v>
      </c>
      <c r="E71" s="67" t="s">
        <v>52</v>
      </c>
      <c r="F71" s="69">
        <v>108.4</v>
      </c>
      <c r="G71" s="70">
        <v>629.41</v>
      </c>
      <c r="H71" s="71">
        <v>68228.039999999994</v>
      </c>
    </row>
    <row r="72" spans="1:8">
      <c r="A72" s="64" t="s">
        <v>165</v>
      </c>
      <c r="B72" s="441" t="s">
        <v>166</v>
      </c>
      <c r="C72" s="441"/>
      <c r="D72" s="441"/>
      <c r="E72" s="441"/>
      <c r="F72" s="441"/>
      <c r="G72" s="441"/>
      <c r="H72" s="65">
        <v>10583.47</v>
      </c>
    </row>
    <row r="73" spans="1:8">
      <c r="A73" s="66" t="s">
        <v>167</v>
      </c>
      <c r="B73" s="67" t="s">
        <v>168</v>
      </c>
      <c r="C73" s="68" t="s">
        <v>169</v>
      </c>
      <c r="D73" s="67" t="s">
        <v>14</v>
      </c>
      <c r="E73" s="67" t="s">
        <v>30</v>
      </c>
      <c r="F73" s="69">
        <v>43.7</v>
      </c>
      <c r="G73" s="70">
        <v>29.08</v>
      </c>
      <c r="H73" s="71">
        <v>1270.8</v>
      </c>
    </row>
    <row r="74" spans="1:8">
      <c r="A74" s="66" t="s">
        <v>170</v>
      </c>
      <c r="B74" s="67" t="s">
        <v>171</v>
      </c>
      <c r="C74" s="68" t="s">
        <v>172</v>
      </c>
      <c r="D74" s="67" t="s">
        <v>14</v>
      </c>
      <c r="E74" s="67" t="s">
        <v>30</v>
      </c>
      <c r="F74" s="69">
        <v>8.9</v>
      </c>
      <c r="G74" s="70">
        <v>62.8</v>
      </c>
      <c r="H74" s="71">
        <v>558.91999999999996</v>
      </c>
    </row>
    <row r="75" spans="1:8">
      <c r="A75" s="66" t="s">
        <v>173</v>
      </c>
      <c r="B75" s="67" t="s">
        <v>174</v>
      </c>
      <c r="C75" s="68" t="s">
        <v>175</v>
      </c>
      <c r="D75" s="67" t="s">
        <v>14</v>
      </c>
      <c r="E75" s="67" t="s">
        <v>30</v>
      </c>
      <c r="F75" s="69">
        <v>9.4</v>
      </c>
      <c r="G75" s="70">
        <v>63.77</v>
      </c>
      <c r="H75" s="71">
        <v>599.44000000000005</v>
      </c>
    </row>
    <row r="76" spans="1:8">
      <c r="A76" s="66" t="s">
        <v>176</v>
      </c>
      <c r="B76" s="67" t="s">
        <v>177</v>
      </c>
      <c r="C76" s="68" t="s">
        <v>178</v>
      </c>
      <c r="D76" s="67" t="s">
        <v>14</v>
      </c>
      <c r="E76" s="67" t="s">
        <v>30</v>
      </c>
      <c r="F76" s="69">
        <v>7</v>
      </c>
      <c r="G76" s="70">
        <v>50.14</v>
      </c>
      <c r="H76" s="71">
        <v>350.98</v>
      </c>
    </row>
    <row r="77" spans="1:8">
      <c r="A77" s="66" t="s">
        <v>179</v>
      </c>
      <c r="B77" s="67" t="s">
        <v>180</v>
      </c>
      <c r="C77" s="68" t="s">
        <v>181</v>
      </c>
      <c r="D77" s="67" t="s">
        <v>14</v>
      </c>
      <c r="E77" s="67" t="s">
        <v>30</v>
      </c>
      <c r="F77" s="69">
        <v>122.7</v>
      </c>
      <c r="G77" s="70">
        <v>59.76</v>
      </c>
      <c r="H77" s="71">
        <v>7332.55</v>
      </c>
    </row>
    <row r="78" spans="1:8">
      <c r="A78" s="66" t="s">
        <v>182</v>
      </c>
      <c r="B78" s="67" t="s">
        <v>183</v>
      </c>
      <c r="C78" s="68" t="s">
        <v>184</v>
      </c>
      <c r="D78" s="67" t="s">
        <v>14</v>
      </c>
      <c r="E78" s="67" t="s">
        <v>30</v>
      </c>
      <c r="F78" s="69">
        <v>16.600000000000001</v>
      </c>
      <c r="G78" s="70">
        <v>28.36</v>
      </c>
      <c r="H78" s="71">
        <v>470.78</v>
      </c>
    </row>
    <row r="79" spans="1:8">
      <c r="A79" s="64" t="s">
        <v>185</v>
      </c>
      <c r="B79" s="441" t="s">
        <v>186</v>
      </c>
      <c r="C79" s="441"/>
      <c r="D79" s="441"/>
      <c r="E79" s="441"/>
      <c r="F79" s="441"/>
      <c r="G79" s="441"/>
      <c r="H79" s="65">
        <v>11710.02</v>
      </c>
    </row>
    <row r="80" spans="1:8" ht="16.5">
      <c r="A80" s="66" t="s">
        <v>187</v>
      </c>
      <c r="B80" s="67" t="s">
        <v>188</v>
      </c>
      <c r="C80" s="68" t="s">
        <v>189</v>
      </c>
      <c r="D80" s="67" t="s">
        <v>14</v>
      </c>
      <c r="E80" s="67" t="s">
        <v>15</v>
      </c>
      <c r="F80" s="69">
        <v>37.799999999999997</v>
      </c>
      <c r="G80" s="70">
        <v>54.32</v>
      </c>
      <c r="H80" s="71">
        <v>2053.3000000000002</v>
      </c>
    </row>
    <row r="81" spans="1:8" ht="16.5">
      <c r="A81" s="66" t="s">
        <v>190</v>
      </c>
      <c r="B81" s="67" t="s">
        <v>191</v>
      </c>
      <c r="C81" s="68" t="s">
        <v>192</v>
      </c>
      <c r="D81" s="67" t="s">
        <v>14</v>
      </c>
      <c r="E81" s="67" t="s">
        <v>92</v>
      </c>
      <c r="F81" s="69">
        <v>13.8</v>
      </c>
      <c r="G81" s="70">
        <v>13.72</v>
      </c>
      <c r="H81" s="71">
        <v>189.34</v>
      </c>
    </row>
    <row r="82" spans="1:8" ht="16.5">
      <c r="A82" s="66" t="s">
        <v>193</v>
      </c>
      <c r="B82" s="67" t="s">
        <v>194</v>
      </c>
      <c r="C82" s="68" t="s">
        <v>195</v>
      </c>
      <c r="D82" s="67" t="s">
        <v>14</v>
      </c>
      <c r="E82" s="67" t="s">
        <v>92</v>
      </c>
      <c r="F82" s="69">
        <v>49.3</v>
      </c>
      <c r="G82" s="70">
        <v>12.96</v>
      </c>
      <c r="H82" s="71">
        <v>638.92999999999995</v>
      </c>
    </row>
    <row r="83" spans="1:8" ht="16.5">
      <c r="A83" s="66" t="s">
        <v>196</v>
      </c>
      <c r="B83" s="67" t="s">
        <v>197</v>
      </c>
      <c r="C83" s="68" t="s">
        <v>198</v>
      </c>
      <c r="D83" s="67" t="s">
        <v>14</v>
      </c>
      <c r="E83" s="67" t="s">
        <v>92</v>
      </c>
      <c r="F83" s="69">
        <v>453.1</v>
      </c>
      <c r="G83" s="70">
        <v>9.5299999999999994</v>
      </c>
      <c r="H83" s="71">
        <v>4318.04</v>
      </c>
    </row>
    <row r="84" spans="1:8" ht="16.5">
      <c r="A84" s="66" t="s">
        <v>199</v>
      </c>
      <c r="B84" s="67" t="s">
        <v>200</v>
      </c>
      <c r="C84" s="68" t="s">
        <v>201</v>
      </c>
      <c r="D84" s="67" t="s">
        <v>14</v>
      </c>
      <c r="E84" s="67" t="s">
        <v>92</v>
      </c>
      <c r="F84" s="69">
        <v>3.5</v>
      </c>
      <c r="G84" s="70">
        <v>11.06</v>
      </c>
      <c r="H84" s="71">
        <v>38.71</v>
      </c>
    </row>
    <row r="85" spans="1:8" ht="16.5">
      <c r="A85" s="66" t="s">
        <v>202</v>
      </c>
      <c r="B85" s="67" t="s">
        <v>203</v>
      </c>
      <c r="C85" s="68" t="s">
        <v>204</v>
      </c>
      <c r="D85" s="67" t="s">
        <v>14</v>
      </c>
      <c r="E85" s="67" t="s">
        <v>92</v>
      </c>
      <c r="F85" s="69">
        <v>0.2</v>
      </c>
      <c r="G85" s="70">
        <v>14.45</v>
      </c>
      <c r="H85" s="71">
        <v>2.89</v>
      </c>
    </row>
    <row r="86" spans="1:8" ht="16.5">
      <c r="A86" s="66" t="s">
        <v>205</v>
      </c>
      <c r="B86" s="67" t="s">
        <v>163</v>
      </c>
      <c r="C86" s="68" t="s">
        <v>164</v>
      </c>
      <c r="D86" s="67" t="s">
        <v>14</v>
      </c>
      <c r="E86" s="67" t="s">
        <v>52</v>
      </c>
      <c r="F86" s="69">
        <v>7.1</v>
      </c>
      <c r="G86" s="70">
        <v>629.41</v>
      </c>
      <c r="H86" s="71">
        <v>4468.8100000000004</v>
      </c>
    </row>
    <row r="87" spans="1:8">
      <c r="A87" s="64" t="s">
        <v>206</v>
      </c>
      <c r="B87" s="441" t="s">
        <v>207</v>
      </c>
      <c r="C87" s="441"/>
      <c r="D87" s="441"/>
      <c r="E87" s="441"/>
      <c r="F87" s="441"/>
      <c r="G87" s="441"/>
      <c r="H87" s="65">
        <v>255820.76</v>
      </c>
    </row>
    <row r="88" spans="1:8" ht="16.5">
      <c r="A88" s="66" t="s">
        <v>208</v>
      </c>
      <c r="B88" s="67" t="s">
        <v>209</v>
      </c>
      <c r="C88" s="68" t="s">
        <v>210</v>
      </c>
      <c r="D88" s="67" t="s">
        <v>14</v>
      </c>
      <c r="E88" s="67" t="s">
        <v>92</v>
      </c>
      <c r="F88" s="69">
        <v>19006</v>
      </c>
      <c r="G88" s="70">
        <v>13.46</v>
      </c>
      <c r="H88" s="71">
        <v>255820.76</v>
      </c>
    </row>
    <row r="89" spans="1:8">
      <c r="A89" s="64" t="s">
        <v>211</v>
      </c>
      <c r="B89" s="441" t="s">
        <v>212</v>
      </c>
      <c r="C89" s="441"/>
      <c r="D89" s="441"/>
      <c r="E89" s="441"/>
      <c r="F89" s="441"/>
      <c r="G89" s="441"/>
      <c r="H89" s="65">
        <v>137394.85</v>
      </c>
    </row>
    <row r="90" spans="1:8">
      <c r="A90" s="64" t="s">
        <v>213</v>
      </c>
      <c r="B90" s="441" t="s">
        <v>214</v>
      </c>
      <c r="C90" s="441"/>
      <c r="D90" s="441"/>
      <c r="E90" s="441"/>
      <c r="F90" s="441"/>
      <c r="G90" s="441"/>
      <c r="H90" s="65">
        <v>101661.71</v>
      </c>
    </row>
    <row r="91" spans="1:8" ht="16.5">
      <c r="A91" s="66" t="s">
        <v>215</v>
      </c>
      <c r="B91" s="67" t="s">
        <v>216</v>
      </c>
      <c r="C91" s="68" t="s">
        <v>217</v>
      </c>
      <c r="D91" s="67" t="s">
        <v>14</v>
      </c>
      <c r="E91" s="67" t="s">
        <v>15</v>
      </c>
      <c r="F91" s="69">
        <v>1394.71</v>
      </c>
      <c r="G91" s="70">
        <v>3.38</v>
      </c>
      <c r="H91" s="71">
        <v>4714.12</v>
      </c>
    </row>
    <row r="92" spans="1:8">
      <c r="A92" s="66" t="s">
        <v>218</v>
      </c>
      <c r="B92" s="67" t="s">
        <v>219</v>
      </c>
      <c r="C92" s="68" t="s">
        <v>220</v>
      </c>
      <c r="D92" s="67" t="s">
        <v>14</v>
      </c>
      <c r="E92" s="67" t="s">
        <v>52</v>
      </c>
      <c r="F92" s="69">
        <v>69.739999999999995</v>
      </c>
      <c r="G92" s="70">
        <v>217.26</v>
      </c>
      <c r="H92" s="71">
        <v>15151.71</v>
      </c>
    </row>
    <row r="93" spans="1:8" ht="16.5">
      <c r="A93" s="66" t="s">
        <v>221</v>
      </c>
      <c r="B93" s="67" t="s">
        <v>222</v>
      </c>
      <c r="C93" s="68" t="s">
        <v>223</v>
      </c>
      <c r="D93" s="67" t="s">
        <v>14</v>
      </c>
      <c r="E93" s="67" t="s">
        <v>15</v>
      </c>
      <c r="F93" s="69">
        <v>1394.71</v>
      </c>
      <c r="G93" s="70">
        <v>1.9</v>
      </c>
      <c r="H93" s="71">
        <v>2649.95</v>
      </c>
    </row>
    <row r="94" spans="1:8" ht="16.5">
      <c r="A94" s="66" t="s">
        <v>224</v>
      </c>
      <c r="B94" s="67" t="s">
        <v>225</v>
      </c>
      <c r="C94" s="68" t="s">
        <v>226</v>
      </c>
      <c r="D94" s="67" t="s">
        <v>14</v>
      </c>
      <c r="E94" s="67" t="s">
        <v>52</v>
      </c>
      <c r="F94" s="69">
        <v>111.58</v>
      </c>
      <c r="G94" s="70">
        <v>709.32</v>
      </c>
      <c r="H94" s="71">
        <v>79145.929999999993</v>
      </c>
    </row>
    <row r="95" spans="1:8">
      <c r="A95" s="64" t="s">
        <v>227</v>
      </c>
      <c r="B95" s="441" t="s">
        <v>228</v>
      </c>
      <c r="C95" s="441"/>
      <c r="D95" s="441"/>
      <c r="E95" s="441"/>
      <c r="F95" s="441"/>
      <c r="G95" s="441"/>
      <c r="H95" s="65">
        <v>35733.14</v>
      </c>
    </row>
    <row r="96" spans="1:8" ht="16.5">
      <c r="A96" s="66" t="s">
        <v>229</v>
      </c>
      <c r="B96" s="67" t="s">
        <v>216</v>
      </c>
      <c r="C96" s="68" t="s">
        <v>217</v>
      </c>
      <c r="D96" s="67" t="s">
        <v>14</v>
      </c>
      <c r="E96" s="67" t="s">
        <v>15</v>
      </c>
      <c r="F96" s="69">
        <v>490.26</v>
      </c>
      <c r="G96" s="70">
        <v>3.38</v>
      </c>
      <c r="H96" s="71">
        <v>1657.08</v>
      </c>
    </row>
    <row r="97" spans="1:8">
      <c r="A97" s="66" t="s">
        <v>230</v>
      </c>
      <c r="B97" s="67" t="s">
        <v>219</v>
      </c>
      <c r="C97" s="68" t="s">
        <v>220</v>
      </c>
      <c r="D97" s="67" t="s">
        <v>14</v>
      </c>
      <c r="E97" s="67" t="s">
        <v>52</v>
      </c>
      <c r="F97" s="69">
        <v>24.51</v>
      </c>
      <c r="G97" s="70">
        <v>217.26</v>
      </c>
      <c r="H97" s="71">
        <v>5325.04</v>
      </c>
    </row>
    <row r="98" spans="1:8" ht="16.5">
      <c r="A98" s="66" t="s">
        <v>231</v>
      </c>
      <c r="B98" s="67" t="s">
        <v>222</v>
      </c>
      <c r="C98" s="68" t="s">
        <v>223</v>
      </c>
      <c r="D98" s="67" t="s">
        <v>14</v>
      </c>
      <c r="E98" s="67" t="s">
        <v>15</v>
      </c>
      <c r="F98" s="69">
        <v>490.26</v>
      </c>
      <c r="G98" s="70">
        <v>1.9</v>
      </c>
      <c r="H98" s="71">
        <v>931.49</v>
      </c>
    </row>
    <row r="99" spans="1:8" ht="16.5">
      <c r="A99" s="66" t="s">
        <v>232</v>
      </c>
      <c r="B99" s="67" t="s">
        <v>225</v>
      </c>
      <c r="C99" s="68" t="s">
        <v>226</v>
      </c>
      <c r="D99" s="67" t="s">
        <v>14</v>
      </c>
      <c r="E99" s="67" t="s">
        <v>52</v>
      </c>
      <c r="F99" s="69">
        <v>39.22</v>
      </c>
      <c r="G99" s="70">
        <v>709.32</v>
      </c>
      <c r="H99" s="71">
        <v>27819.53</v>
      </c>
    </row>
    <row r="100" spans="1:8">
      <c r="A100" s="64" t="s">
        <v>233</v>
      </c>
      <c r="B100" s="441" t="s">
        <v>234</v>
      </c>
      <c r="C100" s="441"/>
      <c r="D100" s="441"/>
      <c r="E100" s="441"/>
      <c r="F100" s="441"/>
      <c r="G100" s="441"/>
      <c r="H100" s="65">
        <v>125393.77</v>
      </c>
    </row>
    <row r="101" spans="1:8">
      <c r="A101" s="64" t="s">
        <v>235</v>
      </c>
      <c r="B101" s="441" t="s">
        <v>236</v>
      </c>
      <c r="C101" s="441"/>
      <c r="D101" s="441"/>
      <c r="E101" s="441"/>
      <c r="F101" s="441"/>
      <c r="G101" s="441"/>
      <c r="H101" s="65">
        <v>1112.21</v>
      </c>
    </row>
    <row r="102" spans="1:8" ht="16.5">
      <c r="A102" s="66" t="s">
        <v>237</v>
      </c>
      <c r="B102" s="67" t="s">
        <v>238</v>
      </c>
      <c r="C102" s="68" t="s">
        <v>239</v>
      </c>
      <c r="D102" s="67" t="s">
        <v>14</v>
      </c>
      <c r="E102" s="67" t="s">
        <v>15</v>
      </c>
      <c r="F102" s="69">
        <v>4.8</v>
      </c>
      <c r="G102" s="70">
        <v>231.71</v>
      </c>
      <c r="H102" s="71">
        <v>1112.21</v>
      </c>
    </row>
    <row r="103" spans="1:8">
      <c r="A103" s="64" t="s">
        <v>240</v>
      </c>
      <c r="B103" s="441" t="s">
        <v>241</v>
      </c>
      <c r="C103" s="441"/>
      <c r="D103" s="441"/>
      <c r="E103" s="441"/>
      <c r="F103" s="441"/>
      <c r="G103" s="441"/>
      <c r="H103" s="65">
        <v>107170.08</v>
      </c>
    </row>
    <row r="104" spans="1:8" ht="16.5">
      <c r="A104" s="66" t="s">
        <v>242</v>
      </c>
      <c r="B104" s="67" t="s">
        <v>243</v>
      </c>
      <c r="C104" s="68" t="s">
        <v>244</v>
      </c>
      <c r="D104" s="67" t="s">
        <v>14</v>
      </c>
      <c r="E104" s="67" t="s">
        <v>15</v>
      </c>
      <c r="F104" s="69">
        <v>778.74</v>
      </c>
      <c r="G104" s="70">
        <v>67.03</v>
      </c>
      <c r="H104" s="71">
        <v>52198.94</v>
      </c>
    </row>
    <row r="105" spans="1:8" ht="16.5">
      <c r="A105" s="66" t="s">
        <v>245</v>
      </c>
      <c r="B105" s="67" t="s">
        <v>246</v>
      </c>
      <c r="C105" s="68" t="s">
        <v>247</v>
      </c>
      <c r="D105" s="67" t="s">
        <v>14</v>
      </c>
      <c r="E105" s="67" t="s">
        <v>15</v>
      </c>
      <c r="F105" s="69">
        <v>931.08</v>
      </c>
      <c r="G105" s="70">
        <v>49.75</v>
      </c>
      <c r="H105" s="71">
        <v>46321.23</v>
      </c>
    </row>
    <row r="106" spans="1:8" ht="16.5">
      <c r="A106" s="66" t="s">
        <v>248</v>
      </c>
      <c r="B106" s="67" t="s">
        <v>249</v>
      </c>
      <c r="C106" s="68" t="s">
        <v>250</v>
      </c>
      <c r="D106" s="67" t="s">
        <v>14</v>
      </c>
      <c r="E106" s="67" t="s">
        <v>15</v>
      </c>
      <c r="F106" s="69">
        <v>17.16</v>
      </c>
      <c r="G106" s="70">
        <v>84.86</v>
      </c>
      <c r="H106" s="71">
        <v>1456.2</v>
      </c>
    </row>
    <row r="107" spans="1:8">
      <c r="A107" s="66" t="s">
        <v>251</v>
      </c>
      <c r="B107" s="67" t="s">
        <v>252</v>
      </c>
      <c r="C107" s="68" t="s">
        <v>253</v>
      </c>
      <c r="D107" s="67" t="s">
        <v>14</v>
      </c>
      <c r="E107" s="67" t="s">
        <v>30</v>
      </c>
      <c r="F107" s="69">
        <v>636.52</v>
      </c>
      <c r="G107" s="70">
        <v>6.86</v>
      </c>
      <c r="H107" s="71">
        <v>4366.53</v>
      </c>
    </row>
    <row r="108" spans="1:8" ht="16.5">
      <c r="A108" s="66" t="s">
        <v>254</v>
      </c>
      <c r="B108" s="67" t="s">
        <v>255</v>
      </c>
      <c r="C108" s="68" t="s">
        <v>256</v>
      </c>
      <c r="D108" s="67" t="s">
        <v>14</v>
      </c>
      <c r="E108" s="67" t="s">
        <v>15</v>
      </c>
      <c r="F108" s="69">
        <v>14.71</v>
      </c>
      <c r="G108" s="70">
        <v>127.02</v>
      </c>
      <c r="H108" s="71">
        <v>1868.46</v>
      </c>
    </row>
    <row r="109" spans="1:8" ht="16.5">
      <c r="A109" s="66" t="s">
        <v>257</v>
      </c>
      <c r="B109" s="67" t="s">
        <v>258</v>
      </c>
      <c r="C109" s="68" t="s">
        <v>259</v>
      </c>
      <c r="D109" s="67" t="s">
        <v>14</v>
      </c>
      <c r="E109" s="67" t="s">
        <v>15</v>
      </c>
      <c r="F109" s="69">
        <v>9.5299999999999994</v>
      </c>
      <c r="G109" s="70">
        <v>100.6</v>
      </c>
      <c r="H109" s="71">
        <v>958.72</v>
      </c>
    </row>
    <row r="110" spans="1:8">
      <c r="A110" s="64" t="s">
        <v>260</v>
      </c>
      <c r="B110" s="441" t="s">
        <v>261</v>
      </c>
      <c r="C110" s="441"/>
      <c r="D110" s="441"/>
      <c r="E110" s="441"/>
      <c r="F110" s="441"/>
      <c r="G110" s="441"/>
      <c r="H110" s="65">
        <v>17111.48</v>
      </c>
    </row>
    <row r="111" spans="1:8" ht="16.5">
      <c r="A111" s="66" t="s">
        <v>262</v>
      </c>
      <c r="B111" s="67" t="s">
        <v>263</v>
      </c>
      <c r="C111" s="68" t="s">
        <v>264</v>
      </c>
      <c r="D111" s="67" t="s">
        <v>14</v>
      </c>
      <c r="E111" s="67" t="s">
        <v>15</v>
      </c>
      <c r="F111" s="69">
        <v>14.36</v>
      </c>
      <c r="G111" s="70">
        <v>767.75</v>
      </c>
      <c r="H111" s="71">
        <v>11024.89</v>
      </c>
    </row>
    <row r="112" spans="1:8">
      <c r="A112" s="66" t="s">
        <v>265</v>
      </c>
      <c r="B112" s="67" t="s">
        <v>266</v>
      </c>
      <c r="C112" s="68" t="s">
        <v>267</v>
      </c>
      <c r="D112" s="67" t="s">
        <v>14</v>
      </c>
      <c r="E112" s="67" t="s">
        <v>15</v>
      </c>
      <c r="F112" s="69">
        <v>5.94</v>
      </c>
      <c r="G112" s="70">
        <v>546.61</v>
      </c>
      <c r="H112" s="71">
        <v>3246.86</v>
      </c>
    </row>
    <row r="113" spans="1:8">
      <c r="A113" s="66" t="s">
        <v>268</v>
      </c>
      <c r="B113" s="67" t="s">
        <v>269</v>
      </c>
      <c r="C113" s="68" t="s">
        <v>270</v>
      </c>
      <c r="D113" s="67" t="s">
        <v>14</v>
      </c>
      <c r="E113" s="67" t="s">
        <v>15</v>
      </c>
      <c r="F113" s="69">
        <v>5.38</v>
      </c>
      <c r="G113" s="70">
        <v>527.83000000000004</v>
      </c>
      <c r="H113" s="71">
        <v>2839.73</v>
      </c>
    </row>
    <row r="114" spans="1:8">
      <c r="A114" s="64" t="s">
        <v>271</v>
      </c>
      <c r="B114" s="441" t="s">
        <v>272</v>
      </c>
      <c r="C114" s="441"/>
      <c r="D114" s="441"/>
      <c r="E114" s="441"/>
      <c r="F114" s="441"/>
      <c r="G114" s="441"/>
      <c r="H114" s="65">
        <v>498903.86</v>
      </c>
    </row>
    <row r="115" spans="1:8">
      <c r="A115" s="64" t="s">
        <v>273</v>
      </c>
      <c r="B115" s="441" t="s">
        <v>274</v>
      </c>
      <c r="C115" s="441"/>
      <c r="D115" s="441"/>
      <c r="E115" s="441"/>
      <c r="F115" s="441"/>
      <c r="G115" s="441"/>
      <c r="H115" s="65">
        <v>53130.14</v>
      </c>
    </row>
    <row r="116" spans="1:8" ht="24.75">
      <c r="A116" s="66" t="s">
        <v>275</v>
      </c>
      <c r="B116" s="67" t="s">
        <v>276</v>
      </c>
      <c r="C116" s="68" t="s">
        <v>277</v>
      </c>
      <c r="D116" s="67" t="s">
        <v>26</v>
      </c>
      <c r="E116" s="67" t="s">
        <v>22</v>
      </c>
      <c r="F116" s="69">
        <v>17</v>
      </c>
      <c r="G116" s="70">
        <v>1081.05</v>
      </c>
      <c r="H116" s="71">
        <v>18377.849999999999</v>
      </c>
    </row>
    <row r="117" spans="1:8" ht="24.75">
      <c r="A117" s="66" t="s">
        <v>278</v>
      </c>
      <c r="B117" s="67" t="s">
        <v>279</v>
      </c>
      <c r="C117" s="68" t="s">
        <v>280</v>
      </c>
      <c r="D117" s="67" t="s">
        <v>26</v>
      </c>
      <c r="E117" s="67" t="s">
        <v>22</v>
      </c>
      <c r="F117" s="69">
        <v>2</v>
      </c>
      <c r="G117" s="70">
        <v>1822.92</v>
      </c>
      <c r="H117" s="71">
        <v>3645.84</v>
      </c>
    </row>
    <row r="118" spans="1:8" ht="24.75">
      <c r="A118" s="66" t="s">
        <v>281</v>
      </c>
      <c r="B118" s="67" t="s">
        <v>282</v>
      </c>
      <c r="C118" s="68" t="s">
        <v>283</v>
      </c>
      <c r="D118" s="67" t="s">
        <v>26</v>
      </c>
      <c r="E118" s="67" t="s">
        <v>22</v>
      </c>
      <c r="F118" s="69">
        <v>4</v>
      </c>
      <c r="G118" s="70">
        <v>1081.05</v>
      </c>
      <c r="H118" s="71">
        <v>4324.2</v>
      </c>
    </row>
    <row r="119" spans="1:8" ht="24.75">
      <c r="A119" s="66" t="s">
        <v>284</v>
      </c>
      <c r="B119" s="67" t="s">
        <v>285</v>
      </c>
      <c r="C119" s="68" t="s">
        <v>286</v>
      </c>
      <c r="D119" s="67" t="s">
        <v>26</v>
      </c>
      <c r="E119" s="67" t="s">
        <v>22</v>
      </c>
      <c r="F119" s="69">
        <v>10</v>
      </c>
      <c r="G119" s="70">
        <v>1822.92</v>
      </c>
      <c r="H119" s="71">
        <v>18229.2</v>
      </c>
    </row>
    <row r="120" spans="1:8" ht="16.5">
      <c r="A120" s="66" t="s">
        <v>287</v>
      </c>
      <c r="B120" s="67" t="s">
        <v>288</v>
      </c>
      <c r="C120" s="68" t="s">
        <v>289</v>
      </c>
      <c r="D120" s="67" t="s">
        <v>26</v>
      </c>
      <c r="E120" s="67" t="s">
        <v>22</v>
      </c>
      <c r="F120" s="69">
        <v>8</v>
      </c>
      <c r="G120" s="70">
        <v>996.69</v>
      </c>
      <c r="H120" s="71">
        <v>7973.52</v>
      </c>
    </row>
    <row r="121" spans="1:8">
      <c r="A121" s="66" t="s">
        <v>290</v>
      </c>
      <c r="B121" s="67" t="s">
        <v>291</v>
      </c>
      <c r="C121" s="68" t="s">
        <v>292</v>
      </c>
      <c r="D121" s="67" t="s">
        <v>26</v>
      </c>
      <c r="E121" s="67" t="s">
        <v>15</v>
      </c>
      <c r="F121" s="69">
        <v>2.2999999999999998</v>
      </c>
      <c r="G121" s="70">
        <v>251.97</v>
      </c>
      <c r="H121" s="71">
        <v>579.53</v>
      </c>
    </row>
    <row r="122" spans="1:8">
      <c r="A122" s="64" t="s">
        <v>293</v>
      </c>
      <c r="B122" s="441" t="s">
        <v>294</v>
      </c>
      <c r="C122" s="441"/>
      <c r="D122" s="441"/>
      <c r="E122" s="441"/>
      <c r="F122" s="441"/>
      <c r="G122" s="441"/>
      <c r="H122" s="65">
        <v>9216.57</v>
      </c>
    </row>
    <row r="123" spans="1:8">
      <c r="A123" s="66" t="s">
        <v>295</v>
      </c>
      <c r="B123" s="67" t="s">
        <v>296</v>
      </c>
      <c r="C123" s="68" t="s">
        <v>297</v>
      </c>
      <c r="D123" s="67" t="s">
        <v>14</v>
      </c>
      <c r="E123" s="67" t="s">
        <v>22</v>
      </c>
      <c r="F123" s="69">
        <v>8</v>
      </c>
      <c r="G123" s="70">
        <v>84.52</v>
      </c>
      <c r="H123" s="71">
        <v>676.16</v>
      </c>
    </row>
    <row r="124" spans="1:8" ht="16.5">
      <c r="A124" s="66" t="s">
        <v>298</v>
      </c>
      <c r="B124" s="67" t="s">
        <v>299</v>
      </c>
      <c r="C124" s="68" t="s">
        <v>300</v>
      </c>
      <c r="D124" s="67" t="s">
        <v>14</v>
      </c>
      <c r="E124" s="67" t="s">
        <v>22</v>
      </c>
      <c r="F124" s="69">
        <v>4</v>
      </c>
      <c r="G124" s="70">
        <v>391.82</v>
      </c>
      <c r="H124" s="71">
        <v>1567.28</v>
      </c>
    </row>
    <row r="125" spans="1:8">
      <c r="A125" s="66" t="s">
        <v>301</v>
      </c>
      <c r="B125" s="67" t="s">
        <v>302</v>
      </c>
      <c r="C125" s="68" t="s">
        <v>303</v>
      </c>
      <c r="D125" s="67" t="s">
        <v>26</v>
      </c>
      <c r="E125" s="67" t="s">
        <v>304</v>
      </c>
      <c r="F125" s="69">
        <v>19.84</v>
      </c>
      <c r="G125" s="70">
        <v>176.84</v>
      </c>
      <c r="H125" s="71">
        <v>3508.51</v>
      </c>
    </row>
    <row r="126" spans="1:8">
      <c r="A126" s="66" t="s">
        <v>305</v>
      </c>
      <c r="B126" s="67" t="s">
        <v>306</v>
      </c>
      <c r="C126" s="68" t="s">
        <v>307</v>
      </c>
      <c r="D126" s="67" t="s">
        <v>14</v>
      </c>
      <c r="E126" s="67" t="s">
        <v>15</v>
      </c>
      <c r="F126" s="69">
        <v>205.25</v>
      </c>
      <c r="G126" s="70">
        <v>16.88</v>
      </c>
      <c r="H126" s="71">
        <v>3464.62</v>
      </c>
    </row>
    <row r="127" spans="1:8">
      <c r="A127" s="64" t="s">
        <v>308</v>
      </c>
      <c r="B127" s="441" t="s">
        <v>309</v>
      </c>
      <c r="C127" s="441"/>
      <c r="D127" s="441"/>
      <c r="E127" s="441"/>
      <c r="F127" s="441"/>
      <c r="G127" s="441"/>
      <c r="H127" s="65">
        <v>90148.18</v>
      </c>
    </row>
    <row r="128" spans="1:8" ht="16.5">
      <c r="A128" s="66" t="s">
        <v>310</v>
      </c>
      <c r="B128" s="67" t="s">
        <v>311</v>
      </c>
      <c r="C128" s="68" t="s">
        <v>312</v>
      </c>
      <c r="D128" s="67" t="s">
        <v>26</v>
      </c>
      <c r="E128" s="67" t="s">
        <v>22</v>
      </c>
      <c r="F128" s="69">
        <v>1</v>
      </c>
      <c r="G128" s="70">
        <v>859.74</v>
      </c>
      <c r="H128" s="71">
        <v>859.74</v>
      </c>
    </row>
    <row r="129" spans="1:8" ht="16.5">
      <c r="A129" s="66" t="s">
        <v>313</v>
      </c>
      <c r="B129" s="67" t="s">
        <v>314</v>
      </c>
      <c r="C129" s="68" t="s">
        <v>315</v>
      </c>
      <c r="D129" s="67" t="s">
        <v>26</v>
      </c>
      <c r="E129" s="67" t="s">
        <v>15</v>
      </c>
      <c r="F129" s="69">
        <v>1.68</v>
      </c>
      <c r="G129" s="70">
        <v>753.18</v>
      </c>
      <c r="H129" s="71">
        <v>1265.3399999999999</v>
      </c>
    </row>
    <row r="130" spans="1:8" ht="16.5">
      <c r="A130" s="66" t="s">
        <v>316</v>
      </c>
      <c r="B130" s="67" t="s">
        <v>317</v>
      </c>
      <c r="C130" s="68" t="s">
        <v>318</v>
      </c>
      <c r="D130" s="67" t="s">
        <v>26</v>
      </c>
      <c r="E130" s="67" t="s">
        <v>15</v>
      </c>
      <c r="F130" s="69">
        <v>6.72</v>
      </c>
      <c r="G130" s="70">
        <v>753.18</v>
      </c>
      <c r="H130" s="71">
        <v>5061.37</v>
      </c>
    </row>
    <row r="131" spans="1:8" ht="24.75">
      <c r="A131" s="66" t="s">
        <v>319</v>
      </c>
      <c r="B131" s="67" t="s">
        <v>320</v>
      </c>
      <c r="C131" s="68" t="s">
        <v>321</v>
      </c>
      <c r="D131" s="67" t="s">
        <v>26</v>
      </c>
      <c r="E131" s="67" t="s">
        <v>15</v>
      </c>
      <c r="F131" s="69">
        <v>143.1</v>
      </c>
      <c r="G131" s="70">
        <v>495.3</v>
      </c>
      <c r="H131" s="71">
        <v>70877.429999999993</v>
      </c>
    </row>
    <row r="132" spans="1:8" ht="16.5">
      <c r="A132" s="66" t="s">
        <v>322</v>
      </c>
      <c r="B132" s="67" t="s">
        <v>323</v>
      </c>
      <c r="C132" s="68" t="s">
        <v>324</v>
      </c>
      <c r="D132" s="67" t="s">
        <v>26</v>
      </c>
      <c r="E132" s="67" t="s">
        <v>15</v>
      </c>
      <c r="F132" s="69">
        <v>5.04</v>
      </c>
      <c r="G132" s="70">
        <v>495.3</v>
      </c>
      <c r="H132" s="71">
        <v>2496.31</v>
      </c>
    </row>
    <row r="133" spans="1:8" ht="16.5">
      <c r="A133" s="66" t="s">
        <v>325</v>
      </c>
      <c r="B133" s="67" t="s">
        <v>326</v>
      </c>
      <c r="C133" s="68" t="s">
        <v>327</v>
      </c>
      <c r="D133" s="67" t="s">
        <v>26</v>
      </c>
      <c r="E133" s="67" t="s">
        <v>15</v>
      </c>
      <c r="F133" s="69">
        <v>7.48</v>
      </c>
      <c r="G133" s="70">
        <v>753.18</v>
      </c>
      <c r="H133" s="71">
        <v>5633.79</v>
      </c>
    </row>
    <row r="134" spans="1:8" ht="24.75">
      <c r="A134" s="66" t="s">
        <v>328</v>
      </c>
      <c r="B134" s="67" t="s">
        <v>329</v>
      </c>
      <c r="C134" s="68" t="s">
        <v>330</v>
      </c>
      <c r="D134" s="67" t="s">
        <v>26</v>
      </c>
      <c r="E134" s="67" t="s">
        <v>15</v>
      </c>
      <c r="F134" s="69">
        <v>5.25</v>
      </c>
      <c r="G134" s="70">
        <v>753.18</v>
      </c>
      <c r="H134" s="71">
        <v>3954.2</v>
      </c>
    </row>
    <row r="135" spans="1:8">
      <c r="A135" s="64" t="s">
        <v>331</v>
      </c>
      <c r="B135" s="441" t="s">
        <v>332</v>
      </c>
      <c r="C135" s="441"/>
      <c r="D135" s="441"/>
      <c r="E135" s="441"/>
      <c r="F135" s="441"/>
      <c r="G135" s="441"/>
      <c r="H135" s="65">
        <v>131847.24</v>
      </c>
    </row>
    <row r="136" spans="1:8" ht="16.5">
      <c r="A136" s="66" t="s">
        <v>333</v>
      </c>
      <c r="B136" s="67" t="s">
        <v>334</v>
      </c>
      <c r="C136" s="68" t="s">
        <v>335</v>
      </c>
      <c r="D136" s="67" t="s">
        <v>26</v>
      </c>
      <c r="E136" s="67" t="s">
        <v>15</v>
      </c>
      <c r="F136" s="69">
        <v>0.88</v>
      </c>
      <c r="G136" s="70">
        <v>939.55</v>
      </c>
      <c r="H136" s="71">
        <v>826.8</v>
      </c>
    </row>
    <row r="137" spans="1:8" ht="16.5">
      <c r="A137" s="66" t="s">
        <v>336</v>
      </c>
      <c r="B137" s="67" t="s">
        <v>337</v>
      </c>
      <c r="C137" s="68" t="s">
        <v>338</v>
      </c>
      <c r="D137" s="67" t="s">
        <v>26</v>
      </c>
      <c r="E137" s="67" t="s">
        <v>15</v>
      </c>
      <c r="F137" s="69">
        <v>1.6</v>
      </c>
      <c r="G137" s="70">
        <v>939.55</v>
      </c>
      <c r="H137" s="71">
        <v>1503.28</v>
      </c>
    </row>
    <row r="138" spans="1:8" ht="16.5">
      <c r="A138" s="66" t="s">
        <v>339</v>
      </c>
      <c r="B138" s="67" t="s">
        <v>340</v>
      </c>
      <c r="C138" s="68" t="s">
        <v>341</v>
      </c>
      <c r="D138" s="67" t="s">
        <v>26</v>
      </c>
      <c r="E138" s="67" t="s">
        <v>15</v>
      </c>
      <c r="F138" s="69">
        <v>3.22</v>
      </c>
      <c r="G138" s="70">
        <v>1030.32</v>
      </c>
      <c r="H138" s="71">
        <v>3317.63</v>
      </c>
    </row>
    <row r="139" spans="1:8" ht="16.5">
      <c r="A139" s="66" t="s">
        <v>342</v>
      </c>
      <c r="B139" s="67" t="s">
        <v>343</v>
      </c>
      <c r="C139" s="68" t="s">
        <v>344</v>
      </c>
      <c r="D139" s="67" t="s">
        <v>26</v>
      </c>
      <c r="E139" s="67" t="s">
        <v>15</v>
      </c>
      <c r="F139" s="69">
        <v>2.0299999999999998</v>
      </c>
      <c r="G139" s="70">
        <v>939.55</v>
      </c>
      <c r="H139" s="71">
        <v>1907.29</v>
      </c>
    </row>
    <row r="140" spans="1:8" ht="16.5">
      <c r="A140" s="66" t="s">
        <v>345</v>
      </c>
      <c r="B140" s="67" t="s">
        <v>346</v>
      </c>
      <c r="C140" s="68" t="s">
        <v>347</v>
      </c>
      <c r="D140" s="67" t="s">
        <v>26</v>
      </c>
      <c r="E140" s="67" t="s">
        <v>15</v>
      </c>
      <c r="F140" s="69">
        <v>2.56</v>
      </c>
      <c r="G140" s="70">
        <v>1030.32</v>
      </c>
      <c r="H140" s="71">
        <v>2637.62</v>
      </c>
    </row>
    <row r="141" spans="1:8" ht="16.5">
      <c r="A141" s="66" t="s">
        <v>348</v>
      </c>
      <c r="B141" s="67" t="s">
        <v>349</v>
      </c>
      <c r="C141" s="68" t="s">
        <v>350</v>
      </c>
      <c r="D141" s="67" t="s">
        <v>26</v>
      </c>
      <c r="E141" s="67" t="s">
        <v>15</v>
      </c>
      <c r="F141" s="69">
        <v>2.1</v>
      </c>
      <c r="G141" s="70">
        <v>939.55</v>
      </c>
      <c r="H141" s="71">
        <v>1973.06</v>
      </c>
    </row>
    <row r="142" spans="1:8" ht="16.5">
      <c r="A142" s="66" t="s">
        <v>351</v>
      </c>
      <c r="B142" s="67" t="s">
        <v>352</v>
      </c>
      <c r="C142" s="68" t="s">
        <v>353</v>
      </c>
      <c r="D142" s="67" t="s">
        <v>26</v>
      </c>
      <c r="E142" s="67" t="s">
        <v>15</v>
      </c>
      <c r="F142" s="69">
        <v>11.03</v>
      </c>
      <c r="G142" s="70">
        <v>939.55</v>
      </c>
      <c r="H142" s="71">
        <v>10363.24</v>
      </c>
    </row>
    <row r="143" spans="1:8" ht="16.5">
      <c r="A143" s="66" t="s">
        <v>354</v>
      </c>
      <c r="B143" s="67" t="s">
        <v>355</v>
      </c>
      <c r="C143" s="68" t="s">
        <v>356</v>
      </c>
      <c r="D143" s="67" t="s">
        <v>26</v>
      </c>
      <c r="E143" s="67" t="s">
        <v>15</v>
      </c>
      <c r="F143" s="69">
        <v>6.3</v>
      </c>
      <c r="G143" s="70">
        <v>939.55</v>
      </c>
      <c r="H143" s="71">
        <v>5919.17</v>
      </c>
    </row>
    <row r="144" spans="1:8" ht="16.5">
      <c r="A144" s="66" t="s">
        <v>357</v>
      </c>
      <c r="B144" s="67" t="s">
        <v>358</v>
      </c>
      <c r="C144" s="68" t="s">
        <v>359</v>
      </c>
      <c r="D144" s="67" t="s">
        <v>26</v>
      </c>
      <c r="E144" s="67" t="s">
        <v>15</v>
      </c>
      <c r="F144" s="69">
        <v>18.899999999999999</v>
      </c>
      <c r="G144" s="70">
        <v>939.55</v>
      </c>
      <c r="H144" s="71">
        <v>17757.5</v>
      </c>
    </row>
    <row r="145" spans="1:8" ht="16.5">
      <c r="A145" s="66" t="s">
        <v>360</v>
      </c>
      <c r="B145" s="67" t="s">
        <v>361</v>
      </c>
      <c r="C145" s="68" t="s">
        <v>362</v>
      </c>
      <c r="D145" s="67" t="s">
        <v>26</v>
      </c>
      <c r="E145" s="67" t="s">
        <v>15</v>
      </c>
      <c r="F145" s="69">
        <v>2.1</v>
      </c>
      <c r="G145" s="70">
        <v>939.55</v>
      </c>
      <c r="H145" s="71">
        <v>1973.06</v>
      </c>
    </row>
    <row r="146" spans="1:8" ht="16.5">
      <c r="A146" s="66" t="s">
        <v>363</v>
      </c>
      <c r="B146" s="67" t="s">
        <v>364</v>
      </c>
      <c r="C146" s="68" t="s">
        <v>365</v>
      </c>
      <c r="D146" s="67" t="s">
        <v>26</v>
      </c>
      <c r="E146" s="67" t="s">
        <v>15</v>
      </c>
      <c r="F146" s="69">
        <v>6.3</v>
      </c>
      <c r="G146" s="70">
        <v>939.55</v>
      </c>
      <c r="H146" s="71">
        <v>5919.17</v>
      </c>
    </row>
    <row r="147" spans="1:8" ht="16.5">
      <c r="A147" s="66" t="s">
        <v>366</v>
      </c>
      <c r="B147" s="67" t="s">
        <v>367</v>
      </c>
      <c r="C147" s="68" t="s">
        <v>368</v>
      </c>
      <c r="D147" s="67" t="s">
        <v>26</v>
      </c>
      <c r="E147" s="67" t="s">
        <v>15</v>
      </c>
      <c r="F147" s="69">
        <v>8.4</v>
      </c>
      <c r="G147" s="70">
        <v>939.55</v>
      </c>
      <c r="H147" s="71">
        <v>7892.22</v>
      </c>
    </row>
    <row r="148" spans="1:8" ht="16.5">
      <c r="A148" s="66" t="s">
        <v>369</v>
      </c>
      <c r="B148" s="67" t="s">
        <v>370</v>
      </c>
      <c r="C148" s="68" t="s">
        <v>371</v>
      </c>
      <c r="D148" s="67" t="s">
        <v>26</v>
      </c>
      <c r="E148" s="67" t="s">
        <v>15</v>
      </c>
      <c r="F148" s="69">
        <v>12.6</v>
      </c>
      <c r="G148" s="70">
        <v>939.55</v>
      </c>
      <c r="H148" s="71">
        <v>11838.33</v>
      </c>
    </row>
    <row r="149" spans="1:8" ht="16.5">
      <c r="A149" s="66" t="s">
        <v>372</v>
      </c>
      <c r="B149" s="67" t="s">
        <v>373</v>
      </c>
      <c r="C149" s="68" t="s">
        <v>374</v>
      </c>
      <c r="D149" s="67" t="s">
        <v>26</v>
      </c>
      <c r="E149" s="67" t="s">
        <v>15</v>
      </c>
      <c r="F149" s="69">
        <v>33.6</v>
      </c>
      <c r="G149" s="70">
        <v>939.55</v>
      </c>
      <c r="H149" s="71">
        <v>31568.880000000001</v>
      </c>
    </row>
    <row r="150" spans="1:8" ht="16.5">
      <c r="A150" s="66" t="s">
        <v>375</v>
      </c>
      <c r="B150" s="67" t="s">
        <v>376</v>
      </c>
      <c r="C150" s="68" t="s">
        <v>377</v>
      </c>
      <c r="D150" s="67" t="s">
        <v>26</v>
      </c>
      <c r="E150" s="67" t="s">
        <v>15</v>
      </c>
      <c r="F150" s="69">
        <v>16.8</v>
      </c>
      <c r="G150" s="70">
        <v>939.55</v>
      </c>
      <c r="H150" s="71">
        <v>15784.44</v>
      </c>
    </row>
    <row r="151" spans="1:8" ht="16.5">
      <c r="A151" s="66" t="s">
        <v>378</v>
      </c>
      <c r="B151" s="67" t="s">
        <v>379</v>
      </c>
      <c r="C151" s="68" t="s">
        <v>380</v>
      </c>
      <c r="D151" s="67" t="s">
        <v>26</v>
      </c>
      <c r="E151" s="67" t="s">
        <v>15</v>
      </c>
      <c r="F151" s="69">
        <v>5.44</v>
      </c>
      <c r="G151" s="70">
        <v>1030.32</v>
      </c>
      <c r="H151" s="71">
        <v>5604.94</v>
      </c>
    </row>
    <row r="152" spans="1:8">
      <c r="A152" s="66" t="s">
        <v>381</v>
      </c>
      <c r="B152" s="67" t="s">
        <v>382</v>
      </c>
      <c r="C152" s="68" t="s">
        <v>383</v>
      </c>
      <c r="D152" s="67" t="s">
        <v>26</v>
      </c>
      <c r="E152" s="67" t="s">
        <v>15</v>
      </c>
      <c r="F152" s="69">
        <v>28.24</v>
      </c>
      <c r="G152" s="70">
        <v>179.2</v>
      </c>
      <c r="H152" s="71">
        <v>5060.6099999999997</v>
      </c>
    </row>
    <row r="153" spans="1:8">
      <c r="A153" s="64" t="s">
        <v>384</v>
      </c>
      <c r="B153" s="441" t="s">
        <v>385</v>
      </c>
      <c r="C153" s="441"/>
      <c r="D153" s="441"/>
      <c r="E153" s="441"/>
      <c r="F153" s="441"/>
      <c r="G153" s="441"/>
      <c r="H153" s="65">
        <v>19341.060000000001</v>
      </c>
    </row>
    <row r="154" spans="1:8">
      <c r="A154" s="66" t="s">
        <v>386</v>
      </c>
      <c r="B154" s="67" t="s">
        <v>387</v>
      </c>
      <c r="C154" s="68" t="s">
        <v>388</v>
      </c>
      <c r="D154" s="67" t="s">
        <v>26</v>
      </c>
      <c r="E154" s="67" t="s">
        <v>15</v>
      </c>
      <c r="F154" s="69">
        <v>8.51</v>
      </c>
      <c r="G154" s="70">
        <v>1204.3</v>
      </c>
      <c r="H154" s="71">
        <v>10248.59</v>
      </c>
    </row>
    <row r="155" spans="1:8" ht="16.5">
      <c r="A155" s="66" t="s">
        <v>389</v>
      </c>
      <c r="B155" s="67" t="s">
        <v>390</v>
      </c>
      <c r="C155" s="68" t="s">
        <v>391</v>
      </c>
      <c r="D155" s="67" t="s">
        <v>26</v>
      </c>
      <c r="E155" s="67" t="s">
        <v>15</v>
      </c>
      <c r="F155" s="69">
        <v>7.55</v>
      </c>
      <c r="G155" s="70">
        <v>1204.3</v>
      </c>
      <c r="H155" s="71">
        <v>9092.4699999999993</v>
      </c>
    </row>
    <row r="156" spans="1:8">
      <c r="A156" s="64" t="s">
        <v>392</v>
      </c>
      <c r="B156" s="441" t="s">
        <v>393</v>
      </c>
      <c r="C156" s="441"/>
      <c r="D156" s="441"/>
      <c r="E156" s="441"/>
      <c r="F156" s="441"/>
      <c r="G156" s="441"/>
      <c r="H156" s="65">
        <v>195220.67</v>
      </c>
    </row>
    <row r="157" spans="1:8" ht="16.5">
      <c r="A157" s="66" t="s">
        <v>394</v>
      </c>
      <c r="B157" s="67" t="s">
        <v>395</v>
      </c>
      <c r="C157" s="68" t="s">
        <v>396</v>
      </c>
      <c r="D157" s="67" t="s">
        <v>26</v>
      </c>
      <c r="E157" s="67" t="s">
        <v>15</v>
      </c>
      <c r="F157" s="69">
        <v>3.08</v>
      </c>
      <c r="G157" s="70">
        <v>777.75</v>
      </c>
      <c r="H157" s="71">
        <v>2395.4699999999998</v>
      </c>
    </row>
    <row r="158" spans="1:8" ht="16.5">
      <c r="A158" s="66" t="s">
        <v>397</v>
      </c>
      <c r="B158" s="67" t="s">
        <v>398</v>
      </c>
      <c r="C158" s="68" t="s">
        <v>399</v>
      </c>
      <c r="D158" s="67" t="s">
        <v>26</v>
      </c>
      <c r="E158" s="67" t="s">
        <v>15</v>
      </c>
      <c r="F158" s="69">
        <v>7.35</v>
      </c>
      <c r="G158" s="70">
        <v>770.08</v>
      </c>
      <c r="H158" s="71">
        <v>5660.09</v>
      </c>
    </row>
    <row r="159" spans="1:8">
      <c r="A159" s="66" t="s">
        <v>400</v>
      </c>
      <c r="B159" s="67" t="s">
        <v>401</v>
      </c>
      <c r="C159" s="68" t="s">
        <v>402</v>
      </c>
      <c r="D159" s="67" t="s">
        <v>26</v>
      </c>
      <c r="E159" s="67" t="s">
        <v>15</v>
      </c>
      <c r="F159" s="69">
        <v>73.25</v>
      </c>
      <c r="G159" s="70">
        <v>755.62</v>
      </c>
      <c r="H159" s="71">
        <v>55349.17</v>
      </c>
    </row>
    <row r="160" spans="1:8">
      <c r="A160" s="66" t="s">
        <v>403</v>
      </c>
      <c r="B160" s="67" t="s">
        <v>404</v>
      </c>
      <c r="C160" s="68" t="s">
        <v>405</v>
      </c>
      <c r="D160" s="67" t="s">
        <v>26</v>
      </c>
      <c r="E160" s="67" t="s">
        <v>15</v>
      </c>
      <c r="F160" s="69">
        <v>66.83</v>
      </c>
      <c r="G160" s="70">
        <v>777.54</v>
      </c>
      <c r="H160" s="71">
        <v>51963</v>
      </c>
    </row>
    <row r="161" spans="1:8">
      <c r="A161" s="66" t="s">
        <v>406</v>
      </c>
      <c r="B161" s="67" t="s">
        <v>407</v>
      </c>
      <c r="C161" s="68" t="s">
        <v>408</v>
      </c>
      <c r="D161" s="67" t="s">
        <v>26</v>
      </c>
      <c r="E161" s="67" t="s">
        <v>15</v>
      </c>
      <c r="F161" s="69">
        <v>33.96</v>
      </c>
      <c r="G161" s="70">
        <v>755.62</v>
      </c>
      <c r="H161" s="71">
        <v>25660.86</v>
      </c>
    </row>
    <row r="162" spans="1:8">
      <c r="A162" s="66" t="s">
        <v>409</v>
      </c>
      <c r="B162" s="67" t="s">
        <v>410</v>
      </c>
      <c r="C162" s="68" t="s">
        <v>411</v>
      </c>
      <c r="D162" s="67" t="s">
        <v>26</v>
      </c>
      <c r="E162" s="67" t="s">
        <v>15</v>
      </c>
      <c r="F162" s="69">
        <v>81.37</v>
      </c>
      <c r="G162" s="70">
        <v>271.37</v>
      </c>
      <c r="H162" s="71">
        <v>22081.38</v>
      </c>
    </row>
    <row r="163" spans="1:8" ht="16.5">
      <c r="A163" s="66" t="s">
        <v>412</v>
      </c>
      <c r="B163" s="67" t="s">
        <v>413</v>
      </c>
      <c r="C163" s="68" t="s">
        <v>414</v>
      </c>
      <c r="D163" s="67" t="s">
        <v>26</v>
      </c>
      <c r="E163" s="67" t="s">
        <v>15</v>
      </c>
      <c r="F163" s="69">
        <v>7.7</v>
      </c>
      <c r="G163" s="70">
        <v>1099.1199999999999</v>
      </c>
      <c r="H163" s="71">
        <v>8463.2199999999993</v>
      </c>
    </row>
    <row r="164" spans="1:8" ht="16.5">
      <c r="A164" s="66" t="s">
        <v>415</v>
      </c>
      <c r="B164" s="67" t="s">
        <v>416</v>
      </c>
      <c r="C164" s="68" t="s">
        <v>417</v>
      </c>
      <c r="D164" s="67" t="s">
        <v>26</v>
      </c>
      <c r="E164" s="67" t="s">
        <v>15</v>
      </c>
      <c r="F164" s="69">
        <v>5.6</v>
      </c>
      <c r="G164" s="70">
        <v>1099.1199999999999</v>
      </c>
      <c r="H164" s="71">
        <v>6155.07</v>
      </c>
    </row>
    <row r="165" spans="1:8" ht="16.5">
      <c r="A165" s="66" t="s">
        <v>418</v>
      </c>
      <c r="B165" s="67" t="s">
        <v>419</v>
      </c>
      <c r="C165" s="68" t="s">
        <v>420</v>
      </c>
      <c r="D165" s="67" t="s">
        <v>26</v>
      </c>
      <c r="E165" s="67" t="s">
        <v>15</v>
      </c>
      <c r="F165" s="69">
        <v>2.4</v>
      </c>
      <c r="G165" s="70">
        <v>1099.1199999999999</v>
      </c>
      <c r="H165" s="71">
        <v>2637.89</v>
      </c>
    </row>
    <row r="166" spans="1:8" ht="16.5">
      <c r="A166" s="66" t="s">
        <v>421</v>
      </c>
      <c r="B166" s="67" t="s">
        <v>422</v>
      </c>
      <c r="C166" s="68" t="s">
        <v>423</v>
      </c>
      <c r="D166" s="67" t="s">
        <v>26</v>
      </c>
      <c r="E166" s="67" t="s">
        <v>15</v>
      </c>
      <c r="F166" s="69">
        <v>2</v>
      </c>
      <c r="G166" s="70">
        <v>1099.1199999999999</v>
      </c>
      <c r="H166" s="71">
        <v>2198.2399999999998</v>
      </c>
    </row>
    <row r="167" spans="1:8">
      <c r="A167" s="66" t="s">
        <v>424</v>
      </c>
      <c r="B167" s="67" t="s">
        <v>425</v>
      </c>
      <c r="C167" s="68" t="s">
        <v>426</v>
      </c>
      <c r="D167" s="67" t="s">
        <v>26</v>
      </c>
      <c r="E167" s="67" t="s">
        <v>15</v>
      </c>
      <c r="F167" s="69">
        <v>0.24</v>
      </c>
      <c r="G167" s="70">
        <v>254.89</v>
      </c>
      <c r="H167" s="71">
        <v>61.17</v>
      </c>
    </row>
    <row r="168" spans="1:8">
      <c r="A168" s="66" t="s">
        <v>427</v>
      </c>
      <c r="B168" s="67" t="s">
        <v>428</v>
      </c>
      <c r="C168" s="68" t="s">
        <v>429</v>
      </c>
      <c r="D168" s="67" t="s">
        <v>26</v>
      </c>
      <c r="E168" s="67" t="s">
        <v>15</v>
      </c>
      <c r="F168" s="69">
        <v>0.24</v>
      </c>
      <c r="G168" s="70">
        <v>254.89</v>
      </c>
      <c r="H168" s="71">
        <v>61.17</v>
      </c>
    </row>
    <row r="169" spans="1:8" ht="16.5">
      <c r="A169" s="66" t="s">
        <v>430</v>
      </c>
      <c r="B169" s="67" t="s">
        <v>431</v>
      </c>
      <c r="C169" s="68" t="s">
        <v>432</v>
      </c>
      <c r="D169" s="67" t="s">
        <v>26</v>
      </c>
      <c r="E169" s="67" t="s">
        <v>15</v>
      </c>
      <c r="F169" s="69">
        <v>16.12</v>
      </c>
      <c r="G169" s="70">
        <v>777.54</v>
      </c>
      <c r="H169" s="71">
        <v>12533.94</v>
      </c>
    </row>
    <row r="170" spans="1:8">
      <c r="A170" s="64" t="s">
        <v>433</v>
      </c>
      <c r="B170" s="441" t="s">
        <v>434</v>
      </c>
      <c r="C170" s="441"/>
      <c r="D170" s="441"/>
      <c r="E170" s="441"/>
      <c r="F170" s="441"/>
      <c r="G170" s="441"/>
      <c r="H170" s="65">
        <v>352842.19</v>
      </c>
    </row>
    <row r="171" spans="1:8" ht="24.75">
      <c r="A171" s="66" t="s">
        <v>435</v>
      </c>
      <c r="B171" s="67" t="s">
        <v>436</v>
      </c>
      <c r="C171" s="68" t="s">
        <v>437</v>
      </c>
      <c r="D171" s="67" t="s">
        <v>26</v>
      </c>
      <c r="E171" s="67" t="s">
        <v>15</v>
      </c>
      <c r="F171" s="69">
        <v>1441</v>
      </c>
      <c r="G171" s="70">
        <v>197.54</v>
      </c>
      <c r="H171" s="71">
        <v>284655.14</v>
      </c>
    </row>
    <row r="172" spans="1:8" ht="16.5">
      <c r="A172" s="66" t="s">
        <v>438</v>
      </c>
      <c r="B172" s="67" t="s">
        <v>439</v>
      </c>
      <c r="C172" s="68" t="s">
        <v>440</v>
      </c>
      <c r="D172" s="67" t="s">
        <v>14</v>
      </c>
      <c r="E172" s="67" t="s">
        <v>30</v>
      </c>
      <c r="F172" s="69">
        <v>33.700000000000003</v>
      </c>
      <c r="G172" s="70">
        <v>80.61</v>
      </c>
      <c r="H172" s="71">
        <v>2716.56</v>
      </c>
    </row>
    <row r="173" spans="1:8" ht="16.5">
      <c r="A173" s="66" t="s">
        <v>441</v>
      </c>
      <c r="B173" s="67" t="s">
        <v>442</v>
      </c>
      <c r="C173" s="68" t="s">
        <v>443</v>
      </c>
      <c r="D173" s="67" t="s">
        <v>14</v>
      </c>
      <c r="E173" s="67" t="s">
        <v>30</v>
      </c>
      <c r="F173" s="69">
        <v>153.1</v>
      </c>
      <c r="G173" s="70">
        <v>155.68</v>
      </c>
      <c r="H173" s="71">
        <v>23834.61</v>
      </c>
    </row>
    <row r="174" spans="1:8">
      <c r="A174" s="66" t="s">
        <v>444</v>
      </c>
      <c r="B174" s="67" t="s">
        <v>445</v>
      </c>
      <c r="C174" s="68" t="s">
        <v>446</v>
      </c>
      <c r="D174" s="67" t="s">
        <v>26</v>
      </c>
      <c r="E174" s="67" t="s">
        <v>30</v>
      </c>
      <c r="F174" s="69">
        <v>86.02</v>
      </c>
      <c r="G174" s="70">
        <v>155.38999999999999</v>
      </c>
      <c r="H174" s="71">
        <v>13366.65</v>
      </c>
    </row>
    <row r="175" spans="1:8" ht="16.5">
      <c r="A175" s="66" t="s">
        <v>447</v>
      </c>
      <c r="B175" s="67" t="s">
        <v>448</v>
      </c>
      <c r="C175" s="68" t="s">
        <v>449</v>
      </c>
      <c r="D175" s="67" t="s">
        <v>14</v>
      </c>
      <c r="E175" s="67" t="s">
        <v>30</v>
      </c>
      <c r="F175" s="69">
        <v>311.35000000000002</v>
      </c>
      <c r="G175" s="70">
        <v>56.87</v>
      </c>
      <c r="H175" s="71">
        <v>17706.47</v>
      </c>
    </row>
    <row r="176" spans="1:8">
      <c r="A176" s="66" t="s">
        <v>450</v>
      </c>
      <c r="B176" s="67" t="s">
        <v>451</v>
      </c>
      <c r="C176" s="68" t="s">
        <v>452</v>
      </c>
      <c r="D176" s="67" t="s">
        <v>14</v>
      </c>
      <c r="E176" s="67" t="s">
        <v>30</v>
      </c>
      <c r="F176" s="69">
        <v>266.39999999999998</v>
      </c>
      <c r="G176" s="70">
        <v>39.65</v>
      </c>
      <c r="H176" s="71">
        <v>10562.76</v>
      </c>
    </row>
    <row r="177" spans="1:8">
      <c r="A177" s="64" t="s">
        <v>453</v>
      </c>
      <c r="B177" s="441" t="s">
        <v>454</v>
      </c>
      <c r="C177" s="441"/>
      <c r="D177" s="441"/>
      <c r="E177" s="441"/>
      <c r="F177" s="441"/>
      <c r="G177" s="441"/>
      <c r="H177" s="65">
        <v>65179.46</v>
      </c>
    </row>
    <row r="178" spans="1:8">
      <c r="A178" s="66" t="s">
        <v>455</v>
      </c>
      <c r="B178" s="67" t="s">
        <v>456</v>
      </c>
      <c r="C178" s="68" t="s">
        <v>457</v>
      </c>
      <c r="D178" s="67" t="s">
        <v>26</v>
      </c>
      <c r="E178" s="67" t="s">
        <v>15</v>
      </c>
      <c r="F178" s="69">
        <v>1084.7</v>
      </c>
      <c r="G178" s="70">
        <v>44.84</v>
      </c>
      <c r="H178" s="71">
        <v>48637.95</v>
      </c>
    </row>
    <row r="179" spans="1:8">
      <c r="A179" s="66" t="s">
        <v>458</v>
      </c>
      <c r="B179" s="67" t="s">
        <v>459</v>
      </c>
      <c r="C179" s="68" t="s">
        <v>460</v>
      </c>
      <c r="D179" s="67" t="s">
        <v>26</v>
      </c>
      <c r="E179" s="67" t="s">
        <v>15</v>
      </c>
      <c r="F179" s="69">
        <v>41.56</v>
      </c>
      <c r="G179" s="70">
        <v>44.84</v>
      </c>
      <c r="H179" s="71">
        <v>1863.55</v>
      </c>
    </row>
    <row r="180" spans="1:8">
      <c r="A180" s="66" t="s">
        <v>461</v>
      </c>
      <c r="B180" s="67" t="s">
        <v>462</v>
      </c>
      <c r="C180" s="68" t="s">
        <v>463</v>
      </c>
      <c r="D180" s="67" t="s">
        <v>26</v>
      </c>
      <c r="E180" s="67" t="s">
        <v>15</v>
      </c>
      <c r="F180" s="69">
        <v>179.11</v>
      </c>
      <c r="G180" s="70">
        <v>44.84</v>
      </c>
      <c r="H180" s="71">
        <v>8031.29</v>
      </c>
    </row>
    <row r="181" spans="1:8">
      <c r="A181" s="66" t="s">
        <v>464</v>
      </c>
      <c r="B181" s="67" t="s">
        <v>465</v>
      </c>
      <c r="C181" s="68" t="s">
        <v>466</v>
      </c>
      <c r="D181" s="67" t="s">
        <v>26</v>
      </c>
      <c r="E181" s="67" t="s">
        <v>15</v>
      </c>
      <c r="F181" s="69">
        <v>50.17</v>
      </c>
      <c r="G181" s="70">
        <v>44.84</v>
      </c>
      <c r="H181" s="71">
        <v>2249.62</v>
      </c>
    </row>
    <row r="182" spans="1:8" ht="16.5">
      <c r="A182" s="66" t="s">
        <v>467</v>
      </c>
      <c r="B182" s="67" t="s">
        <v>468</v>
      </c>
      <c r="C182" s="68" t="s">
        <v>469</v>
      </c>
      <c r="D182" s="67" t="s">
        <v>14</v>
      </c>
      <c r="E182" s="67" t="s">
        <v>15</v>
      </c>
      <c r="F182" s="69">
        <v>41.56</v>
      </c>
      <c r="G182" s="70">
        <v>51.28</v>
      </c>
      <c r="H182" s="71">
        <v>2131.1999999999998</v>
      </c>
    </row>
    <row r="183" spans="1:8" ht="16.5">
      <c r="A183" s="66" t="s">
        <v>470</v>
      </c>
      <c r="B183" s="67" t="s">
        <v>471</v>
      </c>
      <c r="C183" s="68" t="s">
        <v>472</v>
      </c>
      <c r="D183" s="67" t="s">
        <v>14</v>
      </c>
      <c r="E183" s="67" t="s">
        <v>15</v>
      </c>
      <c r="F183" s="69">
        <v>41.56</v>
      </c>
      <c r="G183" s="70">
        <v>54.52</v>
      </c>
      <c r="H183" s="71">
        <v>2265.85</v>
      </c>
    </row>
    <row r="184" spans="1:8">
      <c r="A184" s="64" t="s">
        <v>473</v>
      </c>
      <c r="B184" s="441" t="s">
        <v>474</v>
      </c>
      <c r="C184" s="441"/>
      <c r="D184" s="441"/>
      <c r="E184" s="441"/>
      <c r="F184" s="441"/>
      <c r="G184" s="441"/>
      <c r="H184" s="65">
        <v>445146.69</v>
      </c>
    </row>
    <row r="185" spans="1:8">
      <c r="A185" s="64" t="s">
        <v>475</v>
      </c>
      <c r="B185" s="441" t="s">
        <v>476</v>
      </c>
      <c r="C185" s="441"/>
      <c r="D185" s="441"/>
      <c r="E185" s="441"/>
      <c r="F185" s="441"/>
      <c r="G185" s="441"/>
      <c r="H185" s="65">
        <v>445146.69</v>
      </c>
    </row>
    <row r="186" spans="1:8" ht="16.5">
      <c r="A186" s="66" t="s">
        <v>477</v>
      </c>
      <c r="B186" s="67" t="s">
        <v>478</v>
      </c>
      <c r="C186" s="68" t="s">
        <v>479</v>
      </c>
      <c r="D186" s="67" t="s">
        <v>26</v>
      </c>
      <c r="E186" s="67" t="s">
        <v>15</v>
      </c>
      <c r="F186" s="69">
        <v>2001.17</v>
      </c>
      <c r="G186" s="70">
        <v>4.51</v>
      </c>
      <c r="H186" s="71">
        <v>9025.2800000000007</v>
      </c>
    </row>
    <row r="187" spans="1:8" ht="16.5">
      <c r="A187" s="66" t="s">
        <v>480</v>
      </c>
      <c r="B187" s="67" t="s">
        <v>481</v>
      </c>
      <c r="C187" s="68" t="s">
        <v>482</v>
      </c>
      <c r="D187" s="67" t="s">
        <v>26</v>
      </c>
      <c r="E187" s="67" t="s">
        <v>15</v>
      </c>
      <c r="F187" s="69">
        <v>1906.28</v>
      </c>
      <c r="G187" s="70">
        <v>4.51</v>
      </c>
      <c r="H187" s="71">
        <v>8597.32</v>
      </c>
    </row>
    <row r="188" spans="1:8" ht="16.5">
      <c r="A188" s="66" t="s">
        <v>483</v>
      </c>
      <c r="B188" s="67" t="s">
        <v>484</v>
      </c>
      <c r="C188" s="68" t="s">
        <v>485</v>
      </c>
      <c r="D188" s="67" t="s">
        <v>26</v>
      </c>
      <c r="E188" s="67" t="s">
        <v>15</v>
      </c>
      <c r="F188" s="69">
        <v>1478.38</v>
      </c>
      <c r="G188" s="70">
        <v>40.96</v>
      </c>
      <c r="H188" s="71">
        <v>60554.44</v>
      </c>
    </row>
    <row r="189" spans="1:8" ht="24.75">
      <c r="A189" s="66" t="s">
        <v>486</v>
      </c>
      <c r="B189" s="67" t="s">
        <v>487</v>
      </c>
      <c r="C189" s="68" t="s">
        <v>488</v>
      </c>
      <c r="D189" s="67" t="s">
        <v>26</v>
      </c>
      <c r="E189" s="67" t="s">
        <v>15</v>
      </c>
      <c r="F189" s="69">
        <v>2420.0300000000002</v>
      </c>
      <c r="G189" s="70">
        <v>40.96</v>
      </c>
      <c r="H189" s="71">
        <v>99124.43</v>
      </c>
    </row>
    <row r="190" spans="1:8" ht="24.75">
      <c r="A190" s="66" t="s">
        <v>489</v>
      </c>
      <c r="B190" s="67" t="s">
        <v>490</v>
      </c>
      <c r="C190" s="68" t="s">
        <v>491</v>
      </c>
      <c r="D190" s="67" t="s">
        <v>26</v>
      </c>
      <c r="E190" s="67" t="s">
        <v>15</v>
      </c>
      <c r="F190" s="69">
        <v>1354.58</v>
      </c>
      <c r="G190" s="70">
        <v>40.96</v>
      </c>
      <c r="H190" s="71">
        <v>55483.6</v>
      </c>
    </row>
    <row r="191" spans="1:8" ht="16.5">
      <c r="A191" s="66" t="s">
        <v>492</v>
      </c>
      <c r="B191" s="67" t="s">
        <v>493</v>
      </c>
      <c r="C191" s="68" t="s">
        <v>494</v>
      </c>
      <c r="D191" s="67" t="s">
        <v>14</v>
      </c>
      <c r="E191" s="67" t="s">
        <v>15</v>
      </c>
      <c r="F191" s="69">
        <v>660.81</v>
      </c>
      <c r="G191" s="70">
        <v>68.3</v>
      </c>
      <c r="H191" s="71">
        <v>45133.32</v>
      </c>
    </row>
    <row r="192" spans="1:8" ht="16.5">
      <c r="A192" s="66" t="s">
        <v>495</v>
      </c>
      <c r="B192" s="67" t="s">
        <v>496</v>
      </c>
      <c r="C192" s="68" t="s">
        <v>497</v>
      </c>
      <c r="D192" s="67" t="s">
        <v>26</v>
      </c>
      <c r="E192" s="67" t="s">
        <v>15</v>
      </c>
      <c r="F192" s="69">
        <v>139.66999999999999</v>
      </c>
      <c r="G192" s="70">
        <v>61.17</v>
      </c>
      <c r="H192" s="71">
        <v>8543.61</v>
      </c>
    </row>
    <row r="193" spans="1:8" ht="16.5">
      <c r="A193" s="66" t="s">
        <v>498</v>
      </c>
      <c r="B193" s="67" t="s">
        <v>499</v>
      </c>
      <c r="C193" s="68" t="s">
        <v>500</v>
      </c>
      <c r="D193" s="67" t="s">
        <v>26</v>
      </c>
      <c r="E193" s="67" t="s">
        <v>15</v>
      </c>
      <c r="F193" s="69">
        <v>8.4600000000000009</v>
      </c>
      <c r="G193" s="70">
        <v>61.17</v>
      </c>
      <c r="H193" s="71">
        <v>517.5</v>
      </c>
    </row>
    <row r="194" spans="1:8" ht="16.5">
      <c r="A194" s="66" t="s">
        <v>501</v>
      </c>
      <c r="B194" s="67" t="s">
        <v>502</v>
      </c>
      <c r="C194" s="68" t="s">
        <v>503</v>
      </c>
      <c r="D194" s="67" t="s">
        <v>26</v>
      </c>
      <c r="E194" s="67" t="s">
        <v>15</v>
      </c>
      <c r="F194" s="69">
        <v>15.01</v>
      </c>
      <c r="G194" s="70">
        <v>61.17</v>
      </c>
      <c r="H194" s="71">
        <v>918.16</v>
      </c>
    </row>
    <row r="195" spans="1:8" ht="16.5">
      <c r="A195" s="66" t="s">
        <v>504</v>
      </c>
      <c r="B195" s="67" t="s">
        <v>505</v>
      </c>
      <c r="C195" s="68" t="s">
        <v>506</v>
      </c>
      <c r="D195" s="67" t="s">
        <v>26</v>
      </c>
      <c r="E195" s="67" t="s">
        <v>15</v>
      </c>
      <c r="F195" s="69">
        <v>8.75</v>
      </c>
      <c r="G195" s="70">
        <v>61.17</v>
      </c>
      <c r="H195" s="71">
        <v>535.24</v>
      </c>
    </row>
    <row r="196" spans="1:8">
      <c r="A196" s="66" t="s">
        <v>507</v>
      </c>
      <c r="B196" s="67" t="s">
        <v>508</v>
      </c>
      <c r="C196" s="68" t="s">
        <v>509</v>
      </c>
      <c r="D196" s="67" t="s">
        <v>26</v>
      </c>
      <c r="E196" s="67" t="s">
        <v>30</v>
      </c>
      <c r="F196" s="69">
        <v>217.5</v>
      </c>
      <c r="G196" s="70">
        <v>33.43</v>
      </c>
      <c r="H196" s="71">
        <v>7271.03</v>
      </c>
    </row>
    <row r="197" spans="1:8">
      <c r="A197" s="66" t="s">
        <v>510</v>
      </c>
      <c r="B197" s="67" t="s">
        <v>511</v>
      </c>
      <c r="C197" s="68" t="s">
        <v>512</v>
      </c>
      <c r="D197" s="67" t="s">
        <v>26</v>
      </c>
      <c r="E197" s="67" t="s">
        <v>30</v>
      </c>
      <c r="F197" s="69">
        <v>69.45</v>
      </c>
      <c r="G197" s="70">
        <v>48.94</v>
      </c>
      <c r="H197" s="71">
        <v>3398.88</v>
      </c>
    </row>
    <row r="198" spans="1:8">
      <c r="A198" s="66" t="s">
        <v>513</v>
      </c>
      <c r="B198" s="67" t="s">
        <v>514</v>
      </c>
      <c r="C198" s="68" t="s">
        <v>515</v>
      </c>
      <c r="D198" s="67" t="s">
        <v>14</v>
      </c>
      <c r="E198" s="67" t="s">
        <v>15</v>
      </c>
      <c r="F198" s="69">
        <v>472.22</v>
      </c>
      <c r="G198" s="70">
        <v>82.35</v>
      </c>
      <c r="H198" s="71">
        <v>38887.32</v>
      </c>
    </row>
    <row r="199" spans="1:8" ht="16.5">
      <c r="A199" s="66" t="s">
        <v>516</v>
      </c>
      <c r="B199" s="67" t="s">
        <v>517</v>
      </c>
      <c r="C199" s="68" t="s">
        <v>518</v>
      </c>
      <c r="D199" s="67" t="s">
        <v>26</v>
      </c>
      <c r="E199" s="67" t="s">
        <v>15</v>
      </c>
      <c r="F199" s="69">
        <v>736.37</v>
      </c>
      <c r="G199" s="70">
        <v>145.52000000000001</v>
      </c>
      <c r="H199" s="71">
        <v>107156.56</v>
      </c>
    </row>
    <row r="200" spans="1:8">
      <c r="A200" s="64" t="s">
        <v>519</v>
      </c>
      <c r="B200" s="441" t="s">
        <v>520</v>
      </c>
      <c r="C200" s="441"/>
      <c r="D200" s="441"/>
      <c r="E200" s="441"/>
      <c r="F200" s="441"/>
      <c r="G200" s="441"/>
      <c r="H200" s="65">
        <v>308438.5</v>
      </c>
    </row>
    <row r="201" spans="1:8">
      <c r="A201" s="64" t="s">
        <v>521</v>
      </c>
      <c r="B201" s="441" t="s">
        <v>522</v>
      </c>
      <c r="C201" s="441"/>
      <c r="D201" s="441"/>
      <c r="E201" s="441"/>
      <c r="F201" s="441"/>
      <c r="G201" s="441"/>
      <c r="H201" s="65">
        <v>253334.24</v>
      </c>
    </row>
    <row r="202" spans="1:8">
      <c r="A202" s="66" t="s">
        <v>523</v>
      </c>
      <c r="B202" s="67" t="s">
        <v>524</v>
      </c>
      <c r="C202" s="68" t="s">
        <v>525</v>
      </c>
      <c r="D202" s="67" t="s">
        <v>26</v>
      </c>
      <c r="E202" s="67" t="s">
        <v>15</v>
      </c>
      <c r="F202" s="69">
        <v>1394.71</v>
      </c>
      <c r="G202" s="70">
        <v>41.42</v>
      </c>
      <c r="H202" s="71">
        <v>57768.89</v>
      </c>
    </row>
    <row r="203" spans="1:8" ht="24.75">
      <c r="A203" s="66" t="s">
        <v>526</v>
      </c>
      <c r="B203" s="67" t="s">
        <v>527</v>
      </c>
      <c r="C203" s="68" t="s">
        <v>528</v>
      </c>
      <c r="D203" s="67" t="s">
        <v>14</v>
      </c>
      <c r="E203" s="67" t="s">
        <v>15</v>
      </c>
      <c r="F203" s="69">
        <v>412.53</v>
      </c>
      <c r="G203" s="70">
        <v>93.74</v>
      </c>
      <c r="H203" s="71">
        <v>38670.559999999998</v>
      </c>
    </row>
    <row r="204" spans="1:8" ht="16.5">
      <c r="A204" s="66" t="s">
        <v>529</v>
      </c>
      <c r="B204" s="67" t="s">
        <v>530</v>
      </c>
      <c r="C204" s="68" t="s">
        <v>531</v>
      </c>
      <c r="D204" s="67" t="s">
        <v>14</v>
      </c>
      <c r="E204" s="67" t="s">
        <v>15</v>
      </c>
      <c r="F204" s="69">
        <v>348</v>
      </c>
      <c r="G204" s="70">
        <v>80.84</v>
      </c>
      <c r="H204" s="71">
        <v>28132.32</v>
      </c>
    </row>
    <row r="205" spans="1:8" ht="16.5">
      <c r="A205" s="66" t="s">
        <v>532</v>
      </c>
      <c r="B205" s="67" t="s">
        <v>533</v>
      </c>
      <c r="C205" s="68" t="s">
        <v>534</v>
      </c>
      <c r="D205" s="67" t="s">
        <v>14</v>
      </c>
      <c r="E205" s="67" t="s">
        <v>15</v>
      </c>
      <c r="F205" s="69">
        <v>235.9</v>
      </c>
      <c r="G205" s="70">
        <v>49.96</v>
      </c>
      <c r="H205" s="71">
        <v>11785.56</v>
      </c>
    </row>
    <row r="206" spans="1:8">
      <c r="A206" s="66" t="s">
        <v>535</v>
      </c>
      <c r="B206" s="67" t="s">
        <v>536</v>
      </c>
      <c r="C206" s="68" t="s">
        <v>537</v>
      </c>
      <c r="D206" s="67" t="s">
        <v>26</v>
      </c>
      <c r="E206" s="67" t="s">
        <v>15</v>
      </c>
      <c r="F206" s="69">
        <v>398.28</v>
      </c>
      <c r="G206" s="70">
        <v>4.8099999999999996</v>
      </c>
      <c r="H206" s="71">
        <v>1915.73</v>
      </c>
    </row>
    <row r="207" spans="1:8">
      <c r="A207" s="66" t="s">
        <v>538</v>
      </c>
      <c r="B207" s="67" t="s">
        <v>539</v>
      </c>
      <c r="C207" s="68" t="s">
        <v>540</v>
      </c>
      <c r="D207" s="67" t="s">
        <v>26</v>
      </c>
      <c r="E207" s="67" t="s">
        <v>15</v>
      </c>
      <c r="F207" s="69">
        <v>32.9</v>
      </c>
      <c r="G207" s="70">
        <v>225.44</v>
      </c>
      <c r="H207" s="71">
        <v>7416.98</v>
      </c>
    </row>
    <row r="208" spans="1:8">
      <c r="A208" s="66" t="s">
        <v>541</v>
      </c>
      <c r="B208" s="67" t="s">
        <v>542</v>
      </c>
      <c r="C208" s="68" t="s">
        <v>543</v>
      </c>
      <c r="D208" s="67" t="s">
        <v>26</v>
      </c>
      <c r="E208" s="67" t="s">
        <v>15</v>
      </c>
      <c r="F208" s="69">
        <v>115.08</v>
      </c>
      <c r="G208" s="70">
        <v>225.44</v>
      </c>
      <c r="H208" s="71">
        <v>25943.64</v>
      </c>
    </row>
    <row r="209" spans="1:8">
      <c r="A209" s="66" t="s">
        <v>544</v>
      </c>
      <c r="B209" s="67" t="s">
        <v>545</v>
      </c>
      <c r="C209" s="68" t="s">
        <v>546</v>
      </c>
      <c r="D209" s="67" t="s">
        <v>26</v>
      </c>
      <c r="E209" s="67" t="s">
        <v>15</v>
      </c>
      <c r="F209" s="69">
        <v>30.19</v>
      </c>
      <c r="G209" s="70">
        <v>225.44</v>
      </c>
      <c r="H209" s="71">
        <v>6806.03</v>
      </c>
    </row>
    <row r="210" spans="1:8">
      <c r="A210" s="66" t="s">
        <v>547</v>
      </c>
      <c r="B210" s="67" t="s">
        <v>548</v>
      </c>
      <c r="C210" s="68" t="s">
        <v>549</v>
      </c>
      <c r="D210" s="67" t="s">
        <v>26</v>
      </c>
      <c r="E210" s="67" t="s">
        <v>15</v>
      </c>
      <c r="F210" s="69">
        <v>220.11</v>
      </c>
      <c r="G210" s="70">
        <v>225.44</v>
      </c>
      <c r="H210" s="71">
        <v>49621.599999999999</v>
      </c>
    </row>
    <row r="211" spans="1:8">
      <c r="A211" s="66" t="s">
        <v>550</v>
      </c>
      <c r="B211" s="67" t="s">
        <v>551</v>
      </c>
      <c r="C211" s="68" t="s">
        <v>552</v>
      </c>
      <c r="D211" s="67" t="s">
        <v>14</v>
      </c>
      <c r="E211" s="67" t="s">
        <v>30</v>
      </c>
      <c r="F211" s="69">
        <v>77</v>
      </c>
      <c r="G211" s="70">
        <v>14.71</v>
      </c>
      <c r="H211" s="71">
        <v>1132.67</v>
      </c>
    </row>
    <row r="212" spans="1:8">
      <c r="A212" s="66" t="s">
        <v>553</v>
      </c>
      <c r="B212" s="67" t="s">
        <v>554</v>
      </c>
      <c r="C212" s="68" t="s">
        <v>555</v>
      </c>
      <c r="D212" s="67" t="s">
        <v>14</v>
      </c>
      <c r="E212" s="67" t="s">
        <v>30</v>
      </c>
      <c r="F212" s="69">
        <v>202.29</v>
      </c>
      <c r="G212" s="70">
        <v>65.45</v>
      </c>
      <c r="H212" s="71">
        <v>13239.88</v>
      </c>
    </row>
    <row r="213" spans="1:8">
      <c r="A213" s="66" t="s">
        <v>556</v>
      </c>
      <c r="B213" s="67" t="s">
        <v>557</v>
      </c>
      <c r="C213" s="68" t="s">
        <v>558</v>
      </c>
      <c r="D213" s="67" t="s">
        <v>14</v>
      </c>
      <c r="E213" s="67" t="s">
        <v>30</v>
      </c>
      <c r="F213" s="69">
        <v>107.69</v>
      </c>
      <c r="G213" s="70">
        <v>101.22</v>
      </c>
      <c r="H213" s="71">
        <v>10900.38</v>
      </c>
    </row>
    <row r="214" spans="1:8">
      <c r="A214" s="64" t="s">
        <v>559</v>
      </c>
      <c r="B214" s="441" t="s">
        <v>560</v>
      </c>
      <c r="C214" s="441"/>
      <c r="D214" s="441"/>
      <c r="E214" s="441"/>
      <c r="F214" s="441"/>
      <c r="G214" s="441"/>
      <c r="H214" s="65">
        <v>55104.26</v>
      </c>
    </row>
    <row r="215" spans="1:8" ht="16.5">
      <c r="A215" s="66" t="s">
        <v>561</v>
      </c>
      <c r="B215" s="67" t="s">
        <v>562</v>
      </c>
      <c r="C215" s="68" t="s">
        <v>563</v>
      </c>
      <c r="D215" s="67" t="s">
        <v>14</v>
      </c>
      <c r="E215" s="67" t="s">
        <v>15</v>
      </c>
      <c r="F215" s="69">
        <v>490.26</v>
      </c>
      <c r="G215" s="70">
        <v>45.87</v>
      </c>
      <c r="H215" s="71">
        <v>22488.23</v>
      </c>
    </row>
    <row r="216" spans="1:8" ht="16.5">
      <c r="A216" s="66" t="s">
        <v>564</v>
      </c>
      <c r="B216" s="67" t="s">
        <v>565</v>
      </c>
      <c r="C216" s="68" t="s">
        <v>566</v>
      </c>
      <c r="D216" s="67" t="s">
        <v>14</v>
      </c>
      <c r="E216" s="67" t="s">
        <v>15</v>
      </c>
      <c r="F216" s="69">
        <v>84</v>
      </c>
      <c r="G216" s="70">
        <v>72.12</v>
      </c>
      <c r="H216" s="71">
        <v>6058.08</v>
      </c>
    </row>
    <row r="217" spans="1:8">
      <c r="A217" s="66" t="s">
        <v>567</v>
      </c>
      <c r="B217" s="67" t="s">
        <v>568</v>
      </c>
      <c r="C217" s="68" t="s">
        <v>569</v>
      </c>
      <c r="D217" s="67" t="s">
        <v>26</v>
      </c>
      <c r="E217" s="67" t="s">
        <v>30</v>
      </c>
      <c r="F217" s="69">
        <v>21</v>
      </c>
      <c r="G217" s="70">
        <v>191.91</v>
      </c>
      <c r="H217" s="71">
        <v>4030.11</v>
      </c>
    </row>
    <row r="218" spans="1:8">
      <c r="A218" s="66" t="s">
        <v>570</v>
      </c>
      <c r="B218" s="67" t="s">
        <v>571</v>
      </c>
      <c r="C218" s="68" t="s">
        <v>572</v>
      </c>
      <c r="D218" s="67" t="s">
        <v>26</v>
      </c>
      <c r="E218" s="67" t="s">
        <v>30</v>
      </c>
      <c r="F218" s="69">
        <v>38.76</v>
      </c>
      <c r="G218" s="70">
        <v>191.91</v>
      </c>
      <c r="H218" s="71">
        <v>7438.43</v>
      </c>
    </row>
    <row r="219" spans="1:8">
      <c r="A219" s="66" t="s">
        <v>573</v>
      </c>
      <c r="B219" s="67" t="s">
        <v>574</v>
      </c>
      <c r="C219" s="68" t="s">
        <v>575</v>
      </c>
      <c r="D219" s="67" t="s">
        <v>26</v>
      </c>
      <c r="E219" s="67" t="s">
        <v>15</v>
      </c>
      <c r="F219" s="69">
        <v>3.44</v>
      </c>
      <c r="G219" s="70">
        <v>184.67</v>
      </c>
      <c r="H219" s="71">
        <v>635.26</v>
      </c>
    </row>
    <row r="220" spans="1:8">
      <c r="A220" s="66" t="s">
        <v>576</v>
      </c>
      <c r="B220" s="67" t="s">
        <v>577</v>
      </c>
      <c r="C220" s="68" t="s">
        <v>578</v>
      </c>
      <c r="D220" s="67" t="s">
        <v>26</v>
      </c>
      <c r="E220" s="67" t="s">
        <v>52</v>
      </c>
      <c r="F220" s="69">
        <v>23</v>
      </c>
      <c r="G220" s="70">
        <v>161.72</v>
      </c>
      <c r="H220" s="71">
        <v>3719.56</v>
      </c>
    </row>
    <row r="221" spans="1:8">
      <c r="A221" s="66" t="s">
        <v>579</v>
      </c>
      <c r="B221" s="67" t="s">
        <v>580</v>
      </c>
      <c r="C221" s="68" t="s">
        <v>581</v>
      </c>
      <c r="D221" s="67" t="s">
        <v>14</v>
      </c>
      <c r="E221" s="67" t="s">
        <v>15</v>
      </c>
      <c r="F221" s="69">
        <v>724.76</v>
      </c>
      <c r="G221" s="70">
        <v>14.64</v>
      </c>
      <c r="H221" s="71">
        <v>10610.49</v>
      </c>
    </row>
    <row r="222" spans="1:8">
      <c r="A222" s="66" t="s">
        <v>582</v>
      </c>
      <c r="B222" s="67" t="s">
        <v>583</v>
      </c>
      <c r="C222" s="68" t="s">
        <v>584</v>
      </c>
      <c r="D222" s="67" t="s">
        <v>26</v>
      </c>
      <c r="E222" s="67" t="s">
        <v>30</v>
      </c>
      <c r="F222" s="69">
        <v>6.8</v>
      </c>
      <c r="G222" s="70">
        <v>18.25</v>
      </c>
      <c r="H222" s="71">
        <v>124.1</v>
      </c>
    </row>
    <row r="223" spans="1:8">
      <c r="A223" s="64" t="s">
        <v>585</v>
      </c>
      <c r="B223" s="441" t="s">
        <v>586</v>
      </c>
      <c r="C223" s="441"/>
      <c r="D223" s="441"/>
      <c r="E223" s="441"/>
      <c r="F223" s="441"/>
      <c r="G223" s="441"/>
      <c r="H223" s="65">
        <v>150432.32999999999</v>
      </c>
    </row>
    <row r="224" spans="1:8">
      <c r="A224" s="64" t="s">
        <v>587</v>
      </c>
      <c r="B224" s="441" t="s">
        <v>588</v>
      </c>
      <c r="C224" s="441"/>
      <c r="D224" s="441"/>
      <c r="E224" s="441"/>
      <c r="F224" s="441"/>
      <c r="G224" s="441"/>
      <c r="H224" s="65">
        <v>105560.16</v>
      </c>
    </row>
    <row r="225" spans="1:8">
      <c r="A225" s="66" t="s">
        <v>589</v>
      </c>
      <c r="B225" s="67" t="s">
        <v>590</v>
      </c>
      <c r="C225" s="68" t="s">
        <v>591</v>
      </c>
      <c r="D225" s="67" t="s">
        <v>14</v>
      </c>
      <c r="E225" s="67" t="s">
        <v>15</v>
      </c>
      <c r="F225" s="69">
        <v>2827.9</v>
      </c>
      <c r="G225" s="70">
        <v>16.260000000000002</v>
      </c>
      <c r="H225" s="71">
        <v>45981.65</v>
      </c>
    </row>
    <row r="226" spans="1:8">
      <c r="A226" s="66" t="s">
        <v>592</v>
      </c>
      <c r="B226" s="67" t="s">
        <v>593</v>
      </c>
      <c r="C226" s="68" t="s">
        <v>594</v>
      </c>
      <c r="D226" s="67" t="s">
        <v>26</v>
      </c>
      <c r="E226" s="67" t="s">
        <v>15</v>
      </c>
      <c r="F226" s="69">
        <v>2143.17</v>
      </c>
      <c r="G226" s="70">
        <v>13.19</v>
      </c>
      <c r="H226" s="71">
        <v>28268.41</v>
      </c>
    </row>
    <row r="227" spans="1:8">
      <c r="A227" s="66" t="s">
        <v>595</v>
      </c>
      <c r="B227" s="67" t="s">
        <v>596</v>
      </c>
      <c r="C227" s="68" t="s">
        <v>597</v>
      </c>
      <c r="D227" s="67" t="s">
        <v>26</v>
      </c>
      <c r="E227" s="67" t="s">
        <v>15</v>
      </c>
      <c r="F227" s="69">
        <v>14.86</v>
      </c>
      <c r="G227" s="70">
        <v>13.19</v>
      </c>
      <c r="H227" s="71">
        <v>196</v>
      </c>
    </row>
    <row r="228" spans="1:8">
      <c r="A228" s="66" t="s">
        <v>598</v>
      </c>
      <c r="B228" s="67" t="s">
        <v>599</v>
      </c>
      <c r="C228" s="68" t="s">
        <v>600</v>
      </c>
      <c r="D228" s="67" t="s">
        <v>26</v>
      </c>
      <c r="E228" s="67" t="s">
        <v>15</v>
      </c>
      <c r="F228" s="69">
        <v>534.91</v>
      </c>
      <c r="G228" s="70">
        <v>13.19</v>
      </c>
      <c r="H228" s="71">
        <v>7055.46</v>
      </c>
    </row>
    <row r="229" spans="1:8">
      <c r="A229" s="66" t="s">
        <v>601</v>
      </c>
      <c r="B229" s="67" t="s">
        <v>602</v>
      </c>
      <c r="C229" s="68" t="s">
        <v>603</v>
      </c>
      <c r="D229" s="67" t="s">
        <v>26</v>
      </c>
      <c r="E229" s="67" t="s">
        <v>15</v>
      </c>
      <c r="F229" s="69">
        <v>152.01</v>
      </c>
      <c r="G229" s="70">
        <v>13.19</v>
      </c>
      <c r="H229" s="71">
        <v>2005.01</v>
      </c>
    </row>
    <row r="230" spans="1:8">
      <c r="A230" s="66" t="s">
        <v>604</v>
      </c>
      <c r="B230" s="67" t="s">
        <v>605</v>
      </c>
      <c r="C230" s="68" t="s">
        <v>606</v>
      </c>
      <c r="D230" s="67" t="s">
        <v>26</v>
      </c>
      <c r="E230" s="67" t="s">
        <v>15</v>
      </c>
      <c r="F230" s="69">
        <v>90.54</v>
      </c>
      <c r="G230" s="70">
        <v>129.22999999999999</v>
      </c>
      <c r="H230" s="71">
        <v>11700.48</v>
      </c>
    </row>
    <row r="231" spans="1:8">
      <c r="A231" s="66" t="s">
        <v>607</v>
      </c>
      <c r="B231" s="67" t="s">
        <v>608</v>
      </c>
      <c r="C231" s="68" t="s">
        <v>609</v>
      </c>
      <c r="D231" s="67" t="s">
        <v>26</v>
      </c>
      <c r="E231" s="67" t="s">
        <v>15</v>
      </c>
      <c r="F231" s="69">
        <v>78.13</v>
      </c>
      <c r="G231" s="70">
        <v>129.22999999999999</v>
      </c>
      <c r="H231" s="71">
        <v>10096.74</v>
      </c>
    </row>
    <row r="232" spans="1:8">
      <c r="A232" s="66" t="s">
        <v>610</v>
      </c>
      <c r="B232" s="67" t="s">
        <v>611</v>
      </c>
      <c r="C232" s="68" t="s">
        <v>612</v>
      </c>
      <c r="D232" s="67" t="s">
        <v>26</v>
      </c>
      <c r="E232" s="67" t="s">
        <v>15</v>
      </c>
      <c r="F232" s="69">
        <v>15.19</v>
      </c>
      <c r="G232" s="70">
        <v>16.88</v>
      </c>
      <c r="H232" s="71">
        <v>256.41000000000003</v>
      </c>
    </row>
    <row r="233" spans="1:8">
      <c r="A233" s="64" t="s">
        <v>613</v>
      </c>
      <c r="B233" s="441" t="s">
        <v>614</v>
      </c>
      <c r="C233" s="441"/>
      <c r="D233" s="441"/>
      <c r="E233" s="441"/>
      <c r="F233" s="441"/>
      <c r="G233" s="441"/>
      <c r="H233" s="65">
        <v>17211.32</v>
      </c>
    </row>
    <row r="234" spans="1:8">
      <c r="A234" s="66" t="s">
        <v>615</v>
      </c>
      <c r="B234" s="67" t="s">
        <v>616</v>
      </c>
      <c r="C234" s="68" t="s">
        <v>617</v>
      </c>
      <c r="D234" s="67" t="s">
        <v>14</v>
      </c>
      <c r="E234" s="67" t="s">
        <v>15</v>
      </c>
      <c r="F234" s="69">
        <v>481.84</v>
      </c>
      <c r="G234" s="70">
        <v>20.18</v>
      </c>
      <c r="H234" s="71">
        <v>9723.5300000000007</v>
      </c>
    </row>
    <row r="235" spans="1:8">
      <c r="A235" s="66" t="s">
        <v>618</v>
      </c>
      <c r="B235" s="67" t="s">
        <v>619</v>
      </c>
      <c r="C235" s="68" t="s">
        <v>620</v>
      </c>
      <c r="D235" s="67" t="s">
        <v>14</v>
      </c>
      <c r="E235" s="67" t="s">
        <v>15</v>
      </c>
      <c r="F235" s="69">
        <v>481.84</v>
      </c>
      <c r="G235" s="70">
        <v>15.54</v>
      </c>
      <c r="H235" s="71">
        <v>7487.79</v>
      </c>
    </row>
    <row r="236" spans="1:8">
      <c r="A236" s="64" t="s">
        <v>621</v>
      </c>
      <c r="B236" s="441" t="s">
        <v>622</v>
      </c>
      <c r="C236" s="441"/>
      <c r="D236" s="441"/>
      <c r="E236" s="441"/>
      <c r="F236" s="441"/>
      <c r="G236" s="441"/>
      <c r="H236" s="65">
        <v>492.34</v>
      </c>
    </row>
    <row r="237" spans="1:8">
      <c r="A237" s="66" t="s">
        <v>623</v>
      </c>
      <c r="B237" s="67" t="s">
        <v>624</v>
      </c>
      <c r="C237" s="68" t="s">
        <v>625</v>
      </c>
      <c r="D237" s="67" t="s">
        <v>26</v>
      </c>
      <c r="E237" s="67" t="s">
        <v>15</v>
      </c>
      <c r="F237" s="69">
        <v>2.81</v>
      </c>
      <c r="G237" s="70">
        <v>61.93</v>
      </c>
      <c r="H237" s="71">
        <v>174.02</v>
      </c>
    </row>
    <row r="238" spans="1:8">
      <c r="A238" s="66" t="s">
        <v>626</v>
      </c>
      <c r="B238" s="67" t="s">
        <v>627</v>
      </c>
      <c r="C238" s="68" t="s">
        <v>628</v>
      </c>
      <c r="D238" s="67" t="s">
        <v>26</v>
      </c>
      <c r="E238" s="67" t="s">
        <v>15</v>
      </c>
      <c r="F238" s="69">
        <v>2.4900000000000002</v>
      </c>
      <c r="G238" s="70">
        <v>61.93</v>
      </c>
      <c r="H238" s="71">
        <v>154.21</v>
      </c>
    </row>
    <row r="239" spans="1:8">
      <c r="A239" s="66" t="s">
        <v>629</v>
      </c>
      <c r="B239" s="67" t="s">
        <v>630</v>
      </c>
      <c r="C239" s="68" t="s">
        <v>631</v>
      </c>
      <c r="D239" s="67" t="s">
        <v>26</v>
      </c>
      <c r="E239" s="67" t="s">
        <v>15</v>
      </c>
      <c r="F239" s="69">
        <v>2.65</v>
      </c>
      <c r="G239" s="70">
        <v>61.93</v>
      </c>
      <c r="H239" s="71">
        <v>164.11</v>
      </c>
    </row>
    <row r="240" spans="1:8">
      <c r="A240" s="64" t="s">
        <v>632</v>
      </c>
      <c r="B240" s="441" t="s">
        <v>633</v>
      </c>
      <c r="C240" s="441"/>
      <c r="D240" s="441"/>
      <c r="E240" s="441"/>
      <c r="F240" s="441"/>
      <c r="G240" s="441"/>
      <c r="H240" s="65">
        <v>1550.73</v>
      </c>
    </row>
    <row r="241" spans="1:8">
      <c r="A241" s="66" t="s">
        <v>634</v>
      </c>
      <c r="B241" s="67" t="s">
        <v>624</v>
      </c>
      <c r="C241" s="68" t="s">
        <v>625</v>
      </c>
      <c r="D241" s="67" t="s">
        <v>26</v>
      </c>
      <c r="E241" s="67" t="s">
        <v>15</v>
      </c>
      <c r="F241" s="69">
        <v>4.47</v>
      </c>
      <c r="G241" s="70">
        <v>61.93</v>
      </c>
      <c r="H241" s="71">
        <v>276.83</v>
      </c>
    </row>
    <row r="242" spans="1:8">
      <c r="A242" s="66" t="s">
        <v>635</v>
      </c>
      <c r="B242" s="67" t="s">
        <v>627</v>
      </c>
      <c r="C242" s="68" t="s">
        <v>628</v>
      </c>
      <c r="D242" s="67" t="s">
        <v>26</v>
      </c>
      <c r="E242" s="67" t="s">
        <v>15</v>
      </c>
      <c r="F242" s="69">
        <v>3.23</v>
      </c>
      <c r="G242" s="70">
        <v>61.93</v>
      </c>
      <c r="H242" s="71">
        <v>200.03</v>
      </c>
    </row>
    <row r="243" spans="1:8">
      <c r="A243" s="66" t="s">
        <v>636</v>
      </c>
      <c r="B243" s="67" t="s">
        <v>630</v>
      </c>
      <c r="C243" s="68" t="s">
        <v>631</v>
      </c>
      <c r="D243" s="67" t="s">
        <v>26</v>
      </c>
      <c r="E243" s="67" t="s">
        <v>15</v>
      </c>
      <c r="F243" s="69">
        <v>1.72</v>
      </c>
      <c r="G243" s="70">
        <v>61.93</v>
      </c>
      <c r="H243" s="71">
        <v>106.52</v>
      </c>
    </row>
    <row r="244" spans="1:8">
      <c r="A244" s="66" t="s">
        <v>637</v>
      </c>
      <c r="B244" s="67" t="s">
        <v>630</v>
      </c>
      <c r="C244" s="68" t="s">
        <v>638</v>
      </c>
      <c r="D244" s="67" t="s">
        <v>26</v>
      </c>
      <c r="E244" s="67" t="s">
        <v>15</v>
      </c>
      <c r="F244" s="69">
        <v>10.49</v>
      </c>
      <c r="G244" s="70">
        <v>61.93</v>
      </c>
      <c r="H244" s="71">
        <v>649.65</v>
      </c>
    </row>
    <row r="245" spans="1:8">
      <c r="A245" s="66" t="s">
        <v>639</v>
      </c>
      <c r="B245" s="67" t="s">
        <v>640</v>
      </c>
      <c r="C245" s="68" t="s">
        <v>641</v>
      </c>
      <c r="D245" s="67" t="s">
        <v>26</v>
      </c>
      <c r="E245" s="67" t="s">
        <v>15</v>
      </c>
      <c r="F245" s="69">
        <v>2.94</v>
      </c>
      <c r="G245" s="70">
        <v>61.93</v>
      </c>
      <c r="H245" s="71">
        <v>182.07</v>
      </c>
    </row>
    <row r="246" spans="1:8">
      <c r="A246" s="66" t="s">
        <v>642</v>
      </c>
      <c r="B246" s="67" t="s">
        <v>643</v>
      </c>
      <c r="C246" s="68" t="s">
        <v>644</v>
      </c>
      <c r="D246" s="67" t="s">
        <v>26</v>
      </c>
      <c r="E246" s="67" t="s">
        <v>15</v>
      </c>
      <c r="F246" s="69">
        <v>1.7</v>
      </c>
      <c r="G246" s="70">
        <v>61.93</v>
      </c>
      <c r="H246" s="71">
        <v>105.28</v>
      </c>
    </row>
    <row r="247" spans="1:8">
      <c r="A247" s="66" t="s">
        <v>645</v>
      </c>
      <c r="B247" s="67" t="s">
        <v>646</v>
      </c>
      <c r="C247" s="68" t="s">
        <v>647</v>
      </c>
      <c r="D247" s="67" t="s">
        <v>26</v>
      </c>
      <c r="E247" s="67" t="s">
        <v>15</v>
      </c>
      <c r="F247" s="69">
        <v>0.49</v>
      </c>
      <c r="G247" s="70">
        <v>61.93</v>
      </c>
      <c r="H247" s="71">
        <v>30.35</v>
      </c>
    </row>
    <row r="248" spans="1:8">
      <c r="A248" s="64" t="s">
        <v>648</v>
      </c>
      <c r="B248" s="441" t="s">
        <v>649</v>
      </c>
      <c r="C248" s="441"/>
      <c r="D248" s="441"/>
      <c r="E248" s="441"/>
      <c r="F248" s="441"/>
      <c r="G248" s="441"/>
      <c r="H248" s="65">
        <v>25617.78</v>
      </c>
    </row>
    <row r="249" spans="1:8">
      <c r="A249" s="64" t="s">
        <v>650</v>
      </c>
      <c r="B249" s="441" t="s">
        <v>207</v>
      </c>
      <c r="C249" s="441"/>
      <c r="D249" s="441"/>
      <c r="E249" s="441"/>
      <c r="F249" s="441"/>
      <c r="G249" s="441"/>
      <c r="H249" s="65">
        <v>0</v>
      </c>
    </row>
    <row r="250" spans="1:8" ht="16.5">
      <c r="A250" s="66" t="s">
        <v>651</v>
      </c>
      <c r="B250" s="67" t="s">
        <v>652</v>
      </c>
      <c r="C250" s="68" t="s">
        <v>653</v>
      </c>
      <c r="D250" s="67" t="s">
        <v>14</v>
      </c>
      <c r="E250" s="67" t="s">
        <v>15</v>
      </c>
      <c r="F250" s="69">
        <v>1836.4</v>
      </c>
      <c r="G250" s="70">
        <v>13.95</v>
      </c>
      <c r="H250" s="71">
        <v>25617.78</v>
      </c>
    </row>
    <row r="251" spans="1:8">
      <c r="A251" s="64" t="s">
        <v>654</v>
      </c>
      <c r="B251" s="441" t="s">
        <v>655</v>
      </c>
      <c r="C251" s="441"/>
      <c r="D251" s="441"/>
      <c r="E251" s="441"/>
      <c r="F251" s="441"/>
      <c r="G251" s="441"/>
      <c r="H251" s="65">
        <v>115408.47</v>
      </c>
    </row>
    <row r="252" spans="1:8">
      <c r="A252" s="64" t="s">
        <v>656</v>
      </c>
      <c r="B252" s="441" t="s">
        <v>657</v>
      </c>
      <c r="C252" s="441"/>
      <c r="D252" s="441"/>
      <c r="E252" s="441"/>
      <c r="F252" s="441"/>
      <c r="G252" s="441"/>
      <c r="H252" s="65">
        <v>55894.03</v>
      </c>
    </row>
    <row r="253" spans="1:8" ht="16.5">
      <c r="A253" s="66" t="s">
        <v>658</v>
      </c>
      <c r="B253" s="67" t="s">
        <v>659</v>
      </c>
      <c r="C253" s="68" t="s">
        <v>660</v>
      </c>
      <c r="D253" s="67" t="s">
        <v>14</v>
      </c>
      <c r="E253" s="67" t="s">
        <v>30</v>
      </c>
      <c r="F253" s="69">
        <v>414.1</v>
      </c>
      <c r="G253" s="70">
        <v>23.43</v>
      </c>
      <c r="H253" s="71">
        <v>9702.36</v>
      </c>
    </row>
    <row r="254" spans="1:8" ht="16.5">
      <c r="A254" s="66" t="s">
        <v>661</v>
      </c>
      <c r="B254" s="67" t="s">
        <v>662</v>
      </c>
      <c r="C254" s="68" t="s">
        <v>663</v>
      </c>
      <c r="D254" s="67" t="s">
        <v>14</v>
      </c>
      <c r="E254" s="67" t="s">
        <v>30</v>
      </c>
      <c r="F254" s="69">
        <v>15.5</v>
      </c>
      <c r="G254" s="70">
        <v>26.17</v>
      </c>
      <c r="H254" s="71">
        <v>405.64</v>
      </c>
    </row>
    <row r="255" spans="1:8" ht="16.5">
      <c r="A255" s="66" t="s">
        <v>664</v>
      </c>
      <c r="B255" s="67" t="s">
        <v>665</v>
      </c>
      <c r="C255" s="68" t="s">
        <v>666</v>
      </c>
      <c r="D255" s="67" t="s">
        <v>14</v>
      </c>
      <c r="E255" s="67" t="s">
        <v>30</v>
      </c>
      <c r="F255" s="69">
        <v>51.6</v>
      </c>
      <c r="G255" s="70">
        <v>29.81</v>
      </c>
      <c r="H255" s="71">
        <v>1538.2</v>
      </c>
    </row>
    <row r="256" spans="1:8">
      <c r="A256" s="66" t="s">
        <v>667</v>
      </c>
      <c r="B256" s="67" t="s">
        <v>668</v>
      </c>
      <c r="C256" s="68" t="s">
        <v>669</v>
      </c>
      <c r="D256" s="67" t="s">
        <v>14</v>
      </c>
      <c r="E256" s="67" t="s">
        <v>30</v>
      </c>
      <c r="F256" s="69">
        <v>44.4</v>
      </c>
      <c r="G256" s="70">
        <v>29.12</v>
      </c>
      <c r="H256" s="71">
        <v>1292.93</v>
      </c>
    </row>
    <row r="257" spans="1:8">
      <c r="A257" s="66" t="s">
        <v>670</v>
      </c>
      <c r="B257" s="67" t="s">
        <v>671</v>
      </c>
      <c r="C257" s="68" t="s">
        <v>672</v>
      </c>
      <c r="D257" s="67" t="s">
        <v>14</v>
      </c>
      <c r="E257" s="67" t="s">
        <v>30</v>
      </c>
      <c r="F257" s="69">
        <v>316.8</v>
      </c>
      <c r="G257" s="70">
        <v>65.319999999999993</v>
      </c>
      <c r="H257" s="71">
        <v>20693.38</v>
      </c>
    </row>
    <row r="258" spans="1:8" ht="16.5">
      <c r="A258" s="66" t="s">
        <v>673</v>
      </c>
      <c r="B258" s="67" t="s">
        <v>674</v>
      </c>
      <c r="C258" s="68" t="s">
        <v>675</v>
      </c>
      <c r="D258" s="67" t="s">
        <v>14</v>
      </c>
      <c r="E258" s="67" t="s">
        <v>22</v>
      </c>
      <c r="F258" s="69">
        <v>83</v>
      </c>
      <c r="G258" s="70">
        <v>5.99</v>
      </c>
      <c r="H258" s="71">
        <v>497.17</v>
      </c>
    </row>
    <row r="259" spans="1:8" ht="24.75">
      <c r="A259" s="66" t="s">
        <v>676</v>
      </c>
      <c r="B259" s="67" t="s">
        <v>677</v>
      </c>
      <c r="C259" s="68" t="s">
        <v>678</v>
      </c>
      <c r="D259" s="67" t="s">
        <v>14</v>
      </c>
      <c r="E259" s="67" t="s">
        <v>22</v>
      </c>
      <c r="F259" s="69">
        <v>2</v>
      </c>
      <c r="G259" s="70">
        <v>12.17</v>
      </c>
      <c r="H259" s="71">
        <v>24.34</v>
      </c>
    </row>
    <row r="260" spans="1:8" ht="16.5">
      <c r="A260" s="66" t="s">
        <v>679</v>
      </c>
      <c r="B260" s="67" t="s">
        <v>680</v>
      </c>
      <c r="C260" s="68" t="s">
        <v>681</v>
      </c>
      <c r="D260" s="67" t="s">
        <v>14</v>
      </c>
      <c r="E260" s="67" t="s">
        <v>22</v>
      </c>
      <c r="F260" s="69">
        <v>56</v>
      </c>
      <c r="G260" s="70">
        <v>13.43</v>
      </c>
      <c r="H260" s="71">
        <v>752.08</v>
      </c>
    </row>
    <row r="261" spans="1:8" ht="16.5">
      <c r="A261" s="66" t="s">
        <v>682</v>
      </c>
      <c r="B261" s="67" t="s">
        <v>683</v>
      </c>
      <c r="C261" s="68" t="s">
        <v>684</v>
      </c>
      <c r="D261" s="67" t="s">
        <v>14</v>
      </c>
      <c r="E261" s="67" t="s">
        <v>22</v>
      </c>
      <c r="F261" s="69">
        <v>16</v>
      </c>
      <c r="G261" s="70">
        <v>39.630000000000003</v>
      </c>
      <c r="H261" s="71">
        <v>634.08000000000004</v>
      </c>
    </row>
    <row r="262" spans="1:8" ht="16.5">
      <c r="A262" s="66" t="s">
        <v>685</v>
      </c>
      <c r="B262" s="67" t="s">
        <v>686</v>
      </c>
      <c r="C262" s="68" t="s">
        <v>687</v>
      </c>
      <c r="D262" s="67" t="s">
        <v>14</v>
      </c>
      <c r="E262" s="67" t="s">
        <v>22</v>
      </c>
      <c r="F262" s="69">
        <v>16</v>
      </c>
      <c r="G262" s="70">
        <v>14.57</v>
      </c>
      <c r="H262" s="71">
        <v>233.12</v>
      </c>
    </row>
    <row r="263" spans="1:8" ht="16.5">
      <c r="A263" s="66" t="s">
        <v>688</v>
      </c>
      <c r="B263" s="67" t="s">
        <v>689</v>
      </c>
      <c r="C263" s="68" t="s">
        <v>690</v>
      </c>
      <c r="D263" s="67" t="s">
        <v>14</v>
      </c>
      <c r="E263" s="67" t="s">
        <v>22</v>
      </c>
      <c r="F263" s="69">
        <v>38</v>
      </c>
      <c r="G263" s="70">
        <v>16.260000000000002</v>
      </c>
      <c r="H263" s="71">
        <v>617.88</v>
      </c>
    </row>
    <row r="264" spans="1:8" ht="16.5">
      <c r="A264" s="66" t="s">
        <v>691</v>
      </c>
      <c r="B264" s="67" t="s">
        <v>692</v>
      </c>
      <c r="C264" s="68" t="s">
        <v>693</v>
      </c>
      <c r="D264" s="67" t="s">
        <v>26</v>
      </c>
      <c r="E264" s="67" t="s">
        <v>22</v>
      </c>
      <c r="F264" s="69">
        <v>18</v>
      </c>
      <c r="G264" s="70">
        <v>28.28</v>
      </c>
      <c r="H264" s="71">
        <v>509.04</v>
      </c>
    </row>
    <row r="265" spans="1:8" ht="16.5">
      <c r="A265" s="66" t="s">
        <v>694</v>
      </c>
      <c r="B265" s="67" t="s">
        <v>695</v>
      </c>
      <c r="C265" s="68" t="s">
        <v>696</v>
      </c>
      <c r="D265" s="67" t="s">
        <v>14</v>
      </c>
      <c r="E265" s="67" t="s">
        <v>22</v>
      </c>
      <c r="F265" s="69">
        <v>24</v>
      </c>
      <c r="G265" s="70">
        <v>27.35</v>
      </c>
      <c r="H265" s="71">
        <v>656.4</v>
      </c>
    </row>
    <row r="266" spans="1:8" ht="16.5">
      <c r="A266" s="66" t="s">
        <v>697</v>
      </c>
      <c r="B266" s="67" t="s">
        <v>698</v>
      </c>
      <c r="C266" s="68" t="s">
        <v>699</v>
      </c>
      <c r="D266" s="67" t="s">
        <v>14</v>
      </c>
      <c r="E266" s="67" t="s">
        <v>22</v>
      </c>
      <c r="F266" s="69">
        <v>4</v>
      </c>
      <c r="G266" s="70">
        <v>12.35</v>
      </c>
      <c r="H266" s="71">
        <v>49.4</v>
      </c>
    </row>
    <row r="267" spans="1:8" ht="16.5">
      <c r="A267" s="66" t="s">
        <v>700</v>
      </c>
      <c r="B267" s="67" t="s">
        <v>701</v>
      </c>
      <c r="C267" s="68" t="s">
        <v>702</v>
      </c>
      <c r="D267" s="67" t="s">
        <v>14</v>
      </c>
      <c r="E267" s="67" t="s">
        <v>22</v>
      </c>
      <c r="F267" s="69">
        <v>248</v>
      </c>
      <c r="G267" s="70">
        <v>8.5299999999999994</v>
      </c>
      <c r="H267" s="71">
        <v>2115.44</v>
      </c>
    </row>
    <row r="268" spans="1:8" ht="16.5">
      <c r="A268" s="66" t="s">
        <v>703</v>
      </c>
      <c r="B268" s="67" t="s">
        <v>704</v>
      </c>
      <c r="C268" s="68" t="s">
        <v>705</v>
      </c>
      <c r="D268" s="67" t="s">
        <v>14</v>
      </c>
      <c r="E268" s="67" t="s">
        <v>22</v>
      </c>
      <c r="F268" s="69">
        <v>2</v>
      </c>
      <c r="G268" s="70">
        <v>17.329999999999998</v>
      </c>
      <c r="H268" s="71">
        <v>34.659999999999997</v>
      </c>
    </row>
    <row r="269" spans="1:8" ht="16.5">
      <c r="A269" s="66" t="s">
        <v>706</v>
      </c>
      <c r="B269" s="67" t="s">
        <v>707</v>
      </c>
      <c r="C269" s="68" t="s">
        <v>708</v>
      </c>
      <c r="D269" s="67" t="s">
        <v>14</v>
      </c>
      <c r="E269" s="67" t="s">
        <v>22</v>
      </c>
      <c r="F269" s="69">
        <v>6</v>
      </c>
      <c r="G269" s="70">
        <v>19.149999999999999</v>
      </c>
      <c r="H269" s="71">
        <v>114.9</v>
      </c>
    </row>
    <row r="270" spans="1:8" ht="16.5">
      <c r="A270" s="66" t="s">
        <v>709</v>
      </c>
      <c r="B270" s="67" t="s">
        <v>710</v>
      </c>
      <c r="C270" s="68" t="s">
        <v>711</v>
      </c>
      <c r="D270" s="67" t="s">
        <v>14</v>
      </c>
      <c r="E270" s="67" t="s">
        <v>22</v>
      </c>
      <c r="F270" s="69">
        <v>1</v>
      </c>
      <c r="G270" s="70">
        <v>40.450000000000003</v>
      </c>
      <c r="H270" s="71">
        <v>40.450000000000003</v>
      </c>
    </row>
    <row r="271" spans="1:8" ht="16.5">
      <c r="A271" s="66" t="s">
        <v>712</v>
      </c>
      <c r="B271" s="67" t="s">
        <v>713</v>
      </c>
      <c r="C271" s="68" t="s">
        <v>714</v>
      </c>
      <c r="D271" s="67" t="s">
        <v>14</v>
      </c>
      <c r="E271" s="67" t="s">
        <v>22</v>
      </c>
      <c r="F271" s="69">
        <v>45</v>
      </c>
      <c r="G271" s="70">
        <v>120.77</v>
      </c>
      <c r="H271" s="71">
        <v>5434.65</v>
      </c>
    </row>
    <row r="272" spans="1:8" ht="16.5">
      <c r="A272" s="66" t="s">
        <v>715</v>
      </c>
      <c r="B272" s="67" t="s">
        <v>716</v>
      </c>
      <c r="C272" s="68" t="s">
        <v>717</v>
      </c>
      <c r="D272" s="67" t="s">
        <v>14</v>
      </c>
      <c r="E272" s="67" t="s">
        <v>22</v>
      </c>
      <c r="F272" s="69">
        <v>1</v>
      </c>
      <c r="G272" s="70">
        <v>17.39</v>
      </c>
      <c r="H272" s="71">
        <v>17.39</v>
      </c>
    </row>
    <row r="273" spans="1:8" ht="16.5">
      <c r="A273" s="66" t="s">
        <v>718</v>
      </c>
      <c r="B273" s="67" t="s">
        <v>719</v>
      </c>
      <c r="C273" s="68" t="s">
        <v>720</v>
      </c>
      <c r="D273" s="67" t="s">
        <v>14</v>
      </c>
      <c r="E273" s="67" t="s">
        <v>22</v>
      </c>
      <c r="F273" s="69">
        <v>2</v>
      </c>
      <c r="G273" s="70">
        <v>9.32</v>
      </c>
      <c r="H273" s="71">
        <v>18.64</v>
      </c>
    </row>
    <row r="274" spans="1:8" ht="16.5">
      <c r="A274" s="66" t="s">
        <v>721</v>
      </c>
      <c r="B274" s="67" t="s">
        <v>722</v>
      </c>
      <c r="C274" s="68" t="s">
        <v>723</v>
      </c>
      <c r="D274" s="67" t="s">
        <v>14</v>
      </c>
      <c r="E274" s="67" t="s">
        <v>22</v>
      </c>
      <c r="F274" s="69">
        <v>40</v>
      </c>
      <c r="G274" s="70">
        <v>6.37</v>
      </c>
      <c r="H274" s="71">
        <v>254.8</v>
      </c>
    </row>
    <row r="275" spans="1:8" ht="16.5">
      <c r="A275" s="66" t="s">
        <v>724</v>
      </c>
      <c r="B275" s="67" t="s">
        <v>725</v>
      </c>
      <c r="C275" s="68" t="s">
        <v>726</v>
      </c>
      <c r="D275" s="67" t="s">
        <v>14</v>
      </c>
      <c r="E275" s="67" t="s">
        <v>22</v>
      </c>
      <c r="F275" s="69">
        <v>16</v>
      </c>
      <c r="G275" s="70">
        <v>14.71</v>
      </c>
      <c r="H275" s="71">
        <v>235.36</v>
      </c>
    </row>
    <row r="276" spans="1:8" ht="16.5">
      <c r="A276" s="66" t="s">
        <v>727</v>
      </c>
      <c r="B276" s="67" t="s">
        <v>728</v>
      </c>
      <c r="C276" s="68" t="s">
        <v>729</v>
      </c>
      <c r="D276" s="67" t="s">
        <v>14</v>
      </c>
      <c r="E276" s="67" t="s">
        <v>22</v>
      </c>
      <c r="F276" s="69">
        <v>63</v>
      </c>
      <c r="G276" s="70">
        <v>11.79</v>
      </c>
      <c r="H276" s="71">
        <v>742.77</v>
      </c>
    </row>
    <row r="277" spans="1:8" ht="16.5">
      <c r="A277" s="66" t="s">
        <v>730</v>
      </c>
      <c r="B277" s="67" t="s">
        <v>731</v>
      </c>
      <c r="C277" s="68" t="s">
        <v>732</v>
      </c>
      <c r="D277" s="67" t="s">
        <v>14</v>
      </c>
      <c r="E277" s="67" t="s">
        <v>22</v>
      </c>
      <c r="F277" s="69">
        <v>8</v>
      </c>
      <c r="G277" s="70">
        <v>29.02</v>
      </c>
      <c r="H277" s="71">
        <v>232.16</v>
      </c>
    </row>
    <row r="278" spans="1:8">
      <c r="A278" s="66" t="s">
        <v>733</v>
      </c>
      <c r="B278" s="67" t="s">
        <v>734</v>
      </c>
      <c r="C278" s="68" t="s">
        <v>735</v>
      </c>
      <c r="D278" s="67" t="s">
        <v>14</v>
      </c>
      <c r="E278" s="67" t="s">
        <v>22</v>
      </c>
      <c r="F278" s="69">
        <v>3</v>
      </c>
      <c r="G278" s="70">
        <v>46.71</v>
      </c>
      <c r="H278" s="71">
        <v>140.13</v>
      </c>
    </row>
    <row r="279" spans="1:8">
      <c r="A279" s="66" t="s">
        <v>736</v>
      </c>
      <c r="B279" s="67" t="s">
        <v>737</v>
      </c>
      <c r="C279" s="68" t="s">
        <v>738</v>
      </c>
      <c r="D279" s="67" t="s">
        <v>14</v>
      </c>
      <c r="E279" s="67" t="s">
        <v>22</v>
      </c>
      <c r="F279" s="69">
        <v>18</v>
      </c>
      <c r="G279" s="70">
        <v>103.07</v>
      </c>
      <c r="H279" s="71">
        <v>1855.26</v>
      </c>
    </row>
    <row r="280" spans="1:8" ht="16.5">
      <c r="A280" s="66" t="s">
        <v>739</v>
      </c>
      <c r="B280" s="67" t="s">
        <v>740</v>
      </c>
      <c r="C280" s="68" t="s">
        <v>741</v>
      </c>
      <c r="D280" s="67" t="s">
        <v>14</v>
      </c>
      <c r="E280" s="67" t="s">
        <v>22</v>
      </c>
      <c r="F280" s="69">
        <v>19</v>
      </c>
      <c r="G280" s="70">
        <v>19.64</v>
      </c>
      <c r="H280" s="71">
        <v>373.16</v>
      </c>
    </row>
    <row r="281" spans="1:8" ht="16.5">
      <c r="A281" s="66" t="s">
        <v>742</v>
      </c>
      <c r="B281" s="67" t="s">
        <v>743</v>
      </c>
      <c r="C281" s="68" t="s">
        <v>744</v>
      </c>
      <c r="D281" s="67" t="s">
        <v>14</v>
      </c>
      <c r="E281" s="67" t="s">
        <v>22</v>
      </c>
      <c r="F281" s="69">
        <v>33</v>
      </c>
      <c r="G281" s="70">
        <v>119.6</v>
      </c>
      <c r="H281" s="71">
        <v>3946.8</v>
      </c>
    </row>
    <row r="282" spans="1:8" ht="16.5">
      <c r="A282" s="66" t="s">
        <v>745</v>
      </c>
      <c r="B282" s="67" t="s">
        <v>746</v>
      </c>
      <c r="C282" s="68" t="s">
        <v>747</v>
      </c>
      <c r="D282" s="67" t="s">
        <v>14</v>
      </c>
      <c r="E282" s="67" t="s">
        <v>22</v>
      </c>
      <c r="F282" s="69">
        <v>1</v>
      </c>
      <c r="G282" s="70">
        <v>24.79</v>
      </c>
      <c r="H282" s="71">
        <v>24.79</v>
      </c>
    </row>
    <row r="283" spans="1:8" ht="16.5">
      <c r="A283" s="66" t="s">
        <v>748</v>
      </c>
      <c r="B283" s="67" t="s">
        <v>749</v>
      </c>
      <c r="C283" s="68" t="s">
        <v>750</v>
      </c>
      <c r="D283" s="67" t="s">
        <v>14</v>
      </c>
      <c r="E283" s="67" t="s">
        <v>22</v>
      </c>
      <c r="F283" s="69">
        <v>4</v>
      </c>
      <c r="G283" s="70">
        <v>20.23</v>
      </c>
      <c r="H283" s="71">
        <v>80.92</v>
      </c>
    </row>
    <row r="284" spans="1:8" ht="16.5">
      <c r="A284" s="66" t="s">
        <v>751</v>
      </c>
      <c r="B284" s="67" t="s">
        <v>752</v>
      </c>
      <c r="C284" s="68" t="s">
        <v>753</v>
      </c>
      <c r="D284" s="67" t="s">
        <v>14</v>
      </c>
      <c r="E284" s="67" t="s">
        <v>22</v>
      </c>
      <c r="F284" s="69">
        <v>38</v>
      </c>
      <c r="G284" s="70">
        <v>16.149999999999999</v>
      </c>
      <c r="H284" s="71">
        <v>613.70000000000005</v>
      </c>
    </row>
    <row r="285" spans="1:8" ht="16.5">
      <c r="A285" s="66" t="s">
        <v>754</v>
      </c>
      <c r="B285" s="67" t="s">
        <v>755</v>
      </c>
      <c r="C285" s="68" t="s">
        <v>756</v>
      </c>
      <c r="D285" s="67" t="s">
        <v>14</v>
      </c>
      <c r="E285" s="67" t="s">
        <v>22</v>
      </c>
      <c r="F285" s="69">
        <v>82</v>
      </c>
      <c r="G285" s="70">
        <v>12.85</v>
      </c>
      <c r="H285" s="71">
        <v>1053.7</v>
      </c>
    </row>
    <row r="286" spans="1:8">
      <c r="A286" s="66" t="s">
        <v>757</v>
      </c>
      <c r="B286" s="67" t="s">
        <v>758</v>
      </c>
      <c r="C286" s="68" t="s">
        <v>759</v>
      </c>
      <c r="D286" s="67" t="s">
        <v>26</v>
      </c>
      <c r="E286" s="67" t="s">
        <v>22</v>
      </c>
      <c r="F286" s="69">
        <v>3</v>
      </c>
      <c r="G286" s="70">
        <v>6.37</v>
      </c>
      <c r="H286" s="71">
        <v>19.11</v>
      </c>
    </row>
    <row r="287" spans="1:8" ht="16.5">
      <c r="A287" s="66" t="s">
        <v>760</v>
      </c>
      <c r="B287" s="67" t="s">
        <v>761</v>
      </c>
      <c r="C287" s="68" t="s">
        <v>762</v>
      </c>
      <c r="D287" s="67" t="s">
        <v>14</v>
      </c>
      <c r="E287" s="67" t="s">
        <v>22</v>
      </c>
      <c r="F287" s="69">
        <v>1</v>
      </c>
      <c r="G287" s="70">
        <v>26.46</v>
      </c>
      <c r="H287" s="71">
        <v>26.46</v>
      </c>
    </row>
    <row r="288" spans="1:8">
      <c r="A288" s="66" t="s">
        <v>763</v>
      </c>
      <c r="B288" s="67" t="s">
        <v>764</v>
      </c>
      <c r="C288" s="68" t="s">
        <v>765</v>
      </c>
      <c r="D288" s="67" t="s">
        <v>26</v>
      </c>
      <c r="E288" s="67" t="s">
        <v>22</v>
      </c>
      <c r="F288" s="69">
        <v>24</v>
      </c>
      <c r="G288" s="70">
        <v>36.61</v>
      </c>
      <c r="H288" s="71">
        <v>878.64</v>
      </c>
    </row>
    <row r="289" spans="1:8">
      <c r="A289" s="66" t="s">
        <v>766</v>
      </c>
      <c r="B289" s="67" t="s">
        <v>767</v>
      </c>
      <c r="C289" s="68" t="s">
        <v>768</v>
      </c>
      <c r="D289" s="67" t="s">
        <v>26</v>
      </c>
      <c r="E289" s="67" t="s">
        <v>22</v>
      </c>
      <c r="F289" s="69">
        <v>4</v>
      </c>
      <c r="G289" s="70">
        <v>8.5299999999999994</v>
      </c>
      <c r="H289" s="71">
        <v>34.119999999999997</v>
      </c>
    </row>
    <row r="290" spans="1:8">
      <c r="A290" s="64" t="s">
        <v>769</v>
      </c>
      <c r="B290" s="441" t="s">
        <v>770</v>
      </c>
      <c r="C290" s="441"/>
      <c r="D290" s="441"/>
      <c r="E290" s="441"/>
      <c r="F290" s="441"/>
      <c r="G290" s="441"/>
      <c r="H290" s="65">
        <v>10327.6</v>
      </c>
    </row>
    <row r="291" spans="1:8">
      <c r="A291" s="66" t="s">
        <v>771</v>
      </c>
      <c r="B291" s="67" t="s">
        <v>772</v>
      </c>
      <c r="C291" s="68" t="s">
        <v>773</v>
      </c>
      <c r="D291" s="67" t="s">
        <v>14</v>
      </c>
      <c r="E291" s="67" t="s">
        <v>22</v>
      </c>
      <c r="F291" s="69">
        <v>8</v>
      </c>
      <c r="G291" s="70">
        <v>348.02</v>
      </c>
      <c r="H291" s="71">
        <v>2784.16</v>
      </c>
    </row>
    <row r="292" spans="1:8" ht="16.5">
      <c r="A292" s="66" t="s">
        <v>774</v>
      </c>
      <c r="B292" s="67" t="s">
        <v>775</v>
      </c>
      <c r="C292" s="68" t="s">
        <v>776</v>
      </c>
      <c r="D292" s="67" t="s">
        <v>14</v>
      </c>
      <c r="E292" s="67" t="s">
        <v>22</v>
      </c>
      <c r="F292" s="69">
        <v>16</v>
      </c>
      <c r="G292" s="70">
        <v>164.81</v>
      </c>
      <c r="H292" s="71">
        <v>2636.96</v>
      </c>
    </row>
    <row r="293" spans="1:8" ht="16.5">
      <c r="A293" s="66" t="s">
        <v>777</v>
      </c>
      <c r="B293" s="67" t="s">
        <v>778</v>
      </c>
      <c r="C293" s="68" t="s">
        <v>779</v>
      </c>
      <c r="D293" s="67" t="s">
        <v>14</v>
      </c>
      <c r="E293" s="67" t="s">
        <v>22</v>
      </c>
      <c r="F293" s="69">
        <v>39</v>
      </c>
      <c r="G293" s="70">
        <v>93.12</v>
      </c>
      <c r="H293" s="71">
        <v>3631.68</v>
      </c>
    </row>
    <row r="294" spans="1:8" ht="16.5">
      <c r="A294" s="66" t="s">
        <v>780</v>
      </c>
      <c r="B294" s="67" t="s">
        <v>781</v>
      </c>
      <c r="C294" s="68" t="s">
        <v>782</v>
      </c>
      <c r="D294" s="67" t="s">
        <v>14</v>
      </c>
      <c r="E294" s="67" t="s">
        <v>22</v>
      </c>
      <c r="F294" s="69">
        <v>13</v>
      </c>
      <c r="G294" s="70">
        <v>88.46</v>
      </c>
      <c r="H294" s="71">
        <v>1149.98</v>
      </c>
    </row>
    <row r="295" spans="1:8">
      <c r="A295" s="66" t="s">
        <v>783</v>
      </c>
      <c r="B295" s="67" t="s">
        <v>784</v>
      </c>
      <c r="C295" s="68" t="s">
        <v>785</v>
      </c>
      <c r="D295" s="67" t="s">
        <v>14</v>
      </c>
      <c r="E295" s="67" t="s">
        <v>22</v>
      </c>
      <c r="F295" s="69">
        <v>1</v>
      </c>
      <c r="G295" s="70">
        <v>19.3</v>
      </c>
      <c r="H295" s="71">
        <v>19.3</v>
      </c>
    </row>
    <row r="296" spans="1:8">
      <c r="A296" s="66" t="s">
        <v>786</v>
      </c>
      <c r="B296" s="67" t="s">
        <v>787</v>
      </c>
      <c r="C296" s="68" t="s">
        <v>788</v>
      </c>
      <c r="D296" s="67" t="s">
        <v>14</v>
      </c>
      <c r="E296" s="67" t="s">
        <v>22</v>
      </c>
      <c r="F296" s="69">
        <v>1</v>
      </c>
      <c r="G296" s="70">
        <v>22.95</v>
      </c>
      <c r="H296" s="71">
        <v>22.95</v>
      </c>
    </row>
    <row r="297" spans="1:8">
      <c r="A297" s="66" t="s">
        <v>789</v>
      </c>
      <c r="B297" s="67" t="s">
        <v>790</v>
      </c>
      <c r="C297" s="68" t="s">
        <v>791</v>
      </c>
      <c r="D297" s="67" t="s">
        <v>14</v>
      </c>
      <c r="E297" s="67" t="s">
        <v>22</v>
      </c>
      <c r="F297" s="69">
        <v>1</v>
      </c>
      <c r="G297" s="70">
        <v>82.57</v>
      </c>
      <c r="H297" s="71">
        <v>82.57</v>
      </c>
    </row>
    <row r="298" spans="1:8">
      <c r="A298" s="64" t="s">
        <v>792</v>
      </c>
      <c r="B298" s="441" t="s">
        <v>793</v>
      </c>
      <c r="C298" s="441"/>
      <c r="D298" s="441"/>
      <c r="E298" s="441"/>
      <c r="F298" s="441"/>
      <c r="G298" s="441"/>
      <c r="H298" s="65">
        <v>36993.050000000003</v>
      </c>
    </row>
    <row r="299" spans="1:8">
      <c r="A299" s="66" t="s">
        <v>794</v>
      </c>
      <c r="B299" s="67" t="s">
        <v>795</v>
      </c>
      <c r="C299" s="68" t="s">
        <v>796</v>
      </c>
      <c r="D299" s="67" t="s">
        <v>26</v>
      </c>
      <c r="E299" s="67" t="s">
        <v>22</v>
      </c>
      <c r="F299" s="69">
        <v>1</v>
      </c>
      <c r="G299" s="70">
        <v>36993.050000000003</v>
      </c>
      <c r="H299" s="71">
        <v>36993.050000000003</v>
      </c>
    </row>
    <row r="300" spans="1:8">
      <c r="A300" s="64" t="s">
        <v>797</v>
      </c>
      <c r="B300" s="441" t="s">
        <v>798</v>
      </c>
      <c r="C300" s="441"/>
      <c r="D300" s="441"/>
      <c r="E300" s="441"/>
      <c r="F300" s="441"/>
      <c r="G300" s="441"/>
      <c r="H300" s="65">
        <v>12193.79</v>
      </c>
    </row>
    <row r="301" spans="1:8">
      <c r="A301" s="66" t="s">
        <v>799</v>
      </c>
      <c r="B301" s="67" t="s">
        <v>800</v>
      </c>
      <c r="C301" s="68" t="s">
        <v>801</v>
      </c>
      <c r="D301" s="67" t="s">
        <v>26</v>
      </c>
      <c r="E301" s="67" t="s">
        <v>22</v>
      </c>
      <c r="F301" s="69">
        <v>6</v>
      </c>
      <c r="G301" s="70">
        <v>1863.33</v>
      </c>
      <c r="H301" s="71">
        <v>11179.98</v>
      </c>
    </row>
    <row r="302" spans="1:8">
      <c r="A302" s="66" t="s">
        <v>802</v>
      </c>
      <c r="B302" s="67" t="s">
        <v>803</v>
      </c>
      <c r="C302" s="68" t="s">
        <v>804</v>
      </c>
      <c r="D302" s="67" t="s">
        <v>26</v>
      </c>
      <c r="E302" s="67" t="s">
        <v>22</v>
      </c>
      <c r="F302" s="69">
        <v>2</v>
      </c>
      <c r="G302" s="70">
        <v>403.33</v>
      </c>
      <c r="H302" s="71">
        <v>806.66</v>
      </c>
    </row>
    <row r="303" spans="1:8" ht="16.5">
      <c r="A303" s="66" t="s">
        <v>805</v>
      </c>
      <c r="B303" s="67" t="s">
        <v>806</v>
      </c>
      <c r="C303" s="68" t="s">
        <v>807</v>
      </c>
      <c r="D303" s="67" t="s">
        <v>14</v>
      </c>
      <c r="E303" s="67" t="s">
        <v>22</v>
      </c>
      <c r="F303" s="69">
        <v>10</v>
      </c>
      <c r="G303" s="70">
        <v>15.06</v>
      </c>
      <c r="H303" s="71">
        <v>150.6</v>
      </c>
    </row>
    <row r="304" spans="1:8">
      <c r="A304" s="66" t="s">
        <v>808</v>
      </c>
      <c r="B304" s="67" t="s">
        <v>809</v>
      </c>
      <c r="C304" s="68" t="s">
        <v>810</v>
      </c>
      <c r="D304" s="67" t="s">
        <v>14</v>
      </c>
      <c r="E304" s="67" t="s">
        <v>22</v>
      </c>
      <c r="F304" s="69">
        <v>5</v>
      </c>
      <c r="G304" s="70">
        <v>11.31</v>
      </c>
      <c r="H304" s="71">
        <v>56.55</v>
      </c>
    </row>
    <row r="305" spans="1:8">
      <c r="A305" s="64" t="s">
        <v>811</v>
      </c>
      <c r="B305" s="441" t="s">
        <v>812</v>
      </c>
      <c r="C305" s="441"/>
      <c r="D305" s="441"/>
      <c r="E305" s="441"/>
      <c r="F305" s="441"/>
      <c r="G305" s="441"/>
      <c r="H305" s="65">
        <v>36287.5</v>
      </c>
    </row>
    <row r="306" spans="1:8">
      <c r="A306" s="64" t="s">
        <v>813</v>
      </c>
      <c r="B306" s="441" t="s">
        <v>814</v>
      </c>
      <c r="C306" s="441"/>
      <c r="D306" s="441"/>
      <c r="E306" s="441"/>
      <c r="F306" s="441"/>
      <c r="G306" s="441"/>
      <c r="H306" s="65">
        <v>28895.52</v>
      </c>
    </row>
    <row r="307" spans="1:8" ht="16.5">
      <c r="A307" s="66" t="s">
        <v>815</v>
      </c>
      <c r="B307" s="67" t="s">
        <v>816</v>
      </c>
      <c r="C307" s="68" t="s">
        <v>817</v>
      </c>
      <c r="D307" s="67" t="s">
        <v>14</v>
      </c>
      <c r="E307" s="67" t="s">
        <v>30</v>
      </c>
      <c r="F307" s="69">
        <v>164.6</v>
      </c>
      <c r="G307" s="70">
        <v>30.75</v>
      </c>
      <c r="H307" s="71">
        <v>5061.45</v>
      </c>
    </row>
    <row r="308" spans="1:8" ht="16.5">
      <c r="A308" s="66" t="s">
        <v>818</v>
      </c>
      <c r="B308" s="67" t="s">
        <v>819</v>
      </c>
      <c r="C308" s="68" t="s">
        <v>820</v>
      </c>
      <c r="D308" s="67" t="s">
        <v>14</v>
      </c>
      <c r="E308" s="67" t="s">
        <v>30</v>
      </c>
      <c r="F308" s="69">
        <v>65.7</v>
      </c>
      <c r="G308" s="70">
        <v>63.53</v>
      </c>
      <c r="H308" s="71">
        <v>4173.92</v>
      </c>
    </row>
    <row r="309" spans="1:8" ht="16.5">
      <c r="A309" s="66" t="s">
        <v>821</v>
      </c>
      <c r="B309" s="67" t="s">
        <v>822</v>
      </c>
      <c r="C309" s="68" t="s">
        <v>823</v>
      </c>
      <c r="D309" s="67" t="s">
        <v>14</v>
      </c>
      <c r="E309" s="67" t="s">
        <v>30</v>
      </c>
      <c r="F309" s="69">
        <v>39.700000000000003</v>
      </c>
      <c r="G309" s="70">
        <v>106.68</v>
      </c>
      <c r="H309" s="71">
        <v>4235.2</v>
      </c>
    </row>
    <row r="310" spans="1:8" ht="16.5">
      <c r="A310" s="66" t="s">
        <v>824</v>
      </c>
      <c r="B310" s="67" t="s">
        <v>825</v>
      </c>
      <c r="C310" s="68" t="s">
        <v>826</v>
      </c>
      <c r="D310" s="67" t="s">
        <v>14</v>
      </c>
      <c r="E310" s="67" t="s">
        <v>30</v>
      </c>
      <c r="F310" s="69">
        <v>62.8</v>
      </c>
      <c r="G310" s="70">
        <v>168.46</v>
      </c>
      <c r="H310" s="71">
        <v>10579.29</v>
      </c>
    </row>
    <row r="311" spans="1:8">
      <c r="A311" s="66" t="s">
        <v>827</v>
      </c>
      <c r="B311" s="67" t="s">
        <v>828</v>
      </c>
      <c r="C311" s="68" t="s">
        <v>829</v>
      </c>
      <c r="D311" s="67" t="s">
        <v>14</v>
      </c>
      <c r="E311" s="67" t="s">
        <v>30</v>
      </c>
      <c r="F311" s="69">
        <v>32.4</v>
      </c>
      <c r="G311" s="70">
        <v>21.71</v>
      </c>
      <c r="H311" s="71">
        <v>703.4</v>
      </c>
    </row>
    <row r="312" spans="1:8" ht="16.5">
      <c r="A312" s="66" t="s">
        <v>830</v>
      </c>
      <c r="B312" s="67" t="s">
        <v>831</v>
      </c>
      <c r="C312" s="68" t="s">
        <v>832</v>
      </c>
      <c r="D312" s="67" t="s">
        <v>14</v>
      </c>
      <c r="E312" s="67" t="s">
        <v>22</v>
      </c>
      <c r="F312" s="69">
        <v>6</v>
      </c>
      <c r="G312" s="70">
        <v>69.08</v>
      </c>
      <c r="H312" s="71">
        <v>414.48</v>
      </c>
    </row>
    <row r="313" spans="1:8" ht="16.5">
      <c r="A313" s="66" t="s">
        <v>833</v>
      </c>
      <c r="B313" s="67" t="s">
        <v>834</v>
      </c>
      <c r="C313" s="68" t="s">
        <v>835</v>
      </c>
      <c r="D313" s="67" t="s">
        <v>14</v>
      </c>
      <c r="E313" s="67" t="s">
        <v>22</v>
      </c>
      <c r="F313" s="69">
        <v>16</v>
      </c>
      <c r="G313" s="70">
        <v>45.8</v>
      </c>
      <c r="H313" s="71">
        <v>732.8</v>
      </c>
    </row>
    <row r="314" spans="1:8" ht="16.5">
      <c r="A314" s="66" t="s">
        <v>836</v>
      </c>
      <c r="B314" s="67" t="s">
        <v>837</v>
      </c>
      <c r="C314" s="68" t="s">
        <v>838</v>
      </c>
      <c r="D314" s="67" t="s">
        <v>14</v>
      </c>
      <c r="E314" s="67" t="s">
        <v>22</v>
      </c>
      <c r="F314" s="69">
        <v>2</v>
      </c>
      <c r="G314" s="70">
        <v>17.059999999999999</v>
      </c>
      <c r="H314" s="71">
        <v>34.119999999999997</v>
      </c>
    </row>
    <row r="315" spans="1:8" ht="16.5">
      <c r="A315" s="66" t="s">
        <v>839</v>
      </c>
      <c r="B315" s="67" t="s">
        <v>840</v>
      </c>
      <c r="C315" s="68" t="s">
        <v>841</v>
      </c>
      <c r="D315" s="67" t="s">
        <v>14</v>
      </c>
      <c r="E315" s="67" t="s">
        <v>22</v>
      </c>
      <c r="F315" s="69">
        <v>45</v>
      </c>
      <c r="G315" s="70">
        <v>44.86</v>
      </c>
      <c r="H315" s="71">
        <v>2018.7</v>
      </c>
    </row>
    <row r="316" spans="1:8" ht="16.5">
      <c r="A316" s="66" t="s">
        <v>842</v>
      </c>
      <c r="B316" s="67" t="s">
        <v>843</v>
      </c>
      <c r="C316" s="68" t="s">
        <v>844</v>
      </c>
      <c r="D316" s="67" t="s">
        <v>14</v>
      </c>
      <c r="E316" s="67" t="s">
        <v>22</v>
      </c>
      <c r="F316" s="69">
        <v>1</v>
      </c>
      <c r="G316" s="70">
        <v>44.16</v>
      </c>
      <c r="H316" s="71">
        <v>44.16</v>
      </c>
    </row>
    <row r="317" spans="1:8" ht="16.5">
      <c r="A317" s="66" t="s">
        <v>845</v>
      </c>
      <c r="B317" s="67" t="s">
        <v>846</v>
      </c>
      <c r="C317" s="68" t="s">
        <v>847</v>
      </c>
      <c r="D317" s="67" t="s">
        <v>26</v>
      </c>
      <c r="E317" s="67" t="s">
        <v>22</v>
      </c>
      <c r="F317" s="69">
        <v>3</v>
      </c>
      <c r="G317" s="70">
        <v>98.4</v>
      </c>
      <c r="H317" s="71">
        <v>295.2</v>
      </c>
    </row>
    <row r="318" spans="1:8" ht="16.5">
      <c r="A318" s="66" t="s">
        <v>848</v>
      </c>
      <c r="B318" s="67" t="s">
        <v>849</v>
      </c>
      <c r="C318" s="68" t="s">
        <v>850</v>
      </c>
      <c r="D318" s="67" t="s">
        <v>26</v>
      </c>
      <c r="E318" s="67" t="s">
        <v>22</v>
      </c>
      <c r="F318" s="69">
        <v>2</v>
      </c>
      <c r="G318" s="70">
        <v>98.4</v>
      </c>
      <c r="H318" s="71">
        <v>196.8</v>
      </c>
    </row>
    <row r="319" spans="1:8" ht="16.5">
      <c r="A319" s="66" t="s">
        <v>851</v>
      </c>
      <c r="B319" s="67" t="s">
        <v>852</v>
      </c>
      <c r="C319" s="68" t="s">
        <v>853</v>
      </c>
      <c r="D319" s="67" t="s">
        <v>14</v>
      </c>
      <c r="E319" s="67" t="s">
        <v>22</v>
      </c>
      <c r="F319" s="69">
        <v>2</v>
      </c>
      <c r="G319" s="70">
        <v>20.05</v>
      </c>
      <c r="H319" s="71">
        <v>40.1</v>
      </c>
    </row>
    <row r="320" spans="1:8" ht="16.5">
      <c r="A320" s="66" t="s">
        <v>854</v>
      </c>
      <c r="B320" s="67" t="s">
        <v>855</v>
      </c>
      <c r="C320" s="68" t="s">
        <v>856</v>
      </c>
      <c r="D320" s="67" t="s">
        <v>26</v>
      </c>
      <c r="E320" s="67" t="s">
        <v>22</v>
      </c>
      <c r="F320" s="69">
        <v>2</v>
      </c>
      <c r="G320" s="70">
        <v>117.58</v>
      </c>
      <c r="H320" s="71">
        <v>235.16</v>
      </c>
    </row>
    <row r="321" spans="1:8" ht="16.5">
      <c r="A321" s="66" t="s">
        <v>857</v>
      </c>
      <c r="B321" s="67" t="s">
        <v>858</v>
      </c>
      <c r="C321" s="68" t="s">
        <v>859</v>
      </c>
      <c r="D321" s="67" t="s">
        <v>14</v>
      </c>
      <c r="E321" s="67" t="s">
        <v>22</v>
      </c>
      <c r="F321" s="69">
        <v>6</v>
      </c>
      <c r="G321" s="70">
        <v>21.79</v>
      </c>
      <c r="H321" s="71">
        <v>130.74</v>
      </c>
    </row>
    <row r="322" spans="1:8">
      <c r="A322" s="64" t="s">
        <v>860</v>
      </c>
      <c r="B322" s="441" t="s">
        <v>861</v>
      </c>
      <c r="C322" s="441"/>
      <c r="D322" s="441"/>
      <c r="E322" s="441"/>
      <c r="F322" s="441"/>
      <c r="G322" s="441"/>
      <c r="H322" s="65">
        <v>7391.98</v>
      </c>
    </row>
    <row r="323" spans="1:8" ht="16.5">
      <c r="A323" s="66" t="s">
        <v>862</v>
      </c>
      <c r="B323" s="67" t="s">
        <v>863</v>
      </c>
      <c r="C323" s="68" t="s">
        <v>864</v>
      </c>
      <c r="D323" s="67" t="s">
        <v>14</v>
      </c>
      <c r="E323" s="67" t="s">
        <v>22</v>
      </c>
      <c r="F323" s="69">
        <v>13</v>
      </c>
      <c r="G323" s="70">
        <v>533.04999999999995</v>
      </c>
      <c r="H323" s="71">
        <v>6929.65</v>
      </c>
    </row>
    <row r="324" spans="1:8" ht="16.5">
      <c r="A324" s="66" t="s">
        <v>865</v>
      </c>
      <c r="B324" s="67" t="s">
        <v>866</v>
      </c>
      <c r="C324" s="68" t="s">
        <v>867</v>
      </c>
      <c r="D324" s="67" t="s">
        <v>14</v>
      </c>
      <c r="E324" s="67" t="s">
        <v>22</v>
      </c>
      <c r="F324" s="69">
        <v>11</v>
      </c>
      <c r="G324" s="70">
        <v>42.03</v>
      </c>
      <c r="H324" s="71">
        <v>462.33</v>
      </c>
    </row>
    <row r="325" spans="1:8">
      <c r="A325" s="64" t="s">
        <v>868</v>
      </c>
      <c r="B325" s="441" t="s">
        <v>869</v>
      </c>
      <c r="C325" s="441"/>
      <c r="D325" s="441"/>
      <c r="E325" s="441"/>
      <c r="F325" s="441"/>
      <c r="G325" s="441"/>
      <c r="H325" s="65">
        <v>82019.41</v>
      </c>
    </row>
    <row r="326" spans="1:8">
      <c r="A326" s="64" t="s">
        <v>870</v>
      </c>
      <c r="B326" s="441" t="s">
        <v>871</v>
      </c>
      <c r="C326" s="441"/>
      <c r="D326" s="441"/>
      <c r="E326" s="441"/>
      <c r="F326" s="441"/>
      <c r="G326" s="441"/>
      <c r="H326" s="65">
        <v>38218.46</v>
      </c>
    </row>
    <row r="327" spans="1:8" ht="16.5">
      <c r="A327" s="66" t="s">
        <v>872</v>
      </c>
      <c r="B327" s="67" t="s">
        <v>873</v>
      </c>
      <c r="C327" s="68" t="s">
        <v>874</v>
      </c>
      <c r="D327" s="67" t="s">
        <v>14</v>
      </c>
      <c r="E327" s="67" t="s">
        <v>30</v>
      </c>
      <c r="F327" s="69">
        <v>88.7</v>
      </c>
      <c r="G327" s="70">
        <v>20.92</v>
      </c>
      <c r="H327" s="71">
        <v>1855.6</v>
      </c>
    </row>
    <row r="328" spans="1:8" ht="16.5">
      <c r="A328" s="66" t="s">
        <v>875</v>
      </c>
      <c r="B328" s="67" t="s">
        <v>876</v>
      </c>
      <c r="C328" s="68" t="s">
        <v>877</v>
      </c>
      <c r="D328" s="67" t="s">
        <v>14</v>
      </c>
      <c r="E328" s="67" t="s">
        <v>30</v>
      </c>
      <c r="F328" s="69">
        <v>207.2</v>
      </c>
      <c r="G328" s="70">
        <v>26.32</v>
      </c>
      <c r="H328" s="71">
        <v>5453.5</v>
      </c>
    </row>
    <row r="329" spans="1:8" ht="16.5">
      <c r="A329" s="66" t="s">
        <v>878</v>
      </c>
      <c r="B329" s="67" t="s">
        <v>879</v>
      </c>
      <c r="C329" s="68" t="s">
        <v>880</v>
      </c>
      <c r="D329" s="67" t="s">
        <v>14</v>
      </c>
      <c r="E329" s="67" t="s">
        <v>30</v>
      </c>
      <c r="F329" s="69">
        <v>21.1</v>
      </c>
      <c r="G329" s="70">
        <v>32.729999999999997</v>
      </c>
      <c r="H329" s="71">
        <v>690.6</v>
      </c>
    </row>
    <row r="330" spans="1:8" ht="16.5">
      <c r="A330" s="66" t="s">
        <v>881</v>
      </c>
      <c r="B330" s="67" t="s">
        <v>882</v>
      </c>
      <c r="C330" s="68" t="s">
        <v>883</v>
      </c>
      <c r="D330" s="67" t="s">
        <v>14</v>
      </c>
      <c r="E330" s="67" t="s">
        <v>30</v>
      </c>
      <c r="F330" s="69">
        <v>252.1</v>
      </c>
      <c r="G330" s="70">
        <v>36.65</v>
      </c>
      <c r="H330" s="71">
        <v>9239.4699999999993</v>
      </c>
    </row>
    <row r="331" spans="1:8" ht="16.5">
      <c r="A331" s="66" t="s">
        <v>884</v>
      </c>
      <c r="B331" s="67" t="s">
        <v>885</v>
      </c>
      <c r="C331" s="68" t="s">
        <v>886</v>
      </c>
      <c r="D331" s="67" t="s">
        <v>14</v>
      </c>
      <c r="E331" s="67" t="s">
        <v>30</v>
      </c>
      <c r="F331" s="69">
        <v>39</v>
      </c>
      <c r="G331" s="70">
        <v>53.57</v>
      </c>
      <c r="H331" s="71">
        <v>2089.23</v>
      </c>
    </row>
    <row r="332" spans="1:8" ht="16.5">
      <c r="A332" s="66" t="s">
        <v>887</v>
      </c>
      <c r="B332" s="67" t="s">
        <v>888</v>
      </c>
      <c r="C332" s="68" t="s">
        <v>889</v>
      </c>
      <c r="D332" s="67" t="s">
        <v>14</v>
      </c>
      <c r="E332" s="67" t="s">
        <v>22</v>
      </c>
      <c r="F332" s="69">
        <v>40</v>
      </c>
      <c r="G332" s="70">
        <v>10.16</v>
      </c>
      <c r="H332" s="71">
        <v>406.4</v>
      </c>
    </row>
    <row r="333" spans="1:8" ht="16.5">
      <c r="A333" s="66" t="s">
        <v>890</v>
      </c>
      <c r="B333" s="67" t="s">
        <v>891</v>
      </c>
      <c r="C333" s="68" t="s">
        <v>892</v>
      </c>
      <c r="D333" s="67" t="s">
        <v>14</v>
      </c>
      <c r="E333" s="67" t="s">
        <v>22</v>
      </c>
      <c r="F333" s="69">
        <v>60</v>
      </c>
      <c r="G333" s="70">
        <v>16.62</v>
      </c>
      <c r="H333" s="71">
        <v>997.2</v>
      </c>
    </row>
    <row r="334" spans="1:8" ht="16.5">
      <c r="A334" s="66" t="s">
        <v>893</v>
      </c>
      <c r="B334" s="67" t="s">
        <v>894</v>
      </c>
      <c r="C334" s="68" t="s">
        <v>895</v>
      </c>
      <c r="D334" s="67" t="s">
        <v>14</v>
      </c>
      <c r="E334" s="67" t="s">
        <v>22</v>
      </c>
      <c r="F334" s="69">
        <v>4</v>
      </c>
      <c r="G334" s="70">
        <v>24.81</v>
      </c>
      <c r="H334" s="71">
        <v>99.24</v>
      </c>
    </row>
    <row r="335" spans="1:8" ht="16.5">
      <c r="A335" s="66" t="s">
        <v>896</v>
      </c>
      <c r="B335" s="67" t="s">
        <v>897</v>
      </c>
      <c r="C335" s="68" t="s">
        <v>898</v>
      </c>
      <c r="D335" s="67" t="s">
        <v>14</v>
      </c>
      <c r="E335" s="67" t="s">
        <v>22</v>
      </c>
      <c r="F335" s="69">
        <v>7</v>
      </c>
      <c r="G335" s="70">
        <v>29.83</v>
      </c>
      <c r="H335" s="71">
        <v>208.81</v>
      </c>
    </row>
    <row r="336" spans="1:8" ht="16.5">
      <c r="A336" s="66" t="s">
        <v>899</v>
      </c>
      <c r="B336" s="67" t="s">
        <v>900</v>
      </c>
      <c r="C336" s="68" t="s">
        <v>901</v>
      </c>
      <c r="D336" s="67" t="s">
        <v>14</v>
      </c>
      <c r="E336" s="67" t="s">
        <v>22</v>
      </c>
      <c r="F336" s="69">
        <v>3</v>
      </c>
      <c r="G336" s="70">
        <v>113.92</v>
      </c>
      <c r="H336" s="71">
        <v>341.76</v>
      </c>
    </row>
    <row r="337" spans="1:8" ht="16.5">
      <c r="A337" s="66" t="s">
        <v>902</v>
      </c>
      <c r="B337" s="67" t="s">
        <v>903</v>
      </c>
      <c r="C337" s="68" t="s">
        <v>904</v>
      </c>
      <c r="D337" s="67" t="s">
        <v>14</v>
      </c>
      <c r="E337" s="67" t="s">
        <v>22</v>
      </c>
      <c r="F337" s="69">
        <v>15</v>
      </c>
      <c r="G337" s="70">
        <v>29.05</v>
      </c>
      <c r="H337" s="71">
        <v>435.75</v>
      </c>
    </row>
    <row r="338" spans="1:8" ht="16.5">
      <c r="A338" s="66" t="s">
        <v>905</v>
      </c>
      <c r="B338" s="67" t="s">
        <v>906</v>
      </c>
      <c r="C338" s="68" t="s">
        <v>907</v>
      </c>
      <c r="D338" s="67" t="s">
        <v>14</v>
      </c>
      <c r="E338" s="67" t="s">
        <v>22</v>
      </c>
      <c r="F338" s="69">
        <v>51</v>
      </c>
      <c r="G338" s="70">
        <v>15.95</v>
      </c>
      <c r="H338" s="71">
        <v>813.45</v>
      </c>
    </row>
    <row r="339" spans="1:8" ht="16.5">
      <c r="A339" s="66" t="s">
        <v>908</v>
      </c>
      <c r="B339" s="67" t="s">
        <v>909</v>
      </c>
      <c r="C339" s="68" t="s">
        <v>910</v>
      </c>
      <c r="D339" s="67" t="s">
        <v>14</v>
      </c>
      <c r="E339" s="67" t="s">
        <v>22</v>
      </c>
      <c r="F339" s="69">
        <v>46</v>
      </c>
      <c r="G339" s="70">
        <v>9.9499999999999993</v>
      </c>
      <c r="H339" s="71">
        <v>457.7</v>
      </c>
    </row>
    <row r="340" spans="1:8" ht="16.5">
      <c r="A340" s="66" t="s">
        <v>911</v>
      </c>
      <c r="B340" s="67" t="s">
        <v>912</v>
      </c>
      <c r="C340" s="68" t="s">
        <v>913</v>
      </c>
      <c r="D340" s="67" t="s">
        <v>14</v>
      </c>
      <c r="E340" s="67" t="s">
        <v>22</v>
      </c>
      <c r="F340" s="69">
        <v>24</v>
      </c>
      <c r="G340" s="70">
        <v>11.21</v>
      </c>
      <c r="H340" s="71">
        <v>269.04000000000002</v>
      </c>
    </row>
    <row r="341" spans="1:8" ht="16.5">
      <c r="A341" s="66" t="s">
        <v>914</v>
      </c>
      <c r="B341" s="67" t="s">
        <v>915</v>
      </c>
      <c r="C341" s="68" t="s">
        <v>916</v>
      </c>
      <c r="D341" s="67" t="s">
        <v>14</v>
      </c>
      <c r="E341" s="67" t="s">
        <v>22</v>
      </c>
      <c r="F341" s="69">
        <v>24</v>
      </c>
      <c r="G341" s="70">
        <v>42.97</v>
      </c>
      <c r="H341" s="71">
        <v>1031.28</v>
      </c>
    </row>
    <row r="342" spans="1:8" ht="16.5">
      <c r="A342" s="66" t="s">
        <v>917</v>
      </c>
      <c r="B342" s="67" t="s">
        <v>918</v>
      </c>
      <c r="C342" s="68" t="s">
        <v>919</v>
      </c>
      <c r="D342" s="67" t="s">
        <v>14</v>
      </c>
      <c r="E342" s="67" t="s">
        <v>22</v>
      </c>
      <c r="F342" s="69">
        <v>74</v>
      </c>
      <c r="G342" s="70">
        <v>12.65</v>
      </c>
      <c r="H342" s="71">
        <v>936.1</v>
      </c>
    </row>
    <row r="343" spans="1:8" ht="16.5">
      <c r="A343" s="66" t="s">
        <v>920</v>
      </c>
      <c r="B343" s="67" t="s">
        <v>921</v>
      </c>
      <c r="C343" s="68" t="s">
        <v>922</v>
      </c>
      <c r="D343" s="67" t="s">
        <v>14</v>
      </c>
      <c r="E343" s="67" t="s">
        <v>22</v>
      </c>
      <c r="F343" s="69">
        <v>8</v>
      </c>
      <c r="G343" s="70">
        <v>18.64</v>
      </c>
      <c r="H343" s="71">
        <v>149.12</v>
      </c>
    </row>
    <row r="344" spans="1:8">
      <c r="A344" s="66" t="s">
        <v>923</v>
      </c>
      <c r="B344" s="67" t="s">
        <v>924</v>
      </c>
      <c r="C344" s="68" t="s">
        <v>925</v>
      </c>
      <c r="D344" s="67" t="s">
        <v>14</v>
      </c>
      <c r="E344" s="67" t="s">
        <v>22</v>
      </c>
      <c r="F344" s="69">
        <v>5</v>
      </c>
      <c r="G344" s="70">
        <v>64.61</v>
      </c>
      <c r="H344" s="71">
        <v>323.05</v>
      </c>
    </row>
    <row r="345" spans="1:8" ht="16.5">
      <c r="A345" s="66" t="s">
        <v>926</v>
      </c>
      <c r="B345" s="67" t="s">
        <v>927</v>
      </c>
      <c r="C345" s="68" t="s">
        <v>928</v>
      </c>
      <c r="D345" s="67" t="s">
        <v>26</v>
      </c>
      <c r="E345" s="67" t="s">
        <v>22</v>
      </c>
      <c r="F345" s="69">
        <v>3</v>
      </c>
      <c r="G345" s="70">
        <v>56.79</v>
      </c>
      <c r="H345" s="71">
        <v>170.37</v>
      </c>
    </row>
    <row r="346" spans="1:8" ht="16.5">
      <c r="A346" s="66" t="s">
        <v>929</v>
      </c>
      <c r="B346" s="67" t="s">
        <v>930</v>
      </c>
      <c r="C346" s="68" t="s">
        <v>931</v>
      </c>
      <c r="D346" s="67" t="s">
        <v>14</v>
      </c>
      <c r="E346" s="67" t="s">
        <v>22</v>
      </c>
      <c r="F346" s="69">
        <v>13</v>
      </c>
      <c r="G346" s="70">
        <v>54.34</v>
      </c>
      <c r="H346" s="71">
        <v>706.42</v>
      </c>
    </row>
    <row r="347" spans="1:8" ht="16.5">
      <c r="A347" s="66" t="s">
        <v>932</v>
      </c>
      <c r="B347" s="67" t="s">
        <v>933</v>
      </c>
      <c r="C347" s="68" t="s">
        <v>934</v>
      </c>
      <c r="D347" s="67" t="s">
        <v>14</v>
      </c>
      <c r="E347" s="67" t="s">
        <v>22</v>
      </c>
      <c r="F347" s="69">
        <v>21</v>
      </c>
      <c r="G347" s="70">
        <v>20.81</v>
      </c>
      <c r="H347" s="71">
        <v>437.01</v>
      </c>
    </row>
    <row r="348" spans="1:8" ht="16.5">
      <c r="A348" s="66" t="s">
        <v>935</v>
      </c>
      <c r="B348" s="67" t="s">
        <v>936</v>
      </c>
      <c r="C348" s="68" t="s">
        <v>937</v>
      </c>
      <c r="D348" s="67" t="s">
        <v>14</v>
      </c>
      <c r="E348" s="67" t="s">
        <v>22</v>
      </c>
      <c r="F348" s="69">
        <v>9</v>
      </c>
      <c r="G348" s="70">
        <v>14.44</v>
      </c>
      <c r="H348" s="71">
        <v>129.96</v>
      </c>
    </row>
    <row r="349" spans="1:8" ht="16.5">
      <c r="A349" s="66" t="s">
        <v>938</v>
      </c>
      <c r="B349" s="67" t="s">
        <v>939</v>
      </c>
      <c r="C349" s="68" t="s">
        <v>940</v>
      </c>
      <c r="D349" s="67" t="s">
        <v>14</v>
      </c>
      <c r="E349" s="67" t="s">
        <v>22</v>
      </c>
      <c r="F349" s="69">
        <v>6</v>
      </c>
      <c r="G349" s="70">
        <v>90.3</v>
      </c>
      <c r="H349" s="71">
        <v>541.79999999999995</v>
      </c>
    </row>
    <row r="350" spans="1:8" ht="16.5">
      <c r="A350" s="66" t="s">
        <v>941</v>
      </c>
      <c r="B350" s="67" t="s">
        <v>942</v>
      </c>
      <c r="C350" s="68" t="s">
        <v>943</v>
      </c>
      <c r="D350" s="67" t="s">
        <v>26</v>
      </c>
      <c r="E350" s="67" t="s">
        <v>22</v>
      </c>
      <c r="F350" s="69">
        <v>16</v>
      </c>
      <c r="G350" s="70">
        <v>35.229999999999997</v>
      </c>
      <c r="H350" s="71">
        <v>563.67999999999995</v>
      </c>
    </row>
    <row r="351" spans="1:8" ht="16.5">
      <c r="A351" s="66" t="s">
        <v>944</v>
      </c>
      <c r="B351" s="67" t="s">
        <v>945</v>
      </c>
      <c r="C351" s="68" t="s">
        <v>946</v>
      </c>
      <c r="D351" s="67" t="s">
        <v>26</v>
      </c>
      <c r="E351" s="67" t="s">
        <v>22</v>
      </c>
      <c r="F351" s="69">
        <v>2</v>
      </c>
      <c r="G351" s="70">
        <v>35.229999999999997</v>
      </c>
      <c r="H351" s="71">
        <v>70.459999999999994</v>
      </c>
    </row>
    <row r="352" spans="1:8" ht="16.5">
      <c r="A352" s="66" t="s">
        <v>947</v>
      </c>
      <c r="B352" s="67" t="s">
        <v>852</v>
      </c>
      <c r="C352" s="68" t="s">
        <v>853</v>
      </c>
      <c r="D352" s="67" t="s">
        <v>14</v>
      </c>
      <c r="E352" s="67" t="s">
        <v>22</v>
      </c>
      <c r="F352" s="69">
        <v>1</v>
      </c>
      <c r="G352" s="70">
        <v>20.05</v>
      </c>
      <c r="H352" s="71">
        <v>20.05</v>
      </c>
    </row>
    <row r="353" spans="1:8" ht="16.5">
      <c r="A353" s="66" t="s">
        <v>948</v>
      </c>
      <c r="B353" s="67" t="s">
        <v>863</v>
      </c>
      <c r="C353" s="68" t="s">
        <v>864</v>
      </c>
      <c r="D353" s="67" t="s">
        <v>14</v>
      </c>
      <c r="E353" s="67" t="s">
        <v>22</v>
      </c>
      <c r="F353" s="69">
        <v>17</v>
      </c>
      <c r="G353" s="70">
        <v>533.04999999999995</v>
      </c>
      <c r="H353" s="71">
        <v>9061.85</v>
      </c>
    </row>
    <row r="354" spans="1:8" ht="16.5">
      <c r="A354" s="66" t="s">
        <v>949</v>
      </c>
      <c r="B354" s="67" t="s">
        <v>950</v>
      </c>
      <c r="C354" s="68" t="s">
        <v>951</v>
      </c>
      <c r="D354" s="67" t="s">
        <v>26</v>
      </c>
      <c r="E354" s="67" t="s">
        <v>22</v>
      </c>
      <c r="F354" s="69">
        <v>4</v>
      </c>
      <c r="G354" s="70">
        <v>42.97</v>
      </c>
      <c r="H354" s="71">
        <v>171.88</v>
      </c>
    </row>
    <row r="355" spans="1:8" ht="16.5">
      <c r="A355" s="66" t="s">
        <v>952</v>
      </c>
      <c r="B355" s="67" t="s">
        <v>953</v>
      </c>
      <c r="C355" s="68" t="s">
        <v>954</v>
      </c>
      <c r="D355" s="67" t="s">
        <v>14</v>
      </c>
      <c r="E355" s="67" t="s">
        <v>22</v>
      </c>
      <c r="F355" s="69">
        <v>28</v>
      </c>
      <c r="G355" s="70">
        <v>19.559999999999999</v>
      </c>
      <c r="H355" s="71">
        <v>547.67999999999995</v>
      </c>
    </row>
    <row r="356" spans="1:8">
      <c r="A356" s="64" t="s">
        <v>955</v>
      </c>
      <c r="B356" s="441" t="s">
        <v>956</v>
      </c>
      <c r="C356" s="441"/>
      <c r="D356" s="441"/>
      <c r="E356" s="441"/>
      <c r="F356" s="441"/>
      <c r="G356" s="441"/>
      <c r="H356" s="65">
        <v>27153.19</v>
      </c>
    </row>
    <row r="357" spans="1:8" ht="16.5">
      <c r="A357" s="66" t="s">
        <v>957</v>
      </c>
      <c r="B357" s="67" t="s">
        <v>958</v>
      </c>
      <c r="C357" s="68" t="s">
        <v>959</v>
      </c>
      <c r="D357" s="67" t="s">
        <v>14</v>
      </c>
      <c r="E357" s="67" t="s">
        <v>22</v>
      </c>
      <c r="F357" s="69">
        <v>1</v>
      </c>
      <c r="G357" s="70">
        <v>11286.85</v>
      </c>
      <c r="H357" s="71">
        <v>11286.85</v>
      </c>
    </row>
    <row r="358" spans="1:8" ht="16.5">
      <c r="A358" s="66" t="s">
        <v>960</v>
      </c>
      <c r="B358" s="67" t="s">
        <v>961</v>
      </c>
      <c r="C358" s="68" t="s">
        <v>962</v>
      </c>
      <c r="D358" s="67" t="s">
        <v>14</v>
      </c>
      <c r="E358" s="67" t="s">
        <v>22</v>
      </c>
      <c r="F358" s="69">
        <v>1</v>
      </c>
      <c r="G358" s="70">
        <v>7807.21</v>
      </c>
      <c r="H358" s="71">
        <v>7807.21</v>
      </c>
    </row>
    <row r="359" spans="1:8" ht="16.5">
      <c r="A359" s="66" t="s">
        <v>963</v>
      </c>
      <c r="B359" s="67" t="s">
        <v>964</v>
      </c>
      <c r="C359" s="68" t="s">
        <v>965</v>
      </c>
      <c r="D359" s="67" t="s">
        <v>14</v>
      </c>
      <c r="E359" s="67" t="s">
        <v>22</v>
      </c>
      <c r="F359" s="69">
        <v>1</v>
      </c>
      <c r="G359" s="70">
        <v>8059.13</v>
      </c>
      <c r="H359" s="71">
        <v>8059.13</v>
      </c>
    </row>
    <row r="360" spans="1:8">
      <c r="A360" s="64" t="s">
        <v>966</v>
      </c>
      <c r="B360" s="441" t="s">
        <v>967</v>
      </c>
      <c r="C360" s="441"/>
      <c r="D360" s="441"/>
      <c r="E360" s="441"/>
      <c r="F360" s="441"/>
      <c r="G360" s="441"/>
      <c r="H360" s="65">
        <v>16647.759999999998</v>
      </c>
    </row>
    <row r="361" spans="1:8" ht="16.5">
      <c r="A361" s="66" t="s">
        <v>968</v>
      </c>
      <c r="B361" s="67" t="s">
        <v>891</v>
      </c>
      <c r="C361" s="68" t="s">
        <v>892</v>
      </c>
      <c r="D361" s="67" t="s">
        <v>14</v>
      </c>
      <c r="E361" s="67" t="s">
        <v>22</v>
      </c>
      <c r="F361" s="69">
        <v>46</v>
      </c>
      <c r="G361" s="70">
        <v>16.62</v>
      </c>
      <c r="H361" s="71">
        <v>764.52</v>
      </c>
    </row>
    <row r="362" spans="1:8" ht="16.5">
      <c r="A362" s="66" t="s">
        <v>969</v>
      </c>
      <c r="B362" s="67" t="s">
        <v>970</v>
      </c>
      <c r="C362" s="68" t="s">
        <v>971</v>
      </c>
      <c r="D362" s="67" t="s">
        <v>14</v>
      </c>
      <c r="E362" s="67" t="s">
        <v>22</v>
      </c>
      <c r="F362" s="69">
        <v>248</v>
      </c>
      <c r="G362" s="70">
        <v>10.82</v>
      </c>
      <c r="H362" s="71">
        <v>2683.36</v>
      </c>
    </row>
    <row r="363" spans="1:8" ht="16.5">
      <c r="A363" s="66" t="s">
        <v>972</v>
      </c>
      <c r="B363" s="67" t="s">
        <v>973</v>
      </c>
      <c r="C363" s="68" t="s">
        <v>974</v>
      </c>
      <c r="D363" s="67" t="s">
        <v>14</v>
      </c>
      <c r="E363" s="67" t="s">
        <v>22</v>
      </c>
      <c r="F363" s="69">
        <v>2</v>
      </c>
      <c r="G363" s="70">
        <v>21.95</v>
      </c>
      <c r="H363" s="71">
        <v>43.9</v>
      </c>
    </row>
    <row r="364" spans="1:8" ht="16.5">
      <c r="A364" s="66" t="s">
        <v>975</v>
      </c>
      <c r="B364" s="67" t="s">
        <v>933</v>
      </c>
      <c r="C364" s="68" t="s">
        <v>934</v>
      </c>
      <c r="D364" s="67" t="s">
        <v>14</v>
      </c>
      <c r="E364" s="67" t="s">
        <v>22</v>
      </c>
      <c r="F364" s="69">
        <v>39</v>
      </c>
      <c r="G364" s="70">
        <v>20.81</v>
      </c>
      <c r="H364" s="71">
        <v>811.59</v>
      </c>
    </row>
    <row r="365" spans="1:8" ht="16.5">
      <c r="A365" s="66" t="s">
        <v>976</v>
      </c>
      <c r="B365" s="67" t="s">
        <v>977</v>
      </c>
      <c r="C365" s="68" t="s">
        <v>978</v>
      </c>
      <c r="D365" s="67" t="s">
        <v>14</v>
      </c>
      <c r="E365" s="67" t="s">
        <v>22</v>
      </c>
      <c r="F365" s="69">
        <v>2</v>
      </c>
      <c r="G365" s="70">
        <v>5.42</v>
      </c>
      <c r="H365" s="71">
        <v>10.84</v>
      </c>
    </row>
    <row r="366" spans="1:8" ht="16.5">
      <c r="A366" s="66" t="s">
        <v>979</v>
      </c>
      <c r="B366" s="67" t="s">
        <v>980</v>
      </c>
      <c r="C366" s="68" t="s">
        <v>981</v>
      </c>
      <c r="D366" s="67" t="s">
        <v>14</v>
      </c>
      <c r="E366" s="67" t="s">
        <v>22</v>
      </c>
      <c r="F366" s="69">
        <v>24</v>
      </c>
      <c r="G366" s="70">
        <v>10.25</v>
      </c>
      <c r="H366" s="71">
        <v>246</v>
      </c>
    </row>
    <row r="367" spans="1:8" ht="16.5">
      <c r="A367" s="66" t="s">
        <v>982</v>
      </c>
      <c r="B367" s="67" t="s">
        <v>876</v>
      </c>
      <c r="C367" s="68" t="s">
        <v>877</v>
      </c>
      <c r="D367" s="67" t="s">
        <v>14</v>
      </c>
      <c r="E367" s="67" t="s">
        <v>30</v>
      </c>
      <c r="F367" s="69">
        <v>388.1</v>
      </c>
      <c r="G367" s="70">
        <v>26.32</v>
      </c>
      <c r="H367" s="71">
        <v>10214.790000000001</v>
      </c>
    </row>
    <row r="368" spans="1:8" ht="16.5">
      <c r="A368" s="66" t="s">
        <v>983</v>
      </c>
      <c r="B368" s="67" t="s">
        <v>984</v>
      </c>
      <c r="C368" s="68" t="s">
        <v>985</v>
      </c>
      <c r="D368" s="67" t="s">
        <v>14</v>
      </c>
      <c r="E368" s="67" t="s">
        <v>22</v>
      </c>
      <c r="F368" s="69">
        <v>2</v>
      </c>
      <c r="G368" s="70">
        <v>82.78</v>
      </c>
      <c r="H368" s="71">
        <v>165.56</v>
      </c>
    </row>
    <row r="369" spans="1:8" ht="16.5">
      <c r="A369" s="66" t="s">
        <v>986</v>
      </c>
      <c r="B369" s="67" t="s">
        <v>987</v>
      </c>
      <c r="C369" s="68" t="s">
        <v>988</v>
      </c>
      <c r="D369" s="67" t="s">
        <v>14</v>
      </c>
      <c r="E369" s="67" t="s">
        <v>22</v>
      </c>
      <c r="F369" s="69">
        <v>6</v>
      </c>
      <c r="G369" s="70">
        <v>41.05</v>
      </c>
      <c r="H369" s="71">
        <v>246.3</v>
      </c>
    </row>
    <row r="370" spans="1:8" ht="16.5">
      <c r="A370" s="66" t="s">
        <v>989</v>
      </c>
      <c r="B370" s="67" t="s">
        <v>990</v>
      </c>
      <c r="C370" s="68" t="s">
        <v>991</v>
      </c>
      <c r="D370" s="67" t="s">
        <v>14</v>
      </c>
      <c r="E370" s="67" t="s">
        <v>22</v>
      </c>
      <c r="F370" s="69">
        <v>56</v>
      </c>
      <c r="G370" s="70">
        <v>18.64</v>
      </c>
      <c r="H370" s="71">
        <v>1043.8399999999999</v>
      </c>
    </row>
    <row r="371" spans="1:8" ht="16.5">
      <c r="A371" s="66" t="s">
        <v>992</v>
      </c>
      <c r="B371" s="67" t="s">
        <v>993</v>
      </c>
      <c r="C371" s="68" t="s">
        <v>994</v>
      </c>
      <c r="D371" s="67" t="s">
        <v>14</v>
      </c>
      <c r="E371" s="67" t="s">
        <v>22</v>
      </c>
      <c r="F371" s="69">
        <v>7</v>
      </c>
      <c r="G371" s="70">
        <v>59.58</v>
      </c>
      <c r="H371" s="71">
        <v>417.06</v>
      </c>
    </row>
    <row r="372" spans="1:8">
      <c r="A372" s="64" t="s">
        <v>995</v>
      </c>
      <c r="B372" s="441" t="s">
        <v>996</v>
      </c>
      <c r="C372" s="441"/>
      <c r="D372" s="441"/>
      <c r="E372" s="441"/>
      <c r="F372" s="441"/>
      <c r="G372" s="441"/>
      <c r="H372" s="65">
        <v>92847</v>
      </c>
    </row>
    <row r="373" spans="1:8" ht="16.5">
      <c r="A373" s="66" t="s">
        <v>997</v>
      </c>
      <c r="B373" s="67" t="s">
        <v>998</v>
      </c>
      <c r="C373" s="68" t="s">
        <v>999</v>
      </c>
      <c r="D373" s="67" t="s">
        <v>14</v>
      </c>
      <c r="E373" s="67" t="s">
        <v>22</v>
      </c>
      <c r="F373" s="69">
        <v>6</v>
      </c>
      <c r="G373" s="70">
        <v>330.09</v>
      </c>
      <c r="H373" s="71">
        <v>1980.54</v>
      </c>
    </row>
    <row r="374" spans="1:8">
      <c r="A374" s="66" t="s">
        <v>1000</v>
      </c>
      <c r="B374" s="67" t="s">
        <v>1001</v>
      </c>
      <c r="C374" s="68" t="s">
        <v>1002</v>
      </c>
      <c r="D374" s="67" t="s">
        <v>14</v>
      </c>
      <c r="E374" s="67" t="s">
        <v>22</v>
      </c>
      <c r="F374" s="69">
        <v>18</v>
      </c>
      <c r="G374" s="70">
        <v>583.08000000000004</v>
      </c>
      <c r="H374" s="71">
        <v>10495.44</v>
      </c>
    </row>
    <row r="375" spans="1:8">
      <c r="A375" s="66" t="s">
        <v>1003</v>
      </c>
      <c r="B375" s="67" t="s">
        <v>1004</v>
      </c>
      <c r="C375" s="68" t="s">
        <v>1005</v>
      </c>
      <c r="D375" s="67" t="s">
        <v>14</v>
      </c>
      <c r="E375" s="67" t="s">
        <v>22</v>
      </c>
      <c r="F375" s="69">
        <v>6</v>
      </c>
      <c r="G375" s="70">
        <v>45.12</v>
      </c>
      <c r="H375" s="71">
        <v>270.72000000000003</v>
      </c>
    </row>
    <row r="376" spans="1:8">
      <c r="A376" s="66" t="s">
        <v>1006</v>
      </c>
      <c r="B376" s="67" t="s">
        <v>1007</v>
      </c>
      <c r="C376" s="68" t="s">
        <v>1008</v>
      </c>
      <c r="D376" s="67" t="s">
        <v>14</v>
      </c>
      <c r="E376" s="67" t="s">
        <v>22</v>
      </c>
      <c r="F376" s="69">
        <v>18</v>
      </c>
      <c r="G376" s="70">
        <v>90.13</v>
      </c>
      <c r="H376" s="71">
        <v>1622.34</v>
      </c>
    </row>
    <row r="377" spans="1:8">
      <c r="A377" s="66" t="s">
        <v>1009</v>
      </c>
      <c r="B377" s="67" t="s">
        <v>1010</v>
      </c>
      <c r="C377" s="68" t="s">
        <v>1011</v>
      </c>
      <c r="D377" s="67" t="s">
        <v>26</v>
      </c>
      <c r="E377" s="67" t="s">
        <v>22</v>
      </c>
      <c r="F377" s="69">
        <v>4</v>
      </c>
      <c r="G377" s="70">
        <v>396.34</v>
      </c>
      <c r="H377" s="71">
        <v>1585.36</v>
      </c>
    </row>
    <row r="378" spans="1:8" ht="16.5">
      <c r="A378" s="66" t="s">
        <v>1012</v>
      </c>
      <c r="B378" s="67" t="s">
        <v>1013</v>
      </c>
      <c r="C378" s="68" t="s">
        <v>1014</v>
      </c>
      <c r="D378" s="67" t="s">
        <v>26</v>
      </c>
      <c r="E378" s="67" t="s">
        <v>22</v>
      </c>
      <c r="F378" s="69">
        <v>4</v>
      </c>
      <c r="G378" s="70">
        <v>161.72999999999999</v>
      </c>
      <c r="H378" s="71">
        <v>646.91999999999996</v>
      </c>
    </row>
    <row r="379" spans="1:8">
      <c r="A379" s="66" t="s">
        <v>1015</v>
      </c>
      <c r="B379" s="67" t="s">
        <v>1016</v>
      </c>
      <c r="C379" s="68" t="s">
        <v>1017</v>
      </c>
      <c r="D379" s="67" t="s">
        <v>14</v>
      </c>
      <c r="E379" s="67" t="s">
        <v>22</v>
      </c>
      <c r="F379" s="69">
        <v>22</v>
      </c>
      <c r="G379" s="70">
        <v>155.41999999999999</v>
      </c>
      <c r="H379" s="71">
        <v>3419.24</v>
      </c>
    </row>
    <row r="380" spans="1:8" ht="16.5">
      <c r="A380" s="66" t="s">
        <v>1018</v>
      </c>
      <c r="B380" s="67" t="s">
        <v>1019</v>
      </c>
      <c r="C380" s="68" t="s">
        <v>1020</v>
      </c>
      <c r="D380" s="67" t="s">
        <v>14</v>
      </c>
      <c r="E380" s="67" t="s">
        <v>22</v>
      </c>
      <c r="F380" s="69">
        <v>6</v>
      </c>
      <c r="G380" s="70">
        <v>352.5</v>
      </c>
      <c r="H380" s="71">
        <v>2115</v>
      </c>
    </row>
    <row r="381" spans="1:8">
      <c r="A381" s="66" t="s">
        <v>1021</v>
      </c>
      <c r="B381" s="67" t="s">
        <v>1022</v>
      </c>
      <c r="C381" s="68" t="s">
        <v>1023</v>
      </c>
      <c r="D381" s="67" t="s">
        <v>14</v>
      </c>
      <c r="E381" s="67" t="s">
        <v>22</v>
      </c>
      <c r="F381" s="69">
        <v>6</v>
      </c>
      <c r="G381" s="70">
        <v>770.22</v>
      </c>
      <c r="H381" s="71">
        <v>4621.32</v>
      </c>
    </row>
    <row r="382" spans="1:8">
      <c r="A382" s="66" t="s">
        <v>1024</v>
      </c>
      <c r="B382" s="67" t="s">
        <v>1025</v>
      </c>
      <c r="C382" s="68" t="s">
        <v>1026</v>
      </c>
      <c r="D382" s="67" t="s">
        <v>14</v>
      </c>
      <c r="E382" s="67" t="s">
        <v>22</v>
      </c>
      <c r="F382" s="69">
        <v>10</v>
      </c>
      <c r="G382" s="70">
        <v>188.12</v>
      </c>
      <c r="H382" s="71">
        <v>1881.2</v>
      </c>
    </row>
    <row r="383" spans="1:8">
      <c r="A383" s="66" t="s">
        <v>1027</v>
      </c>
      <c r="B383" s="67" t="s">
        <v>1028</v>
      </c>
      <c r="C383" s="68" t="s">
        <v>1029</v>
      </c>
      <c r="D383" s="67" t="s">
        <v>26</v>
      </c>
      <c r="E383" s="67" t="s">
        <v>22</v>
      </c>
      <c r="F383" s="69">
        <v>7</v>
      </c>
      <c r="G383" s="70">
        <v>188.12</v>
      </c>
      <c r="H383" s="71">
        <v>1316.84</v>
      </c>
    </row>
    <row r="384" spans="1:8">
      <c r="A384" s="66" t="s">
        <v>1030</v>
      </c>
      <c r="B384" s="67" t="s">
        <v>1031</v>
      </c>
      <c r="C384" s="68" t="s">
        <v>1032</v>
      </c>
      <c r="D384" s="67" t="s">
        <v>14</v>
      </c>
      <c r="E384" s="67" t="s">
        <v>22</v>
      </c>
      <c r="F384" s="69">
        <v>1</v>
      </c>
      <c r="G384" s="70">
        <v>206.12</v>
      </c>
      <c r="H384" s="71">
        <v>206.12</v>
      </c>
    </row>
    <row r="385" spans="1:8" ht="16.5">
      <c r="A385" s="66" t="s">
        <v>1033</v>
      </c>
      <c r="B385" s="67" t="s">
        <v>1034</v>
      </c>
      <c r="C385" s="68" t="s">
        <v>1035</v>
      </c>
      <c r="D385" s="67" t="s">
        <v>14</v>
      </c>
      <c r="E385" s="67" t="s">
        <v>22</v>
      </c>
      <c r="F385" s="69">
        <v>42</v>
      </c>
      <c r="G385" s="70">
        <v>83.01</v>
      </c>
      <c r="H385" s="71">
        <v>3486.42</v>
      </c>
    </row>
    <row r="386" spans="1:8">
      <c r="A386" s="66" t="s">
        <v>1036</v>
      </c>
      <c r="B386" s="67" t="s">
        <v>1037</v>
      </c>
      <c r="C386" s="68" t="s">
        <v>1038</v>
      </c>
      <c r="D386" s="67" t="s">
        <v>14</v>
      </c>
      <c r="E386" s="67" t="s">
        <v>22</v>
      </c>
      <c r="F386" s="69">
        <v>11</v>
      </c>
      <c r="G386" s="70">
        <v>89.59</v>
      </c>
      <c r="H386" s="71">
        <v>985.49</v>
      </c>
    </row>
    <row r="387" spans="1:8">
      <c r="A387" s="66" t="s">
        <v>1039</v>
      </c>
      <c r="B387" s="67" t="s">
        <v>1040</v>
      </c>
      <c r="C387" s="68" t="s">
        <v>1041</v>
      </c>
      <c r="D387" s="67" t="s">
        <v>14</v>
      </c>
      <c r="E387" s="67" t="s">
        <v>22</v>
      </c>
      <c r="F387" s="69">
        <v>53</v>
      </c>
      <c r="G387" s="70">
        <v>13</v>
      </c>
      <c r="H387" s="71">
        <v>689</v>
      </c>
    </row>
    <row r="388" spans="1:8">
      <c r="A388" s="66" t="s">
        <v>1042</v>
      </c>
      <c r="B388" s="67" t="s">
        <v>1043</v>
      </c>
      <c r="C388" s="68" t="s">
        <v>1044</v>
      </c>
      <c r="D388" s="67" t="s">
        <v>26</v>
      </c>
      <c r="E388" s="67" t="s">
        <v>22</v>
      </c>
      <c r="F388" s="69">
        <v>28</v>
      </c>
      <c r="G388" s="70">
        <v>134.30000000000001</v>
      </c>
      <c r="H388" s="71">
        <v>3760.4</v>
      </c>
    </row>
    <row r="389" spans="1:8" ht="16.5">
      <c r="A389" s="66" t="s">
        <v>1045</v>
      </c>
      <c r="B389" s="67" t="s">
        <v>1046</v>
      </c>
      <c r="C389" s="68" t="s">
        <v>1047</v>
      </c>
      <c r="D389" s="67" t="s">
        <v>14</v>
      </c>
      <c r="E389" s="67" t="s">
        <v>22</v>
      </c>
      <c r="F389" s="69">
        <v>19</v>
      </c>
      <c r="G389" s="70">
        <v>82.32</v>
      </c>
      <c r="H389" s="71">
        <v>1564.08</v>
      </c>
    </row>
    <row r="390" spans="1:8">
      <c r="A390" s="66" t="s">
        <v>1048</v>
      </c>
      <c r="B390" s="67" t="s">
        <v>1049</v>
      </c>
      <c r="C390" s="68" t="s">
        <v>1050</v>
      </c>
      <c r="D390" s="67" t="s">
        <v>26</v>
      </c>
      <c r="E390" s="67" t="s">
        <v>22</v>
      </c>
      <c r="F390" s="69">
        <v>2</v>
      </c>
      <c r="G390" s="70">
        <v>227.37</v>
      </c>
      <c r="H390" s="71">
        <v>454.74</v>
      </c>
    </row>
    <row r="391" spans="1:8">
      <c r="A391" s="66" t="s">
        <v>1051</v>
      </c>
      <c r="B391" s="67" t="s">
        <v>1052</v>
      </c>
      <c r="C391" s="68" t="s">
        <v>1053</v>
      </c>
      <c r="D391" s="67" t="s">
        <v>14</v>
      </c>
      <c r="E391" s="67" t="s">
        <v>22</v>
      </c>
      <c r="F391" s="69">
        <v>15</v>
      </c>
      <c r="G391" s="70">
        <v>51.86</v>
      </c>
      <c r="H391" s="71">
        <v>777.9</v>
      </c>
    </row>
    <row r="392" spans="1:8">
      <c r="A392" s="66" t="s">
        <v>1054</v>
      </c>
      <c r="B392" s="67" t="s">
        <v>1055</v>
      </c>
      <c r="C392" s="68" t="s">
        <v>1056</v>
      </c>
      <c r="D392" s="67" t="s">
        <v>26</v>
      </c>
      <c r="E392" s="67" t="s">
        <v>22</v>
      </c>
      <c r="F392" s="69">
        <v>4</v>
      </c>
      <c r="G392" s="70">
        <v>323.19</v>
      </c>
      <c r="H392" s="71">
        <v>1292.76</v>
      </c>
    </row>
    <row r="393" spans="1:8">
      <c r="A393" s="66" t="s">
        <v>1057</v>
      </c>
      <c r="B393" s="67" t="s">
        <v>1058</v>
      </c>
      <c r="C393" s="68" t="s">
        <v>1059</v>
      </c>
      <c r="D393" s="67" t="s">
        <v>26</v>
      </c>
      <c r="E393" s="67" t="s">
        <v>22</v>
      </c>
      <c r="F393" s="69">
        <v>4</v>
      </c>
      <c r="G393" s="70">
        <v>131.76</v>
      </c>
      <c r="H393" s="71">
        <v>527.04</v>
      </c>
    </row>
    <row r="394" spans="1:8">
      <c r="A394" s="66" t="s">
        <v>1060</v>
      </c>
      <c r="B394" s="67" t="s">
        <v>1061</v>
      </c>
      <c r="C394" s="68" t="s">
        <v>1062</v>
      </c>
      <c r="D394" s="67" t="s">
        <v>14</v>
      </c>
      <c r="E394" s="67" t="s">
        <v>22</v>
      </c>
      <c r="F394" s="69">
        <v>45</v>
      </c>
      <c r="G394" s="70">
        <v>66.62</v>
      </c>
      <c r="H394" s="71">
        <v>2997.9</v>
      </c>
    </row>
    <row r="395" spans="1:8">
      <c r="A395" s="66" t="s">
        <v>1063</v>
      </c>
      <c r="B395" s="67" t="s">
        <v>1064</v>
      </c>
      <c r="C395" s="68" t="s">
        <v>1065</v>
      </c>
      <c r="D395" s="67" t="s">
        <v>14</v>
      </c>
      <c r="E395" s="67" t="s">
        <v>22</v>
      </c>
      <c r="F395" s="69">
        <v>13</v>
      </c>
      <c r="G395" s="70">
        <v>110.17</v>
      </c>
      <c r="H395" s="71">
        <v>1432.21</v>
      </c>
    </row>
    <row r="396" spans="1:8" ht="16.5">
      <c r="A396" s="66" t="s">
        <v>1066</v>
      </c>
      <c r="B396" s="67" t="s">
        <v>1067</v>
      </c>
      <c r="C396" s="68" t="s">
        <v>1068</v>
      </c>
      <c r="D396" s="67" t="s">
        <v>26</v>
      </c>
      <c r="E396" s="67" t="s">
        <v>22</v>
      </c>
      <c r="F396" s="69">
        <v>12</v>
      </c>
      <c r="G396" s="70">
        <v>391.82</v>
      </c>
      <c r="H396" s="71">
        <v>4701.84</v>
      </c>
    </row>
    <row r="397" spans="1:8" ht="16.5">
      <c r="A397" s="66" t="s">
        <v>1069</v>
      </c>
      <c r="B397" s="67" t="s">
        <v>1070</v>
      </c>
      <c r="C397" s="68" t="s">
        <v>1071</v>
      </c>
      <c r="D397" s="67" t="s">
        <v>14</v>
      </c>
      <c r="E397" s="67" t="s">
        <v>22</v>
      </c>
      <c r="F397" s="69">
        <v>6</v>
      </c>
      <c r="G397" s="70">
        <v>416.4</v>
      </c>
      <c r="H397" s="71">
        <v>2498.4</v>
      </c>
    </row>
    <row r="398" spans="1:8" ht="16.5">
      <c r="A398" s="66" t="s">
        <v>1072</v>
      </c>
      <c r="B398" s="67" t="s">
        <v>1073</v>
      </c>
      <c r="C398" s="68" t="s">
        <v>1074</v>
      </c>
      <c r="D398" s="67" t="s">
        <v>14</v>
      </c>
      <c r="E398" s="67" t="s">
        <v>22</v>
      </c>
      <c r="F398" s="69">
        <v>9</v>
      </c>
      <c r="G398" s="70">
        <v>432.75</v>
      </c>
      <c r="H398" s="71">
        <v>3894.75</v>
      </c>
    </row>
    <row r="399" spans="1:8">
      <c r="A399" s="66" t="s">
        <v>1075</v>
      </c>
      <c r="B399" s="67" t="s">
        <v>1076</v>
      </c>
      <c r="C399" s="68" t="s">
        <v>1077</v>
      </c>
      <c r="D399" s="67" t="s">
        <v>14</v>
      </c>
      <c r="E399" s="67" t="s">
        <v>22</v>
      </c>
      <c r="F399" s="69">
        <v>1</v>
      </c>
      <c r="G399" s="70">
        <v>1365.81</v>
      </c>
      <c r="H399" s="71">
        <v>1365.81</v>
      </c>
    </row>
    <row r="400" spans="1:8" ht="16.5">
      <c r="A400" s="66" t="s">
        <v>1078</v>
      </c>
      <c r="B400" s="67" t="s">
        <v>1079</v>
      </c>
      <c r="C400" s="68" t="s">
        <v>1080</v>
      </c>
      <c r="D400" s="67" t="s">
        <v>26</v>
      </c>
      <c r="E400" s="67" t="s">
        <v>22</v>
      </c>
      <c r="F400" s="69">
        <v>24</v>
      </c>
      <c r="G400" s="70">
        <v>482.38</v>
      </c>
      <c r="H400" s="71">
        <v>11577.12</v>
      </c>
    </row>
    <row r="401" spans="1:8">
      <c r="A401" s="66" t="s">
        <v>1081</v>
      </c>
      <c r="B401" s="67" t="s">
        <v>1082</v>
      </c>
      <c r="C401" s="68" t="s">
        <v>1083</v>
      </c>
      <c r="D401" s="67" t="s">
        <v>26</v>
      </c>
      <c r="E401" s="67" t="s">
        <v>22</v>
      </c>
      <c r="F401" s="69">
        <v>27</v>
      </c>
      <c r="G401" s="70">
        <v>77.48</v>
      </c>
      <c r="H401" s="71">
        <v>2091.96</v>
      </c>
    </row>
    <row r="402" spans="1:8">
      <c r="A402" s="66" t="s">
        <v>1084</v>
      </c>
      <c r="B402" s="67" t="s">
        <v>1085</v>
      </c>
      <c r="C402" s="68" t="s">
        <v>1086</v>
      </c>
      <c r="D402" s="67" t="s">
        <v>26</v>
      </c>
      <c r="E402" s="67" t="s">
        <v>22</v>
      </c>
      <c r="F402" s="69">
        <v>20</v>
      </c>
      <c r="G402" s="70">
        <v>52.68</v>
      </c>
      <c r="H402" s="71">
        <v>1053.5999999999999</v>
      </c>
    </row>
    <row r="403" spans="1:8" ht="16.5">
      <c r="A403" s="66" t="s">
        <v>1087</v>
      </c>
      <c r="B403" s="67" t="s">
        <v>1088</v>
      </c>
      <c r="C403" s="68" t="s">
        <v>1089</v>
      </c>
      <c r="D403" s="67" t="s">
        <v>14</v>
      </c>
      <c r="E403" s="67" t="s">
        <v>22</v>
      </c>
      <c r="F403" s="69">
        <v>23</v>
      </c>
      <c r="G403" s="70">
        <v>61.35</v>
      </c>
      <c r="H403" s="71">
        <v>1411.05</v>
      </c>
    </row>
    <row r="404" spans="1:8">
      <c r="A404" s="66" t="s">
        <v>1090</v>
      </c>
      <c r="B404" s="67" t="s">
        <v>1091</v>
      </c>
      <c r="C404" s="68" t="s">
        <v>1092</v>
      </c>
      <c r="D404" s="67" t="s">
        <v>26</v>
      </c>
      <c r="E404" s="67" t="s">
        <v>15</v>
      </c>
      <c r="F404" s="69">
        <v>16.899999999999999</v>
      </c>
      <c r="G404" s="70">
        <v>538.27</v>
      </c>
      <c r="H404" s="71">
        <v>9096.76</v>
      </c>
    </row>
    <row r="405" spans="1:8" ht="16.5">
      <c r="A405" s="66" t="s">
        <v>1093</v>
      </c>
      <c r="B405" s="67" t="s">
        <v>1094</v>
      </c>
      <c r="C405" s="68" t="s">
        <v>1095</v>
      </c>
      <c r="D405" s="67" t="s">
        <v>14</v>
      </c>
      <c r="E405" s="67" t="s">
        <v>22</v>
      </c>
      <c r="F405" s="69">
        <v>17</v>
      </c>
      <c r="G405" s="70">
        <v>75.12</v>
      </c>
      <c r="H405" s="71">
        <v>1277.04</v>
      </c>
    </row>
    <row r="406" spans="1:8" ht="16.5">
      <c r="A406" s="66" t="s">
        <v>1096</v>
      </c>
      <c r="B406" s="67" t="s">
        <v>1097</v>
      </c>
      <c r="C406" s="68" t="s">
        <v>1098</v>
      </c>
      <c r="D406" s="67" t="s">
        <v>14</v>
      </c>
      <c r="E406" s="67" t="s">
        <v>22</v>
      </c>
      <c r="F406" s="69">
        <v>6</v>
      </c>
      <c r="G406" s="70">
        <v>110.61</v>
      </c>
      <c r="H406" s="71">
        <v>663.66</v>
      </c>
    </row>
    <row r="407" spans="1:8">
      <c r="A407" s="66" t="s">
        <v>1099</v>
      </c>
      <c r="B407" s="67" t="s">
        <v>1100</v>
      </c>
      <c r="C407" s="68" t="s">
        <v>1101</v>
      </c>
      <c r="D407" s="67" t="s">
        <v>26</v>
      </c>
      <c r="E407" s="67" t="s">
        <v>22</v>
      </c>
      <c r="F407" s="69">
        <v>24</v>
      </c>
      <c r="G407" s="70">
        <v>175.53</v>
      </c>
      <c r="H407" s="71">
        <v>4212.72</v>
      </c>
    </row>
    <row r="408" spans="1:8">
      <c r="A408" s="66" t="s">
        <v>1102</v>
      </c>
      <c r="B408" s="67" t="s">
        <v>1103</v>
      </c>
      <c r="C408" s="68" t="s">
        <v>1104</v>
      </c>
      <c r="D408" s="67" t="s">
        <v>26</v>
      </c>
      <c r="E408" s="67" t="s">
        <v>22</v>
      </c>
      <c r="F408" s="69">
        <v>23</v>
      </c>
      <c r="G408" s="70">
        <v>37.97</v>
      </c>
      <c r="H408" s="71">
        <v>873.31</v>
      </c>
    </row>
    <row r="409" spans="1:8">
      <c r="A409" s="64" t="s">
        <v>1105</v>
      </c>
      <c r="B409" s="441" t="s">
        <v>1106</v>
      </c>
      <c r="C409" s="441"/>
      <c r="D409" s="441"/>
      <c r="E409" s="441"/>
      <c r="F409" s="441"/>
      <c r="G409" s="441"/>
      <c r="H409" s="65">
        <v>4046.77</v>
      </c>
    </row>
    <row r="410" spans="1:8">
      <c r="A410" s="66" t="s">
        <v>1107</v>
      </c>
      <c r="B410" s="67" t="s">
        <v>1108</v>
      </c>
      <c r="C410" s="68" t="s">
        <v>1109</v>
      </c>
      <c r="D410" s="67" t="s">
        <v>14</v>
      </c>
      <c r="E410" s="67" t="s">
        <v>22</v>
      </c>
      <c r="F410" s="69">
        <v>2</v>
      </c>
      <c r="G410" s="70">
        <v>51.45</v>
      </c>
      <c r="H410" s="71">
        <v>102.9</v>
      </c>
    </row>
    <row r="411" spans="1:8">
      <c r="A411" s="66" t="s">
        <v>1110</v>
      </c>
      <c r="B411" s="67" t="s">
        <v>1111</v>
      </c>
      <c r="C411" s="68" t="s">
        <v>1112</v>
      </c>
      <c r="D411" s="67" t="s">
        <v>14</v>
      </c>
      <c r="E411" s="67" t="s">
        <v>22</v>
      </c>
      <c r="F411" s="69">
        <v>4</v>
      </c>
      <c r="G411" s="70">
        <v>60.73</v>
      </c>
      <c r="H411" s="71">
        <v>242.92</v>
      </c>
    </row>
    <row r="412" spans="1:8">
      <c r="A412" s="66" t="s">
        <v>1113</v>
      </c>
      <c r="B412" s="67" t="s">
        <v>1114</v>
      </c>
      <c r="C412" s="68" t="s">
        <v>1115</v>
      </c>
      <c r="D412" s="67" t="s">
        <v>26</v>
      </c>
      <c r="E412" s="67" t="s">
        <v>22</v>
      </c>
      <c r="F412" s="69">
        <v>1</v>
      </c>
      <c r="G412" s="70">
        <v>674.29</v>
      </c>
      <c r="H412" s="71">
        <v>674.29</v>
      </c>
    </row>
    <row r="413" spans="1:8">
      <c r="A413" s="66" t="s">
        <v>1116</v>
      </c>
      <c r="B413" s="67" t="s">
        <v>1117</v>
      </c>
      <c r="C413" s="68" t="s">
        <v>1118</v>
      </c>
      <c r="D413" s="67" t="s">
        <v>14</v>
      </c>
      <c r="E413" s="67" t="s">
        <v>22</v>
      </c>
      <c r="F413" s="69">
        <v>2</v>
      </c>
      <c r="G413" s="70">
        <v>44.76</v>
      </c>
      <c r="H413" s="71">
        <v>89.52</v>
      </c>
    </row>
    <row r="414" spans="1:8" ht="16.5">
      <c r="A414" s="66" t="s">
        <v>1119</v>
      </c>
      <c r="B414" s="67" t="s">
        <v>1120</v>
      </c>
      <c r="C414" s="68" t="s">
        <v>1121</v>
      </c>
      <c r="D414" s="67" t="s">
        <v>14</v>
      </c>
      <c r="E414" s="67" t="s">
        <v>30</v>
      </c>
      <c r="F414" s="69">
        <v>53</v>
      </c>
      <c r="G414" s="70">
        <v>39.64</v>
      </c>
      <c r="H414" s="71">
        <v>2100.92</v>
      </c>
    </row>
    <row r="415" spans="1:8" ht="16.5">
      <c r="A415" s="66" t="s">
        <v>1122</v>
      </c>
      <c r="B415" s="67" t="s">
        <v>1123</v>
      </c>
      <c r="C415" s="68" t="s">
        <v>1124</v>
      </c>
      <c r="D415" s="67" t="s">
        <v>14</v>
      </c>
      <c r="E415" s="67" t="s">
        <v>22</v>
      </c>
      <c r="F415" s="69">
        <v>1</v>
      </c>
      <c r="G415" s="70">
        <v>44.78</v>
      </c>
      <c r="H415" s="71">
        <v>44.78</v>
      </c>
    </row>
    <row r="416" spans="1:8">
      <c r="A416" s="66" t="s">
        <v>1125</v>
      </c>
      <c r="B416" s="67" t="s">
        <v>1126</v>
      </c>
      <c r="C416" s="68" t="s">
        <v>1127</v>
      </c>
      <c r="D416" s="67" t="s">
        <v>26</v>
      </c>
      <c r="E416" s="67" t="s">
        <v>22</v>
      </c>
      <c r="F416" s="69">
        <v>1</v>
      </c>
      <c r="G416" s="70">
        <v>15.52</v>
      </c>
      <c r="H416" s="71">
        <v>15.52</v>
      </c>
    </row>
    <row r="417" spans="1:8" ht="16.5">
      <c r="A417" s="66" t="s">
        <v>1128</v>
      </c>
      <c r="B417" s="67" t="s">
        <v>1129</v>
      </c>
      <c r="C417" s="68" t="s">
        <v>1130</v>
      </c>
      <c r="D417" s="67" t="s">
        <v>14</v>
      </c>
      <c r="E417" s="67" t="s">
        <v>22</v>
      </c>
      <c r="F417" s="69">
        <v>8</v>
      </c>
      <c r="G417" s="70">
        <v>24.2</v>
      </c>
      <c r="H417" s="71">
        <v>193.6</v>
      </c>
    </row>
    <row r="418" spans="1:8">
      <c r="A418" s="66" t="s">
        <v>1131</v>
      </c>
      <c r="B418" s="67" t="s">
        <v>1132</v>
      </c>
      <c r="C418" s="68" t="s">
        <v>1133</v>
      </c>
      <c r="D418" s="67" t="s">
        <v>26</v>
      </c>
      <c r="E418" s="67" t="s">
        <v>22</v>
      </c>
      <c r="F418" s="69">
        <v>4</v>
      </c>
      <c r="G418" s="70">
        <v>25.71</v>
      </c>
      <c r="H418" s="71">
        <v>102.84</v>
      </c>
    </row>
    <row r="419" spans="1:8" ht="16.5">
      <c r="A419" s="66" t="s">
        <v>1134</v>
      </c>
      <c r="B419" s="67" t="s">
        <v>1135</v>
      </c>
      <c r="C419" s="68" t="s">
        <v>1136</v>
      </c>
      <c r="D419" s="67" t="s">
        <v>14</v>
      </c>
      <c r="E419" s="67" t="s">
        <v>22</v>
      </c>
      <c r="F419" s="69">
        <v>2</v>
      </c>
      <c r="G419" s="70">
        <v>51.27</v>
      </c>
      <c r="H419" s="71">
        <v>102.54</v>
      </c>
    </row>
    <row r="420" spans="1:8" ht="16.5">
      <c r="A420" s="66" t="s">
        <v>1137</v>
      </c>
      <c r="B420" s="67" t="s">
        <v>1138</v>
      </c>
      <c r="C420" s="68" t="s">
        <v>1139</v>
      </c>
      <c r="D420" s="67" t="s">
        <v>14</v>
      </c>
      <c r="E420" s="67" t="s">
        <v>22</v>
      </c>
      <c r="F420" s="69">
        <v>6</v>
      </c>
      <c r="G420" s="70">
        <v>51.27</v>
      </c>
      <c r="H420" s="71">
        <v>307.62</v>
      </c>
    </row>
    <row r="421" spans="1:8" ht="16.5">
      <c r="A421" s="66" t="s">
        <v>1140</v>
      </c>
      <c r="B421" s="67" t="s">
        <v>1141</v>
      </c>
      <c r="C421" s="68" t="s">
        <v>1142</v>
      </c>
      <c r="D421" s="67" t="s">
        <v>14</v>
      </c>
      <c r="E421" s="67" t="s">
        <v>22</v>
      </c>
      <c r="F421" s="69">
        <v>2</v>
      </c>
      <c r="G421" s="70">
        <v>34.659999999999997</v>
      </c>
      <c r="H421" s="71">
        <v>69.319999999999993</v>
      </c>
    </row>
    <row r="422" spans="1:8">
      <c r="A422" s="64" t="s">
        <v>1143</v>
      </c>
      <c r="B422" s="441" t="s">
        <v>1144</v>
      </c>
      <c r="C422" s="441"/>
      <c r="D422" s="441"/>
      <c r="E422" s="441"/>
      <c r="F422" s="441"/>
      <c r="G422" s="441"/>
      <c r="H422" s="65">
        <v>58360.19</v>
      </c>
    </row>
    <row r="423" spans="1:8">
      <c r="A423" s="64" t="s">
        <v>1145</v>
      </c>
      <c r="B423" s="441" t="s">
        <v>1146</v>
      </c>
      <c r="C423" s="441"/>
      <c r="D423" s="441"/>
      <c r="E423" s="441"/>
      <c r="F423" s="441"/>
      <c r="G423" s="441"/>
      <c r="H423" s="65">
        <v>2395.14</v>
      </c>
    </row>
    <row r="424" spans="1:8" ht="16.5">
      <c r="A424" s="66" t="s">
        <v>1147</v>
      </c>
      <c r="B424" s="67" t="s">
        <v>1148</v>
      </c>
      <c r="C424" s="68" t="s">
        <v>1149</v>
      </c>
      <c r="D424" s="67" t="s">
        <v>14</v>
      </c>
      <c r="E424" s="67" t="s">
        <v>22</v>
      </c>
      <c r="F424" s="69">
        <v>8</v>
      </c>
      <c r="G424" s="70">
        <v>261.33999999999997</v>
      </c>
      <c r="H424" s="71">
        <v>2090.7199999999998</v>
      </c>
    </row>
    <row r="425" spans="1:8" ht="16.5">
      <c r="A425" s="66" t="s">
        <v>1150</v>
      </c>
      <c r="B425" s="67" t="s">
        <v>1151</v>
      </c>
      <c r="C425" s="68" t="s">
        <v>1152</v>
      </c>
      <c r="D425" s="67" t="s">
        <v>14</v>
      </c>
      <c r="E425" s="67" t="s">
        <v>22</v>
      </c>
      <c r="F425" s="69">
        <v>1</v>
      </c>
      <c r="G425" s="70">
        <v>304.42</v>
      </c>
      <c r="H425" s="71">
        <v>304.42</v>
      </c>
    </row>
    <row r="426" spans="1:8">
      <c r="A426" s="64" t="s">
        <v>1153</v>
      </c>
      <c r="B426" s="441" t="s">
        <v>1154</v>
      </c>
      <c r="C426" s="441"/>
      <c r="D426" s="441"/>
      <c r="E426" s="441"/>
      <c r="F426" s="441"/>
      <c r="G426" s="441"/>
      <c r="H426" s="65">
        <v>8149.97</v>
      </c>
    </row>
    <row r="427" spans="1:8" ht="16.5">
      <c r="A427" s="66" t="s">
        <v>1155</v>
      </c>
      <c r="B427" s="67" t="s">
        <v>1156</v>
      </c>
      <c r="C427" s="68" t="s">
        <v>1157</v>
      </c>
      <c r="D427" s="67" t="s">
        <v>14</v>
      </c>
      <c r="E427" s="67" t="s">
        <v>22</v>
      </c>
      <c r="F427" s="69">
        <v>2</v>
      </c>
      <c r="G427" s="70">
        <v>2302.41</v>
      </c>
      <c r="H427" s="71">
        <v>4604.82</v>
      </c>
    </row>
    <row r="428" spans="1:8" ht="16.5">
      <c r="A428" s="66" t="s">
        <v>1158</v>
      </c>
      <c r="B428" s="67" t="s">
        <v>1159</v>
      </c>
      <c r="C428" s="68" t="s">
        <v>1160</v>
      </c>
      <c r="D428" s="67" t="s">
        <v>14</v>
      </c>
      <c r="E428" s="67" t="s">
        <v>22</v>
      </c>
      <c r="F428" s="69">
        <v>1</v>
      </c>
      <c r="G428" s="70">
        <v>3545.15</v>
      </c>
      <c r="H428" s="71">
        <v>3545.15</v>
      </c>
    </row>
    <row r="429" spans="1:8">
      <c r="A429" s="64" t="s">
        <v>1161</v>
      </c>
      <c r="B429" s="441" t="s">
        <v>861</v>
      </c>
      <c r="C429" s="441"/>
      <c r="D429" s="441"/>
      <c r="E429" s="441"/>
      <c r="F429" s="441"/>
      <c r="G429" s="441"/>
      <c r="H429" s="65">
        <v>19116.03</v>
      </c>
    </row>
    <row r="430" spans="1:8" ht="16.5">
      <c r="A430" s="66" t="s">
        <v>1162</v>
      </c>
      <c r="B430" s="67" t="s">
        <v>775</v>
      </c>
      <c r="C430" s="68" t="s">
        <v>776</v>
      </c>
      <c r="D430" s="67" t="s">
        <v>14</v>
      </c>
      <c r="E430" s="67" t="s">
        <v>22</v>
      </c>
      <c r="F430" s="69">
        <v>2</v>
      </c>
      <c r="G430" s="70">
        <v>164.81</v>
      </c>
      <c r="H430" s="71">
        <v>329.62</v>
      </c>
    </row>
    <row r="431" spans="1:8">
      <c r="A431" s="66" t="s">
        <v>1163</v>
      </c>
      <c r="B431" s="67" t="s">
        <v>1164</v>
      </c>
      <c r="C431" s="68" t="s">
        <v>1165</v>
      </c>
      <c r="D431" s="67" t="s">
        <v>14</v>
      </c>
      <c r="E431" s="67" t="s">
        <v>22</v>
      </c>
      <c r="F431" s="69">
        <v>1</v>
      </c>
      <c r="G431" s="70">
        <v>286.68</v>
      </c>
      <c r="H431" s="71">
        <v>286.68</v>
      </c>
    </row>
    <row r="432" spans="1:8">
      <c r="A432" s="66" t="s">
        <v>1166</v>
      </c>
      <c r="B432" s="67" t="s">
        <v>772</v>
      </c>
      <c r="C432" s="68" t="s">
        <v>773</v>
      </c>
      <c r="D432" s="67" t="s">
        <v>14</v>
      </c>
      <c r="E432" s="67" t="s">
        <v>22</v>
      </c>
      <c r="F432" s="69">
        <v>4</v>
      </c>
      <c r="G432" s="70">
        <v>348.02</v>
      </c>
      <c r="H432" s="71">
        <v>1392.08</v>
      </c>
    </row>
    <row r="433" spans="1:8">
      <c r="A433" s="66" t="s">
        <v>1167</v>
      </c>
      <c r="B433" s="67" t="s">
        <v>1168</v>
      </c>
      <c r="C433" s="68" t="s">
        <v>1169</v>
      </c>
      <c r="D433" s="67" t="s">
        <v>14</v>
      </c>
      <c r="E433" s="67" t="s">
        <v>22</v>
      </c>
      <c r="F433" s="69">
        <v>1</v>
      </c>
      <c r="G433" s="70">
        <v>270.10000000000002</v>
      </c>
      <c r="H433" s="71">
        <v>270.10000000000002</v>
      </c>
    </row>
    <row r="434" spans="1:8">
      <c r="A434" s="66" t="s">
        <v>1170</v>
      </c>
      <c r="B434" s="67" t="s">
        <v>1171</v>
      </c>
      <c r="C434" s="68" t="s">
        <v>1172</v>
      </c>
      <c r="D434" s="67" t="s">
        <v>14</v>
      </c>
      <c r="E434" s="67" t="s">
        <v>22</v>
      </c>
      <c r="F434" s="69">
        <v>2</v>
      </c>
      <c r="G434" s="70">
        <v>537.41999999999996</v>
      </c>
      <c r="H434" s="71">
        <v>1074.8399999999999</v>
      </c>
    </row>
    <row r="435" spans="1:8">
      <c r="A435" s="66" t="s">
        <v>1173</v>
      </c>
      <c r="B435" s="67" t="s">
        <v>1174</v>
      </c>
      <c r="C435" s="68" t="s">
        <v>1175</v>
      </c>
      <c r="D435" s="67" t="s">
        <v>14</v>
      </c>
      <c r="E435" s="67" t="s">
        <v>22</v>
      </c>
      <c r="F435" s="69">
        <v>2</v>
      </c>
      <c r="G435" s="70">
        <v>739.32</v>
      </c>
      <c r="H435" s="71">
        <v>1478.64</v>
      </c>
    </row>
    <row r="436" spans="1:8" ht="16.5">
      <c r="A436" s="66" t="s">
        <v>1176</v>
      </c>
      <c r="B436" s="67" t="s">
        <v>1177</v>
      </c>
      <c r="C436" s="68" t="s">
        <v>1178</v>
      </c>
      <c r="D436" s="67" t="s">
        <v>26</v>
      </c>
      <c r="E436" s="67" t="s">
        <v>22</v>
      </c>
      <c r="F436" s="69">
        <v>2</v>
      </c>
      <c r="G436" s="70">
        <v>222.98</v>
      </c>
      <c r="H436" s="71">
        <v>445.96</v>
      </c>
    </row>
    <row r="437" spans="1:8">
      <c r="A437" s="66" t="s">
        <v>1179</v>
      </c>
      <c r="B437" s="67" t="s">
        <v>1180</v>
      </c>
      <c r="C437" s="68" t="s">
        <v>1181</v>
      </c>
      <c r="D437" s="67" t="s">
        <v>14</v>
      </c>
      <c r="E437" s="67" t="s">
        <v>22</v>
      </c>
      <c r="F437" s="69">
        <v>1</v>
      </c>
      <c r="G437" s="70">
        <v>146.75</v>
      </c>
      <c r="H437" s="71">
        <v>146.75</v>
      </c>
    </row>
    <row r="438" spans="1:8">
      <c r="A438" s="66" t="s">
        <v>1182</v>
      </c>
      <c r="B438" s="67" t="s">
        <v>1111</v>
      </c>
      <c r="C438" s="68" t="s">
        <v>1112</v>
      </c>
      <c r="D438" s="67" t="s">
        <v>14</v>
      </c>
      <c r="E438" s="67" t="s">
        <v>22</v>
      </c>
      <c r="F438" s="69">
        <v>2</v>
      </c>
      <c r="G438" s="70">
        <v>60.73</v>
      </c>
      <c r="H438" s="71">
        <v>121.46</v>
      </c>
    </row>
    <row r="439" spans="1:8">
      <c r="A439" s="66" t="s">
        <v>1183</v>
      </c>
      <c r="B439" s="67" t="s">
        <v>1184</v>
      </c>
      <c r="C439" s="68" t="s">
        <v>1185</v>
      </c>
      <c r="D439" s="67" t="s">
        <v>26</v>
      </c>
      <c r="E439" s="67" t="s">
        <v>22</v>
      </c>
      <c r="F439" s="69">
        <v>2</v>
      </c>
      <c r="G439" s="70">
        <v>4301.45</v>
      </c>
      <c r="H439" s="71">
        <v>8602.9</v>
      </c>
    </row>
    <row r="440" spans="1:8">
      <c r="A440" s="66" t="s">
        <v>1186</v>
      </c>
      <c r="B440" s="67" t="s">
        <v>1187</v>
      </c>
      <c r="C440" s="68" t="s">
        <v>1188</v>
      </c>
      <c r="D440" s="67" t="s">
        <v>26</v>
      </c>
      <c r="E440" s="67" t="s">
        <v>22</v>
      </c>
      <c r="F440" s="69">
        <v>1</v>
      </c>
      <c r="G440" s="70">
        <v>489.87</v>
      </c>
      <c r="H440" s="71">
        <v>489.87</v>
      </c>
    </row>
    <row r="441" spans="1:8">
      <c r="A441" s="66" t="s">
        <v>1189</v>
      </c>
      <c r="B441" s="67" t="s">
        <v>1190</v>
      </c>
      <c r="C441" s="68" t="s">
        <v>1191</v>
      </c>
      <c r="D441" s="67" t="s">
        <v>26</v>
      </c>
      <c r="E441" s="67" t="s">
        <v>1192</v>
      </c>
      <c r="F441" s="69">
        <v>1</v>
      </c>
      <c r="G441" s="70">
        <v>557.15</v>
      </c>
      <c r="H441" s="71">
        <v>557.15</v>
      </c>
    </row>
    <row r="442" spans="1:8">
      <c r="A442" s="66" t="s">
        <v>1193</v>
      </c>
      <c r="B442" s="67" t="s">
        <v>1194</v>
      </c>
      <c r="C442" s="68" t="s">
        <v>1195</v>
      </c>
      <c r="D442" s="67" t="s">
        <v>26</v>
      </c>
      <c r="E442" s="67" t="s">
        <v>1192</v>
      </c>
      <c r="F442" s="69">
        <v>1</v>
      </c>
      <c r="G442" s="70">
        <v>2809.14</v>
      </c>
      <c r="H442" s="71">
        <v>2809.14</v>
      </c>
    </row>
    <row r="443" spans="1:8" ht="16.5">
      <c r="A443" s="66" t="s">
        <v>1196</v>
      </c>
      <c r="B443" s="67" t="s">
        <v>1197</v>
      </c>
      <c r="C443" s="68" t="s">
        <v>1198</v>
      </c>
      <c r="D443" s="67" t="s">
        <v>14</v>
      </c>
      <c r="E443" s="67" t="s">
        <v>22</v>
      </c>
      <c r="F443" s="69">
        <v>1</v>
      </c>
      <c r="G443" s="70">
        <v>1110.8399999999999</v>
      </c>
      <c r="H443" s="71">
        <v>1110.8399999999999</v>
      </c>
    </row>
    <row r="444" spans="1:8">
      <c r="A444" s="64" t="s">
        <v>1199</v>
      </c>
      <c r="B444" s="441" t="s">
        <v>871</v>
      </c>
      <c r="C444" s="441"/>
      <c r="D444" s="441"/>
      <c r="E444" s="441"/>
      <c r="F444" s="441"/>
      <c r="G444" s="441"/>
      <c r="H444" s="65">
        <v>23370.17</v>
      </c>
    </row>
    <row r="445" spans="1:8" ht="16.5">
      <c r="A445" s="66" t="s">
        <v>1200</v>
      </c>
      <c r="B445" s="67" t="s">
        <v>1201</v>
      </c>
      <c r="C445" s="68" t="s">
        <v>1202</v>
      </c>
      <c r="D445" s="67" t="s">
        <v>14</v>
      </c>
      <c r="E445" s="67" t="s">
        <v>22</v>
      </c>
      <c r="F445" s="69">
        <v>16</v>
      </c>
      <c r="G445" s="70">
        <v>21.61</v>
      </c>
      <c r="H445" s="71">
        <v>345.76</v>
      </c>
    </row>
    <row r="446" spans="1:8" ht="16.5">
      <c r="A446" s="66" t="s">
        <v>1203</v>
      </c>
      <c r="B446" s="67" t="s">
        <v>1204</v>
      </c>
      <c r="C446" s="68" t="s">
        <v>1205</v>
      </c>
      <c r="D446" s="67" t="s">
        <v>26</v>
      </c>
      <c r="E446" s="67" t="s">
        <v>22</v>
      </c>
      <c r="F446" s="69">
        <v>5</v>
      </c>
      <c r="G446" s="70">
        <v>82.1</v>
      </c>
      <c r="H446" s="71">
        <v>410.5</v>
      </c>
    </row>
    <row r="447" spans="1:8" ht="24.75">
      <c r="A447" s="66" t="s">
        <v>1206</v>
      </c>
      <c r="B447" s="67" t="s">
        <v>1207</v>
      </c>
      <c r="C447" s="68" t="s">
        <v>1208</v>
      </c>
      <c r="D447" s="67" t="s">
        <v>14</v>
      </c>
      <c r="E447" s="67" t="s">
        <v>22</v>
      </c>
      <c r="F447" s="69">
        <v>22</v>
      </c>
      <c r="G447" s="70">
        <v>127.77</v>
      </c>
      <c r="H447" s="71">
        <v>2810.94</v>
      </c>
    </row>
    <row r="448" spans="1:8" ht="24.75">
      <c r="A448" s="66" t="s">
        <v>1209</v>
      </c>
      <c r="B448" s="67" t="s">
        <v>1210</v>
      </c>
      <c r="C448" s="68" t="s">
        <v>1211</v>
      </c>
      <c r="D448" s="67" t="s">
        <v>14</v>
      </c>
      <c r="E448" s="67" t="s">
        <v>22</v>
      </c>
      <c r="F448" s="69">
        <v>9</v>
      </c>
      <c r="G448" s="70">
        <v>175.98</v>
      </c>
      <c r="H448" s="71">
        <v>1583.82</v>
      </c>
    </row>
    <row r="449" spans="1:8" ht="16.5">
      <c r="A449" s="66" t="s">
        <v>1212</v>
      </c>
      <c r="B449" s="67" t="s">
        <v>1213</v>
      </c>
      <c r="C449" s="68" t="s">
        <v>1214</v>
      </c>
      <c r="D449" s="67" t="s">
        <v>26</v>
      </c>
      <c r="E449" s="67" t="s">
        <v>22</v>
      </c>
      <c r="F449" s="69">
        <v>5</v>
      </c>
      <c r="G449" s="70">
        <v>37.22</v>
      </c>
      <c r="H449" s="71">
        <v>186.1</v>
      </c>
    </row>
    <row r="450" spans="1:8" ht="16.5">
      <c r="A450" s="66" t="s">
        <v>1215</v>
      </c>
      <c r="B450" s="67" t="s">
        <v>1216</v>
      </c>
      <c r="C450" s="68" t="s">
        <v>1217</v>
      </c>
      <c r="D450" s="67" t="s">
        <v>14</v>
      </c>
      <c r="E450" s="67" t="s">
        <v>30</v>
      </c>
      <c r="F450" s="69">
        <v>1.05</v>
      </c>
      <c r="G450" s="70">
        <v>45.06</v>
      </c>
      <c r="H450" s="71">
        <v>47.31</v>
      </c>
    </row>
    <row r="451" spans="1:8" ht="16.5">
      <c r="A451" s="66" t="s">
        <v>1218</v>
      </c>
      <c r="B451" s="67" t="s">
        <v>1219</v>
      </c>
      <c r="C451" s="68" t="s">
        <v>1220</v>
      </c>
      <c r="D451" s="67" t="s">
        <v>14</v>
      </c>
      <c r="E451" s="67" t="s">
        <v>30</v>
      </c>
      <c r="F451" s="69">
        <v>0.23</v>
      </c>
      <c r="G451" s="70">
        <v>55.46</v>
      </c>
      <c r="H451" s="71">
        <v>12.76</v>
      </c>
    </row>
    <row r="452" spans="1:8" ht="16.5">
      <c r="A452" s="66" t="s">
        <v>1221</v>
      </c>
      <c r="B452" s="67" t="s">
        <v>1222</v>
      </c>
      <c r="C452" s="68" t="s">
        <v>1223</v>
      </c>
      <c r="D452" s="67" t="s">
        <v>14</v>
      </c>
      <c r="E452" s="67" t="s">
        <v>30</v>
      </c>
      <c r="F452" s="69">
        <v>1.52</v>
      </c>
      <c r="G452" s="70">
        <v>63.8</v>
      </c>
      <c r="H452" s="71">
        <v>96.98</v>
      </c>
    </row>
    <row r="453" spans="1:8" ht="16.5">
      <c r="A453" s="66" t="s">
        <v>1224</v>
      </c>
      <c r="B453" s="67" t="s">
        <v>1225</v>
      </c>
      <c r="C453" s="68" t="s">
        <v>1226</v>
      </c>
      <c r="D453" s="67" t="s">
        <v>14</v>
      </c>
      <c r="E453" s="67" t="s">
        <v>30</v>
      </c>
      <c r="F453" s="69">
        <v>0.35</v>
      </c>
      <c r="G453" s="70">
        <v>88.8</v>
      </c>
      <c r="H453" s="71">
        <v>31.08</v>
      </c>
    </row>
    <row r="454" spans="1:8" ht="16.5">
      <c r="A454" s="66" t="s">
        <v>1227</v>
      </c>
      <c r="B454" s="67" t="s">
        <v>1228</v>
      </c>
      <c r="C454" s="68" t="s">
        <v>1229</v>
      </c>
      <c r="D454" s="67" t="s">
        <v>14</v>
      </c>
      <c r="E454" s="67" t="s">
        <v>30</v>
      </c>
      <c r="F454" s="69">
        <v>96.2</v>
      </c>
      <c r="G454" s="70">
        <v>109.1</v>
      </c>
      <c r="H454" s="71">
        <v>10495.42</v>
      </c>
    </row>
    <row r="455" spans="1:8" ht="16.5">
      <c r="A455" s="66" t="s">
        <v>1230</v>
      </c>
      <c r="B455" s="67" t="s">
        <v>1231</v>
      </c>
      <c r="C455" s="68" t="s">
        <v>1232</v>
      </c>
      <c r="D455" s="67" t="s">
        <v>14</v>
      </c>
      <c r="E455" s="67" t="s">
        <v>30</v>
      </c>
      <c r="F455" s="69">
        <v>8.1999999999999993</v>
      </c>
      <c r="G455" s="70">
        <v>144.16999999999999</v>
      </c>
      <c r="H455" s="71">
        <v>1182.19</v>
      </c>
    </row>
    <row r="456" spans="1:8" ht="16.5">
      <c r="A456" s="66" t="s">
        <v>1233</v>
      </c>
      <c r="B456" s="67" t="s">
        <v>1234</v>
      </c>
      <c r="C456" s="68" t="s">
        <v>1235</v>
      </c>
      <c r="D456" s="67" t="s">
        <v>14</v>
      </c>
      <c r="E456" s="67" t="s">
        <v>22</v>
      </c>
      <c r="F456" s="69">
        <v>5</v>
      </c>
      <c r="G456" s="70">
        <v>48.6</v>
      </c>
      <c r="H456" s="71">
        <v>243</v>
      </c>
    </row>
    <row r="457" spans="1:8" ht="16.5">
      <c r="A457" s="66" t="s">
        <v>1236</v>
      </c>
      <c r="B457" s="67" t="s">
        <v>1237</v>
      </c>
      <c r="C457" s="68" t="s">
        <v>1238</v>
      </c>
      <c r="D457" s="67" t="s">
        <v>14</v>
      </c>
      <c r="E457" s="67" t="s">
        <v>22</v>
      </c>
      <c r="F457" s="69">
        <v>9</v>
      </c>
      <c r="G457" s="70">
        <v>59.27</v>
      </c>
      <c r="H457" s="71">
        <v>533.42999999999995</v>
      </c>
    </row>
    <row r="458" spans="1:8" ht="16.5">
      <c r="A458" s="66" t="s">
        <v>1239</v>
      </c>
      <c r="B458" s="67" t="s">
        <v>1240</v>
      </c>
      <c r="C458" s="68" t="s">
        <v>1241</v>
      </c>
      <c r="D458" s="67" t="s">
        <v>14</v>
      </c>
      <c r="E458" s="67" t="s">
        <v>22</v>
      </c>
      <c r="F458" s="69">
        <v>5</v>
      </c>
      <c r="G458" s="70">
        <v>20.55</v>
      </c>
      <c r="H458" s="71">
        <v>102.75</v>
      </c>
    </row>
    <row r="459" spans="1:8">
      <c r="A459" s="66" t="s">
        <v>1242</v>
      </c>
      <c r="B459" s="67" t="s">
        <v>1243</v>
      </c>
      <c r="C459" s="68" t="s">
        <v>1244</v>
      </c>
      <c r="D459" s="67" t="s">
        <v>14</v>
      </c>
      <c r="E459" s="67" t="s">
        <v>22</v>
      </c>
      <c r="F459" s="69">
        <v>5</v>
      </c>
      <c r="G459" s="70">
        <v>43</v>
      </c>
      <c r="H459" s="71">
        <v>215</v>
      </c>
    </row>
    <row r="460" spans="1:8">
      <c r="A460" s="66" t="s">
        <v>1245</v>
      </c>
      <c r="B460" s="67" t="s">
        <v>1246</v>
      </c>
      <c r="C460" s="68" t="s">
        <v>1247</v>
      </c>
      <c r="D460" s="67" t="s">
        <v>26</v>
      </c>
      <c r="E460" s="67" t="s">
        <v>22</v>
      </c>
      <c r="F460" s="69">
        <v>5</v>
      </c>
      <c r="G460" s="70">
        <v>19.98</v>
      </c>
      <c r="H460" s="71">
        <v>99.9</v>
      </c>
    </row>
    <row r="461" spans="1:8" ht="16.5">
      <c r="A461" s="66" t="s">
        <v>1248</v>
      </c>
      <c r="B461" s="67" t="s">
        <v>1249</v>
      </c>
      <c r="C461" s="68" t="s">
        <v>1250</v>
      </c>
      <c r="D461" s="67" t="s">
        <v>14</v>
      </c>
      <c r="E461" s="67" t="s">
        <v>22</v>
      </c>
      <c r="F461" s="69">
        <v>1</v>
      </c>
      <c r="G461" s="70">
        <v>57.03</v>
      </c>
      <c r="H461" s="71">
        <v>57.03</v>
      </c>
    </row>
    <row r="462" spans="1:8" ht="16.5">
      <c r="A462" s="66" t="s">
        <v>1251</v>
      </c>
      <c r="B462" s="67" t="s">
        <v>1252</v>
      </c>
      <c r="C462" s="68" t="s">
        <v>1253</v>
      </c>
      <c r="D462" s="67" t="s">
        <v>26</v>
      </c>
      <c r="E462" s="67" t="s">
        <v>22</v>
      </c>
      <c r="F462" s="69">
        <v>2</v>
      </c>
      <c r="G462" s="70">
        <v>78.47</v>
      </c>
      <c r="H462" s="71">
        <v>156.94</v>
      </c>
    </row>
    <row r="463" spans="1:8" ht="16.5">
      <c r="A463" s="66" t="s">
        <v>1254</v>
      </c>
      <c r="B463" s="67" t="s">
        <v>1255</v>
      </c>
      <c r="C463" s="68" t="s">
        <v>1256</v>
      </c>
      <c r="D463" s="67" t="s">
        <v>14</v>
      </c>
      <c r="E463" s="67" t="s">
        <v>22</v>
      </c>
      <c r="F463" s="69">
        <v>1</v>
      </c>
      <c r="G463" s="70">
        <v>232.69</v>
      </c>
      <c r="H463" s="71">
        <v>232.69</v>
      </c>
    </row>
    <row r="464" spans="1:8" ht="16.5">
      <c r="A464" s="66" t="s">
        <v>1257</v>
      </c>
      <c r="B464" s="67" t="s">
        <v>1258</v>
      </c>
      <c r="C464" s="68" t="s">
        <v>1259</v>
      </c>
      <c r="D464" s="67" t="s">
        <v>26</v>
      </c>
      <c r="E464" s="67" t="s">
        <v>22</v>
      </c>
      <c r="F464" s="69">
        <v>1</v>
      </c>
      <c r="G464" s="70">
        <v>298.20999999999998</v>
      </c>
      <c r="H464" s="71">
        <v>298.20999999999998</v>
      </c>
    </row>
    <row r="465" spans="1:8" ht="16.5">
      <c r="A465" s="66" t="s">
        <v>1260</v>
      </c>
      <c r="B465" s="67" t="s">
        <v>1261</v>
      </c>
      <c r="C465" s="68" t="s">
        <v>1262</v>
      </c>
      <c r="D465" s="67" t="s">
        <v>26</v>
      </c>
      <c r="E465" s="67" t="s">
        <v>22</v>
      </c>
      <c r="F465" s="69">
        <v>2</v>
      </c>
      <c r="G465" s="70">
        <v>227.89</v>
      </c>
      <c r="H465" s="71">
        <v>455.78</v>
      </c>
    </row>
    <row r="466" spans="1:8" ht="16.5">
      <c r="A466" s="66" t="s">
        <v>1263</v>
      </c>
      <c r="B466" s="67" t="s">
        <v>1264</v>
      </c>
      <c r="C466" s="68" t="s">
        <v>1265</v>
      </c>
      <c r="D466" s="67" t="s">
        <v>26</v>
      </c>
      <c r="E466" s="67" t="s">
        <v>22</v>
      </c>
      <c r="F466" s="69">
        <v>1</v>
      </c>
      <c r="G466" s="70">
        <v>253.04</v>
      </c>
      <c r="H466" s="71">
        <v>253.04</v>
      </c>
    </row>
    <row r="467" spans="1:8" ht="16.5">
      <c r="A467" s="66" t="s">
        <v>1266</v>
      </c>
      <c r="B467" s="67" t="s">
        <v>1267</v>
      </c>
      <c r="C467" s="68" t="s">
        <v>1268</v>
      </c>
      <c r="D467" s="67" t="s">
        <v>26</v>
      </c>
      <c r="E467" s="67" t="s">
        <v>22</v>
      </c>
      <c r="F467" s="69">
        <v>2</v>
      </c>
      <c r="G467" s="70">
        <v>278.19</v>
      </c>
      <c r="H467" s="71">
        <v>556.38</v>
      </c>
    </row>
    <row r="468" spans="1:8" ht="16.5">
      <c r="A468" s="66" t="s">
        <v>1269</v>
      </c>
      <c r="B468" s="67" t="s">
        <v>1270</v>
      </c>
      <c r="C468" s="68" t="s">
        <v>1271</v>
      </c>
      <c r="D468" s="67" t="s">
        <v>14</v>
      </c>
      <c r="E468" s="67" t="s">
        <v>22</v>
      </c>
      <c r="F468" s="69">
        <v>2</v>
      </c>
      <c r="G468" s="70">
        <v>303.35000000000002</v>
      </c>
      <c r="H468" s="71">
        <v>606.70000000000005</v>
      </c>
    </row>
    <row r="469" spans="1:8">
      <c r="A469" s="66" t="s">
        <v>1272</v>
      </c>
      <c r="B469" s="67" t="s">
        <v>1273</v>
      </c>
      <c r="C469" s="68" t="s">
        <v>1274</v>
      </c>
      <c r="D469" s="67" t="s">
        <v>26</v>
      </c>
      <c r="E469" s="67" t="s">
        <v>22</v>
      </c>
      <c r="F469" s="69">
        <v>1</v>
      </c>
      <c r="G469" s="70">
        <v>55.07</v>
      </c>
      <c r="H469" s="71">
        <v>55.07</v>
      </c>
    </row>
    <row r="470" spans="1:8">
      <c r="A470" s="66" t="s">
        <v>1275</v>
      </c>
      <c r="B470" s="67" t="s">
        <v>1276</v>
      </c>
      <c r="C470" s="68" t="s">
        <v>1274</v>
      </c>
      <c r="D470" s="67" t="s">
        <v>26</v>
      </c>
      <c r="E470" s="67" t="s">
        <v>22</v>
      </c>
      <c r="F470" s="69">
        <v>1</v>
      </c>
      <c r="G470" s="70">
        <v>81.709999999999994</v>
      </c>
      <c r="H470" s="71">
        <v>81.709999999999994</v>
      </c>
    </row>
    <row r="471" spans="1:8">
      <c r="A471" s="66" t="s">
        <v>1277</v>
      </c>
      <c r="B471" s="67" t="s">
        <v>1278</v>
      </c>
      <c r="C471" s="68" t="s">
        <v>1279</v>
      </c>
      <c r="D471" s="67" t="s">
        <v>26</v>
      </c>
      <c r="E471" s="67" t="s">
        <v>22</v>
      </c>
      <c r="F471" s="69">
        <v>2</v>
      </c>
      <c r="G471" s="70">
        <v>178.77</v>
      </c>
      <c r="H471" s="71">
        <v>357.54</v>
      </c>
    </row>
    <row r="472" spans="1:8">
      <c r="A472" s="66" t="s">
        <v>1280</v>
      </c>
      <c r="B472" s="67" t="s">
        <v>1281</v>
      </c>
      <c r="C472" s="68" t="s">
        <v>1282</v>
      </c>
      <c r="D472" s="67" t="s">
        <v>26</v>
      </c>
      <c r="E472" s="67" t="s">
        <v>22</v>
      </c>
      <c r="F472" s="69">
        <v>1</v>
      </c>
      <c r="G472" s="70">
        <v>178.77</v>
      </c>
      <c r="H472" s="71">
        <v>178.77</v>
      </c>
    </row>
    <row r="473" spans="1:8">
      <c r="A473" s="66" t="s">
        <v>1283</v>
      </c>
      <c r="B473" s="67" t="s">
        <v>1284</v>
      </c>
      <c r="C473" s="68" t="s">
        <v>1285</v>
      </c>
      <c r="D473" s="67" t="s">
        <v>26</v>
      </c>
      <c r="E473" s="67" t="s">
        <v>22</v>
      </c>
      <c r="F473" s="69">
        <v>2</v>
      </c>
      <c r="G473" s="70">
        <v>183.18</v>
      </c>
      <c r="H473" s="71">
        <v>366.36</v>
      </c>
    </row>
    <row r="474" spans="1:8">
      <c r="A474" s="66" t="s">
        <v>1286</v>
      </c>
      <c r="B474" s="67" t="s">
        <v>1287</v>
      </c>
      <c r="C474" s="68" t="s">
        <v>1288</v>
      </c>
      <c r="D474" s="67" t="s">
        <v>26</v>
      </c>
      <c r="E474" s="67" t="s">
        <v>22</v>
      </c>
      <c r="F474" s="69">
        <v>4</v>
      </c>
      <c r="G474" s="70">
        <v>245.4</v>
      </c>
      <c r="H474" s="71">
        <v>981.6</v>
      </c>
    </row>
    <row r="475" spans="1:8">
      <c r="A475" s="66" t="s">
        <v>1289</v>
      </c>
      <c r="B475" s="67" t="s">
        <v>1290</v>
      </c>
      <c r="C475" s="68" t="s">
        <v>1291</v>
      </c>
      <c r="D475" s="67" t="s">
        <v>26</v>
      </c>
      <c r="E475" s="67" t="s">
        <v>22</v>
      </c>
      <c r="F475" s="69">
        <v>1</v>
      </c>
      <c r="G475" s="70">
        <v>114.39</v>
      </c>
      <c r="H475" s="71">
        <v>114.39</v>
      </c>
    </row>
    <row r="476" spans="1:8" ht="16.5">
      <c r="A476" s="66" t="s">
        <v>1292</v>
      </c>
      <c r="B476" s="67" t="s">
        <v>1293</v>
      </c>
      <c r="C476" s="68" t="s">
        <v>1294</v>
      </c>
      <c r="D476" s="67" t="s">
        <v>14</v>
      </c>
      <c r="E476" s="67" t="s">
        <v>22</v>
      </c>
      <c r="F476" s="69">
        <v>2</v>
      </c>
      <c r="G476" s="70">
        <v>39.69</v>
      </c>
      <c r="H476" s="71">
        <v>79.38</v>
      </c>
    </row>
    <row r="477" spans="1:8">
      <c r="A477" s="66" t="s">
        <v>1295</v>
      </c>
      <c r="B477" s="67" t="s">
        <v>1296</v>
      </c>
      <c r="C477" s="68" t="s">
        <v>1297</v>
      </c>
      <c r="D477" s="67" t="s">
        <v>26</v>
      </c>
      <c r="E477" s="67" t="s">
        <v>22</v>
      </c>
      <c r="F477" s="69">
        <v>1</v>
      </c>
      <c r="G477" s="70">
        <v>30.1</v>
      </c>
      <c r="H477" s="71">
        <v>30.1</v>
      </c>
    </row>
    <row r="478" spans="1:8" ht="16.5">
      <c r="A478" s="66" t="s">
        <v>1298</v>
      </c>
      <c r="B478" s="67" t="s">
        <v>1299</v>
      </c>
      <c r="C478" s="68" t="s">
        <v>1300</v>
      </c>
      <c r="D478" s="67" t="s">
        <v>14</v>
      </c>
      <c r="E478" s="67" t="s">
        <v>22</v>
      </c>
      <c r="F478" s="69">
        <v>2</v>
      </c>
      <c r="G478" s="70">
        <v>44.39</v>
      </c>
      <c r="H478" s="71">
        <v>88.78</v>
      </c>
    </row>
    <row r="479" spans="1:8">
      <c r="A479" s="66" t="s">
        <v>1301</v>
      </c>
      <c r="B479" s="67" t="s">
        <v>1302</v>
      </c>
      <c r="C479" s="68" t="s">
        <v>1303</v>
      </c>
      <c r="D479" s="67" t="s">
        <v>26</v>
      </c>
      <c r="E479" s="67" t="s">
        <v>22</v>
      </c>
      <c r="F479" s="69">
        <v>1</v>
      </c>
      <c r="G479" s="70">
        <v>22.76</v>
      </c>
      <c r="H479" s="71">
        <v>22.76</v>
      </c>
    </row>
    <row r="480" spans="1:8">
      <c r="A480" s="64" t="s">
        <v>1304</v>
      </c>
      <c r="B480" s="441" t="s">
        <v>1305</v>
      </c>
      <c r="C480" s="441"/>
      <c r="D480" s="441"/>
      <c r="E480" s="441"/>
      <c r="F480" s="441"/>
      <c r="G480" s="441"/>
      <c r="H480" s="65">
        <v>5328.88</v>
      </c>
    </row>
    <row r="481" spans="1:8" ht="16.5">
      <c r="A481" s="66" t="s">
        <v>1306</v>
      </c>
      <c r="B481" s="67" t="s">
        <v>1307</v>
      </c>
      <c r="C481" s="68" t="s">
        <v>1308</v>
      </c>
      <c r="D481" s="67" t="s">
        <v>14</v>
      </c>
      <c r="E481" s="67" t="s">
        <v>22</v>
      </c>
      <c r="F481" s="69">
        <v>36</v>
      </c>
      <c r="G481" s="70">
        <v>20.5</v>
      </c>
      <c r="H481" s="71">
        <v>738</v>
      </c>
    </row>
    <row r="482" spans="1:8">
      <c r="A482" s="66" t="s">
        <v>1309</v>
      </c>
      <c r="B482" s="67" t="s">
        <v>1310</v>
      </c>
      <c r="C482" s="68" t="s">
        <v>1311</v>
      </c>
      <c r="D482" s="67" t="s">
        <v>26</v>
      </c>
      <c r="E482" s="67" t="s">
        <v>22</v>
      </c>
      <c r="F482" s="69">
        <v>80</v>
      </c>
      <c r="G482" s="70">
        <v>44.96</v>
      </c>
      <c r="H482" s="71">
        <v>3596.8</v>
      </c>
    </row>
    <row r="483" spans="1:8" ht="16.5">
      <c r="A483" s="66" t="s">
        <v>1312</v>
      </c>
      <c r="B483" s="67" t="s">
        <v>1313</v>
      </c>
      <c r="C483" s="68" t="s">
        <v>1314</v>
      </c>
      <c r="D483" s="67" t="s">
        <v>14</v>
      </c>
      <c r="E483" s="67" t="s">
        <v>15</v>
      </c>
      <c r="F483" s="69">
        <v>12</v>
      </c>
      <c r="G483" s="70">
        <v>82.84</v>
      </c>
      <c r="H483" s="71">
        <v>994.08</v>
      </c>
    </row>
    <row r="484" spans="1:8">
      <c r="A484" s="64" t="s">
        <v>1315</v>
      </c>
      <c r="B484" s="441" t="s">
        <v>1316</v>
      </c>
      <c r="C484" s="441"/>
      <c r="D484" s="441"/>
      <c r="E484" s="441"/>
      <c r="F484" s="441"/>
      <c r="G484" s="441"/>
      <c r="H484" s="65">
        <v>352076.17</v>
      </c>
    </row>
    <row r="485" spans="1:8">
      <c r="A485" s="64" t="s">
        <v>1317</v>
      </c>
      <c r="B485" s="441" t="s">
        <v>1318</v>
      </c>
      <c r="C485" s="441"/>
      <c r="D485" s="441"/>
      <c r="E485" s="441"/>
      <c r="F485" s="441"/>
      <c r="G485" s="441"/>
      <c r="H485" s="65">
        <v>31.39</v>
      </c>
    </row>
    <row r="486" spans="1:8">
      <c r="A486" s="66" t="s">
        <v>1319</v>
      </c>
      <c r="B486" s="67" t="s">
        <v>1320</v>
      </c>
      <c r="C486" s="68" t="s">
        <v>1321</v>
      </c>
      <c r="D486" s="67" t="s">
        <v>26</v>
      </c>
      <c r="E486" s="67" t="s">
        <v>5</v>
      </c>
      <c r="F486" s="69">
        <v>1</v>
      </c>
      <c r="G486" s="70">
        <v>16.23</v>
      </c>
      <c r="H486" s="71">
        <v>16.23</v>
      </c>
    </row>
    <row r="487" spans="1:8">
      <c r="A487" s="66" t="s">
        <v>1322</v>
      </c>
      <c r="B487" s="67" t="s">
        <v>1323</v>
      </c>
      <c r="C487" s="68" t="s">
        <v>1324</v>
      </c>
      <c r="D487" s="67" t="s">
        <v>26</v>
      </c>
      <c r="E487" s="67" t="s">
        <v>5</v>
      </c>
      <c r="F487" s="69">
        <v>1</v>
      </c>
      <c r="G487" s="70">
        <v>15.16</v>
      </c>
      <c r="H487" s="71">
        <v>15.16</v>
      </c>
    </row>
    <row r="488" spans="1:8">
      <c r="A488" s="64" t="s">
        <v>1325</v>
      </c>
      <c r="B488" s="441" t="s">
        <v>1326</v>
      </c>
      <c r="C488" s="441"/>
      <c r="D488" s="441"/>
      <c r="E488" s="441"/>
      <c r="F488" s="441"/>
      <c r="G488" s="441"/>
      <c r="H488" s="65">
        <v>3064.44</v>
      </c>
    </row>
    <row r="489" spans="1:8">
      <c r="A489" s="66" t="s">
        <v>1327</v>
      </c>
      <c r="B489" s="67" t="s">
        <v>1328</v>
      </c>
      <c r="C489" s="68" t="s">
        <v>1329</v>
      </c>
      <c r="D489" s="67" t="s">
        <v>26</v>
      </c>
      <c r="E489" s="67" t="s">
        <v>5</v>
      </c>
      <c r="F489" s="69">
        <v>4</v>
      </c>
      <c r="G489" s="70">
        <v>4.63</v>
      </c>
      <c r="H489" s="71">
        <v>18.52</v>
      </c>
    </row>
    <row r="490" spans="1:8">
      <c r="A490" s="66" t="s">
        <v>1330</v>
      </c>
      <c r="B490" s="67" t="s">
        <v>1331</v>
      </c>
      <c r="C490" s="68" t="s">
        <v>1332</v>
      </c>
      <c r="D490" s="67" t="s">
        <v>26</v>
      </c>
      <c r="E490" s="67" t="s">
        <v>5</v>
      </c>
      <c r="F490" s="69">
        <v>4</v>
      </c>
      <c r="G490" s="70">
        <v>2.08</v>
      </c>
      <c r="H490" s="71">
        <v>8.32</v>
      </c>
    </row>
    <row r="491" spans="1:8" ht="16.5">
      <c r="A491" s="66" t="s">
        <v>1333</v>
      </c>
      <c r="B491" s="67" t="s">
        <v>1334</v>
      </c>
      <c r="C491" s="68" t="s">
        <v>1335</v>
      </c>
      <c r="D491" s="67" t="s">
        <v>14</v>
      </c>
      <c r="E491" s="67" t="s">
        <v>22</v>
      </c>
      <c r="F491" s="69">
        <v>236</v>
      </c>
      <c r="G491" s="70">
        <v>11.13</v>
      </c>
      <c r="H491" s="71">
        <v>2626.68</v>
      </c>
    </row>
    <row r="492" spans="1:8">
      <c r="A492" s="66" t="s">
        <v>1336</v>
      </c>
      <c r="B492" s="67" t="s">
        <v>1337</v>
      </c>
      <c r="C492" s="68" t="s">
        <v>1338</v>
      </c>
      <c r="D492" s="67" t="s">
        <v>14</v>
      </c>
      <c r="E492" s="67" t="s">
        <v>22</v>
      </c>
      <c r="F492" s="69">
        <v>2</v>
      </c>
      <c r="G492" s="70">
        <v>16.760000000000002</v>
      </c>
      <c r="H492" s="71">
        <v>33.520000000000003</v>
      </c>
    </row>
    <row r="493" spans="1:8" ht="16.5">
      <c r="A493" s="66" t="s">
        <v>1339</v>
      </c>
      <c r="B493" s="67" t="s">
        <v>1340</v>
      </c>
      <c r="C493" s="68" t="s">
        <v>1341</v>
      </c>
      <c r="D493" s="67" t="s">
        <v>14</v>
      </c>
      <c r="E493" s="67" t="s">
        <v>22</v>
      </c>
      <c r="F493" s="69">
        <v>1</v>
      </c>
      <c r="G493" s="70">
        <v>30.39</v>
      </c>
      <c r="H493" s="71">
        <v>30.39</v>
      </c>
    </row>
    <row r="494" spans="1:8">
      <c r="A494" s="66" t="s">
        <v>1342</v>
      </c>
      <c r="B494" s="67" t="s">
        <v>1334</v>
      </c>
      <c r="C494" s="68" t="s">
        <v>1343</v>
      </c>
      <c r="D494" s="67" t="s">
        <v>14</v>
      </c>
      <c r="E494" s="67" t="s">
        <v>22</v>
      </c>
      <c r="F494" s="69">
        <v>34</v>
      </c>
      <c r="G494" s="70">
        <v>6.5</v>
      </c>
      <c r="H494" s="71">
        <v>221</v>
      </c>
    </row>
    <row r="495" spans="1:8" ht="16.5">
      <c r="A495" s="66" t="s">
        <v>1344</v>
      </c>
      <c r="B495" s="67" t="s">
        <v>1345</v>
      </c>
      <c r="C495" s="68" t="s">
        <v>1346</v>
      </c>
      <c r="D495" s="67" t="s">
        <v>14</v>
      </c>
      <c r="E495" s="67" t="s">
        <v>22</v>
      </c>
      <c r="F495" s="69">
        <v>1</v>
      </c>
      <c r="G495" s="70">
        <v>9.4700000000000006</v>
      </c>
      <c r="H495" s="71">
        <v>9.4700000000000006</v>
      </c>
    </row>
    <row r="496" spans="1:8" ht="16.5">
      <c r="A496" s="66" t="s">
        <v>1347</v>
      </c>
      <c r="B496" s="67" t="s">
        <v>1348</v>
      </c>
      <c r="C496" s="68" t="s">
        <v>1349</v>
      </c>
      <c r="D496" s="67" t="s">
        <v>26</v>
      </c>
      <c r="E496" s="67" t="s">
        <v>22</v>
      </c>
      <c r="F496" s="69">
        <v>2</v>
      </c>
      <c r="G496" s="70">
        <v>18.07</v>
      </c>
      <c r="H496" s="71">
        <v>36.14</v>
      </c>
    </row>
    <row r="497" spans="1:8" ht="16.5">
      <c r="A497" s="66" t="s">
        <v>1350</v>
      </c>
      <c r="B497" s="67" t="s">
        <v>1351</v>
      </c>
      <c r="C497" s="68" t="s">
        <v>1352</v>
      </c>
      <c r="D497" s="67" t="s">
        <v>14</v>
      </c>
      <c r="E497" s="67" t="s">
        <v>22</v>
      </c>
      <c r="F497" s="69">
        <v>4</v>
      </c>
      <c r="G497" s="70">
        <v>5.44</v>
      </c>
      <c r="H497" s="71">
        <v>21.76</v>
      </c>
    </row>
    <row r="498" spans="1:8" ht="16.5">
      <c r="A498" s="66" t="s">
        <v>1353</v>
      </c>
      <c r="B498" s="67" t="s">
        <v>1354</v>
      </c>
      <c r="C498" s="68" t="s">
        <v>1355</v>
      </c>
      <c r="D498" s="67" t="s">
        <v>14</v>
      </c>
      <c r="E498" s="67" t="s">
        <v>22</v>
      </c>
      <c r="F498" s="69">
        <v>4</v>
      </c>
      <c r="G498" s="70">
        <v>14.66</v>
      </c>
      <c r="H498" s="71">
        <v>58.64</v>
      </c>
    </row>
    <row r="499" spans="1:8">
      <c r="A499" s="64" t="s">
        <v>1356</v>
      </c>
      <c r="B499" s="441" t="s">
        <v>1357</v>
      </c>
      <c r="C499" s="441"/>
      <c r="D499" s="441"/>
      <c r="E499" s="441"/>
      <c r="F499" s="441"/>
      <c r="G499" s="441"/>
      <c r="H499" s="65">
        <v>14217.29</v>
      </c>
    </row>
    <row r="500" spans="1:8">
      <c r="A500" s="66" t="s">
        <v>1358</v>
      </c>
      <c r="B500" s="67" t="s">
        <v>1331</v>
      </c>
      <c r="C500" s="68" t="s">
        <v>1332</v>
      </c>
      <c r="D500" s="67" t="s">
        <v>26</v>
      </c>
      <c r="E500" s="67" t="s">
        <v>5</v>
      </c>
      <c r="F500" s="69">
        <v>1809</v>
      </c>
      <c r="G500" s="70">
        <v>2.08</v>
      </c>
      <c r="H500" s="71">
        <v>3762.72</v>
      </c>
    </row>
    <row r="501" spans="1:8">
      <c r="A501" s="66" t="s">
        <v>1359</v>
      </c>
      <c r="B501" s="67" t="s">
        <v>1360</v>
      </c>
      <c r="C501" s="68" t="s">
        <v>1361</v>
      </c>
      <c r="D501" s="67" t="s">
        <v>26</v>
      </c>
      <c r="E501" s="67" t="s">
        <v>5</v>
      </c>
      <c r="F501" s="69">
        <v>27</v>
      </c>
      <c r="G501" s="70">
        <v>1.06</v>
      </c>
      <c r="H501" s="71">
        <v>28.62</v>
      </c>
    </row>
    <row r="502" spans="1:8" ht="16.5">
      <c r="A502" s="66" t="s">
        <v>1362</v>
      </c>
      <c r="B502" s="67" t="s">
        <v>1363</v>
      </c>
      <c r="C502" s="68" t="s">
        <v>1364</v>
      </c>
      <c r="D502" s="67" t="s">
        <v>26</v>
      </c>
      <c r="E502" s="67" t="s">
        <v>5</v>
      </c>
      <c r="F502" s="69">
        <v>1136</v>
      </c>
      <c r="G502" s="70">
        <v>0.76</v>
      </c>
      <c r="H502" s="71">
        <v>863.36</v>
      </c>
    </row>
    <row r="503" spans="1:8">
      <c r="A503" s="66" t="s">
        <v>1365</v>
      </c>
      <c r="B503" s="67" t="s">
        <v>1366</v>
      </c>
      <c r="C503" s="68" t="s">
        <v>1367</v>
      </c>
      <c r="D503" s="67" t="s">
        <v>26</v>
      </c>
      <c r="E503" s="67" t="s">
        <v>5</v>
      </c>
      <c r="F503" s="69">
        <v>1516</v>
      </c>
      <c r="G503" s="70">
        <v>0.92</v>
      </c>
      <c r="H503" s="71">
        <v>1394.72</v>
      </c>
    </row>
    <row r="504" spans="1:8" ht="16.5">
      <c r="A504" s="66" t="s">
        <v>1368</v>
      </c>
      <c r="B504" s="67" t="s">
        <v>1369</v>
      </c>
      <c r="C504" s="68" t="s">
        <v>1370</v>
      </c>
      <c r="D504" s="67" t="s">
        <v>14</v>
      </c>
      <c r="E504" s="67" t="s">
        <v>30</v>
      </c>
      <c r="F504" s="69">
        <v>200</v>
      </c>
      <c r="G504" s="70">
        <v>28.88</v>
      </c>
      <c r="H504" s="71">
        <v>5776</v>
      </c>
    </row>
    <row r="505" spans="1:8">
      <c r="A505" s="66" t="s">
        <v>1371</v>
      </c>
      <c r="B505" s="67" t="s">
        <v>1372</v>
      </c>
      <c r="C505" s="68" t="s">
        <v>1373</v>
      </c>
      <c r="D505" s="67" t="s">
        <v>26</v>
      </c>
      <c r="E505" s="67" t="s">
        <v>92</v>
      </c>
      <c r="F505" s="69">
        <v>253</v>
      </c>
      <c r="G505" s="70">
        <v>7.09</v>
      </c>
      <c r="H505" s="71">
        <v>1793.77</v>
      </c>
    </row>
    <row r="506" spans="1:8">
      <c r="A506" s="66" t="s">
        <v>1374</v>
      </c>
      <c r="B506" s="67" t="s">
        <v>1375</v>
      </c>
      <c r="C506" s="68" t="s">
        <v>1376</v>
      </c>
      <c r="D506" s="67" t="s">
        <v>14</v>
      </c>
      <c r="E506" s="67" t="s">
        <v>22</v>
      </c>
      <c r="F506" s="69">
        <v>1</v>
      </c>
      <c r="G506" s="70">
        <v>14.05</v>
      </c>
      <c r="H506" s="71">
        <v>14.05</v>
      </c>
    </row>
    <row r="507" spans="1:8">
      <c r="A507" s="66" t="s">
        <v>1377</v>
      </c>
      <c r="B507" s="67" t="s">
        <v>1378</v>
      </c>
      <c r="C507" s="68" t="s">
        <v>1379</v>
      </c>
      <c r="D507" s="67" t="s">
        <v>26</v>
      </c>
      <c r="E507" s="67" t="s">
        <v>92</v>
      </c>
      <c r="F507" s="69">
        <v>1</v>
      </c>
      <c r="G507" s="70">
        <v>75.91</v>
      </c>
      <c r="H507" s="71">
        <v>75.91</v>
      </c>
    </row>
    <row r="508" spans="1:8">
      <c r="A508" s="66" t="s">
        <v>1380</v>
      </c>
      <c r="B508" s="67" t="s">
        <v>1381</v>
      </c>
      <c r="C508" s="68" t="s">
        <v>1382</v>
      </c>
      <c r="D508" s="67" t="s">
        <v>14</v>
      </c>
      <c r="E508" s="67" t="s">
        <v>22</v>
      </c>
      <c r="F508" s="69">
        <v>2</v>
      </c>
      <c r="G508" s="70">
        <v>57.45</v>
      </c>
      <c r="H508" s="71">
        <v>114.9</v>
      </c>
    </row>
    <row r="509" spans="1:8">
      <c r="A509" s="66" t="s">
        <v>1383</v>
      </c>
      <c r="B509" s="67" t="s">
        <v>1384</v>
      </c>
      <c r="C509" s="68" t="s">
        <v>1385</v>
      </c>
      <c r="D509" s="67" t="s">
        <v>26</v>
      </c>
      <c r="E509" s="67" t="s">
        <v>30</v>
      </c>
      <c r="F509" s="69">
        <v>2.2000000000000002</v>
      </c>
      <c r="G509" s="70">
        <v>12.96</v>
      </c>
      <c r="H509" s="71">
        <v>28.51</v>
      </c>
    </row>
    <row r="510" spans="1:8">
      <c r="A510" s="66" t="s">
        <v>1386</v>
      </c>
      <c r="B510" s="67" t="s">
        <v>1387</v>
      </c>
      <c r="C510" s="68" t="s">
        <v>1388</v>
      </c>
      <c r="D510" s="67" t="s">
        <v>26</v>
      </c>
      <c r="E510" s="67" t="s">
        <v>22</v>
      </c>
      <c r="F510" s="69">
        <v>1</v>
      </c>
      <c r="G510" s="70">
        <v>65.37</v>
      </c>
      <c r="H510" s="71">
        <v>65.37</v>
      </c>
    </row>
    <row r="511" spans="1:8">
      <c r="A511" s="66" t="s">
        <v>1389</v>
      </c>
      <c r="B511" s="67" t="s">
        <v>1390</v>
      </c>
      <c r="C511" s="68" t="s">
        <v>1391</v>
      </c>
      <c r="D511" s="67" t="s">
        <v>26</v>
      </c>
      <c r="E511" s="67" t="s">
        <v>22</v>
      </c>
      <c r="F511" s="69">
        <v>1</v>
      </c>
      <c r="G511" s="70">
        <v>38.74</v>
      </c>
      <c r="H511" s="71">
        <v>38.74</v>
      </c>
    </row>
    <row r="512" spans="1:8">
      <c r="A512" s="66" t="s">
        <v>1392</v>
      </c>
      <c r="B512" s="67" t="s">
        <v>1393</v>
      </c>
      <c r="C512" s="68" t="s">
        <v>1394</v>
      </c>
      <c r="D512" s="67" t="s">
        <v>26</v>
      </c>
      <c r="E512" s="67" t="s">
        <v>22</v>
      </c>
      <c r="F512" s="69">
        <v>5</v>
      </c>
      <c r="G512" s="70">
        <v>20</v>
      </c>
      <c r="H512" s="71">
        <v>100</v>
      </c>
    </row>
    <row r="513" spans="1:8">
      <c r="A513" s="66" t="s">
        <v>1395</v>
      </c>
      <c r="B513" s="67" t="s">
        <v>1396</v>
      </c>
      <c r="C513" s="68" t="s">
        <v>1397</v>
      </c>
      <c r="D513" s="67" t="s">
        <v>14</v>
      </c>
      <c r="E513" s="67" t="s">
        <v>22</v>
      </c>
      <c r="F513" s="69">
        <v>1</v>
      </c>
      <c r="G513" s="70">
        <v>114.25</v>
      </c>
      <c r="H513" s="71">
        <v>114.25</v>
      </c>
    </row>
    <row r="514" spans="1:8">
      <c r="A514" s="66" t="s">
        <v>1398</v>
      </c>
      <c r="B514" s="67" t="s">
        <v>1399</v>
      </c>
      <c r="C514" s="68" t="s">
        <v>1400</v>
      </c>
      <c r="D514" s="67" t="s">
        <v>14</v>
      </c>
      <c r="E514" s="67" t="s">
        <v>22</v>
      </c>
      <c r="F514" s="69">
        <v>1</v>
      </c>
      <c r="G514" s="70">
        <v>7.82</v>
      </c>
      <c r="H514" s="71">
        <v>7.82</v>
      </c>
    </row>
    <row r="515" spans="1:8" ht="16.5">
      <c r="A515" s="66" t="s">
        <v>1401</v>
      </c>
      <c r="B515" s="67" t="s">
        <v>1402</v>
      </c>
      <c r="C515" s="68" t="s">
        <v>1403</v>
      </c>
      <c r="D515" s="67" t="s">
        <v>26</v>
      </c>
      <c r="E515" s="67" t="s">
        <v>22</v>
      </c>
      <c r="F515" s="69">
        <v>16</v>
      </c>
      <c r="G515" s="70">
        <v>0.79</v>
      </c>
      <c r="H515" s="71">
        <v>12.64</v>
      </c>
    </row>
    <row r="516" spans="1:8">
      <c r="A516" s="66" t="s">
        <v>1404</v>
      </c>
      <c r="B516" s="67" t="s">
        <v>1405</v>
      </c>
      <c r="C516" s="68" t="s">
        <v>1406</v>
      </c>
      <c r="D516" s="67" t="s">
        <v>26</v>
      </c>
      <c r="E516" s="67" t="s">
        <v>22</v>
      </c>
      <c r="F516" s="69">
        <v>1</v>
      </c>
      <c r="G516" s="70">
        <v>25.91</v>
      </c>
      <c r="H516" s="71">
        <v>25.91</v>
      </c>
    </row>
    <row r="517" spans="1:8">
      <c r="A517" s="64" t="s">
        <v>1407</v>
      </c>
      <c r="B517" s="441" t="s">
        <v>1408</v>
      </c>
      <c r="C517" s="441"/>
      <c r="D517" s="441"/>
      <c r="E517" s="441"/>
      <c r="F517" s="441"/>
      <c r="G517" s="441"/>
      <c r="H517" s="65">
        <v>180921.09</v>
      </c>
    </row>
    <row r="518" spans="1:8" ht="16.5">
      <c r="A518" s="66" t="s">
        <v>1409</v>
      </c>
      <c r="B518" s="67" t="s">
        <v>1410</v>
      </c>
      <c r="C518" s="68" t="s">
        <v>1411</v>
      </c>
      <c r="D518" s="67" t="s">
        <v>14</v>
      </c>
      <c r="E518" s="67" t="s">
        <v>30</v>
      </c>
      <c r="F518" s="69">
        <v>47.1</v>
      </c>
      <c r="G518" s="70">
        <v>147.86000000000001</v>
      </c>
      <c r="H518" s="71">
        <v>6964.21</v>
      </c>
    </row>
    <row r="519" spans="1:8" ht="16.5">
      <c r="A519" s="66" t="s">
        <v>1412</v>
      </c>
      <c r="B519" s="67" t="s">
        <v>1413</v>
      </c>
      <c r="C519" s="68" t="s">
        <v>1414</v>
      </c>
      <c r="D519" s="67" t="s">
        <v>14</v>
      </c>
      <c r="E519" s="67" t="s">
        <v>30</v>
      </c>
      <c r="F519" s="69">
        <v>14.4</v>
      </c>
      <c r="G519" s="70">
        <v>181.17</v>
      </c>
      <c r="H519" s="71">
        <v>2608.85</v>
      </c>
    </row>
    <row r="520" spans="1:8" ht="16.5">
      <c r="A520" s="66" t="s">
        <v>1415</v>
      </c>
      <c r="B520" s="67" t="s">
        <v>1416</v>
      </c>
      <c r="C520" s="68" t="s">
        <v>1417</v>
      </c>
      <c r="D520" s="67" t="s">
        <v>14</v>
      </c>
      <c r="E520" s="67" t="s">
        <v>30</v>
      </c>
      <c r="F520" s="69">
        <v>188.4</v>
      </c>
      <c r="G520" s="70">
        <v>310.05</v>
      </c>
      <c r="H520" s="71">
        <v>58413.42</v>
      </c>
    </row>
    <row r="521" spans="1:8" ht="16.5">
      <c r="A521" s="66" t="s">
        <v>1418</v>
      </c>
      <c r="B521" s="67" t="s">
        <v>1419</v>
      </c>
      <c r="C521" s="68" t="s">
        <v>1420</v>
      </c>
      <c r="D521" s="67" t="s">
        <v>14</v>
      </c>
      <c r="E521" s="67" t="s">
        <v>30</v>
      </c>
      <c r="F521" s="69">
        <v>288.5</v>
      </c>
      <c r="G521" s="70">
        <v>15.97</v>
      </c>
      <c r="H521" s="71">
        <v>4607.3500000000004</v>
      </c>
    </row>
    <row r="522" spans="1:8" ht="16.5">
      <c r="A522" s="66" t="s">
        <v>1421</v>
      </c>
      <c r="B522" s="67" t="s">
        <v>1410</v>
      </c>
      <c r="C522" s="68" t="s">
        <v>1411</v>
      </c>
      <c r="D522" s="67" t="s">
        <v>14</v>
      </c>
      <c r="E522" s="67" t="s">
        <v>30</v>
      </c>
      <c r="F522" s="69">
        <v>35.799999999999997</v>
      </c>
      <c r="G522" s="70">
        <v>147.86000000000001</v>
      </c>
      <c r="H522" s="71">
        <v>5293.39</v>
      </c>
    </row>
    <row r="523" spans="1:8" ht="16.5">
      <c r="A523" s="66" t="s">
        <v>1422</v>
      </c>
      <c r="B523" s="67" t="s">
        <v>1423</v>
      </c>
      <c r="C523" s="68" t="s">
        <v>1424</v>
      </c>
      <c r="D523" s="67" t="s">
        <v>14</v>
      </c>
      <c r="E523" s="67" t="s">
        <v>30</v>
      </c>
      <c r="F523" s="69">
        <v>75.8</v>
      </c>
      <c r="G523" s="70">
        <v>24.16</v>
      </c>
      <c r="H523" s="71">
        <v>1831.33</v>
      </c>
    </row>
    <row r="524" spans="1:8" ht="16.5">
      <c r="A524" s="66" t="s">
        <v>1425</v>
      </c>
      <c r="B524" s="67" t="s">
        <v>1426</v>
      </c>
      <c r="C524" s="68" t="s">
        <v>1427</v>
      </c>
      <c r="D524" s="67" t="s">
        <v>14</v>
      </c>
      <c r="E524" s="67" t="s">
        <v>30</v>
      </c>
      <c r="F524" s="69">
        <v>59</v>
      </c>
      <c r="G524" s="70">
        <v>6.85</v>
      </c>
      <c r="H524" s="71">
        <v>404.15</v>
      </c>
    </row>
    <row r="525" spans="1:8" ht="16.5">
      <c r="A525" s="66" t="s">
        <v>1428</v>
      </c>
      <c r="B525" s="67" t="s">
        <v>1429</v>
      </c>
      <c r="C525" s="68" t="s">
        <v>1430</v>
      </c>
      <c r="D525" s="67" t="s">
        <v>14</v>
      </c>
      <c r="E525" s="67" t="s">
        <v>30</v>
      </c>
      <c r="F525" s="69">
        <v>129</v>
      </c>
      <c r="G525" s="70">
        <v>49.55</v>
      </c>
      <c r="H525" s="71">
        <v>6391.95</v>
      </c>
    </row>
    <row r="526" spans="1:8" ht="16.5">
      <c r="A526" s="66" t="s">
        <v>1431</v>
      </c>
      <c r="B526" s="67" t="s">
        <v>1432</v>
      </c>
      <c r="C526" s="68" t="s">
        <v>1433</v>
      </c>
      <c r="D526" s="67" t="s">
        <v>14</v>
      </c>
      <c r="E526" s="67" t="s">
        <v>30</v>
      </c>
      <c r="F526" s="69">
        <v>739</v>
      </c>
      <c r="G526" s="70">
        <v>9.64</v>
      </c>
      <c r="H526" s="71">
        <v>7123.96</v>
      </c>
    </row>
    <row r="527" spans="1:8" ht="16.5">
      <c r="A527" s="66" t="s">
        <v>1434</v>
      </c>
      <c r="B527" s="67" t="s">
        <v>1435</v>
      </c>
      <c r="C527" s="68" t="s">
        <v>1436</v>
      </c>
      <c r="D527" s="67" t="s">
        <v>14</v>
      </c>
      <c r="E527" s="67" t="s">
        <v>30</v>
      </c>
      <c r="F527" s="69">
        <v>524.79999999999995</v>
      </c>
      <c r="G527" s="70">
        <v>89.96</v>
      </c>
      <c r="H527" s="71">
        <v>47211.01</v>
      </c>
    </row>
    <row r="528" spans="1:8" ht="16.5">
      <c r="A528" s="66" t="s">
        <v>1437</v>
      </c>
      <c r="B528" s="67" t="s">
        <v>1438</v>
      </c>
      <c r="C528" s="68" t="s">
        <v>1439</v>
      </c>
      <c r="D528" s="67" t="s">
        <v>14</v>
      </c>
      <c r="E528" s="67" t="s">
        <v>30</v>
      </c>
      <c r="F528" s="69">
        <v>3983.2</v>
      </c>
      <c r="G528" s="70">
        <v>2.87</v>
      </c>
      <c r="H528" s="71">
        <v>11431.78</v>
      </c>
    </row>
    <row r="529" spans="1:8" ht="16.5">
      <c r="A529" s="66" t="s">
        <v>1440</v>
      </c>
      <c r="B529" s="67" t="s">
        <v>1441</v>
      </c>
      <c r="C529" s="68" t="s">
        <v>1442</v>
      </c>
      <c r="D529" s="67" t="s">
        <v>14</v>
      </c>
      <c r="E529" s="67" t="s">
        <v>30</v>
      </c>
      <c r="F529" s="69">
        <v>9.6999999999999993</v>
      </c>
      <c r="G529" s="70">
        <v>14.88</v>
      </c>
      <c r="H529" s="71">
        <v>144.34</v>
      </c>
    </row>
    <row r="530" spans="1:8" ht="16.5">
      <c r="A530" s="66" t="s">
        <v>1443</v>
      </c>
      <c r="B530" s="67" t="s">
        <v>1444</v>
      </c>
      <c r="C530" s="68" t="s">
        <v>1445</v>
      </c>
      <c r="D530" s="67" t="s">
        <v>14</v>
      </c>
      <c r="E530" s="67" t="s">
        <v>30</v>
      </c>
      <c r="F530" s="69">
        <v>4433.5</v>
      </c>
      <c r="G530" s="70">
        <v>4.1500000000000004</v>
      </c>
      <c r="H530" s="71">
        <v>18399.03</v>
      </c>
    </row>
    <row r="531" spans="1:8" ht="16.5">
      <c r="A531" s="66" t="s">
        <v>1446</v>
      </c>
      <c r="B531" s="67" t="s">
        <v>1447</v>
      </c>
      <c r="C531" s="68" t="s">
        <v>1448</v>
      </c>
      <c r="D531" s="67" t="s">
        <v>14</v>
      </c>
      <c r="E531" s="67" t="s">
        <v>30</v>
      </c>
      <c r="F531" s="69">
        <v>57.3</v>
      </c>
      <c r="G531" s="70">
        <v>23.76</v>
      </c>
      <c r="H531" s="71">
        <v>1361.45</v>
      </c>
    </row>
    <row r="532" spans="1:8" ht="16.5">
      <c r="A532" s="66" t="s">
        <v>1449</v>
      </c>
      <c r="B532" s="67" t="s">
        <v>1450</v>
      </c>
      <c r="C532" s="68" t="s">
        <v>1451</v>
      </c>
      <c r="D532" s="67" t="s">
        <v>14</v>
      </c>
      <c r="E532" s="67" t="s">
        <v>30</v>
      </c>
      <c r="F532" s="69">
        <v>670.9</v>
      </c>
      <c r="G532" s="70">
        <v>6.41</v>
      </c>
      <c r="H532" s="71">
        <v>4300.47</v>
      </c>
    </row>
    <row r="533" spans="1:8" ht="16.5">
      <c r="A533" s="66" t="s">
        <v>1452</v>
      </c>
      <c r="B533" s="67" t="s">
        <v>1429</v>
      </c>
      <c r="C533" s="68" t="s">
        <v>1430</v>
      </c>
      <c r="D533" s="67" t="s">
        <v>14</v>
      </c>
      <c r="E533" s="67" t="s">
        <v>30</v>
      </c>
      <c r="F533" s="69">
        <v>74.7</v>
      </c>
      <c r="G533" s="70">
        <v>49.55</v>
      </c>
      <c r="H533" s="71">
        <v>3701.39</v>
      </c>
    </row>
    <row r="534" spans="1:8" ht="16.5">
      <c r="A534" s="66" t="s">
        <v>1453</v>
      </c>
      <c r="B534" s="67" t="s">
        <v>1454</v>
      </c>
      <c r="C534" s="68" t="s">
        <v>1455</v>
      </c>
      <c r="D534" s="67" t="s">
        <v>14</v>
      </c>
      <c r="E534" s="67" t="s">
        <v>30</v>
      </c>
      <c r="F534" s="69">
        <v>81.900000000000006</v>
      </c>
      <c r="G534" s="70">
        <v>8.9499999999999993</v>
      </c>
      <c r="H534" s="71">
        <v>733.01</v>
      </c>
    </row>
    <row r="535" spans="1:8">
      <c r="A535" s="64" t="s">
        <v>1456</v>
      </c>
      <c r="B535" s="441" t="s">
        <v>1457</v>
      </c>
      <c r="C535" s="441"/>
      <c r="D535" s="441"/>
      <c r="E535" s="441"/>
      <c r="F535" s="441"/>
      <c r="G535" s="441"/>
      <c r="H535" s="65">
        <v>3119.24</v>
      </c>
    </row>
    <row r="536" spans="1:8">
      <c r="A536" s="66" t="s">
        <v>1458</v>
      </c>
      <c r="B536" s="67" t="s">
        <v>1459</v>
      </c>
      <c r="C536" s="68" t="s">
        <v>1460</v>
      </c>
      <c r="D536" s="67" t="s">
        <v>14</v>
      </c>
      <c r="E536" s="67" t="s">
        <v>22</v>
      </c>
      <c r="F536" s="69">
        <v>3</v>
      </c>
      <c r="G536" s="70">
        <v>36.9</v>
      </c>
      <c r="H536" s="71">
        <v>110.7</v>
      </c>
    </row>
    <row r="537" spans="1:8" ht="16.5">
      <c r="A537" s="66" t="s">
        <v>1461</v>
      </c>
      <c r="B537" s="67" t="s">
        <v>1462</v>
      </c>
      <c r="C537" s="68" t="s">
        <v>1463</v>
      </c>
      <c r="D537" s="67" t="s">
        <v>14</v>
      </c>
      <c r="E537" s="67" t="s">
        <v>22</v>
      </c>
      <c r="F537" s="69">
        <v>2</v>
      </c>
      <c r="G537" s="70">
        <v>47.64</v>
      </c>
      <c r="H537" s="71">
        <v>95.28</v>
      </c>
    </row>
    <row r="538" spans="1:8" ht="16.5">
      <c r="A538" s="66" t="s">
        <v>1464</v>
      </c>
      <c r="B538" s="67" t="s">
        <v>1465</v>
      </c>
      <c r="C538" s="68" t="s">
        <v>1466</v>
      </c>
      <c r="D538" s="67" t="s">
        <v>14</v>
      </c>
      <c r="E538" s="67" t="s">
        <v>22</v>
      </c>
      <c r="F538" s="69">
        <v>14</v>
      </c>
      <c r="G538" s="70">
        <v>208.09</v>
      </c>
      <c r="H538" s="71">
        <v>2913.26</v>
      </c>
    </row>
    <row r="539" spans="1:8">
      <c r="A539" s="64" t="s">
        <v>1467</v>
      </c>
      <c r="B539" s="441" t="s">
        <v>1468</v>
      </c>
      <c r="C539" s="441"/>
      <c r="D539" s="441"/>
      <c r="E539" s="441"/>
      <c r="F539" s="441"/>
      <c r="G539" s="441"/>
      <c r="H539" s="65">
        <v>8434.67</v>
      </c>
    </row>
    <row r="540" spans="1:8" ht="16.5">
      <c r="A540" s="66" t="s">
        <v>1469</v>
      </c>
      <c r="B540" s="67" t="s">
        <v>1470</v>
      </c>
      <c r="C540" s="68" t="s">
        <v>1471</v>
      </c>
      <c r="D540" s="67" t="s">
        <v>14</v>
      </c>
      <c r="E540" s="67" t="s">
        <v>22</v>
      </c>
      <c r="F540" s="69">
        <v>5</v>
      </c>
      <c r="G540" s="70">
        <v>37.47</v>
      </c>
      <c r="H540" s="71">
        <v>187.35</v>
      </c>
    </row>
    <row r="541" spans="1:8" ht="16.5">
      <c r="A541" s="66" t="s">
        <v>1472</v>
      </c>
      <c r="B541" s="67" t="s">
        <v>1473</v>
      </c>
      <c r="C541" s="68" t="s">
        <v>1474</v>
      </c>
      <c r="D541" s="67" t="s">
        <v>14</v>
      </c>
      <c r="E541" s="67" t="s">
        <v>22</v>
      </c>
      <c r="F541" s="69">
        <v>8</v>
      </c>
      <c r="G541" s="70">
        <v>30.83</v>
      </c>
      <c r="H541" s="71">
        <v>246.64</v>
      </c>
    </row>
    <row r="542" spans="1:8" ht="16.5">
      <c r="A542" s="66" t="s">
        <v>1475</v>
      </c>
      <c r="B542" s="67" t="s">
        <v>1476</v>
      </c>
      <c r="C542" s="68" t="s">
        <v>1477</v>
      </c>
      <c r="D542" s="67" t="s">
        <v>14</v>
      </c>
      <c r="E542" s="67" t="s">
        <v>22</v>
      </c>
      <c r="F542" s="69">
        <v>4</v>
      </c>
      <c r="G542" s="70">
        <v>47.06</v>
      </c>
      <c r="H542" s="71">
        <v>188.24</v>
      </c>
    </row>
    <row r="543" spans="1:8" ht="16.5">
      <c r="A543" s="66" t="s">
        <v>1478</v>
      </c>
      <c r="B543" s="67" t="s">
        <v>1479</v>
      </c>
      <c r="C543" s="68" t="s">
        <v>1480</v>
      </c>
      <c r="D543" s="67" t="s">
        <v>14</v>
      </c>
      <c r="E543" s="67" t="s">
        <v>22</v>
      </c>
      <c r="F543" s="69">
        <v>1</v>
      </c>
      <c r="G543" s="70">
        <v>63.3</v>
      </c>
      <c r="H543" s="71">
        <v>63.3</v>
      </c>
    </row>
    <row r="544" spans="1:8">
      <c r="A544" s="66" t="s">
        <v>1481</v>
      </c>
      <c r="B544" s="67" t="s">
        <v>1482</v>
      </c>
      <c r="C544" s="68" t="s">
        <v>1483</v>
      </c>
      <c r="D544" s="67" t="s">
        <v>26</v>
      </c>
      <c r="E544" s="67" t="s">
        <v>22</v>
      </c>
      <c r="F544" s="69">
        <v>30</v>
      </c>
      <c r="G544" s="70">
        <v>14.01</v>
      </c>
      <c r="H544" s="71">
        <v>420.3</v>
      </c>
    </row>
    <row r="545" spans="1:8" ht="16.5">
      <c r="A545" s="66" t="s">
        <v>1484</v>
      </c>
      <c r="B545" s="67" t="s">
        <v>1485</v>
      </c>
      <c r="C545" s="68" t="s">
        <v>1486</v>
      </c>
      <c r="D545" s="67" t="s">
        <v>14</v>
      </c>
      <c r="E545" s="67" t="s">
        <v>22</v>
      </c>
      <c r="F545" s="69">
        <v>189</v>
      </c>
      <c r="G545" s="70">
        <v>11.39</v>
      </c>
      <c r="H545" s="71">
        <v>2152.71</v>
      </c>
    </row>
    <row r="546" spans="1:8" ht="16.5">
      <c r="A546" s="66" t="s">
        <v>1487</v>
      </c>
      <c r="B546" s="67" t="s">
        <v>1488</v>
      </c>
      <c r="C546" s="68" t="s">
        <v>1489</v>
      </c>
      <c r="D546" s="67" t="s">
        <v>14</v>
      </c>
      <c r="E546" s="67" t="s">
        <v>22</v>
      </c>
      <c r="F546" s="69">
        <v>27</v>
      </c>
      <c r="G546" s="70">
        <v>41.05</v>
      </c>
      <c r="H546" s="71">
        <v>1108.3499999999999</v>
      </c>
    </row>
    <row r="547" spans="1:8" ht="16.5">
      <c r="A547" s="66" t="s">
        <v>1490</v>
      </c>
      <c r="B547" s="67" t="s">
        <v>1491</v>
      </c>
      <c r="C547" s="68" t="s">
        <v>1492</v>
      </c>
      <c r="D547" s="67" t="s">
        <v>14</v>
      </c>
      <c r="E547" s="67" t="s">
        <v>22</v>
      </c>
      <c r="F547" s="69">
        <v>14</v>
      </c>
      <c r="G547" s="70">
        <v>47.75</v>
      </c>
      <c r="H547" s="71">
        <v>668.5</v>
      </c>
    </row>
    <row r="548" spans="1:8" ht="16.5">
      <c r="A548" s="66" t="s">
        <v>1493</v>
      </c>
      <c r="B548" s="67" t="s">
        <v>1494</v>
      </c>
      <c r="C548" s="68" t="s">
        <v>1495</v>
      </c>
      <c r="D548" s="67" t="s">
        <v>14</v>
      </c>
      <c r="E548" s="67" t="s">
        <v>22</v>
      </c>
      <c r="F548" s="69">
        <v>1</v>
      </c>
      <c r="G548" s="70">
        <v>58.5</v>
      </c>
      <c r="H548" s="71">
        <v>58.5</v>
      </c>
    </row>
    <row r="549" spans="1:8" ht="16.5">
      <c r="A549" s="66" t="s">
        <v>1496</v>
      </c>
      <c r="B549" s="67" t="s">
        <v>1497</v>
      </c>
      <c r="C549" s="68" t="s">
        <v>1498</v>
      </c>
      <c r="D549" s="67" t="s">
        <v>14</v>
      </c>
      <c r="E549" s="67" t="s">
        <v>22</v>
      </c>
      <c r="F549" s="69">
        <v>7</v>
      </c>
      <c r="G549" s="70">
        <v>57.28</v>
      </c>
      <c r="H549" s="71">
        <v>400.96</v>
      </c>
    </row>
    <row r="550" spans="1:8" ht="16.5">
      <c r="A550" s="66" t="s">
        <v>1499</v>
      </c>
      <c r="B550" s="67" t="s">
        <v>1500</v>
      </c>
      <c r="C550" s="68" t="s">
        <v>1501</v>
      </c>
      <c r="D550" s="67" t="s">
        <v>14</v>
      </c>
      <c r="E550" s="67" t="s">
        <v>22</v>
      </c>
      <c r="F550" s="69">
        <v>129</v>
      </c>
      <c r="G550" s="70">
        <v>20.98</v>
      </c>
      <c r="H550" s="71">
        <v>2706.42</v>
      </c>
    </row>
    <row r="551" spans="1:8" ht="16.5">
      <c r="A551" s="66" t="s">
        <v>1502</v>
      </c>
      <c r="B551" s="67" t="s">
        <v>1503</v>
      </c>
      <c r="C551" s="68" t="s">
        <v>1504</v>
      </c>
      <c r="D551" s="67" t="s">
        <v>14</v>
      </c>
      <c r="E551" s="67" t="s">
        <v>22</v>
      </c>
      <c r="F551" s="69">
        <v>10</v>
      </c>
      <c r="G551" s="70">
        <v>23.34</v>
      </c>
      <c r="H551" s="71">
        <v>233.4</v>
      </c>
    </row>
    <row r="552" spans="1:8">
      <c r="A552" s="64" t="s">
        <v>1505</v>
      </c>
      <c r="B552" s="441" t="s">
        <v>1506</v>
      </c>
      <c r="C552" s="441"/>
      <c r="D552" s="441"/>
      <c r="E552" s="441"/>
      <c r="F552" s="441"/>
      <c r="G552" s="441"/>
      <c r="H552" s="65">
        <v>12881.99</v>
      </c>
    </row>
    <row r="553" spans="1:8">
      <c r="A553" s="66" t="s">
        <v>1507</v>
      </c>
      <c r="B553" s="67" t="s">
        <v>1508</v>
      </c>
      <c r="C553" s="68" t="s">
        <v>1509</v>
      </c>
      <c r="D553" s="67" t="s">
        <v>14</v>
      </c>
      <c r="E553" s="67" t="s">
        <v>22</v>
      </c>
      <c r="F553" s="69">
        <v>2</v>
      </c>
      <c r="G553" s="70">
        <v>62.38</v>
      </c>
      <c r="H553" s="71">
        <v>124.76</v>
      </c>
    </row>
    <row r="554" spans="1:8">
      <c r="A554" s="66" t="s">
        <v>1510</v>
      </c>
      <c r="B554" s="67" t="s">
        <v>1511</v>
      </c>
      <c r="C554" s="68" t="s">
        <v>1512</v>
      </c>
      <c r="D554" s="67" t="s">
        <v>14</v>
      </c>
      <c r="E554" s="67" t="s">
        <v>22</v>
      </c>
      <c r="F554" s="69">
        <v>47</v>
      </c>
      <c r="G554" s="70">
        <v>10.4</v>
      </c>
      <c r="H554" s="71">
        <v>488.8</v>
      </c>
    </row>
    <row r="555" spans="1:8">
      <c r="A555" s="66" t="s">
        <v>1513</v>
      </c>
      <c r="B555" s="67" t="s">
        <v>1514</v>
      </c>
      <c r="C555" s="68" t="s">
        <v>1515</v>
      </c>
      <c r="D555" s="67" t="s">
        <v>14</v>
      </c>
      <c r="E555" s="67" t="s">
        <v>22</v>
      </c>
      <c r="F555" s="69">
        <v>8</v>
      </c>
      <c r="G555" s="70">
        <v>11.04</v>
      </c>
      <c r="H555" s="71">
        <v>88.32</v>
      </c>
    </row>
    <row r="556" spans="1:8">
      <c r="A556" s="66" t="s">
        <v>1516</v>
      </c>
      <c r="B556" s="67" t="s">
        <v>1517</v>
      </c>
      <c r="C556" s="68" t="s">
        <v>1518</v>
      </c>
      <c r="D556" s="67" t="s">
        <v>14</v>
      </c>
      <c r="E556" s="67" t="s">
        <v>22</v>
      </c>
      <c r="F556" s="69">
        <v>1</v>
      </c>
      <c r="G556" s="70">
        <v>12.26</v>
      </c>
      <c r="H556" s="71">
        <v>12.26</v>
      </c>
    </row>
    <row r="557" spans="1:8">
      <c r="A557" s="66" t="s">
        <v>1519</v>
      </c>
      <c r="B557" s="67" t="s">
        <v>1520</v>
      </c>
      <c r="C557" s="68" t="s">
        <v>1521</v>
      </c>
      <c r="D557" s="67" t="s">
        <v>14</v>
      </c>
      <c r="E557" s="67" t="s">
        <v>22</v>
      </c>
      <c r="F557" s="69">
        <v>2</v>
      </c>
      <c r="G557" s="70">
        <v>49.72</v>
      </c>
      <c r="H557" s="71">
        <v>99.44</v>
      </c>
    </row>
    <row r="558" spans="1:8">
      <c r="A558" s="66" t="s">
        <v>1522</v>
      </c>
      <c r="B558" s="67" t="s">
        <v>1523</v>
      </c>
      <c r="C558" s="68" t="s">
        <v>1524</v>
      </c>
      <c r="D558" s="67" t="s">
        <v>14</v>
      </c>
      <c r="E558" s="67" t="s">
        <v>22</v>
      </c>
      <c r="F558" s="69">
        <v>11</v>
      </c>
      <c r="G558" s="70">
        <v>51</v>
      </c>
      <c r="H558" s="71">
        <v>561</v>
      </c>
    </row>
    <row r="559" spans="1:8">
      <c r="A559" s="66" t="s">
        <v>1525</v>
      </c>
      <c r="B559" s="67" t="s">
        <v>1526</v>
      </c>
      <c r="C559" s="68" t="s">
        <v>1527</v>
      </c>
      <c r="D559" s="67" t="s">
        <v>14</v>
      </c>
      <c r="E559" s="67" t="s">
        <v>22</v>
      </c>
      <c r="F559" s="69">
        <v>13</v>
      </c>
      <c r="G559" s="70">
        <v>53.44</v>
      </c>
      <c r="H559" s="71">
        <v>694.72</v>
      </c>
    </row>
    <row r="560" spans="1:8">
      <c r="A560" s="66" t="s">
        <v>1528</v>
      </c>
      <c r="B560" s="67" t="s">
        <v>1529</v>
      </c>
      <c r="C560" s="68" t="s">
        <v>1530</v>
      </c>
      <c r="D560" s="67" t="s">
        <v>14</v>
      </c>
      <c r="E560" s="67" t="s">
        <v>22</v>
      </c>
      <c r="F560" s="69">
        <v>6</v>
      </c>
      <c r="G560" s="70">
        <v>56.45</v>
      </c>
      <c r="H560" s="71">
        <v>338.7</v>
      </c>
    </row>
    <row r="561" spans="1:8">
      <c r="A561" s="66" t="s">
        <v>1531</v>
      </c>
      <c r="B561" s="67" t="s">
        <v>1532</v>
      </c>
      <c r="C561" s="68" t="s">
        <v>1533</v>
      </c>
      <c r="D561" s="67" t="s">
        <v>14</v>
      </c>
      <c r="E561" s="67" t="s">
        <v>22</v>
      </c>
      <c r="F561" s="69">
        <v>4</v>
      </c>
      <c r="G561" s="70">
        <v>378.82</v>
      </c>
      <c r="H561" s="71">
        <v>1515.28</v>
      </c>
    </row>
    <row r="562" spans="1:8">
      <c r="A562" s="66" t="s">
        <v>1534</v>
      </c>
      <c r="B562" s="67" t="s">
        <v>1535</v>
      </c>
      <c r="C562" s="68" t="s">
        <v>1536</v>
      </c>
      <c r="D562" s="67" t="s">
        <v>14</v>
      </c>
      <c r="E562" s="67" t="s">
        <v>22</v>
      </c>
      <c r="F562" s="69">
        <v>2</v>
      </c>
      <c r="G562" s="70">
        <v>64.319999999999993</v>
      </c>
      <c r="H562" s="71">
        <v>128.63999999999999</v>
      </c>
    </row>
    <row r="563" spans="1:8">
      <c r="A563" s="66" t="s">
        <v>1537</v>
      </c>
      <c r="B563" s="67" t="s">
        <v>1538</v>
      </c>
      <c r="C563" s="68" t="s">
        <v>1539</v>
      </c>
      <c r="D563" s="67" t="s">
        <v>14</v>
      </c>
      <c r="E563" s="67" t="s">
        <v>22</v>
      </c>
      <c r="F563" s="69">
        <v>2</v>
      </c>
      <c r="G563" s="70">
        <v>561.83000000000004</v>
      </c>
      <c r="H563" s="71">
        <v>1123.6600000000001</v>
      </c>
    </row>
    <row r="564" spans="1:8">
      <c r="A564" s="66" t="s">
        <v>1540</v>
      </c>
      <c r="B564" s="67" t="s">
        <v>1541</v>
      </c>
      <c r="C564" s="68" t="s">
        <v>1542</v>
      </c>
      <c r="D564" s="67" t="s">
        <v>14</v>
      </c>
      <c r="E564" s="67" t="s">
        <v>22</v>
      </c>
      <c r="F564" s="69">
        <v>2</v>
      </c>
      <c r="G564" s="70">
        <v>67.97</v>
      </c>
      <c r="H564" s="71">
        <v>135.94</v>
      </c>
    </row>
    <row r="565" spans="1:8">
      <c r="A565" s="66" t="s">
        <v>1543</v>
      </c>
      <c r="B565" s="67" t="s">
        <v>1544</v>
      </c>
      <c r="C565" s="68" t="s">
        <v>1545</v>
      </c>
      <c r="D565" s="67" t="s">
        <v>14</v>
      </c>
      <c r="E565" s="67" t="s">
        <v>22</v>
      </c>
      <c r="F565" s="69">
        <v>2</v>
      </c>
      <c r="G565" s="70">
        <v>1184.58</v>
      </c>
      <c r="H565" s="71">
        <v>2369.16</v>
      </c>
    </row>
    <row r="566" spans="1:8">
      <c r="A566" s="66" t="s">
        <v>1546</v>
      </c>
      <c r="B566" s="67" t="s">
        <v>1547</v>
      </c>
      <c r="C566" s="68" t="s">
        <v>1548</v>
      </c>
      <c r="D566" s="67" t="s">
        <v>14</v>
      </c>
      <c r="E566" s="67" t="s">
        <v>22</v>
      </c>
      <c r="F566" s="69">
        <v>2</v>
      </c>
      <c r="G566" s="70">
        <v>88.83</v>
      </c>
      <c r="H566" s="71">
        <v>177.66</v>
      </c>
    </row>
    <row r="567" spans="1:8">
      <c r="A567" s="66" t="s">
        <v>1549</v>
      </c>
      <c r="B567" s="67" t="s">
        <v>1550</v>
      </c>
      <c r="C567" s="68" t="s">
        <v>1551</v>
      </c>
      <c r="D567" s="67" t="s">
        <v>14</v>
      </c>
      <c r="E567" s="67" t="s">
        <v>22</v>
      </c>
      <c r="F567" s="69">
        <v>2</v>
      </c>
      <c r="G567" s="70">
        <v>142.38999999999999</v>
      </c>
      <c r="H567" s="71">
        <v>284.77999999999997</v>
      </c>
    </row>
    <row r="568" spans="1:8">
      <c r="A568" s="66" t="s">
        <v>1552</v>
      </c>
      <c r="B568" s="67" t="s">
        <v>1553</v>
      </c>
      <c r="C568" s="68" t="s">
        <v>1554</v>
      </c>
      <c r="D568" s="67" t="s">
        <v>26</v>
      </c>
      <c r="E568" s="67" t="s">
        <v>22</v>
      </c>
      <c r="F568" s="69">
        <v>36</v>
      </c>
      <c r="G568" s="70">
        <v>68.290000000000006</v>
      </c>
      <c r="H568" s="71">
        <v>2458.44</v>
      </c>
    </row>
    <row r="569" spans="1:8">
      <c r="A569" s="66" t="s">
        <v>1555</v>
      </c>
      <c r="B569" s="67" t="s">
        <v>1556</v>
      </c>
      <c r="C569" s="68" t="s">
        <v>1557</v>
      </c>
      <c r="D569" s="67" t="s">
        <v>14</v>
      </c>
      <c r="E569" s="67" t="s">
        <v>22</v>
      </c>
      <c r="F569" s="69">
        <v>2</v>
      </c>
      <c r="G569" s="70">
        <v>153.19</v>
      </c>
      <c r="H569" s="71">
        <v>306.38</v>
      </c>
    </row>
    <row r="570" spans="1:8">
      <c r="A570" s="66" t="s">
        <v>1558</v>
      </c>
      <c r="B570" s="67" t="s">
        <v>1556</v>
      </c>
      <c r="C570" s="68" t="s">
        <v>1559</v>
      </c>
      <c r="D570" s="67" t="s">
        <v>14</v>
      </c>
      <c r="E570" s="67" t="s">
        <v>22</v>
      </c>
      <c r="F570" s="69">
        <v>1</v>
      </c>
      <c r="G570" s="70">
        <v>153.29</v>
      </c>
      <c r="H570" s="71">
        <v>153.29</v>
      </c>
    </row>
    <row r="571" spans="1:8">
      <c r="A571" s="66" t="s">
        <v>1560</v>
      </c>
      <c r="B571" s="67" t="s">
        <v>1561</v>
      </c>
      <c r="C571" s="68" t="s">
        <v>1562</v>
      </c>
      <c r="D571" s="67" t="s">
        <v>26</v>
      </c>
      <c r="E571" s="67" t="s">
        <v>22</v>
      </c>
      <c r="F571" s="69">
        <v>2</v>
      </c>
      <c r="G571" s="70">
        <v>165.55</v>
      </c>
      <c r="H571" s="71">
        <v>331.1</v>
      </c>
    </row>
    <row r="572" spans="1:8">
      <c r="A572" s="66" t="s">
        <v>1563</v>
      </c>
      <c r="B572" s="67" t="s">
        <v>1564</v>
      </c>
      <c r="C572" s="68" t="s">
        <v>1565</v>
      </c>
      <c r="D572" s="67" t="s">
        <v>26</v>
      </c>
      <c r="E572" s="67" t="s">
        <v>22</v>
      </c>
      <c r="F572" s="69">
        <v>1</v>
      </c>
      <c r="G572" s="70">
        <v>296.5</v>
      </c>
      <c r="H572" s="71">
        <v>296.5</v>
      </c>
    </row>
    <row r="573" spans="1:8">
      <c r="A573" s="66" t="s">
        <v>1566</v>
      </c>
      <c r="B573" s="67" t="s">
        <v>1567</v>
      </c>
      <c r="C573" s="68" t="s">
        <v>1568</v>
      </c>
      <c r="D573" s="67" t="s">
        <v>26</v>
      </c>
      <c r="E573" s="67" t="s">
        <v>22</v>
      </c>
      <c r="F573" s="69">
        <v>1</v>
      </c>
      <c r="G573" s="70">
        <v>254.82</v>
      </c>
      <c r="H573" s="71">
        <v>254.82</v>
      </c>
    </row>
    <row r="574" spans="1:8">
      <c r="A574" s="66" t="s">
        <v>1569</v>
      </c>
      <c r="B574" s="67" t="s">
        <v>1570</v>
      </c>
      <c r="C574" s="68" t="s">
        <v>1571</v>
      </c>
      <c r="D574" s="67" t="s">
        <v>26</v>
      </c>
      <c r="E574" s="67" t="s">
        <v>22</v>
      </c>
      <c r="F574" s="69">
        <v>1</v>
      </c>
      <c r="G574" s="70">
        <v>294.48</v>
      </c>
      <c r="H574" s="71">
        <v>294.48</v>
      </c>
    </row>
    <row r="575" spans="1:8">
      <c r="A575" s="66" t="s">
        <v>1572</v>
      </c>
      <c r="B575" s="67" t="s">
        <v>1573</v>
      </c>
      <c r="C575" s="68" t="s">
        <v>1574</v>
      </c>
      <c r="D575" s="67" t="s">
        <v>26</v>
      </c>
      <c r="E575" s="67" t="s">
        <v>22</v>
      </c>
      <c r="F575" s="69">
        <v>2</v>
      </c>
      <c r="G575" s="70">
        <v>321.93</v>
      </c>
      <c r="H575" s="71">
        <v>643.86</v>
      </c>
    </row>
    <row r="576" spans="1:8">
      <c r="A576" s="64" t="s">
        <v>1575</v>
      </c>
      <c r="B576" s="441" t="s">
        <v>1576</v>
      </c>
      <c r="C576" s="441"/>
      <c r="D576" s="441"/>
      <c r="E576" s="441"/>
      <c r="F576" s="441"/>
      <c r="G576" s="441"/>
      <c r="H576" s="65">
        <v>38663.980000000003</v>
      </c>
    </row>
    <row r="577" spans="1:8" ht="16.5">
      <c r="A577" s="66" t="s">
        <v>1577</v>
      </c>
      <c r="B577" s="67" t="s">
        <v>1578</v>
      </c>
      <c r="C577" s="68" t="s">
        <v>1579</v>
      </c>
      <c r="D577" s="67" t="s">
        <v>26</v>
      </c>
      <c r="E577" s="67" t="s">
        <v>30</v>
      </c>
      <c r="F577" s="69">
        <v>49</v>
      </c>
      <c r="G577" s="70">
        <v>191.14</v>
      </c>
      <c r="H577" s="71">
        <v>9365.86</v>
      </c>
    </row>
    <row r="578" spans="1:8" ht="16.5">
      <c r="A578" s="66" t="s">
        <v>1580</v>
      </c>
      <c r="B578" s="67" t="s">
        <v>1581</v>
      </c>
      <c r="C578" s="68" t="s">
        <v>1582</v>
      </c>
      <c r="D578" s="67" t="s">
        <v>26</v>
      </c>
      <c r="E578" s="67" t="s">
        <v>30</v>
      </c>
      <c r="F578" s="69">
        <v>102.2</v>
      </c>
      <c r="G578" s="70">
        <v>115.07</v>
      </c>
      <c r="H578" s="71">
        <v>11760.15</v>
      </c>
    </row>
    <row r="579" spans="1:8">
      <c r="A579" s="66" t="s">
        <v>1583</v>
      </c>
      <c r="B579" s="67" t="s">
        <v>1323</v>
      </c>
      <c r="C579" s="68" t="s">
        <v>1324</v>
      </c>
      <c r="D579" s="67" t="s">
        <v>26</v>
      </c>
      <c r="E579" s="67" t="s">
        <v>5</v>
      </c>
      <c r="F579" s="69">
        <v>68</v>
      </c>
      <c r="G579" s="70">
        <v>15.16</v>
      </c>
      <c r="H579" s="71">
        <v>1030.8800000000001</v>
      </c>
    </row>
    <row r="580" spans="1:8" ht="16.5">
      <c r="A580" s="66" t="s">
        <v>1584</v>
      </c>
      <c r="B580" s="67" t="s">
        <v>1585</v>
      </c>
      <c r="C580" s="68" t="s">
        <v>1586</v>
      </c>
      <c r="D580" s="67" t="s">
        <v>26</v>
      </c>
      <c r="E580" s="67" t="s">
        <v>22</v>
      </c>
      <c r="F580" s="69">
        <v>3</v>
      </c>
      <c r="G580" s="70">
        <v>142.87</v>
      </c>
      <c r="H580" s="71">
        <v>428.61</v>
      </c>
    </row>
    <row r="581" spans="1:8" ht="16.5">
      <c r="A581" s="66" t="s">
        <v>1587</v>
      </c>
      <c r="B581" s="67" t="s">
        <v>1588</v>
      </c>
      <c r="C581" s="68" t="s">
        <v>1589</v>
      </c>
      <c r="D581" s="67" t="s">
        <v>26</v>
      </c>
      <c r="E581" s="67" t="s">
        <v>22</v>
      </c>
      <c r="F581" s="69">
        <v>3</v>
      </c>
      <c r="G581" s="70">
        <v>135.56</v>
      </c>
      <c r="H581" s="71">
        <v>406.68</v>
      </c>
    </row>
    <row r="582" spans="1:8">
      <c r="A582" s="66" t="s">
        <v>1590</v>
      </c>
      <c r="B582" s="67" t="s">
        <v>1591</v>
      </c>
      <c r="C582" s="68" t="s">
        <v>1592</v>
      </c>
      <c r="D582" s="67" t="s">
        <v>26</v>
      </c>
      <c r="E582" s="67" t="s">
        <v>5</v>
      </c>
      <c r="F582" s="69">
        <v>1</v>
      </c>
      <c r="G582" s="70">
        <v>133.75</v>
      </c>
      <c r="H582" s="71">
        <v>133.75</v>
      </c>
    </row>
    <row r="583" spans="1:8">
      <c r="A583" s="66" t="s">
        <v>1593</v>
      </c>
      <c r="B583" s="67" t="s">
        <v>1594</v>
      </c>
      <c r="C583" s="68" t="s">
        <v>1595</v>
      </c>
      <c r="D583" s="67" t="s">
        <v>14</v>
      </c>
      <c r="E583" s="67" t="s">
        <v>22</v>
      </c>
      <c r="F583" s="69">
        <v>1</v>
      </c>
      <c r="G583" s="70">
        <v>14.97</v>
      </c>
      <c r="H583" s="71">
        <v>14.97</v>
      </c>
    </row>
    <row r="584" spans="1:8">
      <c r="A584" s="66" t="s">
        <v>1596</v>
      </c>
      <c r="B584" s="67" t="s">
        <v>1597</v>
      </c>
      <c r="C584" s="68" t="s">
        <v>1598</v>
      </c>
      <c r="D584" s="67" t="s">
        <v>14</v>
      </c>
      <c r="E584" s="67" t="s">
        <v>22</v>
      </c>
      <c r="F584" s="69">
        <v>7</v>
      </c>
      <c r="G584" s="70">
        <v>8.27</v>
      </c>
      <c r="H584" s="71">
        <v>57.89</v>
      </c>
    </row>
    <row r="585" spans="1:8" ht="16.5">
      <c r="A585" s="66" t="s">
        <v>1599</v>
      </c>
      <c r="B585" s="67" t="s">
        <v>1600</v>
      </c>
      <c r="C585" s="68" t="s">
        <v>1601</v>
      </c>
      <c r="D585" s="67" t="s">
        <v>26</v>
      </c>
      <c r="E585" s="67" t="s">
        <v>22</v>
      </c>
      <c r="F585" s="69">
        <v>6</v>
      </c>
      <c r="G585" s="70">
        <v>140.57</v>
      </c>
      <c r="H585" s="71">
        <v>843.42</v>
      </c>
    </row>
    <row r="586" spans="1:8">
      <c r="A586" s="66" t="s">
        <v>1602</v>
      </c>
      <c r="B586" s="67" t="s">
        <v>1603</v>
      </c>
      <c r="C586" s="68" t="s">
        <v>1604</v>
      </c>
      <c r="D586" s="67" t="s">
        <v>26</v>
      </c>
      <c r="E586" s="67" t="s">
        <v>22</v>
      </c>
      <c r="F586" s="69">
        <v>3</v>
      </c>
      <c r="G586" s="70">
        <v>22.74</v>
      </c>
      <c r="H586" s="71">
        <v>68.22</v>
      </c>
    </row>
    <row r="587" spans="1:8">
      <c r="A587" s="66" t="s">
        <v>1605</v>
      </c>
      <c r="B587" s="67" t="s">
        <v>1606</v>
      </c>
      <c r="C587" s="68" t="s">
        <v>1607</v>
      </c>
      <c r="D587" s="67" t="s">
        <v>26</v>
      </c>
      <c r="E587" s="67" t="s">
        <v>22</v>
      </c>
      <c r="F587" s="69">
        <v>1</v>
      </c>
      <c r="G587" s="70">
        <v>15.87</v>
      </c>
      <c r="H587" s="71">
        <v>15.87</v>
      </c>
    </row>
    <row r="588" spans="1:8" ht="16.5">
      <c r="A588" s="66" t="s">
        <v>1608</v>
      </c>
      <c r="B588" s="67" t="s">
        <v>1609</v>
      </c>
      <c r="C588" s="68" t="s">
        <v>1610</v>
      </c>
      <c r="D588" s="67" t="s">
        <v>26</v>
      </c>
      <c r="E588" s="67" t="s">
        <v>30</v>
      </c>
      <c r="F588" s="69">
        <v>67.8</v>
      </c>
      <c r="G588" s="70">
        <v>214.42</v>
      </c>
      <c r="H588" s="71">
        <v>14537.68</v>
      </c>
    </row>
    <row r="589" spans="1:8">
      <c r="A589" s="64" t="s">
        <v>1611</v>
      </c>
      <c r="B589" s="441" t="s">
        <v>1612</v>
      </c>
      <c r="C589" s="441"/>
      <c r="D589" s="441"/>
      <c r="E589" s="441"/>
      <c r="F589" s="441"/>
      <c r="G589" s="441"/>
      <c r="H589" s="65">
        <v>21281.43</v>
      </c>
    </row>
    <row r="590" spans="1:8" ht="16.5">
      <c r="A590" s="66" t="s">
        <v>1613</v>
      </c>
      <c r="B590" s="67" t="s">
        <v>1614</v>
      </c>
      <c r="C590" s="68" t="s">
        <v>1615</v>
      </c>
      <c r="D590" s="67" t="s">
        <v>14</v>
      </c>
      <c r="E590" s="67" t="s">
        <v>30</v>
      </c>
      <c r="F590" s="69">
        <v>107.9</v>
      </c>
      <c r="G590" s="70">
        <v>25.24</v>
      </c>
      <c r="H590" s="71">
        <v>2723.4</v>
      </c>
    </row>
    <row r="591" spans="1:8" ht="16.5">
      <c r="A591" s="66" t="s">
        <v>1616</v>
      </c>
      <c r="B591" s="67" t="s">
        <v>1617</v>
      </c>
      <c r="C591" s="68" t="s">
        <v>1618</v>
      </c>
      <c r="D591" s="67" t="s">
        <v>14</v>
      </c>
      <c r="E591" s="67" t="s">
        <v>30</v>
      </c>
      <c r="F591" s="69">
        <v>1526.8</v>
      </c>
      <c r="G591" s="70">
        <v>10.33</v>
      </c>
      <c r="H591" s="71">
        <v>15771.84</v>
      </c>
    </row>
    <row r="592" spans="1:8" ht="16.5">
      <c r="A592" s="66" t="s">
        <v>1619</v>
      </c>
      <c r="B592" s="67" t="s">
        <v>1620</v>
      </c>
      <c r="C592" s="68" t="s">
        <v>1621</v>
      </c>
      <c r="D592" s="67" t="s">
        <v>14</v>
      </c>
      <c r="E592" s="67" t="s">
        <v>30</v>
      </c>
      <c r="F592" s="69">
        <v>17.2</v>
      </c>
      <c r="G592" s="70">
        <v>8.9600000000000009</v>
      </c>
      <c r="H592" s="71">
        <v>154.11000000000001</v>
      </c>
    </row>
    <row r="593" spans="1:8" ht="16.5">
      <c r="A593" s="66" t="s">
        <v>1622</v>
      </c>
      <c r="B593" s="67" t="s">
        <v>1623</v>
      </c>
      <c r="C593" s="68" t="s">
        <v>1624</v>
      </c>
      <c r="D593" s="67" t="s">
        <v>14</v>
      </c>
      <c r="E593" s="67" t="s">
        <v>30</v>
      </c>
      <c r="F593" s="69">
        <v>45.9</v>
      </c>
      <c r="G593" s="70">
        <v>18.87</v>
      </c>
      <c r="H593" s="71">
        <v>866.13</v>
      </c>
    </row>
    <row r="594" spans="1:8" ht="16.5">
      <c r="A594" s="66" t="s">
        <v>1625</v>
      </c>
      <c r="B594" s="67" t="s">
        <v>1626</v>
      </c>
      <c r="C594" s="68" t="s">
        <v>1627</v>
      </c>
      <c r="D594" s="67" t="s">
        <v>26</v>
      </c>
      <c r="E594" s="67" t="s">
        <v>30</v>
      </c>
      <c r="F594" s="69">
        <v>36</v>
      </c>
      <c r="G594" s="70">
        <v>27.12</v>
      </c>
      <c r="H594" s="71">
        <v>976.32</v>
      </c>
    </row>
    <row r="595" spans="1:8" ht="16.5">
      <c r="A595" s="66" t="s">
        <v>1628</v>
      </c>
      <c r="B595" s="67" t="s">
        <v>1629</v>
      </c>
      <c r="C595" s="68" t="s">
        <v>1630</v>
      </c>
      <c r="D595" s="67" t="s">
        <v>14</v>
      </c>
      <c r="E595" s="67" t="s">
        <v>30</v>
      </c>
      <c r="F595" s="69">
        <v>6</v>
      </c>
      <c r="G595" s="70">
        <v>11.85</v>
      </c>
      <c r="H595" s="71">
        <v>71.099999999999994</v>
      </c>
    </row>
    <row r="596" spans="1:8" ht="16.5">
      <c r="A596" s="66" t="s">
        <v>1631</v>
      </c>
      <c r="B596" s="67" t="s">
        <v>1629</v>
      </c>
      <c r="C596" s="68" t="s">
        <v>1632</v>
      </c>
      <c r="D596" s="67" t="s">
        <v>14</v>
      </c>
      <c r="E596" s="67" t="s">
        <v>30</v>
      </c>
      <c r="F596" s="69">
        <v>6</v>
      </c>
      <c r="G596" s="70">
        <v>18.18</v>
      </c>
      <c r="H596" s="71">
        <v>109.08</v>
      </c>
    </row>
    <row r="597" spans="1:8" ht="16.5">
      <c r="A597" s="66" t="s">
        <v>1633</v>
      </c>
      <c r="B597" s="67" t="s">
        <v>1634</v>
      </c>
      <c r="C597" s="68" t="s">
        <v>1635</v>
      </c>
      <c r="D597" s="67" t="s">
        <v>14</v>
      </c>
      <c r="E597" s="67" t="s">
        <v>30</v>
      </c>
      <c r="F597" s="69">
        <v>2.2999999999999998</v>
      </c>
      <c r="G597" s="70">
        <v>38.1</v>
      </c>
      <c r="H597" s="71">
        <v>87.63</v>
      </c>
    </row>
    <row r="598" spans="1:8" ht="16.5">
      <c r="A598" s="66" t="s">
        <v>1636</v>
      </c>
      <c r="B598" s="67" t="s">
        <v>1637</v>
      </c>
      <c r="C598" s="68" t="s">
        <v>1638</v>
      </c>
      <c r="D598" s="67" t="s">
        <v>14</v>
      </c>
      <c r="E598" s="67" t="s">
        <v>30</v>
      </c>
      <c r="F598" s="69">
        <v>17.8</v>
      </c>
      <c r="G598" s="70">
        <v>24.32</v>
      </c>
      <c r="H598" s="71">
        <v>432.9</v>
      </c>
    </row>
    <row r="599" spans="1:8">
      <c r="A599" s="66" t="s">
        <v>1639</v>
      </c>
      <c r="B599" s="67" t="s">
        <v>1640</v>
      </c>
      <c r="C599" s="68" t="s">
        <v>1641</v>
      </c>
      <c r="D599" s="67" t="s">
        <v>14</v>
      </c>
      <c r="E599" s="67" t="s">
        <v>22</v>
      </c>
      <c r="F599" s="69">
        <v>3</v>
      </c>
      <c r="G599" s="70">
        <v>29.64</v>
      </c>
      <c r="H599" s="71">
        <v>88.92</v>
      </c>
    </row>
    <row r="600" spans="1:8">
      <c r="A600" s="64" t="s">
        <v>1642</v>
      </c>
      <c r="B600" s="441" t="s">
        <v>1643</v>
      </c>
      <c r="C600" s="441"/>
      <c r="D600" s="441"/>
      <c r="E600" s="441"/>
      <c r="F600" s="441"/>
      <c r="G600" s="441"/>
      <c r="H600" s="65">
        <v>4371.55</v>
      </c>
    </row>
    <row r="601" spans="1:8">
      <c r="A601" s="66" t="s">
        <v>1644</v>
      </c>
      <c r="B601" s="67" t="s">
        <v>1645</v>
      </c>
      <c r="C601" s="68" t="s">
        <v>1646</v>
      </c>
      <c r="D601" s="67" t="s">
        <v>26</v>
      </c>
      <c r="E601" s="67" t="s">
        <v>30</v>
      </c>
      <c r="F601" s="69">
        <v>53</v>
      </c>
      <c r="G601" s="70">
        <v>14.25</v>
      </c>
      <c r="H601" s="71">
        <v>755.25</v>
      </c>
    </row>
    <row r="602" spans="1:8" ht="16.5">
      <c r="A602" s="66" t="s">
        <v>1647</v>
      </c>
      <c r="B602" s="67" t="s">
        <v>1648</v>
      </c>
      <c r="C602" s="68" t="s">
        <v>1649</v>
      </c>
      <c r="D602" s="67" t="s">
        <v>14</v>
      </c>
      <c r="E602" s="67" t="s">
        <v>30</v>
      </c>
      <c r="F602" s="69">
        <v>45.3</v>
      </c>
      <c r="G602" s="70">
        <v>23.09</v>
      </c>
      <c r="H602" s="71">
        <v>1045.98</v>
      </c>
    </row>
    <row r="603" spans="1:8">
      <c r="A603" s="66" t="s">
        <v>1650</v>
      </c>
      <c r="B603" s="67" t="s">
        <v>1651</v>
      </c>
      <c r="C603" s="68" t="s">
        <v>1652</v>
      </c>
      <c r="D603" s="67" t="s">
        <v>26</v>
      </c>
      <c r="E603" s="67" t="s">
        <v>30</v>
      </c>
      <c r="F603" s="69">
        <v>45.3</v>
      </c>
      <c r="G603" s="70">
        <v>56.74</v>
      </c>
      <c r="H603" s="71">
        <v>2570.3200000000002</v>
      </c>
    </row>
    <row r="604" spans="1:8">
      <c r="A604" s="64" t="s">
        <v>1653</v>
      </c>
      <c r="B604" s="441" t="s">
        <v>1654</v>
      </c>
      <c r="C604" s="441"/>
      <c r="D604" s="441"/>
      <c r="E604" s="441"/>
      <c r="F604" s="441"/>
      <c r="G604" s="441"/>
      <c r="H604" s="65">
        <v>57543.23</v>
      </c>
    </row>
    <row r="605" spans="1:8" ht="16.5">
      <c r="A605" s="66" t="s">
        <v>1655</v>
      </c>
      <c r="B605" s="67" t="s">
        <v>1656</v>
      </c>
      <c r="C605" s="68" t="s">
        <v>1657</v>
      </c>
      <c r="D605" s="67" t="s">
        <v>14</v>
      </c>
      <c r="E605" s="67" t="s">
        <v>22</v>
      </c>
      <c r="F605" s="69">
        <v>16</v>
      </c>
      <c r="G605" s="70">
        <v>120.68</v>
      </c>
      <c r="H605" s="71">
        <v>1930.88</v>
      </c>
    </row>
    <row r="606" spans="1:8" ht="16.5">
      <c r="A606" s="66" t="s">
        <v>1658</v>
      </c>
      <c r="B606" s="67" t="s">
        <v>1659</v>
      </c>
      <c r="C606" s="68" t="s">
        <v>1660</v>
      </c>
      <c r="D606" s="67" t="s">
        <v>14</v>
      </c>
      <c r="E606" s="67" t="s">
        <v>22</v>
      </c>
      <c r="F606" s="69">
        <v>7</v>
      </c>
      <c r="G606" s="70">
        <v>315.97000000000003</v>
      </c>
      <c r="H606" s="71">
        <v>2211.79</v>
      </c>
    </row>
    <row r="607" spans="1:8" ht="16.5">
      <c r="A607" s="66" t="s">
        <v>1661</v>
      </c>
      <c r="B607" s="67" t="s">
        <v>1662</v>
      </c>
      <c r="C607" s="68" t="s">
        <v>1663</v>
      </c>
      <c r="D607" s="67" t="s">
        <v>26</v>
      </c>
      <c r="E607" s="67" t="s">
        <v>22</v>
      </c>
      <c r="F607" s="69">
        <v>14</v>
      </c>
      <c r="G607" s="70">
        <v>288.33999999999997</v>
      </c>
      <c r="H607" s="71">
        <v>4036.76</v>
      </c>
    </row>
    <row r="608" spans="1:8" ht="16.5">
      <c r="A608" s="66" t="s">
        <v>1664</v>
      </c>
      <c r="B608" s="67" t="s">
        <v>1665</v>
      </c>
      <c r="C608" s="68" t="s">
        <v>1666</v>
      </c>
      <c r="D608" s="67" t="s">
        <v>14</v>
      </c>
      <c r="E608" s="67" t="s">
        <v>22</v>
      </c>
      <c r="F608" s="69">
        <v>40</v>
      </c>
      <c r="G608" s="70">
        <v>288.33999999999997</v>
      </c>
      <c r="H608" s="71">
        <v>11533.6</v>
      </c>
    </row>
    <row r="609" spans="1:8" ht="16.5">
      <c r="A609" s="66" t="s">
        <v>1667</v>
      </c>
      <c r="B609" s="67" t="s">
        <v>1668</v>
      </c>
      <c r="C609" s="68" t="s">
        <v>1669</v>
      </c>
      <c r="D609" s="67" t="s">
        <v>26</v>
      </c>
      <c r="E609" s="67" t="s">
        <v>22</v>
      </c>
      <c r="F609" s="69">
        <v>105</v>
      </c>
      <c r="G609" s="70">
        <v>315.82</v>
      </c>
      <c r="H609" s="71">
        <v>33161.1</v>
      </c>
    </row>
    <row r="610" spans="1:8" ht="16.5">
      <c r="A610" s="66" t="s">
        <v>1670</v>
      </c>
      <c r="B610" s="67" t="s">
        <v>1671</v>
      </c>
      <c r="C610" s="68" t="s">
        <v>1672</v>
      </c>
      <c r="D610" s="67" t="s">
        <v>14</v>
      </c>
      <c r="E610" s="67" t="s">
        <v>22</v>
      </c>
      <c r="F610" s="69">
        <v>9</v>
      </c>
      <c r="G610" s="70">
        <v>332.1</v>
      </c>
      <c r="H610" s="71">
        <v>2988.9</v>
      </c>
    </row>
    <row r="611" spans="1:8" ht="16.5">
      <c r="A611" s="66" t="s">
        <v>1673</v>
      </c>
      <c r="B611" s="67" t="s">
        <v>1671</v>
      </c>
      <c r="C611" s="68" t="s">
        <v>1674</v>
      </c>
      <c r="D611" s="67" t="s">
        <v>14</v>
      </c>
      <c r="E611" s="67" t="s">
        <v>22</v>
      </c>
      <c r="F611" s="69">
        <v>4</v>
      </c>
      <c r="G611" s="70">
        <v>332.1</v>
      </c>
      <c r="H611" s="71">
        <v>1328.4</v>
      </c>
    </row>
    <row r="612" spans="1:8" ht="16.5">
      <c r="A612" s="66" t="s">
        <v>1675</v>
      </c>
      <c r="B612" s="67" t="s">
        <v>1676</v>
      </c>
      <c r="C612" s="68" t="s">
        <v>1677</v>
      </c>
      <c r="D612" s="67" t="s">
        <v>14</v>
      </c>
      <c r="E612" s="67" t="s">
        <v>22</v>
      </c>
      <c r="F612" s="69">
        <v>1</v>
      </c>
      <c r="G612" s="70">
        <v>351.8</v>
      </c>
      <c r="H612" s="71">
        <v>351.8</v>
      </c>
    </row>
    <row r="613" spans="1:8">
      <c r="A613" s="64" t="s">
        <v>1678</v>
      </c>
      <c r="B613" s="441" t="s">
        <v>1679</v>
      </c>
      <c r="C613" s="441"/>
      <c r="D613" s="441"/>
      <c r="E613" s="441"/>
      <c r="F613" s="441"/>
      <c r="G613" s="441"/>
      <c r="H613" s="65">
        <v>7545.87</v>
      </c>
    </row>
    <row r="614" spans="1:8">
      <c r="A614" s="66" t="s">
        <v>1680</v>
      </c>
      <c r="B614" s="67" t="s">
        <v>1681</v>
      </c>
      <c r="C614" s="68" t="s">
        <v>1682</v>
      </c>
      <c r="D614" s="67" t="s">
        <v>14</v>
      </c>
      <c r="E614" s="67" t="s">
        <v>22</v>
      </c>
      <c r="F614" s="69">
        <v>1</v>
      </c>
      <c r="G614" s="70">
        <v>161.71</v>
      </c>
      <c r="H614" s="71">
        <v>161.71</v>
      </c>
    </row>
    <row r="615" spans="1:8" ht="16.5">
      <c r="A615" s="66" t="s">
        <v>1683</v>
      </c>
      <c r="B615" s="67" t="s">
        <v>1684</v>
      </c>
      <c r="C615" s="68" t="s">
        <v>1685</v>
      </c>
      <c r="D615" s="67" t="s">
        <v>26</v>
      </c>
      <c r="E615" s="67" t="s">
        <v>22</v>
      </c>
      <c r="F615" s="69">
        <v>8</v>
      </c>
      <c r="G615" s="70">
        <v>923.02</v>
      </c>
      <c r="H615" s="71">
        <v>7384.16</v>
      </c>
    </row>
    <row r="616" spans="1:8">
      <c r="A616" s="64" t="s">
        <v>1686</v>
      </c>
      <c r="B616" s="441" t="s">
        <v>1687</v>
      </c>
      <c r="C616" s="441"/>
      <c r="D616" s="441"/>
      <c r="E616" s="441"/>
      <c r="F616" s="441"/>
      <c r="G616" s="441"/>
      <c r="H616" s="65">
        <v>21226.58</v>
      </c>
    </row>
    <row r="617" spans="1:8">
      <c r="A617" s="64" t="s">
        <v>1688</v>
      </c>
      <c r="B617" s="441" t="s">
        <v>1689</v>
      </c>
      <c r="C617" s="441"/>
      <c r="D617" s="441"/>
      <c r="E617" s="441"/>
      <c r="F617" s="441"/>
      <c r="G617" s="441"/>
      <c r="H617" s="65">
        <v>17084.46</v>
      </c>
    </row>
    <row r="618" spans="1:8" ht="16.5">
      <c r="A618" s="66" t="s">
        <v>1690</v>
      </c>
      <c r="B618" s="67" t="s">
        <v>1691</v>
      </c>
      <c r="C618" s="68" t="s">
        <v>1692</v>
      </c>
      <c r="D618" s="67" t="s">
        <v>14</v>
      </c>
      <c r="E618" s="67" t="s">
        <v>30</v>
      </c>
      <c r="F618" s="69">
        <v>22.6</v>
      </c>
      <c r="G618" s="70">
        <v>4.6500000000000004</v>
      </c>
      <c r="H618" s="71">
        <v>105.09</v>
      </c>
    </row>
    <row r="619" spans="1:8" ht="16.5">
      <c r="A619" s="66" t="s">
        <v>1693</v>
      </c>
      <c r="B619" s="67" t="s">
        <v>1426</v>
      </c>
      <c r="C619" s="68" t="s">
        <v>1427</v>
      </c>
      <c r="D619" s="67" t="s">
        <v>14</v>
      </c>
      <c r="E619" s="67" t="s">
        <v>30</v>
      </c>
      <c r="F619" s="69">
        <v>132.4</v>
      </c>
      <c r="G619" s="70">
        <v>6.85</v>
      </c>
      <c r="H619" s="71">
        <v>906.94</v>
      </c>
    </row>
    <row r="620" spans="1:8" ht="16.5">
      <c r="A620" s="66" t="s">
        <v>1694</v>
      </c>
      <c r="B620" s="67" t="s">
        <v>1695</v>
      </c>
      <c r="C620" s="68" t="s">
        <v>1696</v>
      </c>
      <c r="D620" s="67" t="s">
        <v>14</v>
      </c>
      <c r="E620" s="67" t="s">
        <v>30</v>
      </c>
      <c r="F620" s="69">
        <v>16.899999999999999</v>
      </c>
      <c r="G620" s="70">
        <v>24.84</v>
      </c>
      <c r="H620" s="71">
        <v>419.8</v>
      </c>
    </row>
    <row r="621" spans="1:8" ht="16.5">
      <c r="A621" s="66" t="s">
        <v>1697</v>
      </c>
      <c r="B621" s="67" t="s">
        <v>1698</v>
      </c>
      <c r="C621" s="68" t="s">
        <v>1699</v>
      </c>
      <c r="D621" s="67" t="s">
        <v>14</v>
      </c>
      <c r="E621" s="67" t="s">
        <v>30</v>
      </c>
      <c r="F621" s="69">
        <v>154.9</v>
      </c>
      <c r="G621" s="70">
        <v>40.46</v>
      </c>
      <c r="H621" s="71">
        <v>6267.25</v>
      </c>
    </row>
    <row r="622" spans="1:8" ht="16.5">
      <c r="A622" s="66" t="s">
        <v>1700</v>
      </c>
      <c r="B622" s="67" t="s">
        <v>1701</v>
      </c>
      <c r="C622" s="68" t="s">
        <v>1702</v>
      </c>
      <c r="D622" s="67" t="s">
        <v>14</v>
      </c>
      <c r="E622" s="67" t="s">
        <v>30</v>
      </c>
      <c r="F622" s="69">
        <v>138</v>
      </c>
      <c r="G622" s="70">
        <v>68.010000000000005</v>
      </c>
      <c r="H622" s="71">
        <v>9385.3799999999992</v>
      </c>
    </row>
    <row r="623" spans="1:8">
      <c r="A623" s="64" t="s">
        <v>1703</v>
      </c>
      <c r="B623" s="441" t="s">
        <v>1704</v>
      </c>
      <c r="C623" s="441"/>
      <c r="D623" s="441"/>
      <c r="E623" s="441"/>
      <c r="F623" s="441"/>
      <c r="G623" s="441"/>
      <c r="H623" s="65">
        <v>4142.12</v>
      </c>
    </row>
    <row r="624" spans="1:8" ht="16.5">
      <c r="A624" s="66" t="s">
        <v>1705</v>
      </c>
      <c r="B624" s="67" t="s">
        <v>662</v>
      </c>
      <c r="C624" s="68" t="s">
        <v>663</v>
      </c>
      <c r="D624" s="67" t="s">
        <v>14</v>
      </c>
      <c r="E624" s="67" t="s">
        <v>30</v>
      </c>
      <c r="F624" s="69">
        <v>128.80000000000001</v>
      </c>
      <c r="G624" s="70">
        <v>26.17</v>
      </c>
      <c r="H624" s="71">
        <v>3370.7</v>
      </c>
    </row>
    <row r="625" spans="1:8" ht="16.5">
      <c r="A625" s="66" t="s">
        <v>1706</v>
      </c>
      <c r="B625" s="67" t="s">
        <v>716</v>
      </c>
      <c r="C625" s="68" t="s">
        <v>717</v>
      </c>
      <c r="D625" s="67" t="s">
        <v>14</v>
      </c>
      <c r="E625" s="67" t="s">
        <v>22</v>
      </c>
      <c r="F625" s="69">
        <v>24</v>
      </c>
      <c r="G625" s="70">
        <v>17.39</v>
      </c>
      <c r="H625" s="71">
        <v>417.36</v>
      </c>
    </row>
    <row r="626" spans="1:8" ht="16.5">
      <c r="A626" s="66" t="s">
        <v>1707</v>
      </c>
      <c r="B626" s="67" t="s">
        <v>704</v>
      </c>
      <c r="C626" s="68" t="s">
        <v>705</v>
      </c>
      <c r="D626" s="67" t="s">
        <v>14</v>
      </c>
      <c r="E626" s="67" t="s">
        <v>22</v>
      </c>
      <c r="F626" s="69">
        <v>19</v>
      </c>
      <c r="G626" s="70">
        <v>17.329999999999998</v>
      </c>
      <c r="H626" s="71">
        <v>329.27</v>
      </c>
    </row>
    <row r="627" spans="1:8" ht="16.5">
      <c r="A627" s="66" t="s">
        <v>1708</v>
      </c>
      <c r="B627" s="67" t="s">
        <v>746</v>
      </c>
      <c r="C627" s="68" t="s">
        <v>747</v>
      </c>
      <c r="D627" s="67" t="s">
        <v>14</v>
      </c>
      <c r="E627" s="67" t="s">
        <v>22</v>
      </c>
      <c r="F627" s="69">
        <v>1</v>
      </c>
      <c r="G627" s="70">
        <v>24.79</v>
      </c>
      <c r="H627" s="71">
        <v>24.79</v>
      </c>
    </row>
    <row r="628" spans="1:8">
      <c r="A628" s="64" t="s">
        <v>1709</v>
      </c>
      <c r="B628" s="441" t="s">
        <v>1710</v>
      </c>
      <c r="C628" s="441"/>
      <c r="D628" s="441"/>
      <c r="E628" s="441"/>
      <c r="F628" s="441"/>
      <c r="G628" s="441"/>
      <c r="H628" s="65">
        <v>57831.08</v>
      </c>
    </row>
    <row r="629" spans="1:8">
      <c r="A629" s="64" t="s">
        <v>1711</v>
      </c>
      <c r="B629" s="441" t="s">
        <v>1712</v>
      </c>
      <c r="C629" s="441"/>
      <c r="D629" s="441"/>
      <c r="E629" s="441"/>
      <c r="F629" s="441"/>
      <c r="G629" s="441"/>
      <c r="H629" s="65">
        <v>13787.1</v>
      </c>
    </row>
    <row r="630" spans="1:8">
      <c r="A630" s="66" t="s">
        <v>1713</v>
      </c>
      <c r="B630" s="67" t="s">
        <v>1714</v>
      </c>
      <c r="C630" s="68" t="s">
        <v>1715</v>
      </c>
      <c r="D630" s="67" t="s">
        <v>14</v>
      </c>
      <c r="E630" s="67" t="s">
        <v>22</v>
      </c>
      <c r="F630" s="69">
        <v>28</v>
      </c>
      <c r="G630" s="70">
        <v>49.36</v>
      </c>
      <c r="H630" s="71">
        <v>1382.08</v>
      </c>
    </row>
    <row r="631" spans="1:8">
      <c r="A631" s="66" t="s">
        <v>1716</v>
      </c>
      <c r="B631" s="67" t="s">
        <v>1717</v>
      </c>
      <c r="C631" s="68" t="s">
        <v>1718</v>
      </c>
      <c r="D631" s="67" t="s">
        <v>26</v>
      </c>
      <c r="E631" s="67" t="s">
        <v>22</v>
      </c>
      <c r="F631" s="69">
        <v>1</v>
      </c>
      <c r="G631" s="70">
        <v>5276.5</v>
      </c>
      <c r="H631" s="71">
        <v>5276.5</v>
      </c>
    </row>
    <row r="632" spans="1:8">
      <c r="A632" s="66" t="s">
        <v>1719</v>
      </c>
      <c r="B632" s="67" t="s">
        <v>1720</v>
      </c>
      <c r="C632" s="68" t="s">
        <v>1721</v>
      </c>
      <c r="D632" s="67" t="s">
        <v>26</v>
      </c>
      <c r="E632" s="67" t="s">
        <v>22</v>
      </c>
      <c r="F632" s="69">
        <v>48</v>
      </c>
      <c r="G632" s="70">
        <v>56.22</v>
      </c>
      <c r="H632" s="71">
        <v>2698.56</v>
      </c>
    </row>
    <row r="633" spans="1:8">
      <c r="A633" s="66" t="s">
        <v>1722</v>
      </c>
      <c r="B633" s="67" t="s">
        <v>1723</v>
      </c>
      <c r="C633" s="68" t="s">
        <v>1724</v>
      </c>
      <c r="D633" s="67" t="s">
        <v>14</v>
      </c>
      <c r="E633" s="67" t="s">
        <v>22</v>
      </c>
      <c r="F633" s="69">
        <v>3</v>
      </c>
      <c r="G633" s="70">
        <v>991.8</v>
      </c>
      <c r="H633" s="71">
        <v>2975.4</v>
      </c>
    </row>
    <row r="634" spans="1:8">
      <c r="A634" s="66" t="s">
        <v>1725</v>
      </c>
      <c r="B634" s="67" t="s">
        <v>1726</v>
      </c>
      <c r="C634" s="68" t="s">
        <v>1727</v>
      </c>
      <c r="D634" s="67" t="s">
        <v>26</v>
      </c>
      <c r="E634" s="67" t="s">
        <v>22</v>
      </c>
      <c r="F634" s="69">
        <v>1</v>
      </c>
      <c r="G634" s="70">
        <v>138.57</v>
      </c>
      <c r="H634" s="71">
        <v>138.57</v>
      </c>
    </row>
    <row r="635" spans="1:8">
      <c r="A635" s="66" t="s">
        <v>1728</v>
      </c>
      <c r="B635" s="67" t="s">
        <v>1729</v>
      </c>
      <c r="C635" s="68" t="s">
        <v>1730</v>
      </c>
      <c r="D635" s="67" t="s">
        <v>26</v>
      </c>
      <c r="E635" s="67" t="s">
        <v>1192</v>
      </c>
      <c r="F635" s="69">
        <v>2</v>
      </c>
      <c r="G635" s="70">
        <v>25.61</v>
      </c>
      <c r="H635" s="71">
        <v>51.22</v>
      </c>
    </row>
    <row r="636" spans="1:8">
      <c r="A636" s="66" t="s">
        <v>1731</v>
      </c>
      <c r="B636" s="67" t="s">
        <v>1732</v>
      </c>
      <c r="C636" s="68" t="s">
        <v>1733</v>
      </c>
      <c r="D636" s="67" t="s">
        <v>26</v>
      </c>
      <c r="E636" s="67" t="s">
        <v>22</v>
      </c>
      <c r="F636" s="69">
        <v>1</v>
      </c>
      <c r="G636" s="70">
        <v>178.54</v>
      </c>
      <c r="H636" s="71">
        <v>178.54</v>
      </c>
    </row>
    <row r="637" spans="1:8">
      <c r="A637" s="66" t="s">
        <v>1734</v>
      </c>
      <c r="B637" s="67" t="s">
        <v>1735</v>
      </c>
      <c r="C637" s="68" t="s">
        <v>1736</v>
      </c>
      <c r="D637" s="67" t="s">
        <v>14</v>
      </c>
      <c r="E637" s="67" t="s">
        <v>22</v>
      </c>
      <c r="F637" s="69">
        <v>1</v>
      </c>
      <c r="G637" s="70">
        <v>1055.0999999999999</v>
      </c>
      <c r="H637" s="71">
        <v>1055.0999999999999</v>
      </c>
    </row>
    <row r="638" spans="1:8">
      <c r="A638" s="66" t="s">
        <v>1737</v>
      </c>
      <c r="B638" s="67" t="s">
        <v>1738</v>
      </c>
      <c r="C638" s="68" t="s">
        <v>1739</v>
      </c>
      <c r="D638" s="67" t="s">
        <v>26</v>
      </c>
      <c r="E638" s="67" t="s">
        <v>22</v>
      </c>
      <c r="F638" s="69">
        <v>1</v>
      </c>
      <c r="G638" s="70">
        <v>31.13</v>
      </c>
      <c r="H638" s="71">
        <v>31.13</v>
      </c>
    </row>
    <row r="639" spans="1:8">
      <c r="A639" s="64" t="s">
        <v>1740</v>
      </c>
      <c r="B639" s="441" t="s">
        <v>861</v>
      </c>
      <c r="C639" s="441"/>
      <c r="D639" s="441"/>
      <c r="E639" s="441"/>
      <c r="F639" s="441"/>
      <c r="G639" s="441"/>
      <c r="H639" s="65">
        <v>6432.22</v>
      </c>
    </row>
    <row r="640" spans="1:8" ht="16.5">
      <c r="A640" s="66" t="s">
        <v>1741</v>
      </c>
      <c r="B640" s="67" t="s">
        <v>1334</v>
      </c>
      <c r="C640" s="68" t="s">
        <v>1335</v>
      </c>
      <c r="D640" s="67" t="s">
        <v>14</v>
      </c>
      <c r="E640" s="67" t="s">
        <v>22</v>
      </c>
      <c r="F640" s="69">
        <v>42</v>
      </c>
      <c r="G640" s="70">
        <v>11.13</v>
      </c>
      <c r="H640" s="71">
        <v>467.46</v>
      </c>
    </row>
    <row r="641" spans="1:8">
      <c r="A641" s="66" t="s">
        <v>1742</v>
      </c>
      <c r="B641" s="67" t="s">
        <v>1331</v>
      </c>
      <c r="C641" s="68" t="s">
        <v>1332</v>
      </c>
      <c r="D641" s="67" t="s">
        <v>26</v>
      </c>
      <c r="E641" s="67" t="s">
        <v>5</v>
      </c>
      <c r="F641" s="69">
        <v>697</v>
      </c>
      <c r="G641" s="70">
        <v>2.08</v>
      </c>
      <c r="H641" s="71">
        <v>1449.76</v>
      </c>
    </row>
    <row r="642" spans="1:8">
      <c r="A642" s="66" t="s">
        <v>1743</v>
      </c>
      <c r="B642" s="67" t="s">
        <v>1360</v>
      </c>
      <c r="C642" s="68" t="s">
        <v>1361</v>
      </c>
      <c r="D642" s="67" t="s">
        <v>26</v>
      </c>
      <c r="E642" s="67" t="s">
        <v>5</v>
      </c>
      <c r="F642" s="69">
        <v>23</v>
      </c>
      <c r="G642" s="70">
        <v>1.06</v>
      </c>
      <c r="H642" s="71">
        <v>24.38</v>
      </c>
    </row>
    <row r="643" spans="1:8">
      <c r="A643" s="66" t="s">
        <v>1744</v>
      </c>
      <c r="B643" s="67" t="s">
        <v>1745</v>
      </c>
      <c r="C643" s="68" t="s">
        <v>1746</v>
      </c>
      <c r="D643" s="67" t="s">
        <v>26</v>
      </c>
      <c r="E643" s="67" t="s">
        <v>5</v>
      </c>
      <c r="F643" s="69">
        <v>481</v>
      </c>
      <c r="G643" s="70">
        <v>3.48</v>
      </c>
      <c r="H643" s="71">
        <v>1673.88</v>
      </c>
    </row>
    <row r="644" spans="1:8">
      <c r="A644" s="66" t="s">
        <v>1747</v>
      </c>
      <c r="B644" s="67" t="s">
        <v>1366</v>
      </c>
      <c r="C644" s="68" t="s">
        <v>1367</v>
      </c>
      <c r="D644" s="67" t="s">
        <v>26</v>
      </c>
      <c r="E644" s="67" t="s">
        <v>5</v>
      </c>
      <c r="F644" s="69">
        <v>593</v>
      </c>
      <c r="G644" s="70">
        <v>0.92</v>
      </c>
      <c r="H644" s="71">
        <v>545.55999999999995</v>
      </c>
    </row>
    <row r="645" spans="1:8">
      <c r="A645" s="66" t="s">
        <v>1748</v>
      </c>
      <c r="B645" s="67" t="s">
        <v>1749</v>
      </c>
      <c r="C645" s="68" t="s">
        <v>1750</v>
      </c>
      <c r="D645" s="67" t="s">
        <v>14</v>
      </c>
      <c r="E645" s="67" t="s">
        <v>92</v>
      </c>
      <c r="F645" s="69">
        <v>39.24</v>
      </c>
      <c r="G645" s="70">
        <v>13.32</v>
      </c>
      <c r="H645" s="71">
        <v>522.67999999999995</v>
      </c>
    </row>
    <row r="646" spans="1:8" ht="16.5">
      <c r="A646" s="66" t="s">
        <v>1751</v>
      </c>
      <c r="B646" s="67" t="s">
        <v>1752</v>
      </c>
      <c r="C646" s="68" t="s">
        <v>1753</v>
      </c>
      <c r="D646" s="67" t="s">
        <v>14</v>
      </c>
      <c r="E646" s="67" t="s">
        <v>22</v>
      </c>
      <c r="F646" s="69">
        <v>65</v>
      </c>
      <c r="G646" s="70">
        <v>26.9</v>
      </c>
      <c r="H646" s="71">
        <v>1748.5</v>
      </c>
    </row>
    <row r="647" spans="1:8">
      <c r="A647" s="64" t="s">
        <v>1754</v>
      </c>
      <c r="B647" s="441" t="s">
        <v>1755</v>
      </c>
      <c r="C647" s="441"/>
      <c r="D647" s="441"/>
      <c r="E647" s="441"/>
      <c r="F647" s="441"/>
      <c r="G647" s="441"/>
      <c r="H647" s="65">
        <v>4692.83</v>
      </c>
    </row>
    <row r="648" spans="1:8">
      <c r="A648" s="66" t="s">
        <v>1756</v>
      </c>
      <c r="B648" s="67" t="s">
        <v>1757</v>
      </c>
      <c r="C648" s="68" t="s">
        <v>1758</v>
      </c>
      <c r="D648" s="67" t="s">
        <v>26</v>
      </c>
      <c r="E648" s="67" t="s">
        <v>22</v>
      </c>
      <c r="F648" s="69">
        <v>5</v>
      </c>
      <c r="G648" s="70">
        <v>427.17</v>
      </c>
      <c r="H648" s="71">
        <v>2135.85</v>
      </c>
    </row>
    <row r="649" spans="1:8">
      <c r="A649" s="66" t="s">
        <v>1759</v>
      </c>
      <c r="B649" s="67" t="s">
        <v>1760</v>
      </c>
      <c r="C649" s="68" t="s">
        <v>1761</v>
      </c>
      <c r="D649" s="67" t="s">
        <v>14</v>
      </c>
      <c r="E649" s="67" t="s">
        <v>22</v>
      </c>
      <c r="F649" s="69">
        <v>4</v>
      </c>
      <c r="G649" s="70">
        <v>408.49</v>
      </c>
      <c r="H649" s="71">
        <v>1633.96</v>
      </c>
    </row>
    <row r="650" spans="1:8" ht="16.5">
      <c r="A650" s="66" t="s">
        <v>1762</v>
      </c>
      <c r="B650" s="67" t="s">
        <v>1684</v>
      </c>
      <c r="C650" s="68" t="s">
        <v>1685</v>
      </c>
      <c r="D650" s="67" t="s">
        <v>26</v>
      </c>
      <c r="E650" s="67" t="s">
        <v>22</v>
      </c>
      <c r="F650" s="69">
        <v>1</v>
      </c>
      <c r="G650" s="70">
        <v>923.02</v>
      </c>
      <c r="H650" s="71">
        <v>923.02</v>
      </c>
    </row>
    <row r="651" spans="1:8">
      <c r="A651" s="64" t="s">
        <v>1763</v>
      </c>
      <c r="B651" s="441" t="s">
        <v>1764</v>
      </c>
      <c r="C651" s="441"/>
      <c r="D651" s="441"/>
      <c r="E651" s="441"/>
      <c r="F651" s="441"/>
      <c r="G651" s="441"/>
      <c r="H651" s="65">
        <v>1767.08</v>
      </c>
    </row>
    <row r="652" spans="1:8">
      <c r="A652" s="66" t="s">
        <v>1765</v>
      </c>
      <c r="B652" s="67" t="s">
        <v>1714</v>
      </c>
      <c r="C652" s="68" t="s">
        <v>1715</v>
      </c>
      <c r="D652" s="67" t="s">
        <v>14</v>
      </c>
      <c r="E652" s="67" t="s">
        <v>22</v>
      </c>
      <c r="F652" s="69">
        <v>28</v>
      </c>
      <c r="G652" s="70">
        <v>49.36</v>
      </c>
      <c r="H652" s="71">
        <v>1382.08</v>
      </c>
    </row>
    <row r="653" spans="1:8">
      <c r="A653" s="66" t="s">
        <v>1766</v>
      </c>
      <c r="B653" s="67" t="s">
        <v>1767</v>
      </c>
      <c r="C653" s="68" t="s">
        <v>1768</v>
      </c>
      <c r="D653" s="67" t="s">
        <v>26</v>
      </c>
      <c r="E653" s="67" t="s">
        <v>22</v>
      </c>
      <c r="F653" s="69">
        <v>14</v>
      </c>
      <c r="G653" s="70">
        <v>27.5</v>
      </c>
      <c r="H653" s="71">
        <v>385</v>
      </c>
    </row>
    <row r="654" spans="1:8">
      <c r="A654" s="64" t="s">
        <v>1769</v>
      </c>
      <c r="B654" s="441" t="s">
        <v>1770</v>
      </c>
      <c r="C654" s="441"/>
      <c r="D654" s="441"/>
      <c r="E654" s="441"/>
      <c r="F654" s="441"/>
      <c r="G654" s="441"/>
      <c r="H654" s="65">
        <v>21100.9</v>
      </c>
    </row>
    <row r="655" spans="1:8" ht="16.5">
      <c r="A655" s="66" t="s">
        <v>1771</v>
      </c>
      <c r="B655" s="67" t="s">
        <v>1772</v>
      </c>
      <c r="C655" s="68" t="s">
        <v>1773</v>
      </c>
      <c r="D655" s="67" t="s">
        <v>26</v>
      </c>
      <c r="E655" s="67" t="s">
        <v>30</v>
      </c>
      <c r="F655" s="69">
        <v>77.599999999999994</v>
      </c>
      <c r="G655" s="70">
        <v>149.91999999999999</v>
      </c>
      <c r="H655" s="71">
        <v>11633.79</v>
      </c>
    </row>
    <row r="656" spans="1:8" ht="16.5">
      <c r="A656" s="66" t="s">
        <v>1774</v>
      </c>
      <c r="B656" s="67" t="s">
        <v>1614</v>
      </c>
      <c r="C656" s="68" t="s">
        <v>1615</v>
      </c>
      <c r="D656" s="67" t="s">
        <v>14</v>
      </c>
      <c r="E656" s="67" t="s">
        <v>30</v>
      </c>
      <c r="F656" s="69">
        <v>4.2</v>
      </c>
      <c r="G656" s="70">
        <v>25.24</v>
      </c>
      <c r="H656" s="71">
        <v>106.01</v>
      </c>
    </row>
    <row r="657" spans="1:8" ht="16.5">
      <c r="A657" s="66" t="s">
        <v>1775</v>
      </c>
      <c r="B657" s="67" t="s">
        <v>1776</v>
      </c>
      <c r="C657" s="68" t="s">
        <v>1777</v>
      </c>
      <c r="D657" s="67" t="s">
        <v>14</v>
      </c>
      <c r="E657" s="67" t="s">
        <v>30</v>
      </c>
      <c r="F657" s="69">
        <v>258.39999999999998</v>
      </c>
      <c r="G657" s="70">
        <v>21.09</v>
      </c>
      <c r="H657" s="71">
        <v>5449.66</v>
      </c>
    </row>
    <row r="658" spans="1:8" ht="16.5">
      <c r="A658" s="66" t="s">
        <v>1778</v>
      </c>
      <c r="B658" s="67" t="s">
        <v>1779</v>
      </c>
      <c r="C658" s="68" t="s">
        <v>1780</v>
      </c>
      <c r="D658" s="67" t="s">
        <v>14</v>
      </c>
      <c r="E658" s="67" t="s">
        <v>30</v>
      </c>
      <c r="F658" s="69">
        <v>51.8</v>
      </c>
      <c r="G658" s="70">
        <v>17.239999999999998</v>
      </c>
      <c r="H658" s="71">
        <v>893.03</v>
      </c>
    </row>
    <row r="659" spans="1:8" ht="16.5">
      <c r="A659" s="66" t="s">
        <v>1781</v>
      </c>
      <c r="B659" s="67" t="s">
        <v>1782</v>
      </c>
      <c r="C659" s="68" t="s">
        <v>1783</v>
      </c>
      <c r="D659" s="67" t="s">
        <v>14</v>
      </c>
      <c r="E659" s="67" t="s">
        <v>30</v>
      </c>
      <c r="F659" s="69">
        <v>46.9</v>
      </c>
      <c r="G659" s="70">
        <v>40.380000000000003</v>
      </c>
      <c r="H659" s="71">
        <v>1893.82</v>
      </c>
    </row>
    <row r="660" spans="1:8">
      <c r="A660" s="66" t="s">
        <v>1784</v>
      </c>
      <c r="B660" s="67" t="s">
        <v>1785</v>
      </c>
      <c r="C660" s="68" t="s">
        <v>1786</v>
      </c>
      <c r="D660" s="67" t="s">
        <v>26</v>
      </c>
      <c r="E660" s="67" t="s">
        <v>5</v>
      </c>
      <c r="F660" s="69">
        <v>1</v>
      </c>
      <c r="G660" s="70">
        <v>327.7</v>
      </c>
      <c r="H660" s="71">
        <v>327.7</v>
      </c>
    </row>
    <row r="661" spans="1:8">
      <c r="A661" s="66" t="s">
        <v>1787</v>
      </c>
      <c r="B661" s="67" t="s">
        <v>1591</v>
      </c>
      <c r="C661" s="68" t="s">
        <v>1592</v>
      </c>
      <c r="D661" s="67" t="s">
        <v>26</v>
      </c>
      <c r="E661" s="67" t="s">
        <v>5</v>
      </c>
      <c r="F661" s="69">
        <v>3</v>
      </c>
      <c r="G661" s="70">
        <v>133.75</v>
      </c>
      <c r="H661" s="71">
        <v>401.25</v>
      </c>
    </row>
    <row r="662" spans="1:8">
      <c r="A662" s="66" t="s">
        <v>1788</v>
      </c>
      <c r="B662" s="67" t="s">
        <v>1323</v>
      </c>
      <c r="C662" s="68" t="s">
        <v>1324</v>
      </c>
      <c r="D662" s="67" t="s">
        <v>26</v>
      </c>
      <c r="E662" s="67" t="s">
        <v>5</v>
      </c>
      <c r="F662" s="69">
        <v>12</v>
      </c>
      <c r="G662" s="70">
        <v>15.16</v>
      </c>
      <c r="H662" s="71">
        <v>181.92</v>
      </c>
    </row>
    <row r="663" spans="1:8">
      <c r="A663" s="66" t="s">
        <v>1789</v>
      </c>
      <c r="B663" s="67" t="s">
        <v>1790</v>
      </c>
      <c r="C663" s="68" t="s">
        <v>1791</v>
      </c>
      <c r="D663" s="67" t="s">
        <v>26</v>
      </c>
      <c r="E663" s="67" t="s">
        <v>22</v>
      </c>
      <c r="F663" s="69">
        <v>5</v>
      </c>
      <c r="G663" s="70">
        <v>14.63</v>
      </c>
      <c r="H663" s="71">
        <v>73.150000000000006</v>
      </c>
    </row>
    <row r="664" spans="1:8" ht="16.5">
      <c r="A664" s="66" t="s">
        <v>1792</v>
      </c>
      <c r="B664" s="67" t="s">
        <v>1600</v>
      </c>
      <c r="C664" s="68" t="s">
        <v>1793</v>
      </c>
      <c r="D664" s="67" t="s">
        <v>26</v>
      </c>
      <c r="E664" s="67" t="s">
        <v>22</v>
      </c>
      <c r="F664" s="69">
        <v>1</v>
      </c>
      <c r="G664" s="70">
        <v>140.57</v>
      </c>
      <c r="H664" s="71">
        <v>140.57</v>
      </c>
    </row>
    <row r="665" spans="1:8">
      <c r="A665" s="64" t="s">
        <v>1794</v>
      </c>
      <c r="B665" s="441" t="s">
        <v>1795</v>
      </c>
      <c r="C665" s="441"/>
      <c r="D665" s="441"/>
      <c r="E665" s="441"/>
      <c r="F665" s="441"/>
      <c r="G665" s="441"/>
      <c r="H665" s="65">
        <v>10050.950000000001</v>
      </c>
    </row>
    <row r="666" spans="1:8" ht="16.5">
      <c r="A666" s="66" t="s">
        <v>1796</v>
      </c>
      <c r="B666" s="67" t="s">
        <v>1797</v>
      </c>
      <c r="C666" s="68" t="s">
        <v>1798</v>
      </c>
      <c r="D666" s="67" t="s">
        <v>14</v>
      </c>
      <c r="E666" s="67" t="s">
        <v>30</v>
      </c>
      <c r="F666" s="69">
        <v>1209.5</v>
      </c>
      <c r="G666" s="70">
        <v>8.31</v>
      </c>
      <c r="H666" s="71">
        <v>10050.950000000001</v>
      </c>
    </row>
    <row r="667" spans="1:8">
      <c r="A667" s="64" t="s">
        <v>1799</v>
      </c>
      <c r="B667" s="441" t="s">
        <v>1800</v>
      </c>
      <c r="C667" s="441"/>
      <c r="D667" s="441"/>
      <c r="E667" s="441"/>
      <c r="F667" s="441"/>
      <c r="G667" s="441"/>
      <c r="H667" s="65">
        <v>11426.81</v>
      </c>
    </row>
    <row r="668" spans="1:8">
      <c r="A668" s="66" t="s">
        <v>1801</v>
      </c>
      <c r="B668" s="67" t="s">
        <v>1802</v>
      </c>
      <c r="C668" s="68" t="s">
        <v>1803</v>
      </c>
      <c r="D668" s="67" t="s">
        <v>26</v>
      </c>
      <c r="E668" s="67" t="s">
        <v>22</v>
      </c>
      <c r="F668" s="69">
        <v>4</v>
      </c>
      <c r="G668" s="70">
        <v>385.16</v>
      </c>
      <c r="H668" s="71">
        <v>1540.64</v>
      </c>
    </row>
    <row r="669" spans="1:8">
      <c r="A669" s="66" t="s">
        <v>1804</v>
      </c>
      <c r="B669" s="67" t="s">
        <v>1805</v>
      </c>
      <c r="C669" s="68" t="s">
        <v>1806</v>
      </c>
      <c r="D669" s="67" t="s">
        <v>26</v>
      </c>
      <c r="E669" s="67" t="s">
        <v>30</v>
      </c>
      <c r="F669" s="69">
        <v>7.7</v>
      </c>
      <c r="G669" s="70">
        <v>111.73</v>
      </c>
      <c r="H669" s="71">
        <v>860.32</v>
      </c>
    </row>
    <row r="670" spans="1:8">
      <c r="A670" s="66" t="s">
        <v>1807</v>
      </c>
      <c r="B670" s="67" t="s">
        <v>1808</v>
      </c>
      <c r="C670" s="68" t="s">
        <v>1809</v>
      </c>
      <c r="D670" s="67" t="s">
        <v>26</v>
      </c>
      <c r="E670" s="67" t="s">
        <v>1192</v>
      </c>
      <c r="F670" s="69">
        <v>1</v>
      </c>
      <c r="G670" s="70">
        <v>9025.85</v>
      </c>
      <c r="H670" s="71">
        <v>9025.85</v>
      </c>
    </row>
    <row r="671" spans="1:8">
      <c r="A671" s="64" t="s">
        <v>1810</v>
      </c>
      <c r="B671" s="441" t="s">
        <v>1811</v>
      </c>
      <c r="C671" s="441"/>
      <c r="D671" s="441"/>
      <c r="E671" s="441"/>
      <c r="F671" s="441"/>
      <c r="G671" s="441"/>
      <c r="H671" s="65">
        <v>30336.400000000001</v>
      </c>
    </row>
    <row r="672" spans="1:8">
      <c r="A672" s="66" t="s">
        <v>1812</v>
      </c>
      <c r="B672" s="67" t="s">
        <v>1813</v>
      </c>
      <c r="C672" s="68" t="s">
        <v>1814</v>
      </c>
      <c r="D672" s="67" t="s">
        <v>14</v>
      </c>
      <c r="E672" s="67" t="s">
        <v>22</v>
      </c>
      <c r="F672" s="69">
        <v>15</v>
      </c>
      <c r="G672" s="70">
        <v>57.76</v>
      </c>
      <c r="H672" s="71">
        <v>866.4</v>
      </c>
    </row>
    <row r="673" spans="1:8">
      <c r="A673" s="66" t="s">
        <v>1815</v>
      </c>
      <c r="B673" s="67" t="s">
        <v>1816</v>
      </c>
      <c r="C673" s="68" t="s">
        <v>1817</v>
      </c>
      <c r="D673" s="67" t="s">
        <v>14</v>
      </c>
      <c r="E673" s="67" t="s">
        <v>22</v>
      </c>
      <c r="F673" s="69">
        <v>15</v>
      </c>
      <c r="G673" s="70">
        <v>76.48</v>
      </c>
      <c r="H673" s="71">
        <v>1147.2</v>
      </c>
    </row>
    <row r="674" spans="1:8">
      <c r="A674" s="66" t="s">
        <v>1818</v>
      </c>
      <c r="B674" s="67" t="s">
        <v>1819</v>
      </c>
      <c r="C674" s="68" t="s">
        <v>1820</v>
      </c>
      <c r="D674" s="67" t="s">
        <v>14</v>
      </c>
      <c r="E674" s="67" t="s">
        <v>22</v>
      </c>
      <c r="F674" s="69">
        <v>48</v>
      </c>
      <c r="G674" s="70">
        <v>21.75</v>
      </c>
      <c r="H674" s="71">
        <v>1044</v>
      </c>
    </row>
    <row r="675" spans="1:8">
      <c r="A675" s="66" t="s">
        <v>1821</v>
      </c>
      <c r="B675" s="67" t="s">
        <v>1822</v>
      </c>
      <c r="C675" s="68" t="s">
        <v>1823</v>
      </c>
      <c r="D675" s="67" t="s">
        <v>14</v>
      </c>
      <c r="E675" s="67" t="s">
        <v>30</v>
      </c>
      <c r="F675" s="69">
        <v>310</v>
      </c>
      <c r="G675" s="70">
        <v>54.22</v>
      </c>
      <c r="H675" s="71">
        <v>16808.2</v>
      </c>
    </row>
    <row r="676" spans="1:8">
      <c r="A676" s="66" t="s">
        <v>1824</v>
      </c>
      <c r="B676" s="67" t="s">
        <v>1825</v>
      </c>
      <c r="C676" s="68" t="s">
        <v>1826</v>
      </c>
      <c r="D676" s="67" t="s">
        <v>26</v>
      </c>
      <c r="E676" s="67" t="s">
        <v>22</v>
      </c>
      <c r="F676" s="69">
        <v>20</v>
      </c>
      <c r="G676" s="70">
        <v>66.41</v>
      </c>
      <c r="H676" s="71">
        <v>1328.2</v>
      </c>
    </row>
    <row r="677" spans="1:8">
      <c r="A677" s="66" t="s">
        <v>1827</v>
      </c>
      <c r="B677" s="67" t="s">
        <v>1828</v>
      </c>
      <c r="C677" s="68" t="s">
        <v>1829</v>
      </c>
      <c r="D677" s="67" t="s">
        <v>1830</v>
      </c>
      <c r="E677" s="67" t="s">
        <v>30</v>
      </c>
      <c r="F677" s="69">
        <v>120</v>
      </c>
      <c r="G677" s="70">
        <v>14.68</v>
      </c>
      <c r="H677" s="71">
        <v>1761.6</v>
      </c>
    </row>
    <row r="678" spans="1:8">
      <c r="A678" s="66" t="s">
        <v>1831</v>
      </c>
      <c r="B678" s="67" t="s">
        <v>1832</v>
      </c>
      <c r="C678" s="68" t="s">
        <v>1833</v>
      </c>
      <c r="D678" s="67" t="s">
        <v>14</v>
      </c>
      <c r="E678" s="67" t="s">
        <v>22</v>
      </c>
      <c r="F678" s="69">
        <v>280</v>
      </c>
      <c r="G678" s="70">
        <v>26.36</v>
      </c>
      <c r="H678" s="71">
        <v>7380.8</v>
      </c>
    </row>
    <row r="679" spans="1:8">
      <c r="A679" s="64" t="s">
        <v>1834</v>
      </c>
      <c r="B679" s="441" t="s">
        <v>1835</v>
      </c>
      <c r="C679" s="441"/>
      <c r="D679" s="441"/>
      <c r="E679" s="441"/>
      <c r="F679" s="441"/>
      <c r="G679" s="441"/>
      <c r="H679" s="65">
        <v>154222.01</v>
      </c>
    </row>
    <row r="680" spans="1:8">
      <c r="A680" s="66" t="s">
        <v>1836</v>
      </c>
      <c r="B680" s="67" t="s">
        <v>1837</v>
      </c>
      <c r="C680" s="68" t="s">
        <v>1838</v>
      </c>
      <c r="D680" s="67" t="s">
        <v>26</v>
      </c>
      <c r="E680" s="67" t="s">
        <v>22</v>
      </c>
      <c r="F680" s="69">
        <v>1</v>
      </c>
      <c r="G680" s="70">
        <v>4317.1099999999997</v>
      </c>
      <c r="H680" s="71">
        <v>4317.1099999999997</v>
      </c>
    </row>
    <row r="681" spans="1:8" ht="16.5">
      <c r="A681" s="66" t="s">
        <v>1839</v>
      </c>
      <c r="B681" s="67" t="s">
        <v>1840</v>
      </c>
      <c r="C681" s="68" t="s">
        <v>1841</v>
      </c>
      <c r="D681" s="67" t="s">
        <v>26</v>
      </c>
      <c r="E681" s="67" t="s">
        <v>15</v>
      </c>
      <c r="F681" s="69">
        <v>64.53</v>
      </c>
      <c r="G681" s="70">
        <v>660.5</v>
      </c>
      <c r="H681" s="71">
        <v>42622.07</v>
      </c>
    </row>
    <row r="682" spans="1:8">
      <c r="A682" s="66" t="s">
        <v>1842</v>
      </c>
      <c r="B682" s="67" t="s">
        <v>1843</v>
      </c>
      <c r="C682" s="68" t="s">
        <v>1844</v>
      </c>
      <c r="D682" s="67" t="s">
        <v>26</v>
      </c>
      <c r="E682" s="67" t="s">
        <v>15</v>
      </c>
      <c r="F682" s="69">
        <v>2.21</v>
      </c>
      <c r="G682" s="70">
        <v>660.5</v>
      </c>
      <c r="H682" s="71">
        <v>1459.71</v>
      </c>
    </row>
    <row r="683" spans="1:8">
      <c r="A683" s="66" t="s">
        <v>1845</v>
      </c>
      <c r="B683" s="67" t="s">
        <v>1846</v>
      </c>
      <c r="C683" s="68" t="s">
        <v>1847</v>
      </c>
      <c r="D683" s="67" t="s">
        <v>26</v>
      </c>
      <c r="E683" s="67" t="s">
        <v>15</v>
      </c>
      <c r="F683" s="69">
        <v>53.79</v>
      </c>
      <c r="G683" s="70">
        <v>575.63</v>
      </c>
      <c r="H683" s="71">
        <v>30963.14</v>
      </c>
    </row>
    <row r="684" spans="1:8">
      <c r="A684" s="66" t="s">
        <v>1848</v>
      </c>
      <c r="B684" s="67" t="s">
        <v>1849</v>
      </c>
      <c r="C684" s="68" t="s">
        <v>1850</v>
      </c>
      <c r="D684" s="67" t="s">
        <v>26</v>
      </c>
      <c r="E684" s="67" t="s">
        <v>15</v>
      </c>
      <c r="F684" s="69">
        <v>96.67</v>
      </c>
      <c r="G684" s="70">
        <v>239.19</v>
      </c>
      <c r="H684" s="71">
        <v>23122.5</v>
      </c>
    </row>
    <row r="685" spans="1:8" ht="16.5">
      <c r="A685" s="66" t="s">
        <v>1851</v>
      </c>
      <c r="B685" s="67" t="s">
        <v>1852</v>
      </c>
      <c r="C685" s="68" t="s">
        <v>1853</v>
      </c>
      <c r="D685" s="67" t="s">
        <v>14</v>
      </c>
      <c r="E685" s="67" t="s">
        <v>30</v>
      </c>
      <c r="F685" s="69">
        <v>132</v>
      </c>
      <c r="G685" s="70">
        <v>110.93</v>
      </c>
      <c r="H685" s="71">
        <v>14642.76</v>
      </c>
    </row>
    <row r="686" spans="1:8" ht="16.5">
      <c r="A686" s="66" t="s">
        <v>1854</v>
      </c>
      <c r="B686" s="67" t="s">
        <v>1855</v>
      </c>
      <c r="C686" s="68" t="s">
        <v>1856</v>
      </c>
      <c r="D686" s="67" t="s">
        <v>26</v>
      </c>
      <c r="E686" s="67" t="s">
        <v>30</v>
      </c>
      <c r="F686" s="69">
        <v>8.4499999999999993</v>
      </c>
      <c r="G686" s="70">
        <v>110.93</v>
      </c>
      <c r="H686" s="71">
        <v>937.36</v>
      </c>
    </row>
    <row r="687" spans="1:8" ht="16.5">
      <c r="A687" s="66" t="s">
        <v>1857</v>
      </c>
      <c r="B687" s="67" t="s">
        <v>1858</v>
      </c>
      <c r="C687" s="68" t="s">
        <v>1859</v>
      </c>
      <c r="D687" s="67" t="s">
        <v>14</v>
      </c>
      <c r="E687" s="67" t="s">
        <v>22</v>
      </c>
      <c r="F687" s="69">
        <v>301</v>
      </c>
      <c r="G687" s="70">
        <v>35.75</v>
      </c>
      <c r="H687" s="71">
        <v>10760.75</v>
      </c>
    </row>
    <row r="688" spans="1:8">
      <c r="A688" s="66" t="s">
        <v>1860</v>
      </c>
      <c r="B688" s="67" t="s">
        <v>1861</v>
      </c>
      <c r="C688" s="68" t="s">
        <v>1862</v>
      </c>
      <c r="D688" s="67" t="s">
        <v>14</v>
      </c>
      <c r="E688" s="67" t="s">
        <v>30</v>
      </c>
      <c r="F688" s="69">
        <v>23.86</v>
      </c>
      <c r="G688" s="70">
        <v>228.92</v>
      </c>
      <c r="H688" s="71">
        <v>5462.03</v>
      </c>
    </row>
    <row r="689" spans="1:8">
      <c r="A689" s="66" t="s">
        <v>1863</v>
      </c>
      <c r="B689" s="67" t="s">
        <v>1864</v>
      </c>
      <c r="C689" s="68" t="s">
        <v>1865</v>
      </c>
      <c r="D689" s="67" t="s">
        <v>26</v>
      </c>
      <c r="E689" s="67" t="s">
        <v>15</v>
      </c>
      <c r="F689" s="69">
        <v>5.44</v>
      </c>
      <c r="G689" s="70">
        <v>604.6</v>
      </c>
      <c r="H689" s="71">
        <v>3289.02</v>
      </c>
    </row>
    <row r="690" spans="1:8">
      <c r="A690" s="66" t="s">
        <v>1866</v>
      </c>
      <c r="B690" s="67" t="s">
        <v>1867</v>
      </c>
      <c r="C690" s="68" t="s">
        <v>1868</v>
      </c>
      <c r="D690" s="67" t="s">
        <v>26</v>
      </c>
      <c r="E690" s="67" t="s">
        <v>1869</v>
      </c>
      <c r="F690" s="69">
        <v>1</v>
      </c>
      <c r="G690" s="70">
        <v>3003.99</v>
      </c>
      <c r="H690" s="71">
        <v>3003.99</v>
      </c>
    </row>
    <row r="691" spans="1:8">
      <c r="A691" s="66" t="s">
        <v>1870</v>
      </c>
      <c r="B691" s="67" t="s">
        <v>1871</v>
      </c>
      <c r="C691" s="68" t="s">
        <v>1872</v>
      </c>
      <c r="D691" s="67" t="s">
        <v>26</v>
      </c>
      <c r="E691" s="67" t="s">
        <v>1869</v>
      </c>
      <c r="F691" s="69">
        <v>1</v>
      </c>
      <c r="G691" s="70">
        <v>8881.69</v>
      </c>
      <c r="H691" s="71">
        <v>8881.69</v>
      </c>
    </row>
    <row r="692" spans="1:8">
      <c r="A692" s="66" t="s">
        <v>1873</v>
      </c>
      <c r="B692" s="67" t="s">
        <v>1874</v>
      </c>
      <c r="C692" s="68" t="s">
        <v>1875</v>
      </c>
      <c r="D692" s="67" t="s">
        <v>26</v>
      </c>
      <c r="E692" s="67" t="s">
        <v>1869</v>
      </c>
      <c r="F692" s="69">
        <v>1</v>
      </c>
      <c r="G692" s="70">
        <v>4759.88</v>
      </c>
      <c r="H692" s="71">
        <v>4759.88</v>
      </c>
    </row>
    <row r="693" spans="1:8">
      <c r="A693" s="64" t="s">
        <v>1876</v>
      </c>
      <c r="B693" s="441" t="s">
        <v>1877</v>
      </c>
      <c r="C693" s="441"/>
      <c r="D693" s="441"/>
      <c r="E693" s="441"/>
      <c r="F693" s="441"/>
      <c r="G693" s="441"/>
      <c r="H693" s="65">
        <v>154334.43</v>
      </c>
    </row>
    <row r="694" spans="1:8">
      <c r="A694" s="64" t="s">
        <v>1878</v>
      </c>
      <c r="B694" s="441" t="s">
        <v>45</v>
      </c>
      <c r="C694" s="441"/>
      <c r="D694" s="441"/>
      <c r="E694" s="441"/>
      <c r="F694" s="441"/>
      <c r="G694" s="441"/>
      <c r="H694" s="65">
        <v>1485.31</v>
      </c>
    </row>
    <row r="695" spans="1:8" ht="16.5">
      <c r="A695" s="66" t="s">
        <v>1879</v>
      </c>
      <c r="B695" s="67" t="s">
        <v>60</v>
      </c>
      <c r="C695" s="68" t="s">
        <v>61</v>
      </c>
      <c r="D695" s="67" t="s">
        <v>14</v>
      </c>
      <c r="E695" s="67" t="s">
        <v>15</v>
      </c>
      <c r="F695" s="69">
        <v>36.54</v>
      </c>
      <c r="G695" s="70">
        <v>3.18</v>
      </c>
      <c r="H695" s="71">
        <v>116.2</v>
      </c>
    </row>
    <row r="696" spans="1:8" ht="24.75">
      <c r="A696" s="66" t="s">
        <v>1880</v>
      </c>
      <c r="B696" s="67" t="s">
        <v>63</v>
      </c>
      <c r="C696" s="68" t="s">
        <v>64</v>
      </c>
      <c r="D696" s="67" t="s">
        <v>14</v>
      </c>
      <c r="E696" s="67" t="s">
        <v>52</v>
      </c>
      <c r="F696" s="69">
        <v>14.59</v>
      </c>
      <c r="G696" s="70">
        <v>12.78</v>
      </c>
      <c r="H696" s="71">
        <v>186.46</v>
      </c>
    </row>
    <row r="697" spans="1:8" ht="16.5">
      <c r="A697" s="66" t="s">
        <v>1881</v>
      </c>
      <c r="B697" s="67" t="s">
        <v>54</v>
      </c>
      <c r="C697" s="68" t="s">
        <v>55</v>
      </c>
      <c r="D697" s="67" t="s">
        <v>14</v>
      </c>
      <c r="E697" s="67" t="s">
        <v>52</v>
      </c>
      <c r="F697" s="69">
        <v>29.23</v>
      </c>
      <c r="G697" s="70">
        <v>40.46</v>
      </c>
      <c r="H697" s="71">
        <v>1182.6500000000001</v>
      </c>
    </row>
    <row r="698" spans="1:8">
      <c r="A698" s="64" t="s">
        <v>1882</v>
      </c>
      <c r="B698" s="441" t="s">
        <v>1883</v>
      </c>
      <c r="C698" s="441"/>
      <c r="D698" s="441"/>
      <c r="E698" s="441"/>
      <c r="F698" s="441"/>
      <c r="G698" s="441"/>
      <c r="H698" s="65">
        <v>35624.629999999997</v>
      </c>
    </row>
    <row r="699" spans="1:8" ht="16.5">
      <c r="A699" s="66" t="s">
        <v>1884</v>
      </c>
      <c r="B699" s="67" t="s">
        <v>81</v>
      </c>
      <c r="C699" s="68" t="s">
        <v>82</v>
      </c>
      <c r="D699" s="67" t="s">
        <v>14</v>
      </c>
      <c r="E699" s="67" t="s">
        <v>15</v>
      </c>
      <c r="F699" s="69">
        <v>1.83</v>
      </c>
      <c r="G699" s="70">
        <v>40.64</v>
      </c>
      <c r="H699" s="71">
        <v>74.37</v>
      </c>
    </row>
    <row r="700" spans="1:8" ht="16.5">
      <c r="A700" s="66" t="s">
        <v>1885</v>
      </c>
      <c r="B700" s="67" t="s">
        <v>103</v>
      </c>
      <c r="C700" s="68" t="s">
        <v>104</v>
      </c>
      <c r="D700" s="67" t="s">
        <v>14</v>
      </c>
      <c r="E700" s="67" t="s">
        <v>52</v>
      </c>
      <c r="F700" s="69">
        <v>14.76</v>
      </c>
      <c r="G700" s="70">
        <v>694.76</v>
      </c>
      <c r="H700" s="71">
        <v>10254.66</v>
      </c>
    </row>
    <row r="701" spans="1:8" ht="16.5">
      <c r="A701" s="66" t="s">
        <v>1886</v>
      </c>
      <c r="B701" s="67" t="s">
        <v>87</v>
      </c>
      <c r="C701" s="68" t="s">
        <v>88</v>
      </c>
      <c r="D701" s="67" t="s">
        <v>14</v>
      </c>
      <c r="E701" s="67" t="s">
        <v>15</v>
      </c>
      <c r="F701" s="69">
        <v>89.74</v>
      </c>
      <c r="G701" s="70">
        <v>86.8</v>
      </c>
      <c r="H701" s="71">
        <v>7789.43</v>
      </c>
    </row>
    <row r="702" spans="1:8">
      <c r="A702" s="66" t="s">
        <v>1887</v>
      </c>
      <c r="B702" s="67" t="s">
        <v>1888</v>
      </c>
      <c r="C702" s="68" t="s">
        <v>1889</v>
      </c>
      <c r="D702" s="67" t="s">
        <v>14</v>
      </c>
      <c r="E702" s="67" t="s">
        <v>92</v>
      </c>
      <c r="F702" s="69">
        <v>585.54</v>
      </c>
      <c r="G702" s="70">
        <v>17.13</v>
      </c>
      <c r="H702" s="71">
        <v>10030.299999999999</v>
      </c>
    </row>
    <row r="703" spans="1:8">
      <c r="A703" s="66" t="s">
        <v>1890</v>
      </c>
      <c r="B703" s="67" t="s">
        <v>107</v>
      </c>
      <c r="C703" s="68" t="s">
        <v>108</v>
      </c>
      <c r="D703" s="67" t="s">
        <v>14</v>
      </c>
      <c r="E703" s="67" t="s">
        <v>92</v>
      </c>
      <c r="F703" s="69">
        <v>352.14</v>
      </c>
      <c r="G703" s="70">
        <v>15.03</v>
      </c>
      <c r="H703" s="71">
        <v>5292.66</v>
      </c>
    </row>
    <row r="704" spans="1:8" ht="16.5">
      <c r="A704" s="66" t="s">
        <v>1891</v>
      </c>
      <c r="B704" s="67" t="s">
        <v>97</v>
      </c>
      <c r="C704" s="68" t="s">
        <v>98</v>
      </c>
      <c r="D704" s="67" t="s">
        <v>14</v>
      </c>
      <c r="E704" s="67" t="s">
        <v>92</v>
      </c>
      <c r="F704" s="69">
        <v>95.58</v>
      </c>
      <c r="G704" s="70">
        <v>17.71</v>
      </c>
      <c r="H704" s="71">
        <v>1692.72</v>
      </c>
    </row>
    <row r="705" spans="1:8" ht="16.5">
      <c r="A705" s="66" t="s">
        <v>1892</v>
      </c>
      <c r="B705" s="67" t="s">
        <v>116</v>
      </c>
      <c r="C705" s="68" t="s">
        <v>117</v>
      </c>
      <c r="D705" s="67" t="s">
        <v>14</v>
      </c>
      <c r="E705" s="67" t="s">
        <v>92</v>
      </c>
      <c r="F705" s="69">
        <v>14.55</v>
      </c>
      <c r="G705" s="70">
        <v>11.64</v>
      </c>
      <c r="H705" s="71">
        <v>169.36</v>
      </c>
    </row>
    <row r="706" spans="1:8" ht="16.5">
      <c r="A706" s="66" t="s">
        <v>1893</v>
      </c>
      <c r="B706" s="67" t="s">
        <v>119</v>
      </c>
      <c r="C706" s="68" t="s">
        <v>120</v>
      </c>
      <c r="D706" s="67" t="s">
        <v>14</v>
      </c>
      <c r="E706" s="67" t="s">
        <v>92</v>
      </c>
      <c r="F706" s="69">
        <v>29.22</v>
      </c>
      <c r="G706" s="70">
        <v>10.99</v>
      </c>
      <c r="H706" s="71">
        <v>321.13</v>
      </c>
    </row>
    <row r="707" spans="1:8">
      <c r="A707" s="64" t="s">
        <v>1894</v>
      </c>
      <c r="B707" s="441" t="s">
        <v>125</v>
      </c>
      <c r="C707" s="441"/>
      <c r="D707" s="441"/>
      <c r="E707" s="441"/>
      <c r="F707" s="441"/>
      <c r="G707" s="441"/>
      <c r="H707" s="65">
        <v>43264.65</v>
      </c>
    </row>
    <row r="708" spans="1:8">
      <c r="A708" s="64" t="s">
        <v>1895</v>
      </c>
      <c r="B708" s="441" t="s">
        <v>127</v>
      </c>
      <c r="C708" s="441"/>
      <c r="D708" s="441"/>
      <c r="E708" s="441"/>
      <c r="F708" s="441"/>
      <c r="G708" s="441"/>
      <c r="H708" s="65">
        <v>14701.24</v>
      </c>
    </row>
    <row r="709" spans="1:8" ht="16.5">
      <c r="A709" s="66" t="s">
        <v>1896</v>
      </c>
      <c r="B709" s="67" t="s">
        <v>129</v>
      </c>
      <c r="C709" s="68" t="s">
        <v>130</v>
      </c>
      <c r="D709" s="67" t="s">
        <v>14</v>
      </c>
      <c r="E709" s="67" t="s">
        <v>15</v>
      </c>
      <c r="F709" s="69">
        <v>104.48</v>
      </c>
      <c r="G709" s="70">
        <v>51.89</v>
      </c>
      <c r="H709" s="71">
        <v>5421.47</v>
      </c>
    </row>
    <row r="710" spans="1:8" ht="16.5">
      <c r="A710" s="66" t="s">
        <v>1897</v>
      </c>
      <c r="B710" s="67" t="s">
        <v>132</v>
      </c>
      <c r="C710" s="68" t="s">
        <v>133</v>
      </c>
      <c r="D710" s="67" t="s">
        <v>14</v>
      </c>
      <c r="E710" s="67" t="s">
        <v>92</v>
      </c>
      <c r="F710" s="69">
        <v>294.01</v>
      </c>
      <c r="G710" s="70">
        <v>12.04</v>
      </c>
      <c r="H710" s="71">
        <v>3539.88</v>
      </c>
    </row>
    <row r="711" spans="1:8" ht="16.5">
      <c r="A711" s="66" t="s">
        <v>1898</v>
      </c>
      <c r="B711" s="67" t="s">
        <v>138</v>
      </c>
      <c r="C711" s="68" t="s">
        <v>139</v>
      </c>
      <c r="D711" s="67" t="s">
        <v>14</v>
      </c>
      <c r="E711" s="67" t="s">
        <v>92</v>
      </c>
      <c r="F711" s="69">
        <v>173.04</v>
      </c>
      <c r="G711" s="70">
        <v>14.99</v>
      </c>
      <c r="H711" s="71">
        <v>2593.87</v>
      </c>
    </row>
    <row r="712" spans="1:8" ht="16.5">
      <c r="A712" s="66" t="s">
        <v>1899</v>
      </c>
      <c r="B712" s="67" t="s">
        <v>141</v>
      </c>
      <c r="C712" s="68" t="s">
        <v>142</v>
      </c>
      <c r="D712" s="67" t="s">
        <v>14</v>
      </c>
      <c r="E712" s="67" t="s">
        <v>52</v>
      </c>
      <c r="F712" s="69">
        <v>4.9800000000000004</v>
      </c>
      <c r="G712" s="70">
        <v>628.72</v>
      </c>
      <c r="H712" s="71">
        <v>3131.03</v>
      </c>
    </row>
    <row r="713" spans="1:8" ht="16.5">
      <c r="A713" s="66" t="s">
        <v>1900</v>
      </c>
      <c r="B713" s="67" t="s">
        <v>138</v>
      </c>
      <c r="C713" s="68" t="s">
        <v>139</v>
      </c>
      <c r="D713" s="67" t="s">
        <v>14</v>
      </c>
      <c r="E713" s="67" t="s">
        <v>92</v>
      </c>
      <c r="F713" s="69">
        <v>1</v>
      </c>
      <c r="G713" s="70">
        <v>14.99</v>
      </c>
      <c r="H713" s="71">
        <v>14.99</v>
      </c>
    </row>
    <row r="714" spans="1:8">
      <c r="A714" s="64" t="s">
        <v>1901</v>
      </c>
      <c r="B714" s="441" t="s">
        <v>144</v>
      </c>
      <c r="C714" s="441"/>
      <c r="D714" s="441"/>
      <c r="E714" s="441"/>
      <c r="F714" s="441"/>
      <c r="G714" s="441"/>
      <c r="H714" s="65">
        <v>28563.41</v>
      </c>
    </row>
    <row r="715" spans="1:8" ht="16.5">
      <c r="A715" s="66" t="s">
        <v>1902</v>
      </c>
      <c r="B715" s="67" t="s">
        <v>81</v>
      </c>
      <c r="C715" s="68" t="s">
        <v>82</v>
      </c>
      <c r="D715" s="67" t="s">
        <v>14</v>
      </c>
      <c r="E715" s="67" t="s">
        <v>15</v>
      </c>
      <c r="F715" s="69">
        <v>40.299999999999997</v>
      </c>
      <c r="G715" s="70">
        <v>40.64</v>
      </c>
      <c r="H715" s="71">
        <v>1637.79</v>
      </c>
    </row>
    <row r="716" spans="1:8" ht="16.5">
      <c r="A716" s="66" t="s">
        <v>1903</v>
      </c>
      <c r="B716" s="67" t="s">
        <v>129</v>
      </c>
      <c r="C716" s="68" t="s">
        <v>130</v>
      </c>
      <c r="D716" s="67" t="s">
        <v>14</v>
      </c>
      <c r="E716" s="67" t="s">
        <v>15</v>
      </c>
      <c r="F716" s="69">
        <v>163.16999999999999</v>
      </c>
      <c r="G716" s="70">
        <v>51.89</v>
      </c>
      <c r="H716" s="71">
        <v>8466.89</v>
      </c>
    </row>
    <row r="717" spans="1:8" ht="16.5">
      <c r="A717" s="66" t="s">
        <v>1904</v>
      </c>
      <c r="B717" s="67" t="s">
        <v>151</v>
      </c>
      <c r="C717" s="68" t="s">
        <v>152</v>
      </c>
      <c r="D717" s="67" t="s">
        <v>14</v>
      </c>
      <c r="E717" s="67" t="s">
        <v>92</v>
      </c>
      <c r="F717" s="69">
        <v>541.39</v>
      </c>
      <c r="G717" s="70">
        <v>13.46</v>
      </c>
      <c r="H717" s="71">
        <v>7287.11</v>
      </c>
    </row>
    <row r="718" spans="1:8" ht="16.5">
      <c r="A718" s="66" t="s">
        <v>1905</v>
      </c>
      <c r="B718" s="67" t="s">
        <v>132</v>
      </c>
      <c r="C718" s="68" t="s">
        <v>133</v>
      </c>
      <c r="D718" s="67" t="s">
        <v>14</v>
      </c>
      <c r="E718" s="67" t="s">
        <v>92</v>
      </c>
      <c r="F718" s="69">
        <v>3.99</v>
      </c>
      <c r="G718" s="70">
        <v>12.04</v>
      </c>
      <c r="H718" s="71">
        <v>48.04</v>
      </c>
    </row>
    <row r="719" spans="1:8" ht="16.5">
      <c r="A719" s="66" t="s">
        <v>1906</v>
      </c>
      <c r="B719" s="67" t="s">
        <v>135</v>
      </c>
      <c r="C719" s="68" t="s">
        <v>136</v>
      </c>
      <c r="D719" s="67" t="s">
        <v>14</v>
      </c>
      <c r="E719" s="67" t="s">
        <v>92</v>
      </c>
      <c r="F719" s="69">
        <v>8.51</v>
      </c>
      <c r="G719" s="70">
        <v>10.119999999999999</v>
      </c>
      <c r="H719" s="71">
        <v>86.12</v>
      </c>
    </row>
    <row r="720" spans="1:8" ht="16.5">
      <c r="A720" s="66" t="s">
        <v>1907</v>
      </c>
      <c r="B720" s="67" t="s">
        <v>156</v>
      </c>
      <c r="C720" s="68" t="s">
        <v>157</v>
      </c>
      <c r="D720" s="67" t="s">
        <v>14</v>
      </c>
      <c r="E720" s="67" t="s">
        <v>92</v>
      </c>
      <c r="F720" s="69">
        <v>40.21</v>
      </c>
      <c r="G720" s="70">
        <v>9.8000000000000007</v>
      </c>
      <c r="H720" s="71">
        <v>394.06</v>
      </c>
    </row>
    <row r="721" spans="1:8" ht="16.5">
      <c r="A721" s="66" t="s">
        <v>1908</v>
      </c>
      <c r="B721" s="67" t="s">
        <v>138</v>
      </c>
      <c r="C721" s="68" t="s">
        <v>139</v>
      </c>
      <c r="D721" s="67" t="s">
        <v>14</v>
      </c>
      <c r="E721" s="67" t="s">
        <v>92</v>
      </c>
      <c r="F721" s="69">
        <v>202.39</v>
      </c>
      <c r="G721" s="70">
        <v>14.99</v>
      </c>
      <c r="H721" s="71">
        <v>3033.83</v>
      </c>
    </row>
    <row r="722" spans="1:8" ht="16.5">
      <c r="A722" s="66" t="s">
        <v>1909</v>
      </c>
      <c r="B722" s="67" t="s">
        <v>163</v>
      </c>
      <c r="C722" s="68" t="s">
        <v>164</v>
      </c>
      <c r="D722" s="67" t="s">
        <v>14</v>
      </c>
      <c r="E722" s="67" t="s">
        <v>52</v>
      </c>
      <c r="F722" s="69">
        <v>12.09</v>
      </c>
      <c r="G722" s="70">
        <v>629.41</v>
      </c>
      <c r="H722" s="71">
        <v>7609.57</v>
      </c>
    </row>
    <row r="723" spans="1:8">
      <c r="A723" s="64" t="s">
        <v>1910</v>
      </c>
      <c r="B723" s="441" t="s">
        <v>454</v>
      </c>
      <c r="C723" s="441"/>
      <c r="D723" s="441"/>
      <c r="E723" s="441"/>
      <c r="F723" s="441"/>
      <c r="G723" s="441"/>
      <c r="H723" s="65">
        <v>4789.3599999999997</v>
      </c>
    </row>
    <row r="724" spans="1:8">
      <c r="A724" s="66" t="s">
        <v>1911</v>
      </c>
      <c r="B724" s="67" t="s">
        <v>456</v>
      </c>
      <c r="C724" s="68" t="s">
        <v>457</v>
      </c>
      <c r="D724" s="67" t="s">
        <v>26</v>
      </c>
      <c r="E724" s="67" t="s">
        <v>15</v>
      </c>
      <c r="F724" s="69">
        <v>106.81</v>
      </c>
      <c r="G724" s="70">
        <v>44.84</v>
      </c>
      <c r="H724" s="71">
        <v>4789.3599999999997</v>
      </c>
    </row>
    <row r="725" spans="1:8">
      <c r="A725" s="64" t="s">
        <v>1912</v>
      </c>
      <c r="B725" s="441" t="s">
        <v>1913</v>
      </c>
      <c r="C725" s="441"/>
      <c r="D725" s="441"/>
      <c r="E725" s="441"/>
      <c r="F725" s="441"/>
      <c r="G725" s="441"/>
      <c r="H725" s="65">
        <v>23338.67</v>
      </c>
    </row>
    <row r="726" spans="1:8" ht="16.5">
      <c r="A726" s="66" t="s">
        <v>1914</v>
      </c>
      <c r="B726" s="67" t="s">
        <v>243</v>
      </c>
      <c r="C726" s="68" t="s">
        <v>244</v>
      </c>
      <c r="D726" s="67" t="s">
        <v>14</v>
      </c>
      <c r="E726" s="67" t="s">
        <v>15</v>
      </c>
      <c r="F726" s="69">
        <v>330.6</v>
      </c>
      <c r="G726" s="70">
        <v>67.03</v>
      </c>
      <c r="H726" s="71">
        <v>22160.12</v>
      </c>
    </row>
    <row r="727" spans="1:8">
      <c r="A727" s="66" t="s">
        <v>1915</v>
      </c>
      <c r="B727" s="67" t="s">
        <v>252</v>
      </c>
      <c r="C727" s="68" t="s">
        <v>253</v>
      </c>
      <c r="D727" s="67" t="s">
        <v>14</v>
      </c>
      <c r="E727" s="67" t="s">
        <v>30</v>
      </c>
      <c r="F727" s="69">
        <v>171.8</v>
      </c>
      <c r="G727" s="70">
        <v>6.86</v>
      </c>
      <c r="H727" s="71">
        <v>1178.55</v>
      </c>
    </row>
    <row r="728" spans="1:8">
      <c r="A728" s="64" t="s">
        <v>1916</v>
      </c>
      <c r="B728" s="441" t="s">
        <v>1917</v>
      </c>
      <c r="C728" s="441"/>
      <c r="D728" s="441"/>
      <c r="E728" s="441"/>
      <c r="F728" s="441"/>
      <c r="G728" s="441"/>
      <c r="H728" s="65">
        <v>37110.589999999997</v>
      </c>
    </row>
    <row r="729" spans="1:8" ht="16.5">
      <c r="A729" s="66" t="s">
        <v>1918</v>
      </c>
      <c r="B729" s="67" t="s">
        <v>478</v>
      </c>
      <c r="C729" s="68" t="s">
        <v>479</v>
      </c>
      <c r="D729" s="67" t="s">
        <v>26</v>
      </c>
      <c r="E729" s="67" t="s">
        <v>15</v>
      </c>
      <c r="F729" s="69">
        <v>330.6</v>
      </c>
      <c r="G729" s="70">
        <v>4.51</v>
      </c>
      <c r="H729" s="71">
        <v>1491.01</v>
      </c>
    </row>
    <row r="730" spans="1:8" ht="16.5">
      <c r="A730" s="66" t="s">
        <v>1919</v>
      </c>
      <c r="B730" s="67" t="s">
        <v>1920</v>
      </c>
      <c r="C730" s="68" t="s">
        <v>1921</v>
      </c>
      <c r="D730" s="67" t="s">
        <v>26</v>
      </c>
      <c r="E730" s="67" t="s">
        <v>15</v>
      </c>
      <c r="F730" s="69">
        <v>330.6</v>
      </c>
      <c r="G730" s="70">
        <v>4.51</v>
      </c>
      <c r="H730" s="71">
        <v>1491.01</v>
      </c>
    </row>
    <row r="731" spans="1:8" ht="16.5">
      <c r="A731" s="66" t="s">
        <v>1922</v>
      </c>
      <c r="B731" s="67" t="s">
        <v>1923</v>
      </c>
      <c r="C731" s="68" t="s">
        <v>1924</v>
      </c>
      <c r="D731" s="67" t="s">
        <v>26</v>
      </c>
      <c r="E731" s="67" t="s">
        <v>15</v>
      </c>
      <c r="F731" s="69">
        <v>330.6</v>
      </c>
      <c r="G731" s="70">
        <v>40.96</v>
      </c>
      <c r="H731" s="71">
        <v>13541.38</v>
      </c>
    </row>
    <row r="732" spans="1:8" ht="16.5">
      <c r="A732" s="66" t="s">
        <v>1925</v>
      </c>
      <c r="B732" s="67" t="s">
        <v>1926</v>
      </c>
      <c r="C732" s="68" t="s">
        <v>1927</v>
      </c>
      <c r="D732" s="67" t="s">
        <v>26</v>
      </c>
      <c r="E732" s="67" t="s">
        <v>15</v>
      </c>
      <c r="F732" s="69">
        <v>330.6</v>
      </c>
      <c r="G732" s="70">
        <v>40.96</v>
      </c>
      <c r="H732" s="71">
        <v>13541.38</v>
      </c>
    </row>
    <row r="733" spans="1:8">
      <c r="A733" s="66" t="s">
        <v>1928</v>
      </c>
      <c r="B733" s="67" t="s">
        <v>451</v>
      </c>
      <c r="C733" s="68" t="s">
        <v>452</v>
      </c>
      <c r="D733" s="67" t="s">
        <v>14</v>
      </c>
      <c r="E733" s="67" t="s">
        <v>30</v>
      </c>
      <c r="F733" s="69">
        <v>177.7</v>
      </c>
      <c r="G733" s="70">
        <v>39.65</v>
      </c>
      <c r="H733" s="71">
        <v>7045.81</v>
      </c>
    </row>
    <row r="734" spans="1:8">
      <c r="A734" s="64" t="s">
        <v>1929</v>
      </c>
      <c r="B734" s="441" t="s">
        <v>1930</v>
      </c>
      <c r="C734" s="441"/>
      <c r="D734" s="441"/>
      <c r="E734" s="441"/>
      <c r="F734" s="441"/>
      <c r="G734" s="441"/>
      <c r="H734" s="65">
        <v>8721.2199999999993</v>
      </c>
    </row>
    <row r="735" spans="1:8">
      <c r="A735" s="66" t="s">
        <v>1931</v>
      </c>
      <c r="B735" s="67" t="s">
        <v>1932</v>
      </c>
      <c r="C735" s="68" t="s">
        <v>1933</v>
      </c>
      <c r="D735" s="67" t="s">
        <v>26</v>
      </c>
      <c r="E735" s="67" t="s">
        <v>15</v>
      </c>
      <c r="F735" s="69">
        <v>330.6</v>
      </c>
      <c r="G735" s="70">
        <v>13.19</v>
      </c>
      <c r="H735" s="71">
        <v>4360.6099999999997</v>
      </c>
    </row>
    <row r="736" spans="1:8" ht="16.5">
      <c r="A736" s="66" t="s">
        <v>1934</v>
      </c>
      <c r="B736" s="67" t="s">
        <v>1935</v>
      </c>
      <c r="C736" s="68" t="s">
        <v>1936</v>
      </c>
      <c r="D736" s="67" t="s">
        <v>26</v>
      </c>
      <c r="E736" s="67" t="s">
        <v>15</v>
      </c>
      <c r="F736" s="69">
        <v>330.6</v>
      </c>
      <c r="G736" s="70">
        <v>13.19</v>
      </c>
      <c r="H736" s="71">
        <v>4360.6099999999997</v>
      </c>
    </row>
    <row r="737" spans="1:8">
      <c r="A737" s="64" t="s">
        <v>1937</v>
      </c>
      <c r="B737" s="441" t="s">
        <v>1938</v>
      </c>
      <c r="C737" s="441"/>
      <c r="D737" s="441"/>
      <c r="E737" s="441"/>
      <c r="F737" s="441"/>
      <c r="G737" s="441"/>
      <c r="H737" s="65">
        <v>5173.1400000000003</v>
      </c>
    </row>
    <row r="738" spans="1:8">
      <c r="A738" s="66" t="s">
        <v>1939</v>
      </c>
      <c r="B738" s="67" t="s">
        <v>1940</v>
      </c>
      <c r="C738" s="68" t="s">
        <v>1941</v>
      </c>
      <c r="D738" s="67" t="s">
        <v>14</v>
      </c>
      <c r="E738" s="67" t="s">
        <v>15</v>
      </c>
      <c r="F738" s="69">
        <v>1545.99</v>
      </c>
      <c r="G738" s="70">
        <v>2.12</v>
      </c>
      <c r="H738" s="71">
        <v>3277.5</v>
      </c>
    </row>
    <row r="739" spans="1:8" ht="16.5">
      <c r="A739" s="66" t="s">
        <v>1942</v>
      </c>
      <c r="B739" s="67" t="s">
        <v>12</v>
      </c>
      <c r="C739" s="68" t="s">
        <v>13</v>
      </c>
      <c r="D739" s="67" t="s">
        <v>14</v>
      </c>
      <c r="E739" s="67" t="s">
        <v>15</v>
      </c>
      <c r="F739" s="69">
        <v>6</v>
      </c>
      <c r="G739" s="70">
        <v>315.94</v>
      </c>
      <c r="H739" s="71">
        <v>1895.64</v>
      </c>
    </row>
    <row r="740" spans="1:8">
      <c r="A740" s="62"/>
      <c r="B740" s="62"/>
      <c r="C740" s="62"/>
      <c r="D740" s="62"/>
      <c r="E740" s="62"/>
      <c r="F740" s="442" t="s">
        <v>1943</v>
      </c>
      <c r="G740" s="442"/>
      <c r="H740" s="65">
        <v>1113697.98</v>
      </c>
    </row>
    <row r="741" spans="1:8">
      <c r="A741" s="62"/>
      <c r="B741" s="62"/>
      <c r="C741" s="62"/>
      <c r="D741" s="62"/>
      <c r="E741" s="62"/>
      <c r="F741" s="442" t="s">
        <v>1944</v>
      </c>
      <c r="G741" s="442"/>
      <c r="H741" s="65">
        <v>4454791.92</v>
      </c>
    </row>
    <row r="742" spans="1:8">
      <c r="A742" s="62"/>
      <c r="B742" s="62"/>
      <c r="C742" s="62"/>
      <c r="D742" s="62"/>
      <c r="E742" s="62"/>
      <c r="F742" s="442" t="s">
        <v>1945</v>
      </c>
      <c r="G742" s="442"/>
      <c r="H742" s="65">
        <v>5568489.9000000004</v>
      </c>
    </row>
    <row r="743" spans="1:8" ht="15.75" thickBot="1">
      <c r="A743" s="62"/>
      <c r="B743" s="62"/>
      <c r="C743" s="62"/>
      <c r="D743" s="62"/>
      <c r="E743" s="62"/>
      <c r="F743" s="258"/>
      <c r="G743" s="258"/>
      <c r="H743" s="337"/>
    </row>
    <row r="744" spans="1:8" ht="263.45" customHeight="1" thickBot="1">
      <c r="A744" s="428" t="s">
        <v>2599</v>
      </c>
      <c r="B744" s="429"/>
      <c r="C744" s="429"/>
      <c r="D744" s="429"/>
      <c r="E744" s="429"/>
      <c r="F744" s="429"/>
      <c r="G744" s="429"/>
      <c r="H744" s="430"/>
    </row>
  </sheetData>
  <mergeCells count="104">
    <mergeCell ref="F741:G741"/>
    <mergeCell ref="F742:G742"/>
    <mergeCell ref="A744:H744"/>
    <mergeCell ref="B725:G725"/>
    <mergeCell ref="B728:G728"/>
    <mergeCell ref="B734:G734"/>
    <mergeCell ref="B737:G737"/>
    <mergeCell ref="F740:G740"/>
    <mergeCell ref="B698:G698"/>
    <mergeCell ref="B707:G707"/>
    <mergeCell ref="B708:G708"/>
    <mergeCell ref="B714:G714"/>
    <mergeCell ref="B723:G723"/>
    <mergeCell ref="B667:G667"/>
    <mergeCell ref="B671:G671"/>
    <mergeCell ref="B679:G679"/>
    <mergeCell ref="B693:G693"/>
    <mergeCell ref="B694:G694"/>
    <mergeCell ref="B639:G639"/>
    <mergeCell ref="B647:G647"/>
    <mergeCell ref="B651:G651"/>
    <mergeCell ref="B654:G654"/>
    <mergeCell ref="B665:G665"/>
    <mergeCell ref="B616:G616"/>
    <mergeCell ref="B617:G617"/>
    <mergeCell ref="B623:G623"/>
    <mergeCell ref="B628:G628"/>
    <mergeCell ref="B629:G629"/>
    <mergeCell ref="B576:G576"/>
    <mergeCell ref="B589:G589"/>
    <mergeCell ref="B600:G600"/>
    <mergeCell ref="B604:G604"/>
    <mergeCell ref="B613:G613"/>
    <mergeCell ref="B499:G499"/>
    <mergeCell ref="B517:G517"/>
    <mergeCell ref="B535:G535"/>
    <mergeCell ref="B539:G539"/>
    <mergeCell ref="B552:G552"/>
    <mergeCell ref="B444:G444"/>
    <mergeCell ref="B480:G480"/>
    <mergeCell ref="B484:G484"/>
    <mergeCell ref="B485:G485"/>
    <mergeCell ref="B488:G488"/>
    <mergeCell ref="B409:G409"/>
    <mergeCell ref="B422:G422"/>
    <mergeCell ref="B423:G423"/>
    <mergeCell ref="B426:G426"/>
    <mergeCell ref="B429:G429"/>
    <mergeCell ref="B372:G372"/>
    <mergeCell ref="B325:G325"/>
    <mergeCell ref="B326:G326"/>
    <mergeCell ref="B356:G356"/>
    <mergeCell ref="B360:G360"/>
    <mergeCell ref="B306:G306"/>
    <mergeCell ref="B322:G322"/>
    <mergeCell ref="B298:G298"/>
    <mergeCell ref="B300:G300"/>
    <mergeCell ref="B305:G305"/>
    <mergeCell ref="B251:G251"/>
    <mergeCell ref="B252:G252"/>
    <mergeCell ref="B290:G290"/>
    <mergeCell ref="B248:G248"/>
    <mergeCell ref="B249:G249"/>
    <mergeCell ref="B223:G223"/>
    <mergeCell ref="B224:G224"/>
    <mergeCell ref="B233:G233"/>
    <mergeCell ref="B236:G236"/>
    <mergeCell ref="B240:G240"/>
    <mergeCell ref="B184:G184"/>
    <mergeCell ref="B185:G185"/>
    <mergeCell ref="B200:G200"/>
    <mergeCell ref="B201:G201"/>
    <mergeCell ref="B214:G214"/>
    <mergeCell ref="B135:G135"/>
    <mergeCell ref="B153:G153"/>
    <mergeCell ref="B156:G156"/>
    <mergeCell ref="B170:G170"/>
    <mergeCell ref="B177:G177"/>
    <mergeCell ref="B127:G127"/>
    <mergeCell ref="B110:G110"/>
    <mergeCell ref="B114:G114"/>
    <mergeCell ref="B115:G115"/>
    <mergeCell ref="B122:G122"/>
    <mergeCell ref="B101:G101"/>
    <mergeCell ref="B103:G103"/>
    <mergeCell ref="B90:G90"/>
    <mergeCell ref="B95:G95"/>
    <mergeCell ref="B100:G100"/>
    <mergeCell ref="B79:G79"/>
    <mergeCell ref="B87:G87"/>
    <mergeCell ref="B89:G89"/>
    <mergeCell ref="B61:G61"/>
    <mergeCell ref="B72:G72"/>
    <mergeCell ref="A1:H3"/>
    <mergeCell ref="F7:H7"/>
    <mergeCell ref="B34:G34"/>
    <mergeCell ref="B37:G37"/>
    <mergeCell ref="B44:G44"/>
    <mergeCell ref="B54:G54"/>
    <mergeCell ref="B55:G55"/>
    <mergeCell ref="B13:G13"/>
    <mergeCell ref="B15:G15"/>
    <mergeCell ref="B25:G25"/>
    <mergeCell ref="B33:G33"/>
  </mergeCells>
  <pageMargins left="0.511811024" right="0.511811024" top="0.78740157499999996" bottom="0.78740157499999996" header="0.31496062000000002" footer="0.31496062000000002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C17BA-3799-43B1-A4AC-AD93218894D3}">
  <dimension ref="A1:H744"/>
  <sheetViews>
    <sheetView showGridLines="0" workbookViewId="0">
      <selection activeCell="O747" sqref="O747"/>
    </sheetView>
  </sheetViews>
  <sheetFormatPr defaultRowHeight="15"/>
  <cols>
    <col min="1" max="1" width="6.85546875" customWidth="1"/>
    <col min="2" max="2" width="8.140625" customWidth="1"/>
    <col min="3" max="3" width="72.85546875" customWidth="1"/>
    <col min="6" max="6" width="11.42578125" customWidth="1"/>
    <col min="7" max="7" width="10.140625" customWidth="1"/>
    <col min="8" max="8" width="20.85546875" customWidth="1"/>
  </cols>
  <sheetData>
    <row r="1" spans="1:8" ht="15" customHeight="1">
      <c r="A1" s="413" t="s">
        <v>2563</v>
      </c>
      <c r="B1" s="414"/>
      <c r="C1" s="414"/>
      <c r="D1" s="414"/>
      <c r="E1" s="414"/>
      <c r="F1" s="414"/>
      <c r="G1" s="414"/>
      <c r="H1" s="415"/>
    </row>
    <row r="2" spans="1:8" ht="15" customHeight="1">
      <c r="A2" s="416"/>
      <c r="B2" s="417"/>
      <c r="C2" s="417"/>
      <c r="D2" s="417"/>
      <c r="E2" s="417"/>
      <c r="F2" s="417"/>
      <c r="G2" s="417"/>
      <c r="H2" s="418"/>
    </row>
    <row r="3" spans="1:8" ht="15" customHeight="1" thickBot="1">
      <c r="A3" s="419"/>
      <c r="B3" s="420"/>
      <c r="C3" s="420"/>
      <c r="D3" s="420"/>
      <c r="E3" s="420"/>
      <c r="F3" s="420"/>
      <c r="G3" s="420"/>
      <c r="H3" s="421"/>
    </row>
    <row r="4" spans="1:8" ht="15" customHeight="1">
      <c r="A4" s="278"/>
      <c r="B4" s="279"/>
      <c r="C4" s="279"/>
      <c r="D4" s="280"/>
      <c r="E4" s="280"/>
      <c r="F4" s="281"/>
      <c r="G4" s="281"/>
      <c r="H4" s="282"/>
    </row>
    <row r="5" spans="1:8" ht="15" customHeight="1">
      <c r="A5" s="283" t="s">
        <v>2570</v>
      </c>
      <c r="B5" s="284"/>
      <c r="C5" s="284"/>
      <c r="D5" s="285"/>
      <c r="E5" s="286"/>
      <c r="F5" s="287"/>
      <c r="G5" s="288" t="s">
        <v>2564</v>
      </c>
      <c r="H5" s="289">
        <v>0.25</v>
      </c>
    </row>
    <row r="6" spans="1:8" ht="15" customHeight="1" thickBot="1">
      <c r="A6" s="283" t="s">
        <v>2579</v>
      </c>
      <c r="B6" s="284"/>
      <c r="C6" s="284"/>
      <c r="D6" s="285"/>
      <c r="E6" s="286"/>
      <c r="F6" s="287"/>
      <c r="G6" s="288"/>
      <c r="H6" s="290"/>
    </row>
    <row r="7" spans="1:8" ht="15" customHeight="1" thickBot="1">
      <c r="A7" s="283" t="s">
        <v>2571</v>
      </c>
      <c r="B7" s="284"/>
      <c r="C7" s="284"/>
      <c r="D7" s="285"/>
      <c r="E7" s="286"/>
      <c r="F7" s="422" t="s">
        <v>2565</v>
      </c>
      <c r="G7" s="423"/>
      <c r="H7" s="424"/>
    </row>
    <row r="8" spans="1:8" ht="15" customHeight="1">
      <c r="A8" s="283"/>
      <c r="B8" s="284"/>
      <c r="C8" s="284"/>
      <c r="D8" s="285"/>
      <c r="E8" s="291"/>
      <c r="F8" s="292" t="s">
        <v>14</v>
      </c>
      <c r="G8" s="293" t="s">
        <v>2566</v>
      </c>
      <c r="H8" s="294" t="s">
        <v>2567</v>
      </c>
    </row>
    <row r="9" spans="1:8" ht="15" customHeight="1">
      <c r="A9" s="283"/>
      <c r="B9" s="295"/>
      <c r="C9" s="295"/>
      <c r="D9" s="295"/>
      <c r="E9" s="295"/>
      <c r="F9" s="296" t="s">
        <v>2568</v>
      </c>
      <c r="G9" s="297">
        <v>193</v>
      </c>
      <c r="H9" s="298" t="s">
        <v>2567</v>
      </c>
    </row>
    <row r="10" spans="1:8" ht="15" customHeight="1" thickBot="1">
      <c r="A10" s="283"/>
      <c r="B10" s="295"/>
      <c r="C10" s="295"/>
      <c r="D10" s="295"/>
      <c r="E10" s="295"/>
      <c r="F10" s="299" t="s">
        <v>26</v>
      </c>
      <c r="G10" s="300" t="s">
        <v>26</v>
      </c>
      <c r="H10" s="301"/>
    </row>
    <row r="11" spans="1:8" ht="15" customHeight="1" thickBot="1">
      <c r="A11" s="302"/>
      <c r="B11" s="303"/>
      <c r="C11" s="303"/>
      <c r="D11" s="304"/>
      <c r="E11" s="305"/>
      <c r="F11" s="306"/>
      <c r="G11" s="307"/>
      <c r="H11" s="308"/>
    </row>
    <row r="12" spans="1:8" ht="15" customHeight="1">
      <c r="A12" s="309"/>
      <c r="B12" s="309"/>
      <c r="C12" s="309"/>
      <c r="D12" s="310" t="s">
        <v>2569</v>
      </c>
      <c r="E12" s="309"/>
      <c r="F12" s="311"/>
      <c r="G12" s="314"/>
      <c r="H12" s="315"/>
    </row>
    <row r="13" spans="1:8" ht="9" customHeight="1">
      <c r="A13" s="1"/>
      <c r="B13" s="426" t="s">
        <v>0</v>
      </c>
      <c r="C13" s="426"/>
      <c r="D13" s="426"/>
      <c r="E13" s="426"/>
      <c r="F13" s="426"/>
      <c r="G13" s="426"/>
      <c r="H13" s="1"/>
    </row>
    <row r="14" spans="1:8" ht="16.5">
      <c r="A14" s="73" t="s">
        <v>1</v>
      </c>
      <c r="B14" s="73" t="s">
        <v>2</v>
      </c>
      <c r="C14" s="73" t="s">
        <v>3</v>
      </c>
      <c r="D14" s="73" t="s">
        <v>4</v>
      </c>
      <c r="E14" s="73" t="s">
        <v>5</v>
      </c>
      <c r="F14" s="73" t="s">
        <v>6</v>
      </c>
      <c r="G14" s="73" t="s">
        <v>7</v>
      </c>
      <c r="H14" s="73" t="s">
        <v>8</v>
      </c>
    </row>
    <row r="15" spans="1:8">
      <c r="A15" s="74" t="s">
        <v>9</v>
      </c>
      <c r="B15" s="443" t="s">
        <v>10</v>
      </c>
      <c r="C15" s="443"/>
      <c r="D15" s="443"/>
      <c r="E15" s="443"/>
      <c r="F15" s="443"/>
      <c r="G15" s="443"/>
      <c r="H15" s="75">
        <v>446107.95</v>
      </c>
    </row>
    <row r="16" spans="1:8" ht="16.5">
      <c r="A16" s="76" t="s">
        <v>11</v>
      </c>
      <c r="B16" s="77" t="s">
        <v>12</v>
      </c>
      <c r="C16" s="78" t="s">
        <v>13</v>
      </c>
      <c r="D16" s="77" t="s">
        <v>14</v>
      </c>
      <c r="E16" s="77" t="s">
        <v>15</v>
      </c>
      <c r="F16" s="79">
        <v>6.48</v>
      </c>
      <c r="G16" s="80">
        <v>311.89999999999998</v>
      </c>
      <c r="H16" s="81">
        <v>2021.11</v>
      </c>
    </row>
    <row r="17" spans="1:8">
      <c r="A17" s="76" t="s">
        <v>16</v>
      </c>
      <c r="B17" s="77" t="s">
        <v>17</v>
      </c>
      <c r="C17" s="78" t="s">
        <v>18</v>
      </c>
      <c r="D17" s="77" t="s">
        <v>14</v>
      </c>
      <c r="E17" s="77" t="s">
        <v>15</v>
      </c>
      <c r="F17" s="79">
        <v>501.6</v>
      </c>
      <c r="G17" s="80">
        <v>86.83</v>
      </c>
      <c r="H17" s="81">
        <v>43553.93</v>
      </c>
    </row>
    <row r="18" spans="1:8" ht="16.5">
      <c r="A18" s="76" t="s">
        <v>19</v>
      </c>
      <c r="B18" s="77" t="s">
        <v>20</v>
      </c>
      <c r="C18" s="78" t="s">
        <v>21</v>
      </c>
      <c r="D18" s="77" t="s">
        <v>14</v>
      </c>
      <c r="E18" s="77" t="s">
        <v>22</v>
      </c>
      <c r="F18" s="79">
        <v>1</v>
      </c>
      <c r="G18" s="80">
        <v>1901.87</v>
      </c>
      <c r="H18" s="81">
        <v>1901.87</v>
      </c>
    </row>
    <row r="19" spans="1:8">
      <c r="A19" s="76" t="s">
        <v>23</v>
      </c>
      <c r="B19" s="77" t="s">
        <v>24</v>
      </c>
      <c r="C19" s="78" t="s">
        <v>25</v>
      </c>
      <c r="D19" s="77" t="s">
        <v>26</v>
      </c>
      <c r="E19" s="77" t="s">
        <v>22</v>
      </c>
      <c r="F19" s="79">
        <v>1</v>
      </c>
      <c r="G19" s="80">
        <v>2867.69</v>
      </c>
      <c r="H19" s="81">
        <v>2867.69</v>
      </c>
    </row>
    <row r="20" spans="1:8" ht="16.5">
      <c r="A20" s="76" t="s">
        <v>27</v>
      </c>
      <c r="B20" s="77" t="s">
        <v>28</v>
      </c>
      <c r="C20" s="78" t="s">
        <v>29</v>
      </c>
      <c r="D20" s="77" t="s">
        <v>14</v>
      </c>
      <c r="E20" s="77" t="s">
        <v>30</v>
      </c>
      <c r="F20" s="79">
        <v>254</v>
      </c>
      <c r="G20" s="80">
        <v>66.45</v>
      </c>
      <c r="H20" s="81">
        <v>16878.3</v>
      </c>
    </row>
    <row r="21" spans="1:8">
      <c r="A21" s="76" t="s">
        <v>31</v>
      </c>
      <c r="B21" s="77" t="s">
        <v>32</v>
      </c>
      <c r="C21" s="78" t="s">
        <v>33</v>
      </c>
      <c r="D21" s="77" t="s">
        <v>26</v>
      </c>
      <c r="E21" s="77" t="s">
        <v>22</v>
      </c>
      <c r="F21" s="79">
        <v>1</v>
      </c>
      <c r="G21" s="80">
        <v>340994.45</v>
      </c>
      <c r="H21" s="81">
        <v>340994.45</v>
      </c>
    </row>
    <row r="22" spans="1:8" ht="16.5">
      <c r="A22" s="76" t="s">
        <v>34</v>
      </c>
      <c r="B22" s="77" t="s">
        <v>35</v>
      </c>
      <c r="C22" s="78" t="s">
        <v>36</v>
      </c>
      <c r="D22" s="77" t="s">
        <v>26</v>
      </c>
      <c r="E22" s="77" t="s">
        <v>37</v>
      </c>
      <c r="F22" s="79">
        <v>10</v>
      </c>
      <c r="G22" s="80">
        <v>1250</v>
      </c>
      <c r="H22" s="81">
        <v>12500</v>
      </c>
    </row>
    <row r="23" spans="1:8" ht="16.5">
      <c r="A23" s="76" t="s">
        <v>38</v>
      </c>
      <c r="B23" s="77" t="s">
        <v>39</v>
      </c>
      <c r="C23" s="78" t="s">
        <v>40</v>
      </c>
      <c r="D23" s="77" t="s">
        <v>26</v>
      </c>
      <c r="E23" s="77" t="s">
        <v>37</v>
      </c>
      <c r="F23" s="79">
        <v>10</v>
      </c>
      <c r="G23" s="80">
        <v>976.56</v>
      </c>
      <c r="H23" s="81">
        <v>9765.6</v>
      </c>
    </row>
    <row r="24" spans="1:8" ht="16.5">
      <c r="A24" s="76" t="s">
        <v>41</v>
      </c>
      <c r="B24" s="77" t="s">
        <v>42</v>
      </c>
      <c r="C24" s="78" t="s">
        <v>43</v>
      </c>
      <c r="D24" s="77" t="s">
        <v>26</v>
      </c>
      <c r="E24" s="77" t="s">
        <v>37</v>
      </c>
      <c r="F24" s="79">
        <v>10</v>
      </c>
      <c r="G24" s="80">
        <v>1562.5</v>
      </c>
      <c r="H24" s="81">
        <v>15625</v>
      </c>
    </row>
    <row r="25" spans="1:8">
      <c r="A25" s="74" t="s">
        <v>44</v>
      </c>
      <c r="B25" s="443" t="s">
        <v>45</v>
      </c>
      <c r="C25" s="443"/>
      <c r="D25" s="443"/>
      <c r="E25" s="443"/>
      <c r="F25" s="443"/>
      <c r="G25" s="443"/>
      <c r="H25" s="75">
        <v>65009.67</v>
      </c>
    </row>
    <row r="26" spans="1:8" ht="16.5">
      <c r="A26" s="76" t="s">
        <v>46</v>
      </c>
      <c r="B26" s="77" t="s">
        <v>47</v>
      </c>
      <c r="C26" s="78" t="s">
        <v>48</v>
      </c>
      <c r="D26" s="77" t="s">
        <v>14</v>
      </c>
      <c r="E26" s="77" t="s">
        <v>15</v>
      </c>
      <c r="F26" s="79">
        <v>2925</v>
      </c>
      <c r="G26" s="80">
        <v>0.61</v>
      </c>
      <c r="H26" s="81">
        <v>1784.25</v>
      </c>
    </row>
    <row r="27" spans="1:8" ht="16.5">
      <c r="A27" s="76" t="s">
        <v>49</v>
      </c>
      <c r="B27" s="77" t="s">
        <v>50</v>
      </c>
      <c r="C27" s="78" t="s">
        <v>51</v>
      </c>
      <c r="D27" s="77" t="s">
        <v>14</v>
      </c>
      <c r="E27" s="77" t="s">
        <v>52</v>
      </c>
      <c r="F27" s="79">
        <v>585</v>
      </c>
      <c r="G27" s="80">
        <v>66.48</v>
      </c>
      <c r="H27" s="81">
        <v>38890.800000000003</v>
      </c>
    </row>
    <row r="28" spans="1:8" ht="16.5">
      <c r="A28" s="76" t="s">
        <v>53</v>
      </c>
      <c r="B28" s="77" t="s">
        <v>54</v>
      </c>
      <c r="C28" s="78" t="s">
        <v>55</v>
      </c>
      <c r="D28" s="77" t="s">
        <v>14</v>
      </c>
      <c r="E28" s="77" t="s">
        <v>52</v>
      </c>
      <c r="F28" s="79">
        <v>107.36</v>
      </c>
      <c r="G28" s="80">
        <v>39.4</v>
      </c>
      <c r="H28" s="81">
        <v>4229.9799999999996</v>
      </c>
    </row>
    <row r="29" spans="1:8" ht="16.5">
      <c r="A29" s="76" t="s">
        <v>56</v>
      </c>
      <c r="B29" s="77" t="s">
        <v>57</v>
      </c>
      <c r="C29" s="78" t="s">
        <v>58</v>
      </c>
      <c r="D29" s="77" t="s">
        <v>14</v>
      </c>
      <c r="E29" s="77" t="s">
        <v>52</v>
      </c>
      <c r="F29" s="79">
        <v>41.4</v>
      </c>
      <c r="G29" s="80">
        <v>54.53</v>
      </c>
      <c r="H29" s="81">
        <v>2257.54</v>
      </c>
    </row>
    <row r="30" spans="1:8" ht="16.5">
      <c r="A30" s="76" t="s">
        <v>59</v>
      </c>
      <c r="B30" s="77" t="s">
        <v>60</v>
      </c>
      <c r="C30" s="78" t="s">
        <v>61</v>
      </c>
      <c r="D30" s="77" t="s">
        <v>14</v>
      </c>
      <c r="E30" s="77" t="s">
        <v>15</v>
      </c>
      <c r="F30" s="79">
        <v>47.9</v>
      </c>
      <c r="G30" s="80">
        <v>3.34</v>
      </c>
      <c r="H30" s="81">
        <v>159.99</v>
      </c>
    </row>
    <row r="31" spans="1:8" ht="24.75">
      <c r="A31" s="76" t="s">
        <v>62</v>
      </c>
      <c r="B31" s="77" t="s">
        <v>63</v>
      </c>
      <c r="C31" s="78" t="s">
        <v>64</v>
      </c>
      <c r="D31" s="77" t="s">
        <v>14</v>
      </c>
      <c r="E31" s="77" t="s">
        <v>52</v>
      </c>
      <c r="F31" s="79">
        <v>84.02</v>
      </c>
      <c r="G31" s="80">
        <v>11.61</v>
      </c>
      <c r="H31" s="81">
        <v>975.47</v>
      </c>
    </row>
    <row r="32" spans="1:8" ht="16.5">
      <c r="A32" s="76" t="s">
        <v>65</v>
      </c>
      <c r="B32" s="77" t="s">
        <v>66</v>
      </c>
      <c r="C32" s="78" t="s">
        <v>67</v>
      </c>
      <c r="D32" s="77" t="s">
        <v>14</v>
      </c>
      <c r="E32" s="77" t="s">
        <v>52</v>
      </c>
      <c r="F32" s="79">
        <v>247.36</v>
      </c>
      <c r="G32" s="80">
        <v>67.56</v>
      </c>
      <c r="H32" s="81">
        <v>16711.64</v>
      </c>
    </row>
    <row r="33" spans="1:8">
      <c r="A33" s="74" t="s">
        <v>68</v>
      </c>
      <c r="B33" s="443" t="s">
        <v>69</v>
      </c>
      <c r="C33" s="443"/>
      <c r="D33" s="443"/>
      <c r="E33" s="443"/>
      <c r="F33" s="443"/>
      <c r="G33" s="443"/>
      <c r="H33" s="75">
        <v>108862.59</v>
      </c>
    </row>
    <row r="34" spans="1:8">
      <c r="A34" s="74" t="s">
        <v>70</v>
      </c>
      <c r="B34" s="443" t="s">
        <v>71</v>
      </c>
      <c r="C34" s="443"/>
      <c r="D34" s="443"/>
      <c r="E34" s="443"/>
      <c r="F34" s="443"/>
      <c r="G34" s="443"/>
      <c r="H34" s="75">
        <v>50680.79</v>
      </c>
    </row>
    <row r="35" spans="1:8" ht="16.5">
      <c r="A35" s="76" t="s">
        <v>72</v>
      </c>
      <c r="B35" s="77" t="s">
        <v>73</v>
      </c>
      <c r="C35" s="78" t="s">
        <v>74</v>
      </c>
      <c r="D35" s="77" t="s">
        <v>14</v>
      </c>
      <c r="E35" s="77" t="s">
        <v>52</v>
      </c>
      <c r="F35" s="79">
        <v>34.35</v>
      </c>
      <c r="G35" s="80">
        <v>1373.35</v>
      </c>
      <c r="H35" s="81">
        <v>47174.57</v>
      </c>
    </row>
    <row r="36" spans="1:8" ht="16.5">
      <c r="A36" s="76" t="s">
        <v>75</v>
      </c>
      <c r="B36" s="77" t="s">
        <v>76</v>
      </c>
      <c r="C36" s="78" t="s">
        <v>77</v>
      </c>
      <c r="D36" s="77" t="s">
        <v>14</v>
      </c>
      <c r="E36" s="77" t="s">
        <v>52</v>
      </c>
      <c r="F36" s="79">
        <v>3.44</v>
      </c>
      <c r="G36" s="80">
        <v>1019.25</v>
      </c>
      <c r="H36" s="81">
        <v>3506.22</v>
      </c>
    </row>
    <row r="37" spans="1:8">
      <c r="A37" s="74" t="s">
        <v>78</v>
      </c>
      <c r="B37" s="443" t="s">
        <v>79</v>
      </c>
      <c r="C37" s="443"/>
      <c r="D37" s="443"/>
      <c r="E37" s="443"/>
      <c r="F37" s="443"/>
      <c r="G37" s="443"/>
      <c r="H37" s="75">
        <v>6854.4</v>
      </c>
    </row>
    <row r="38" spans="1:8" ht="16.5">
      <c r="A38" s="76" t="s">
        <v>80</v>
      </c>
      <c r="B38" s="77" t="s">
        <v>81</v>
      </c>
      <c r="C38" s="78" t="s">
        <v>82</v>
      </c>
      <c r="D38" s="77" t="s">
        <v>14</v>
      </c>
      <c r="E38" s="77" t="s">
        <v>15</v>
      </c>
      <c r="F38" s="79">
        <v>7.56</v>
      </c>
      <c r="G38" s="80">
        <v>47.26</v>
      </c>
      <c r="H38" s="81">
        <v>357.29</v>
      </c>
    </row>
    <row r="39" spans="1:8" ht="16.5">
      <c r="A39" s="76" t="s">
        <v>83</v>
      </c>
      <c r="B39" s="77" t="s">
        <v>84</v>
      </c>
      <c r="C39" s="78" t="s">
        <v>85</v>
      </c>
      <c r="D39" s="77" t="s">
        <v>14</v>
      </c>
      <c r="E39" s="77" t="s">
        <v>52</v>
      </c>
      <c r="F39" s="79">
        <v>3.13</v>
      </c>
      <c r="G39" s="80">
        <v>688.98</v>
      </c>
      <c r="H39" s="81">
        <v>2156.5100000000002</v>
      </c>
    </row>
    <row r="40" spans="1:8" ht="16.5">
      <c r="A40" s="76" t="s">
        <v>86</v>
      </c>
      <c r="B40" s="77" t="s">
        <v>87</v>
      </c>
      <c r="C40" s="78" t="s">
        <v>88</v>
      </c>
      <c r="D40" s="77" t="s">
        <v>14</v>
      </c>
      <c r="E40" s="77" t="s">
        <v>15</v>
      </c>
      <c r="F40" s="79">
        <v>19.46</v>
      </c>
      <c r="G40" s="80">
        <v>78.67</v>
      </c>
      <c r="H40" s="81">
        <v>1530.92</v>
      </c>
    </row>
    <row r="41" spans="1:8" ht="16.5">
      <c r="A41" s="76" t="s">
        <v>89</v>
      </c>
      <c r="B41" s="77" t="s">
        <v>90</v>
      </c>
      <c r="C41" s="78" t="s">
        <v>91</v>
      </c>
      <c r="D41" s="77" t="s">
        <v>14</v>
      </c>
      <c r="E41" s="77" t="s">
        <v>92</v>
      </c>
      <c r="F41" s="79">
        <v>129.56</v>
      </c>
      <c r="G41" s="80">
        <v>14.42</v>
      </c>
      <c r="H41" s="81">
        <v>1868.26</v>
      </c>
    </row>
    <row r="42" spans="1:8" ht="16.5">
      <c r="A42" s="76" t="s">
        <v>93</v>
      </c>
      <c r="B42" s="77" t="s">
        <v>94</v>
      </c>
      <c r="C42" s="78" t="s">
        <v>95</v>
      </c>
      <c r="D42" s="77" t="s">
        <v>14</v>
      </c>
      <c r="E42" s="77" t="s">
        <v>92</v>
      </c>
      <c r="F42" s="79">
        <v>54.16</v>
      </c>
      <c r="G42" s="80">
        <v>12.78</v>
      </c>
      <c r="H42" s="81">
        <v>692.16</v>
      </c>
    </row>
    <row r="43" spans="1:8" ht="16.5">
      <c r="A43" s="76" t="s">
        <v>96</v>
      </c>
      <c r="B43" s="77" t="s">
        <v>97</v>
      </c>
      <c r="C43" s="78" t="s">
        <v>98</v>
      </c>
      <c r="D43" s="77" t="s">
        <v>14</v>
      </c>
      <c r="E43" s="77" t="s">
        <v>92</v>
      </c>
      <c r="F43" s="79">
        <v>14.45</v>
      </c>
      <c r="G43" s="80">
        <v>17.25</v>
      </c>
      <c r="H43" s="81">
        <v>249.26</v>
      </c>
    </row>
    <row r="44" spans="1:8">
      <c r="A44" s="74" t="s">
        <v>99</v>
      </c>
      <c r="B44" s="443" t="s">
        <v>100</v>
      </c>
      <c r="C44" s="443"/>
      <c r="D44" s="443"/>
      <c r="E44" s="443"/>
      <c r="F44" s="443"/>
      <c r="G44" s="443"/>
      <c r="H44" s="75">
        <v>51327.4</v>
      </c>
    </row>
    <row r="45" spans="1:8" ht="16.5">
      <c r="A45" s="76" t="s">
        <v>101</v>
      </c>
      <c r="B45" s="77" t="s">
        <v>81</v>
      </c>
      <c r="C45" s="78" t="s">
        <v>82</v>
      </c>
      <c r="D45" s="77" t="s">
        <v>14</v>
      </c>
      <c r="E45" s="77" t="s">
        <v>15</v>
      </c>
      <c r="F45" s="79">
        <v>20.21</v>
      </c>
      <c r="G45" s="80">
        <v>47.26</v>
      </c>
      <c r="H45" s="81">
        <v>955.12</v>
      </c>
    </row>
    <row r="46" spans="1:8" ht="16.5">
      <c r="A46" s="76" t="s">
        <v>102</v>
      </c>
      <c r="B46" s="77" t="s">
        <v>103</v>
      </c>
      <c r="C46" s="78" t="s">
        <v>104</v>
      </c>
      <c r="D46" s="77" t="s">
        <v>14</v>
      </c>
      <c r="E46" s="77" t="s">
        <v>52</v>
      </c>
      <c r="F46" s="79">
        <v>20.32</v>
      </c>
      <c r="G46" s="80">
        <v>657.08</v>
      </c>
      <c r="H46" s="81">
        <v>13351.87</v>
      </c>
    </row>
    <row r="47" spans="1:8" ht="16.5">
      <c r="A47" s="76" t="s">
        <v>105</v>
      </c>
      <c r="B47" s="77" t="s">
        <v>87</v>
      </c>
      <c r="C47" s="78" t="s">
        <v>88</v>
      </c>
      <c r="D47" s="77" t="s">
        <v>14</v>
      </c>
      <c r="E47" s="77" t="s">
        <v>15</v>
      </c>
      <c r="F47" s="79">
        <v>213.82</v>
      </c>
      <c r="G47" s="80">
        <v>78.67</v>
      </c>
      <c r="H47" s="81">
        <v>16821.22</v>
      </c>
    </row>
    <row r="48" spans="1:8">
      <c r="A48" s="76" t="s">
        <v>106</v>
      </c>
      <c r="B48" s="77" t="s">
        <v>107</v>
      </c>
      <c r="C48" s="78" t="s">
        <v>108</v>
      </c>
      <c r="D48" s="77" t="s">
        <v>14</v>
      </c>
      <c r="E48" s="77" t="s">
        <v>92</v>
      </c>
      <c r="F48" s="79">
        <v>872.12</v>
      </c>
      <c r="G48" s="80">
        <v>14.16</v>
      </c>
      <c r="H48" s="81">
        <v>12349.22</v>
      </c>
    </row>
    <row r="49" spans="1:8">
      <c r="A49" s="76" t="s">
        <v>109</v>
      </c>
      <c r="B49" s="77" t="s">
        <v>110</v>
      </c>
      <c r="C49" s="78" t="s">
        <v>111</v>
      </c>
      <c r="D49" s="77" t="s">
        <v>14</v>
      </c>
      <c r="E49" s="77" t="s">
        <v>92</v>
      </c>
      <c r="F49" s="79">
        <v>135.97999999999999</v>
      </c>
      <c r="G49" s="80">
        <v>18.27</v>
      </c>
      <c r="H49" s="81">
        <v>2484.35</v>
      </c>
    </row>
    <row r="50" spans="1:8">
      <c r="A50" s="76" t="s">
        <v>112</v>
      </c>
      <c r="B50" s="77" t="s">
        <v>113</v>
      </c>
      <c r="C50" s="78" t="s">
        <v>114</v>
      </c>
      <c r="D50" s="77" t="s">
        <v>14</v>
      </c>
      <c r="E50" s="77" t="s">
        <v>92</v>
      </c>
      <c r="F50" s="79">
        <v>213.48</v>
      </c>
      <c r="G50" s="80">
        <v>20.53</v>
      </c>
      <c r="H50" s="81">
        <v>4382.74</v>
      </c>
    </row>
    <row r="51" spans="1:8" ht="16.5">
      <c r="A51" s="76" t="s">
        <v>115</v>
      </c>
      <c r="B51" s="77" t="s">
        <v>116</v>
      </c>
      <c r="C51" s="78" t="s">
        <v>117</v>
      </c>
      <c r="D51" s="77" t="s">
        <v>14</v>
      </c>
      <c r="E51" s="77" t="s">
        <v>92</v>
      </c>
      <c r="F51" s="79">
        <v>37.83</v>
      </c>
      <c r="G51" s="80">
        <v>10.79</v>
      </c>
      <c r="H51" s="81">
        <v>408.19</v>
      </c>
    </row>
    <row r="52" spans="1:8" ht="16.5">
      <c r="A52" s="76" t="s">
        <v>118</v>
      </c>
      <c r="B52" s="77" t="s">
        <v>119</v>
      </c>
      <c r="C52" s="78" t="s">
        <v>120</v>
      </c>
      <c r="D52" s="77" t="s">
        <v>14</v>
      </c>
      <c r="E52" s="77" t="s">
        <v>92</v>
      </c>
      <c r="F52" s="79">
        <v>41.38</v>
      </c>
      <c r="G52" s="80">
        <v>10.11</v>
      </c>
      <c r="H52" s="81">
        <v>418.35</v>
      </c>
    </row>
    <row r="53" spans="1:8">
      <c r="A53" s="76" t="s">
        <v>121</v>
      </c>
      <c r="B53" s="77" t="s">
        <v>122</v>
      </c>
      <c r="C53" s="78" t="s">
        <v>123</v>
      </c>
      <c r="D53" s="77" t="s">
        <v>14</v>
      </c>
      <c r="E53" s="77" t="s">
        <v>92</v>
      </c>
      <c r="F53" s="79">
        <v>14.11</v>
      </c>
      <c r="G53" s="80">
        <v>11.08</v>
      </c>
      <c r="H53" s="81">
        <v>156.34</v>
      </c>
    </row>
    <row r="54" spans="1:8">
      <c r="A54" s="74" t="s">
        <v>124</v>
      </c>
      <c r="B54" s="443" t="s">
        <v>125</v>
      </c>
      <c r="C54" s="443"/>
      <c r="D54" s="443"/>
      <c r="E54" s="443"/>
      <c r="F54" s="443"/>
      <c r="G54" s="443"/>
      <c r="H54" s="75">
        <v>733212.46</v>
      </c>
    </row>
    <row r="55" spans="1:8">
      <c r="A55" s="74" t="s">
        <v>126</v>
      </c>
      <c r="B55" s="443" t="s">
        <v>127</v>
      </c>
      <c r="C55" s="443"/>
      <c r="D55" s="443"/>
      <c r="E55" s="443"/>
      <c r="F55" s="443"/>
      <c r="G55" s="443"/>
      <c r="H55" s="75">
        <v>76833.509999999995</v>
      </c>
    </row>
    <row r="56" spans="1:8" ht="16.5">
      <c r="A56" s="76" t="s">
        <v>128</v>
      </c>
      <c r="B56" s="77" t="s">
        <v>129</v>
      </c>
      <c r="C56" s="78" t="s">
        <v>130</v>
      </c>
      <c r="D56" s="77" t="s">
        <v>14</v>
      </c>
      <c r="E56" s="77" t="s">
        <v>15</v>
      </c>
      <c r="F56" s="79">
        <v>605.94000000000005</v>
      </c>
      <c r="G56" s="80">
        <v>47.68</v>
      </c>
      <c r="H56" s="81">
        <v>28891.22</v>
      </c>
    </row>
    <row r="57" spans="1:8" ht="16.5">
      <c r="A57" s="76" t="s">
        <v>131</v>
      </c>
      <c r="B57" s="77" t="s">
        <v>132</v>
      </c>
      <c r="C57" s="78" t="s">
        <v>133</v>
      </c>
      <c r="D57" s="77" t="s">
        <v>14</v>
      </c>
      <c r="E57" s="77" t="s">
        <v>92</v>
      </c>
      <c r="F57" s="79">
        <v>1560.82</v>
      </c>
      <c r="G57" s="80">
        <v>10.98</v>
      </c>
      <c r="H57" s="81">
        <v>17137.8</v>
      </c>
    </row>
    <row r="58" spans="1:8" ht="16.5">
      <c r="A58" s="76" t="s">
        <v>134</v>
      </c>
      <c r="B58" s="77" t="s">
        <v>135</v>
      </c>
      <c r="C58" s="78" t="s">
        <v>136</v>
      </c>
      <c r="D58" s="77" t="s">
        <v>14</v>
      </c>
      <c r="E58" s="77" t="s">
        <v>92</v>
      </c>
      <c r="F58" s="79">
        <v>46.94</v>
      </c>
      <c r="G58" s="80">
        <v>9.17</v>
      </c>
      <c r="H58" s="81">
        <v>430.44</v>
      </c>
    </row>
    <row r="59" spans="1:8" ht="16.5">
      <c r="A59" s="76" t="s">
        <v>137</v>
      </c>
      <c r="B59" s="77" t="s">
        <v>138</v>
      </c>
      <c r="C59" s="78" t="s">
        <v>139</v>
      </c>
      <c r="D59" s="77" t="s">
        <v>14</v>
      </c>
      <c r="E59" s="77" t="s">
        <v>92</v>
      </c>
      <c r="F59" s="79">
        <v>880.4</v>
      </c>
      <c r="G59" s="80">
        <v>14.32</v>
      </c>
      <c r="H59" s="81">
        <v>12607.33</v>
      </c>
    </row>
    <row r="60" spans="1:8" ht="16.5">
      <c r="A60" s="76" t="s">
        <v>140</v>
      </c>
      <c r="B60" s="77" t="s">
        <v>141</v>
      </c>
      <c r="C60" s="78" t="s">
        <v>142</v>
      </c>
      <c r="D60" s="77" t="s">
        <v>14</v>
      </c>
      <c r="E60" s="77" t="s">
        <v>52</v>
      </c>
      <c r="F60" s="79">
        <v>29.76</v>
      </c>
      <c r="G60" s="80">
        <v>597</v>
      </c>
      <c r="H60" s="81">
        <v>17766.72</v>
      </c>
    </row>
    <row r="61" spans="1:8">
      <c r="A61" s="74" t="s">
        <v>143</v>
      </c>
      <c r="B61" s="443" t="s">
        <v>144</v>
      </c>
      <c r="C61" s="443"/>
      <c r="D61" s="443"/>
      <c r="E61" s="443"/>
      <c r="F61" s="443"/>
      <c r="G61" s="443"/>
      <c r="H61" s="75">
        <v>232059.62</v>
      </c>
    </row>
    <row r="62" spans="1:8" ht="16.5">
      <c r="A62" s="76" t="s">
        <v>145</v>
      </c>
      <c r="B62" s="77" t="s">
        <v>81</v>
      </c>
      <c r="C62" s="78" t="s">
        <v>82</v>
      </c>
      <c r="D62" s="77" t="s">
        <v>14</v>
      </c>
      <c r="E62" s="77" t="s">
        <v>15</v>
      </c>
      <c r="F62" s="79">
        <v>191</v>
      </c>
      <c r="G62" s="80">
        <v>47.26</v>
      </c>
      <c r="H62" s="81">
        <v>9026.66</v>
      </c>
    </row>
    <row r="63" spans="1:8" ht="16.5">
      <c r="A63" s="76" t="s">
        <v>146</v>
      </c>
      <c r="B63" s="77" t="s">
        <v>129</v>
      </c>
      <c r="C63" s="78" t="s">
        <v>130</v>
      </c>
      <c r="D63" s="77" t="s">
        <v>14</v>
      </c>
      <c r="E63" s="77" t="s">
        <v>15</v>
      </c>
      <c r="F63" s="79">
        <v>1673.1</v>
      </c>
      <c r="G63" s="80">
        <v>47.68</v>
      </c>
      <c r="H63" s="81">
        <v>79773.41</v>
      </c>
    </row>
    <row r="64" spans="1:8" ht="16.5">
      <c r="A64" s="76" t="s">
        <v>147</v>
      </c>
      <c r="B64" s="77" t="s">
        <v>148</v>
      </c>
      <c r="C64" s="78" t="s">
        <v>149</v>
      </c>
      <c r="D64" s="77" t="s">
        <v>14</v>
      </c>
      <c r="E64" s="77" t="s">
        <v>92</v>
      </c>
      <c r="F64" s="79">
        <v>23.7</v>
      </c>
      <c r="G64" s="80">
        <v>13.33</v>
      </c>
      <c r="H64" s="81">
        <v>315.92</v>
      </c>
    </row>
    <row r="65" spans="1:8" ht="16.5">
      <c r="A65" s="76" t="s">
        <v>150</v>
      </c>
      <c r="B65" s="77" t="s">
        <v>151</v>
      </c>
      <c r="C65" s="78" t="s">
        <v>152</v>
      </c>
      <c r="D65" s="77" t="s">
        <v>14</v>
      </c>
      <c r="E65" s="77" t="s">
        <v>92</v>
      </c>
      <c r="F65" s="79">
        <v>2752.7</v>
      </c>
      <c r="G65" s="80">
        <v>12.39</v>
      </c>
      <c r="H65" s="81">
        <v>34105.949999999997</v>
      </c>
    </row>
    <row r="66" spans="1:8" ht="16.5">
      <c r="A66" s="76" t="s">
        <v>153</v>
      </c>
      <c r="B66" s="77" t="s">
        <v>132</v>
      </c>
      <c r="C66" s="78" t="s">
        <v>133</v>
      </c>
      <c r="D66" s="77" t="s">
        <v>14</v>
      </c>
      <c r="E66" s="77" t="s">
        <v>92</v>
      </c>
      <c r="F66" s="79">
        <v>573.70000000000005</v>
      </c>
      <c r="G66" s="80">
        <v>10.98</v>
      </c>
      <c r="H66" s="81">
        <v>6299.23</v>
      </c>
    </row>
    <row r="67" spans="1:8" ht="16.5">
      <c r="A67" s="76" t="s">
        <v>154</v>
      </c>
      <c r="B67" s="77" t="s">
        <v>135</v>
      </c>
      <c r="C67" s="78" t="s">
        <v>136</v>
      </c>
      <c r="D67" s="77" t="s">
        <v>14</v>
      </c>
      <c r="E67" s="77" t="s">
        <v>92</v>
      </c>
      <c r="F67" s="79">
        <v>876.4</v>
      </c>
      <c r="G67" s="80">
        <v>9.17</v>
      </c>
      <c r="H67" s="81">
        <v>8036.59</v>
      </c>
    </row>
    <row r="68" spans="1:8" ht="16.5">
      <c r="A68" s="76" t="s">
        <v>155</v>
      </c>
      <c r="B68" s="77" t="s">
        <v>156</v>
      </c>
      <c r="C68" s="78" t="s">
        <v>157</v>
      </c>
      <c r="D68" s="77" t="s">
        <v>14</v>
      </c>
      <c r="E68" s="77" t="s">
        <v>92</v>
      </c>
      <c r="F68" s="79">
        <v>385.1</v>
      </c>
      <c r="G68" s="80">
        <v>8.84</v>
      </c>
      <c r="H68" s="81">
        <v>3404.28</v>
      </c>
    </row>
    <row r="69" spans="1:8" ht="16.5">
      <c r="A69" s="76" t="s">
        <v>158</v>
      </c>
      <c r="B69" s="77" t="s">
        <v>159</v>
      </c>
      <c r="C69" s="78" t="s">
        <v>160</v>
      </c>
      <c r="D69" s="77" t="s">
        <v>14</v>
      </c>
      <c r="E69" s="77" t="s">
        <v>92</v>
      </c>
      <c r="F69" s="79">
        <v>122.6</v>
      </c>
      <c r="G69" s="80">
        <v>10.039999999999999</v>
      </c>
      <c r="H69" s="81">
        <v>1230.9000000000001</v>
      </c>
    </row>
    <row r="70" spans="1:8" ht="16.5">
      <c r="A70" s="76" t="s">
        <v>161</v>
      </c>
      <c r="B70" s="77" t="s">
        <v>138</v>
      </c>
      <c r="C70" s="78" t="s">
        <v>139</v>
      </c>
      <c r="D70" s="77" t="s">
        <v>14</v>
      </c>
      <c r="E70" s="77" t="s">
        <v>92</v>
      </c>
      <c r="F70" s="79">
        <v>1746.5</v>
      </c>
      <c r="G70" s="80">
        <v>14.32</v>
      </c>
      <c r="H70" s="81">
        <v>25009.88</v>
      </c>
    </row>
    <row r="71" spans="1:8" ht="16.5">
      <c r="A71" s="76" t="s">
        <v>162</v>
      </c>
      <c r="B71" s="77" t="s">
        <v>163</v>
      </c>
      <c r="C71" s="78" t="s">
        <v>164</v>
      </c>
      <c r="D71" s="77" t="s">
        <v>14</v>
      </c>
      <c r="E71" s="77" t="s">
        <v>52</v>
      </c>
      <c r="F71" s="79">
        <v>108.4</v>
      </c>
      <c r="G71" s="80">
        <v>598.30999999999995</v>
      </c>
      <c r="H71" s="81">
        <v>64856.800000000003</v>
      </c>
    </row>
    <row r="72" spans="1:8">
      <c r="A72" s="74" t="s">
        <v>165</v>
      </c>
      <c r="B72" s="443" t="s">
        <v>166</v>
      </c>
      <c r="C72" s="443"/>
      <c r="D72" s="443"/>
      <c r="E72" s="443"/>
      <c r="F72" s="443"/>
      <c r="G72" s="443"/>
      <c r="H72" s="75">
        <v>11092.36</v>
      </c>
    </row>
    <row r="73" spans="1:8">
      <c r="A73" s="76" t="s">
        <v>167</v>
      </c>
      <c r="B73" s="77" t="s">
        <v>168</v>
      </c>
      <c r="C73" s="78" t="s">
        <v>169</v>
      </c>
      <c r="D73" s="77" t="s">
        <v>14</v>
      </c>
      <c r="E73" s="77" t="s">
        <v>30</v>
      </c>
      <c r="F73" s="79">
        <v>43.7</v>
      </c>
      <c r="G73" s="80">
        <v>30.58</v>
      </c>
      <c r="H73" s="81">
        <v>1336.35</v>
      </c>
    </row>
    <row r="74" spans="1:8">
      <c r="A74" s="76" t="s">
        <v>170</v>
      </c>
      <c r="B74" s="77" t="s">
        <v>171</v>
      </c>
      <c r="C74" s="78" t="s">
        <v>172</v>
      </c>
      <c r="D74" s="77" t="s">
        <v>14</v>
      </c>
      <c r="E74" s="77" t="s">
        <v>30</v>
      </c>
      <c r="F74" s="79">
        <v>8.9</v>
      </c>
      <c r="G74" s="80">
        <v>65.28</v>
      </c>
      <c r="H74" s="81">
        <v>580.99</v>
      </c>
    </row>
    <row r="75" spans="1:8">
      <c r="A75" s="76" t="s">
        <v>173</v>
      </c>
      <c r="B75" s="77" t="s">
        <v>174</v>
      </c>
      <c r="C75" s="78" t="s">
        <v>175</v>
      </c>
      <c r="D75" s="77" t="s">
        <v>14</v>
      </c>
      <c r="E75" s="77" t="s">
        <v>30</v>
      </c>
      <c r="F75" s="79">
        <v>9.4</v>
      </c>
      <c r="G75" s="80">
        <v>66.290000000000006</v>
      </c>
      <c r="H75" s="81">
        <v>623.13</v>
      </c>
    </row>
    <row r="76" spans="1:8">
      <c r="A76" s="76" t="s">
        <v>176</v>
      </c>
      <c r="B76" s="77" t="s">
        <v>177</v>
      </c>
      <c r="C76" s="78" t="s">
        <v>178</v>
      </c>
      <c r="D76" s="77" t="s">
        <v>14</v>
      </c>
      <c r="E76" s="77" t="s">
        <v>30</v>
      </c>
      <c r="F76" s="79">
        <v>7</v>
      </c>
      <c r="G76" s="80">
        <v>52.42</v>
      </c>
      <c r="H76" s="81">
        <v>366.94</v>
      </c>
    </row>
    <row r="77" spans="1:8">
      <c r="A77" s="76" t="s">
        <v>179</v>
      </c>
      <c r="B77" s="77" t="s">
        <v>180</v>
      </c>
      <c r="C77" s="78" t="s">
        <v>181</v>
      </c>
      <c r="D77" s="77" t="s">
        <v>14</v>
      </c>
      <c r="E77" s="77" t="s">
        <v>30</v>
      </c>
      <c r="F77" s="79">
        <v>122.7</v>
      </c>
      <c r="G77" s="80">
        <v>62.67</v>
      </c>
      <c r="H77" s="81">
        <v>7689.61</v>
      </c>
    </row>
    <row r="78" spans="1:8">
      <c r="A78" s="76" t="s">
        <v>182</v>
      </c>
      <c r="B78" s="77" t="s">
        <v>183</v>
      </c>
      <c r="C78" s="78" t="s">
        <v>184</v>
      </c>
      <c r="D78" s="77" t="s">
        <v>14</v>
      </c>
      <c r="E78" s="77" t="s">
        <v>30</v>
      </c>
      <c r="F78" s="79">
        <v>16.600000000000001</v>
      </c>
      <c r="G78" s="80">
        <v>29.84</v>
      </c>
      <c r="H78" s="81">
        <v>495.34</v>
      </c>
    </row>
    <row r="79" spans="1:8">
      <c r="A79" s="74" t="s">
        <v>185</v>
      </c>
      <c r="B79" s="443" t="s">
        <v>186</v>
      </c>
      <c r="C79" s="443"/>
      <c r="D79" s="443"/>
      <c r="E79" s="443"/>
      <c r="F79" s="443"/>
      <c r="G79" s="443"/>
      <c r="H79" s="75">
        <v>10767.67</v>
      </c>
    </row>
    <row r="80" spans="1:8" ht="16.5">
      <c r="A80" s="76" t="s">
        <v>187</v>
      </c>
      <c r="B80" s="77" t="s">
        <v>188</v>
      </c>
      <c r="C80" s="78" t="s">
        <v>189</v>
      </c>
      <c r="D80" s="77" t="s">
        <v>14</v>
      </c>
      <c r="E80" s="77" t="s">
        <v>15</v>
      </c>
      <c r="F80" s="79">
        <v>37.799999999999997</v>
      </c>
      <c r="G80" s="80">
        <v>48.89</v>
      </c>
      <c r="H80" s="81">
        <v>1848.04</v>
      </c>
    </row>
    <row r="81" spans="1:8" ht="16.5">
      <c r="A81" s="76" t="s">
        <v>190</v>
      </c>
      <c r="B81" s="77" t="s">
        <v>191</v>
      </c>
      <c r="C81" s="78" t="s">
        <v>192</v>
      </c>
      <c r="D81" s="77" t="s">
        <v>14</v>
      </c>
      <c r="E81" s="77" t="s">
        <v>92</v>
      </c>
      <c r="F81" s="79">
        <v>13.8</v>
      </c>
      <c r="G81" s="80">
        <v>12.76</v>
      </c>
      <c r="H81" s="81">
        <v>176.09</v>
      </c>
    </row>
    <row r="82" spans="1:8" ht="16.5">
      <c r="A82" s="76" t="s">
        <v>193</v>
      </c>
      <c r="B82" s="77" t="s">
        <v>194</v>
      </c>
      <c r="C82" s="78" t="s">
        <v>195</v>
      </c>
      <c r="D82" s="77" t="s">
        <v>14</v>
      </c>
      <c r="E82" s="77" t="s">
        <v>92</v>
      </c>
      <c r="F82" s="79">
        <v>49.3</v>
      </c>
      <c r="G82" s="80">
        <v>11.85</v>
      </c>
      <c r="H82" s="81">
        <v>584.21</v>
      </c>
    </row>
    <row r="83" spans="1:8" ht="16.5">
      <c r="A83" s="76" t="s">
        <v>196</v>
      </c>
      <c r="B83" s="77" t="s">
        <v>197</v>
      </c>
      <c r="C83" s="78" t="s">
        <v>198</v>
      </c>
      <c r="D83" s="77" t="s">
        <v>14</v>
      </c>
      <c r="E83" s="77" t="s">
        <v>92</v>
      </c>
      <c r="F83" s="79">
        <v>453.1</v>
      </c>
      <c r="G83" s="80">
        <v>8.5500000000000007</v>
      </c>
      <c r="H83" s="81">
        <v>3874.01</v>
      </c>
    </row>
    <row r="84" spans="1:8" ht="16.5">
      <c r="A84" s="76" t="s">
        <v>199</v>
      </c>
      <c r="B84" s="77" t="s">
        <v>200</v>
      </c>
      <c r="C84" s="78" t="s">
        <v>201</v>
      </c>
      <c r="D84" s="77" t="s">
        <v>14</v>
      </c>
      <c r="E84" s="77" t="s">
        <v>92</v>
      </c>
      <c r="F84" s="79">
        <v>3.5</v>
      </c>
      <c r="G84" s="80">
        <v>9.8800000000000008</v>
      </c>
      <c r="H84" s="81">
        <v>34.58</v>
      </c>
    </row>
    <row r="85" spans="1:8" ht="16.5">
      <c r="A85" s="76" t="s">
        <v>202</v>
      </c>
      <c r="B85" s="77" t="s">
        <v>203</v>
      </c>
      <c r="C85" s="78" t="s">
        <v>204</v>
      </c>
      <c r="D85" s="77" t="s">
        <v>14</v>
      </c>
      <c r="E85" s="77" t="s">
        <v>92</v>
      </c>
      <c r="F85" s="79">
        <v>0.2</v>
      </c>
      <c r="G85" s="80">
        <v>13.72</v>
      </c>
      <c r="H85" s="81">
        <v>2.74</v>
      </c>
    </row>
    <row r="86" spans="1:8" ht="16.5">
      <c r="A86" s="76" t="s">
        <v>205</v>
      </c>
      <c r="B86" s="77" t="s">
        <v>163</v>
      </c>
      <c r="C86" s="78" t="s">
        <v>164</v>
      </c>
      <c r="D86" s="77" t="s">
        <v>14</v>
      </c>
      <c r="E86" s="77" t="s">
        <v>52</v>
      </c>
      <c r="F86" s="79">
        <v>7.1</v>
      </c>
      <c r="G86" s="80">
        <v>598.30999999999995</v>
      </c>
      <c r="H86" s="81">
        <v>4248</v>
      </c>
    </row>
    <row r="87" spans="1:8">
      <c r="A87" s="74" t="s">
        <v>206</v>
      </c>
      <c r="B87" s="443" t="s">
        <v>207</v>
      </c>
      <c r="C87" s="443"/>
      <c r="D87" s="443"/>
      <c r="E87" s="443"/>
      <c r="F87" s="443"/>
      <c r="G87" s="443"/>
      <c r="H87" s="75">
        <v>256771.06</v>
      </c>
    </row>
    <row r="88" spans="1:8" ht="16.5">
      <c r="A88" s="76" t="s">
        <v>208</v>
      </c>
      <c r="B88" s="77" t="s">
        <v>209</v>
      </c>
      <c r="C88" s="78" t="s">
        <v>210</v>
      </c>
      <c r="D88" s="77" t="s">
        <v>14</v>
      </c>
      <c r="E88" s="77" t="s">
        <v>92</v>
      </c>
      <c r="F88" s="79">
        <v>19006</v>
      </c>
      <c r="G88" s="80">
        <v>13.51</v>
      </c>
      <c r="H88" s="81">
        <v>256771.06</v>
      </c>
    </row>
    <row r="89" spans="1:8">
      <c r="A89" s="74" t="s">
        <v>211</v>
      </c>
      <c r="B89" s="443" t="s">
        <v>212</v>
      </c>
      <c r="C89" s="443"/>
      <c r="D89" s="443"/>
      <c r="E89" s="443"/>
      <c r="F89" s="443"/>
      <c r="G89" s="443"/>
      <c r="H89" s="75">
        <v>145688.24</v>
      </c>
    </row>
    <row r="90" spans="1:8">
      <c r="A90" s="74" t="s">
        <v>213</v>
      </c>
      <c r="B90" s="443" t="s">
        <v>214</v>
      </c>
      <c r="C90" s="443"/>
      <c r="D90" s="443"/>
      <c r="E90" s="443"/>
      <c r="F90" s="443"/>
      <c r="G90" s="443"/>
      <c r="H90" s="75">
        <v>107798.44</v>
      </c>
    </row>
    <row r="91" spans="1:8" ht="16.5">
      <c r="A91" s="76" t="s">
        <v>215</v>
      </c>
      <c r="B91" s="77" t="s">
        <v>216</v>
      </c>
      <c r="C91" s="78" t="s">
        <v>217</v>
      </c>
      <c r="D91" s="77" t="s">
        <v>14</v>
      </c>
      <c r="E91" s="77" t="s">
        <v>15</v>
      </c>
      <c r="F91" s="79">
        <v>1394.71</v>
      </c>
      <c r="G91" s="80">
        <v>3.54</v>
      </c>
      <c r="H91" s="81">
        <v>4937.2700000000004</v>
      </c>
    </row>
    <row r="92" spans="1:8">
      <c r="A92" s="76" t="s">
        <v>218</v>
      </c>
      <c r="B92" s="77" t="s">
        <v>219</v>
      </c>
      <c r="C92" s="78" t="s">
        <v>220</v>
      </c>
      <c r="D92" s="77" t="s">
        <v>14</v>
      </c>
      <c r="E92" s="77" t="s">
        <v>52</v>
      </c>
      <c r="F92" s="79">
        <v>69.739999999999995</v>
      </c>
      <c r="G92" s="80">
        <v>340.19</v>
      </c>
      <c r="H92" s="81">
        <v>23724.85</v>
      </c>
    </row>
    <row r="93" spans="1:8" ht="16.5">
      <c r="A93" s="76" t="s">
        <v>221</v>
      </c>
      <c r="B93" s="77" t="s">
        <v>222</v>
      </c>
      <c r="C93" s="78" t="s">
        <v>223</v>
      </c>
      <c r="D93" s="77" t="s">
        <v>14</v>
      </c>
      <c r="E93" s="77" t="s">
        <v>15</v>
      </c>
      <c r="F93" s="79">
        <v>1394.71</v>
      </c>
      <c r="G93" s="80">
        <v>2.89</v>
      </c>
      <c r="H93" s="81">
        <v>4030.71</v>
      </c>
    </row>
    <row r="94" spans="1:8" ht="16.5">
      <c r="A94" s="76" t="s">
        <v>224</v>
      </c>
      <c r="B94" s="77" t="s">
        <v>225</v>
      </c>
      <c r="C94" s="78" t="s">
        <v>226</v>
      </c>
      <c r="D94" s="77" t="s">
        <v>14</v>
      </c>
      <c r="E94" s="77" t="s">
        <v>52</v>
      </c>
      <c r="F94" s="79">
        <v>111.58</v>
      </c>
      <c r="G94" s="80">
        <v>673.11</v>
      </c>
      <c r="H94" s="81">
        <v>75105.61</v>
      </c>
    </row>
    <row r="95" spans="1:8">
      <c r="A95" s="74" t="s">
        <v>227</v>
      </c>
      <c r="B95" s="443" t="s">
        <v>228</v>
      </c>
      <c r="C95" s="443"/>
      <c r="D95" s="443"/>
      <c r="E95" s="443"/>
      <c r="F95" s="443"/>
      <c r="G95" s="443"/>
      <c r="H95" s="75">
        <v>37889.800000000003</v>
      </c>
    </row>
    <row r="96" spans="1:8" ht="16.5">
      <c r="A96" s="76" t="s">
        <v>229</v>
      </c>
      <c r="B96" s="77" t="s">
        <v>216</v>
      </c>
      <c r="C96" s="78" t="s">
        <v>217</v>
      </c>
      <c r="D96" s="77" t="s">
        <v>14</v>
      </c>
      <c r="E96" s="77" t="s">
        <v>15</v>
      </c>
      <c r="F96" s="79">
        <v>490.26</v>
      </c>
      <c r="G96" s="80">
        <v>3.54</v>
      </c>
      <c r="H96" s="81">
        <v>1735.52</v>
      </c>
    </row>
    <row r="97" spans="1:8">
      <c r="A97" s="76" t="s">
        <v>230</v>
      </c>
      <c r="B97" s="77" t="s">
        <v>219</v>
      </c>
      <c r="C97" s="78" t="s">
        <v>220</v>
      </c>
      <c r="D97" s="77" t="s">
        <v>14</v>
      </c>
      <c r="E97" s="77" t="s">
        <v>52</v>
      </c>
      <c r="F97" s="79">
        <v>24.51</v>
      </c>
      <c r="G97" s="80">
        <v>340.19</v>
      </c>
      <c r="H97" s="81">
        <v>8338.06</v>
      </c>
    </row>
    <row r="98" spans="1:8" ht="16.5">
      <c r="A98" s="76" t="s">
        <v>231</v>
      </c>
      <c r="B98" s="77" t="s">
        <v>222</v>
      </c>
      <c r="C98" s="78" t="s">
        <v>223</v>
      </c>
      <c r="D98" s="77" t="s">
        <v>14</v>
      </c>
      <c r="E98" s="77" t="s">
        <v>15</v>
      </c>
      <c r="F98" s="79">
        <v>490.26</v>
      </c>
      <c r="G98" s="80">
        <v>2.89</v>
      </c>
      <c r="H98" s="81">
        <v>1416.85</v>
      </c>
    </row>
    <row r="99" spans="1:8" ht="16.5">
      <c r="A99" s="76" t="s">
        <v>232</v>
      </c>
      <c r="B99" s="77" t="s">
        <v>225</v>
      </c>
      <c r="C99" s="78" t="s">
        <v>226</v>
      </c>
      <c r="D99" s="77" t="s">
        <v>14</v>
      </c>
      <c r="E99" s="77" t="s">
        <v>52</v>
      </c>
      <c r="F99" s="79">
        <v>39.22</v>
      </c>
      <c r="G99" s="80">
        <v>673.11</v>
      </c>
      <c r="H99" s="81">
        <v>26399.37</v>
      </c>
    </row>
    <row r="100" spans="1:8">
      <c r="A100" s="74" t="s">
        <v>233</v>
      </c>
      <c r="B100" s="443" t="s">
        <v>234</v>
      </c>
      <c r="C100" s="443"/>
      <c r="D100" s="443"/>
      <c r="E100" s="443"/>
      <c r="F100" s="443"/>
      <c r="G100" s="443"/>
      <c r="H100" s="75">
        <v>139773.18</v>
      </c>
    </row>
    <row r="101" spans="1:8">
      <c r="A101" s="74" t="s">
        <v>235</v>
      </c>
      <c r="B101" s="443" t="s">
        <v>236</v>
      </c>
      <c r="C101" s="443"/>
      <c r="D101" s="443"/>
      <c r="E101" s="443"/>
      <c r="F101" s="443"/>
      <c r="G101" s="443"/>
      <c r="H101" s="75">
        <v>1175.71</v>
      </c>
    </row>
    <row r="102" spans="1:8" ht="16.5">
      <c r="A102" s="76" t="s">
        <v>237</v>
      </c>
      <c r="B102" s="77" t="s">
        <v>238</v>
      </c>
      <c r="C102" s="78" t="s">
        <v>239</v>
      </c>
      <c r="D102" s="77" t="s">
        <v>14</v>
      </c>
      <c r="E102" s="77" t="s">
        <v>15</v>
      </c>
      <c r="F102" s="79">
        <v>4.8</v>
      </c>
      <c r="G102" s="80">
        <v>244.94</v>
      </c>
      <c r="H102" s="81">
        <v>1175.71</v>
      </c>
    </row>
    <row r="103" spans="1:8">
      <c r="A103" s="74" t="s">
        <v>240</v>
      </c>
      <c r="B103" s="443" t="s">
        <v>241</v>
      </c>
      <c r="C103" s="443"/>
      <c r="D103" s="443"/>
      <c r="E103" s="443"/>
      <c r="F103" s="443"/>
      <c r="G103" s="443"/>
      <c r="H103" s="75">
        <v>123778.88</v>
      </c>
    </row>
    <row r="104" spans="1:8" ht="16.5">
      <c r="A104" s="76" t="s">
        <v>242</v>
      </c>
      <c r="B104" s="77" t="s">
        <v>243</v>
      </c>
      <c r="C104" s="78" t="s">
        <v>244</v>
      </c>
      <c r="D104" s="77" t="s">
        <v>14</v>
      </c>
      <c r="E104" s="77" t="s">
        <v>15</v>
      </c>
      <c r="F104" s="79">
        <v>778.74</v>
      </c>
      <c r="G104" s="80">
        <v>77.44</v>
      </c>
      <c r="H104" s="81">
        <v>60305.63</v>
      </c>
    </row>
    <row r="105" spans="1:8" ht="16.5">
      <c r="A105" s="76" t="s">
        <v>245</v>
      </c>
      <c r="B105" s="77" t="s">
        <v>246</v>
      </c>
      <c r="C105" s="78" t="s">
        <v>247</v>
      </c>
      <c r="D105" s="77" t="s">
        <v>14</v>
      </c>
      <c r="E105" s="77" t="s">
        <v>15</v>
      </c>
      <c r="F105" s="79">
        <v>931.08</v>
      </c>
      <c r="G105" s="80">
        <v>57.81</v>
      </c>
      <c r="H105" s="81">
        <v>53825.73</v>
      </c>
    </row>
    <row r="106" spans="1:8" ht="16.5">
      <c r="A106" s="76" t="s">
        <v>248</v>
      </c>
      <c r="B106" s="77" t="s">
        <v>249</v>
      </c>
      <c r="C106" s="78" t="s">
        <v>250</v>
      </c>
      <c r="D106" s="77" t="s">
        <v>14</v>
      </c>
      <c r="E106" s="77" t="s">
        <v>15</v>
      </c>
      <c r="F106" s="79">
        <v>17.16</v>
      </c>
      <c r="G106" s="80">
        <v>94.49</v>
      </c>
      <c r="H106" s="81">
        <v>1621.45</v>
      </c>
    </row>
    <row r="107" spans="1:8">
      <c r="A107" s="76" t="s">
        <v>251</v>
      </c>
      <c r="B107" s="77" t="s">
        <v>252</v>
      </c>
      <c r="C107" s="78" t="s">
        <v>253</v>
      </c>
      <c r="D107" s="77" t="s">
        <v>14</v>
      </c>
      <c r="E107" s="77" t="s">
        <v>30</v>
      </c>
      <c r="F107" s="79">
        <v>636.52</v>
      </c>
      <c r="G107" s="80">
        <v>7.65</v>
      </c>
      <c r="H107" s="81">
        <v>4869.38</v>
      </c>
    </row>
    <row r="108" spans="1:8" ht="16.5">
      <c r="A108" s="76" t="s">
        <v>254</v>
      </c>
      <c r="B108" s="77" t="s">
        <v>255</v>
      </c>
      <c r="C108" s="78" t="s">
        <v>256</v>
      </c>
      <c r="D108" s="77" t="s">
        <v>14</v>
      </c>
      <c r="E108" s="77" t="s">
        <v>15</v>
      </c>
      <c r="F108" s="79">
        <v>14.71</v>
      </c>
      <c r="G108" s="80">
        <v>145.19</v>
      </c>
      <c r="H108" s="81">
        <v>2135.7399999999998</v>
      </c>
    </row>
    <row r="109" spans="1:8" ht="16.5">
      <c r="A109" s="76" t="s">
        <v>257</v>
      </c>
      <c r="B109" s="77" t="s">
        <v>258</v>
      </c>
      <c r="C109" s="78" t="s">
        <v>259</v>
      </c>
      <c r="D109" s="77" t="s">
        <v>14</v>
      </c>
      <c r="E109" s="77" t="s">
        <v>15</v>
      </c>
      <c r="F109" s="79">
        <v>9.5299999999999994</v>
      </c>
      <c r="G109" s="80">
        <v>107.13</v>
      </c>
      <c r="H109" s="81">
        <v>1020.95</v>
      </c>
    </row>
    <row r="110" spans="1:8">
      <c r="A110" s="74" t="s">
        <v>260</v>
      </c>
      <c r="B110" s="443" t="s">
        <v>261</v>
      </c>
      <c r="C110" s="443"/>
      <c r="D110" s="443"/>
      <c r="E110" s="443"/>
      <c r="F110" s="443"/>
      <c r="G110" s="443"/>
      <c r="H110" s="75">
        <v>14818.59</v>
      </c>
    </row>
    <row r="111" spans="1:8" ht="16.5">
      <c r="A111" s="76" t="s">
        <v>262</v>
      </c>
      <c r="B111" s="77" t="s">
        <v>263</v>
      </c>
      <c r="C111" s="78" t="s">
        <v>264</v>
      </c>
      <c r="D111" s="77" t="s">
        <v>14</v>
      </c>
      <c r="E111" s="77" t="s">
        <v>15</v>
      </c>
      <c r="F111" s="79">
        <v>14.36</v>
      </c>
      <c r="G111" s="80">
        <v>723.01</v>
      </c>
      <c r="H111" s="81">
        <v>10382.42</v>
      </c>
    </row>
    <row r="112" spans="1:8">
      <c r="A112" s="76" t="s">
        <v>265</v>
      </c>
      <c r="B112" s="77" t="s">
        <v>266</v>
      </c>
      <c r="C112" s="78" t="s">
        <v>267</v>
      </c>
      <c r="D112" s="77" t="s">
        <v>14</v>
      </c>
      <c r="E112" s="77" t="s">
        <v>15</v>
      </c>
      <c r="F112" s="79">
        <v>5.94</v>
      </c>
      <c r="G112" s="80">
        <v>403.96</v>
      </c>
      <c r="H112" s="81">
        <v>2399.52</v>
      </c>
    </row>
    <row r="113" spans="1:8">
      <c r="A113" s="76" t="s">
        <v>268</v>
      </c>
      <c r="B113" s="77" t="s">
        <v>269</v>
      </c>
      <c r="C113" s="78" t="s">
        <v>270</v>
      </c>
      <c r="D113" s="77" t="s">
        <v>14</v>
      </c>
      <c r="E113" s="77" t="s">
        <v>15</v>
      </c>
      <c r="F113" s="79">
        <v>5.38</v>
      </c>
      <c r="G113" s="80">
        <v>378.56</v>
      </c>
      <c r="H113" s="81">
        <v>2036.65</v>
      </c>
    </row>
    <row r="114" spans="1:8">
      <c r="A114" s="74" t="s">
        <v>271</v>
      </c>
      <c r="B114" s="443" t="s">
        <v>272</v>
      </c>
      <c r="C114" s="443"/>
      <c r="D114" s="443"/>
      <c r="E114" s="443"/>
      <c r="F114" s="443"/>
      <c r="G114" s="443"/>
      <c r="H114" s="75">
        <v>440586.3</v>
      </c>
    </row>
    <row r="115" spans="1:8">
      <c r="A115" s="74" t="s">
        <v>273</v>
      </c>
      <c r="B115" s="443" t="s">
        <v>274</v>
      </c>
      <c r="C115" s="443"/>
      <c r="D115" s="443"/>
      <c r="E115" s="443"/>
      <c r="F115" s="443"/>
      <c r="G115" s="443"/>
      <c r="H115" s="75">
        <v>54754.720000000001</v>
      </c>
    </row>
    <row r="116" spans="1:8" ht="24.75">
      <c r="A116" s="76" t="s">
        <v>275</v>
      </c>
      <c r="B116" s="77" t="s">
        <v>276</v>
      </c>
      <c r="C116" s="78" t="s">
        <v>277</v>
      </c>
      <c r="D116" s="77" t="s">
        <v>26</v>
      </c>
      <c r="E116" s="77" t="s">
        <v>22</v>
      </c>
      <c r="F116" s="79">
        <v>17</v>
      </c>
      <c r="G116" s="80">
        <v>1209.1500000000001</v>
      </c>
      <c r="H116" s="81">
        <v>20555.55</v>
      </c>
    </row>
    <row r="117" spans="1:8" ht="24.75">
      <c r="A117" s="76" t="s">
        <v>278</v>
      </c>
      <c r="B117" s="77" t="s">
        <v>279</v>
      </c>
      <c r="C117" s="78" t="s">
        <v>280</v>
      </c>
      <c r="D117" s="77" t="s">
        <v>26</v>
      </c>
      <c r="E117" s="77" t="s">
        <v>22</v>
      </c>
      <c r="F117" s="79">
        <v>2</v>
      </c>
      <c r="G117" s="80">
        <v>1664.08</v>
      </c>
      <c r="H117" s="81">
        <v>3328.16</v>
      </c>
    </row>
    <row r="118" spans="1:8" ht="24.75">
      <c r="A118" s="76" t="s">
        <v>281</v>
      </c>
      <c r="B118" s="77" t="s">
        <v>282</v>
      </c>
      <c r="C118" s="78" t="s">
        <v>283</v>
      </c>
      <c r="D118" s="77" t="s">
        <v>26</v>
      </c>
      <c r="E118" s="77" t="s">
        <v>22</v>
      </c>
      <c r="F118" s="79">
        <v>4</v>
      </c>
      <c r="G118" s="80">
        <v>1209.1500000000001</v>
      </c>
      <c r="H118" s="81">
        <v>4836.6000000000004</v>
      </c>
    </row>
    <row r="119" spans="1:8" ht="24.75">
      <c r="A119" s="76" t="s">
        <v>284</v>
      </c>
      <c r="B119" s="77" t="s">
        <v>285</v>
      </c>
      <c r="C119" s="78" t="s">
        <v>286</v>
      </c>
      <c r="D119" s="77" t="s">
        <v>26</v>
      </c>
      <c r="E119" s="77" t="s">
        <v>22</v>
      </c>
      <c r="F119" s="79">
        <v>10</v>
      </c>
      <c r="G119" s="80">
        <v>1664.08</v>
      </c>
      <c r="H119" s="81">
        <v>16640.8</v>
      </c>
    </row>
    <row r="120" spans="1:8" ht="16.5">
      <c r="A120" s="76" t="s">
        <v>287</v>
      </c>
      <c r="B120" s="77" t="s">
        <v>288</v>
      </c>
      <c r="C120" s="78" t="s">
        <v>289</v>
      </c>
      <c r="D120" s="77" t="s">
        <v>26</v>
      </c>
      <c r="E120" s="77" t="s">
        <v>22</v>
      </c>
      <c r="F120" s="79">
        <v>8</v>
      </c>
      <c r="G120" s="80">
        <v>1113.93</v>
      </c>
      <c r="H120" s="81">
        <v>8911.44</v>
      </c>
    </row>
    <row r="121" spans="1:8">
      <c r="A121" s="76" t="s">
        <v>290</v>
      </c>
      <c r="B121" s="77" t="s">
        <v>291</v>
      </c>
      <c r="C121" s="78" t="s">
        <v>292</v>
      </c>
      <c r="D121" s="77" t="s">
        <v>26</v>
      </c>
      <c r="E121" s="77" t="s">
        <v>15</v>
      </c>
      <c r="F121" s="79">
        <v>2.2999999999999998</v>
      </c>
      <c r="G121" s="80">
        <v>209.64</v>
      </c>
      <c r="H121" s="81">
        <v>482.17</v>
      </c>
    </row>
    <row r="122" spans="1:8">
      <c r="A122" s="74" t="s">
        <v>293</v>
      </c>
      <c r="B122" s="443" t="s">
        <v>294</v>
      </c>
      <c r="C122" s="443"/>
      <c r="D122" s="443"/>
      <c r="E122" s="443"/>
      <c r="F122" s="443"/>
      <c r="G122" s="443"/>
      <c r="H122" s="75">
        <v>9080.86</v>
      </c>
    </row>
    <row r="123" spans="1:8">
      <c r="A123" s="76" t="s">
        <v>295</v>
      </c>
      <c r="B123" s="77" t="s">
        <v>296</v>
      </c>
      <c r="C123" s="78" t="s">
        <v>297</v>
      </c>
      <c r="D123" s="77" t="s">
        <v>14</v>
      </c>
      <c r="E123" s="77" t="s">
        <v>22</v>
      </c>
      <c r="F123" s="79">
        <v>8</v>
      </c>
      <c r="G123" s="80">
        <v>82.37</v>
      </c>
      <c r="H123" s="81">
        <v>658.96</v>
      </c>
    </row>
    <row r="124" spans="1:8" ht="16.5">
      <c r="A124" s="76" t="s">
        <v>298</v>
      </c>
      <c r="B124" s="77" t="s">
        <v>299</v>
      </c>
      <c r="C124" s="78" t="s">
        <v>300</v>
      </c>
      <c r="D124" s="77" t="s">
        <v>14</v>
      </c>
      <c r="E124" s="77" t="s">
        <v>22</v>
      </c>
      <c r="F124" s="79">
        <v>4</v>
      </c>
      <c r="G124" s="80">
        <v>309.56</v>
      </c>
      <c r="H124" s="81">
        <v>1238.24</v>
      </c>
    </row>
    <row r="125" spans="1:8">
      <c r="A125" s="76" t="s">
        <v>301</v>
      </c>
      <c r="B125" s="77" t="s">
        <v>302</v>
      </c>
      <c r="C125" s="78" t="s">
        <v>303</v>
      </c>
      <c r="D125" s="77" t="s">
        <v>26</v>
      </c>
      <c r="E125" s="77" t="s">
        <v>304</v>
      </c>
      <c r="F125" s="79">
        <v>19.84</v>
      </c>
      <c r="G125" s="80">
        <v>168.83</v>
      </c>
      <c r="H125" s="81">
        <v>3349.59</v>
      </c>
    </row>
    <row r="126" spans="1:8">
      <c r="A126" s="76" t="s">
        <v>305</v>
      </c>
      <c r="B126" s="77" t="s">
        <v>306</v>
      </c>
      <c r="C126" s="78" t="s">
        <v>307</v>
      </c>
      <c r="D126" s="77" t="s">
        <v>14</v>
      </c>
      <c r="E126" s="77" t="s">
        <v>15</v>
      </c>
      <c r="F126" s="79">
        <v>205.25</v>
      </c>
      <c r="G126" s="80">
        <v>18.68</v>
      </c>
      <c r="H126" s="81">
        <v>3834.07</v>
      </c>
    </row>
    <row r="127" spans="1:8">
      <c r="A127" s="74" t="s">
        <v>308</v>
      </c>
      <c r="B127" s="443" t="s">
        <v>309</v>
      </c>
      <c r="C127" s="443"/>
      <c r="D127" s="443"/>
      <c r="E127" s="443"/>
      <c r="F127" s="443"/>
      <c r="G127" s="443"/>
      <c r="H127" s="75">
        <v>71905.429999999993</v>
      </c>
    </row>
    <row r="128" spans="1:8" ht="16.5">
      <c r="A128" s="76" t="s">
        <v>310</v>
      </c>
      <c r="B128" s="77" t="s">
        <v>311</v>
      </c>
      <c r="C128" s="78" t="s">
        <v>312</v>
      </c>
      <c r="D128" s="77" t="s">
        <v>26</v>
      </c>
      <c r="E128" s="77" t="s">
        <v>22</v>
      </c>
      <c r="F128" s="79">
        <v>1</v>
      </c>
      <c r="G128" s="80">
        <v>701.08</v>
      </c>
      <c r="H128" s="81">
        <v>701.08</v>
      </c>
    </row>
    <row r="129" spans="1:8" ht="16.5">
      <c r="A129" s="76" t="s">
        <v>313</v>
      </c>
      <c r="B129" s="77" t="s">
        <v>314</v>
      </c>
      <c r="C129" s="78" t="s">
        <v>315</v>
      </c>
      <c r="D129" s="77" t="s">
        <v>26</v>
      </c>
      <c r="E129" s="77" t="s">
        <v>15</v>
      </c>
      <c r="F129" s="79">
        <v>1.68</v>
      </c>
      <c r="G129" s="80">
        <v>585.87</v>
      </c>
      <c r="H129" s="81">
        <v>984.26</v>
      </c>
    </row>
    <row r="130" spans="1:8" ht="16.5">
      <c r="A130" s="76" t="s">
        <v>316</v>
      </c>
      <c r="B130" s="77" t="s">
        <v>317</v>
      </c>
      <c r="C130" s="78" t="s">
        <v>318</v>
      </c>
      <c r="D130" s="77" t="s">
        <v>26</v>
      </c>
      <c r="E130" s="77" t="s">
        <v>15</v>
      </c>
      <c r="F130" s="79">
        <v>6.72</v>
      </c>
      <c r="G130" s="80">
        <v>585.87</v>
      </c>
      <c r="H130" s="81">
        <v>3937.05</v>
      </c>
    </row>
    <row r="131" spans="1:8" ht="24.75">
      <c r="A131" s="76" t="s">
        <v>319</v>
      </c>
      <c r="B131" s="77" t="s">
        <v>320</v>
      </c>
      <c r="C131" s="78" t="s">
        <v>321</v>
      </c>
      <c r="D131" s="77" t="s">
        <v>26</v>
      </c>
      <c r="E131" s="77" t="s">
        <v>15</v>
      </c>
      <c r="F131" s="79">
        <v>143.1</v>
      </c>
      <c r="G131" s="80">
        <v>397.09</v>
      </c>
      <c r="H131" s="81">
        <v>56823.58</v>
      </c>
    </row>
    <row r="132" spans="1:8" ht="16.5">
      <c r="A132" s="76" t="s">
        <v>322</v>
      </c>
      <c r="B132" s="77" t="s">
        <v>323</v>
      </c>
      <c r="C132" s="78" t="s">
        <v>324</v>
      </c>
      <c r="D132" s="77" t="s">
        <v>26</v>
      </c>
      <c r="E132" s="77" t="s">
        <v>15</v>
      </c>
      <c r="F132" s="79">
        <v>5.04</v>
      </c>
      <c r="G132" s="80">
        <v>397.09</v>
      </c>
      <c r="H132" s="81">
        <v>2001.33</v>
      </c>
    </row>
    <row r="133" spans="1:8" ht="16.5">
      <c r="A133" s="76" t="s">
        <v>325</v>
      </c>
      <c r="B133" s="77" t="s">
        <v>326</v>
      </c>
      <c r="C133" s="78" t="s">
        <v>327</v>
      </c>
      <c r="D133" s="77" t="s">
        <v>26</v>
      </c>
      <c r="E133" s="77" t="s">
        <v>15</v>
      </c>
      <c r="F133" s="79">
        <v>7.48</v>
      </c>
      <c r="G133" s="80">
        <v>585.87</v>
      </c>
      <c r="H133" s="81">
        <v>4382.3100000000004</v>
      </c>
    </row>
    <row r="134" spans="1:8" ht="24.75">
      <c r="A134" s="76" t="s">
        <v>328</v>
      </c>
      <c r="B134" s="77" t="s">
        <v>329</v>
      </c>
      <c r="C134" s="78" t="s">
        <v>330</v>
      </c>
      <c r="D134" s="77" t="s">
        <v>26</v>
      </c>
      <c r="E134" s="77" t="s">
        <v>15</v>
      </c>
      <c r="F134" s="79">
        <v>5.25</v>
      </c>
      <c r="G134" s="80">
        <v>585.87</v>
      </c>
      <c r="H134" s="81">
        <v>3075.82</v>
      </c>
    </row>
    <row r="135" spans="1:8">
      <c r="A135" s="74" t="s">
        <v>331</v>
      </c>
      <c r="B135" s="443" t="s">
        <v>332</v>
      </c>
      <c r="C135" s="443"/>
      <c r="D135" s="443"/>
      <c r="E135" s="443"/>
      <c r="F135" s="443"/>
      <c r="G135" s="443"/>
      <c r="H135" s="75">
        <v>98025</v>
      </c>
    </row>
    <row r="136" spans="1:8" ht="16.5">
      <c r="A136" s="76" t="s">
        <v>333</v>
      </c>
      <c r="B136" s="77" t="s">
        <v>334</v>
      </c>
      <c r="C136" s="78" t="s">
        <v>335</v>
      </c>
      <c r="D136" s="77" t="s">
        <v>26</v>
      </c>
      <c r="E136" s="77" t="s">
        <v>15</v>
      </c>
      <c r="F136" s="79">
        <v>0.88</v>
      </c>
      <c r="G136" s="80">
        <v>692.8</v>
      </c>
      <c r="H136" s="81">
        <v>609.66</v>
      </c>
    </row>
    <row r="137" spans="1:8" ht="16.5">
      <c r="A137" s="76" t="s">
        <v>336</v>
      </c>
      <c r="B137" s="77" t="s">
        <v>337</v>
      </c>
      <c r="C137" s="78" t="s">
        <v>338</v>
      </c>
      <c r="D137" s="77" t="s">
        <v>26</v>
      </c>
      <c r="E137" s="77" t="s">
        <v>15</v>
      </c>
      <c r="F137" s="79">
        <v>1.6</v>
      </c>
      <c r="G137" s="80">
        <v>692.8</v>
      </c>
      <c r="H137" s="81">
        <v>1108.48</v>
      </c>
    </row>
    <row r="138" spans="1:8" ht="16.5">
      <c r="A138" s="76" t="s">
        <v>339</v>
      </c>
      <c r="B138" s="77" t="s">
        <v>340</v>
      </c>
      <c r="C138" s="78" t="s">
        <v>341</v>
      </c>
      <c r="D138" s="77" t="s">
        <v>26</v>
      </c>
      <c r="E138" s="77" t="s">
        <v>15</v>
      </c>
      <c r="F138" s="79">
        <v>3.22</v>
      </c>
      <c r="G138" s="80">
        <v>742.61</v>
      </c>
      <c r="H138" s="81">
        <v>2391.1999999999998</v>
      </c>
    </row>
    <row r="139" spans="1:8" ht="16.5">
      <c r="A139" s="76" t="s">
        <v>342</v>
      </c>
      <c r="B139" s="77" t="s">
        <v>343</v>
      </c>
      <c r="C139" s="78" t="s">
        <v>344</v>
      </c>
      <c r="D139" s="77" t="s">
        <v>26</v>
      </c>
      <c r="E139" s="77" t="s">
        <v>15</v>
      </c>
      <c r="F139" s="79">
        <v>2.0299999999999998</v>
      </c>
      <c r="G139" s="80">
        <v>692.8</v>
      </c>
      <c r="H139" s="81">
        <v>1406.38</v>
      </c>
    </row>
    <row r="140" spans="1:8" ht="16.5">
      <c r="A140" s="76" t="s">
        <v>345</v>
      </c>
      <c r="B140" s="77" t="s">
        <v>346</v>
      </c>
      <c r="C140" s="78" t="s">
        <v>347</v>
      </c>
      <c r="D140" s="77" t="s">
        <v>26</v>
      </c>
      <c r="E140" s="77" t="s">
        <v>15</v>
      </c>
      <c r="F140" s="79">
        <v>2.56</v>
      </c>
      <c r="G140" s="80">
        <v>742.61</v>
      </c>
      <c r="H140" s="81">
        <v>1901.08</v>
      </c>
    </row>
    <row r="141" spans="1:8" ht="16.5">
      <c r="A141" s="76" t="s">
        <v>348</v>
      </c>
      <c r="B141" s="77" t="s">
        <v>349</v>
      </c>
      <c r="C141" s="78" t="s">
        <v>350</v>
      </c>
      <c r="D141" s="77" t="s">
        <v>26</v>
      </c>
      <c r="E141" s="77" t="s">
        <v>15</v>
      </c>
      <c r="F141" s="79">
        <v>2.1</v>
      </c>
      <c r="G141" s="80">
        <v>692.8</v>
      </c>
      <c r="H141" s="81">
        <v>1454.88</v>
      </c>
    </row>
    <row r="142" spans="1:8" ht="16.5">
      <c r="A142" s="76" t="s">
        <v>351</v>
      </c>
      <c r="B142" s="77" t="s">
        <v>352</v>
      </c>
      <c r="C142" s="78" t="s">
        <v>353</v>
      </c>
      <c r="D142" s="77" t="s">
        <v>26</v>
      </c>
      <c r="E142" s="77" t="s">
        <v>15</v>
      </c>
      <c r="F142" s="79">
        <v>11.03</v>
      </c>
      <c r="G142" s="80">
        <v>692.8</v>
      </c>
      <c r="H142" s="81">
        <v>7641.58</v>
      </c>
    </row>
    <row r="143" spans="1:8" ht="16.5">
      <c r="A143" s="76" t="s">
        <v>354</v>
      </c>
      <c r="B143" s="77" t="s">
        <v>355</v>
      </c>
      <c r="C143" s="78" t="s">
        <v>356</v>
      </c>
      <c r="D143" s="77" t="s">
        <v>26</v>
      </c>
      <c r="E143" s="77" t="s">
        <v>15</v>
      </c>
      <c r="F143" s="79">
        <v>6.3</v>
      </c>
      <c r="G143" s="80">
        <v>692.8</v>
      </c>
      <c r="H143" s="81">
        <v>4364.6400000000003</v>
      </c>
    </row>
    <row r="144" spans="1:8" ht="16.5">
      <c r="A144" s="76" t="s">
        <v>357</v>
      </c>
      <c r="B144" s="77" t="s">
        <v>358</v>
      </c>
      <c r="C144" s="78" t="s">
        <v>359</v>
      </c>
      <c r="D144" s="77" t="s">
        <v>26</v>
      </c>
      <c r="E144" s="77" t="s">
        <v>15</v>
      </c>
      <c r="F144" s="79">
        <v>18.899999999999999</v>
      </c>
      <c r="G144" s="80">
        <v>692.8</v>
      </c>
      <c r="H144" s="81">
        <v>13093.92</v>
      </c>
    </row>
    <row r="145" spans="1:8" ht="16.5">
      <c r="A145" s="76" t="s">
        <v>360</v>
      </c>
      <c r="B145" s="77" t="s">
        <v>361</v>
      </c>
      <c r="C145" s="78" t="s">
        <v>362</v>
      </c>
      <c r="D145" s="77" t="s">
        <v>26</v>
      </c>
      <c r="E145" s="77" t="s">
        <v>15</v>
      </c>
      <c r="F145" s="79">
        <v>2.1</v>
      </c>
      <c r="G145" s="80">
        <v>692.8</v>
      </c>
      <c r="H145" s="81">
        <v>1454.88</v>
      </c>
    </row>
    <row r="146" spans="1:8" ht="16.5">
      <c r="A146" s="76" t="s">
        <v>363</v>
      </c>
      <c r="B146" s="77" t="s">
        <v>364</v>
      </c>
      <c r="C146" s="78" t="s">
        <v>365</v>
      </c>
      <c r="D146" s="77" t="s">
        <v>26</v>
      </c>
      <c r="E146" s="77" t="s">
        <v>15</v>
      </c>
      <c r="F146" s="79">
        <v>6.3</v>
      </c>
      <c r="G146" s="80">
        <v>692.8</v>
      </c>
      <c r="H146" s="81">
        <v>4364.6400000000003</v>
      </c>
    </row>
    <row r="147" spans="1:8" ht="16.5">
      <c r="A147" s="76" t="s">
        <v>366</v>
      </c>
      <c r="B147" s="77" t="s">
        <v>367</v>
      </c>
      <c r="C147" s="78" t="s">
        <v>368</v>
      </c>
      <c r="D147" s="77" t="s">
        <v>26</v>
      </c>
      <c r="E147" s="77" t="s">
        <v>15</v>
      </c>
      <c r="F147" s="79">
        <v>8.4</v>
      </c>
      <c r="G147" s="80">
        <v>692.8</v>
      </c>
      <c r="H147" s="81">
        <v>5819.52</v>
      </c>
    </row>
    <row r="148" spans="1:8" ht="16.5">
      <c r="A148" s="76" t="s">
        <v>369</v>
      </c>
      <c r="B148" s="77" t="s">
        <v>370</v>
      </c>
      <c r="C148" s="78" t="s">
        <v>371</v>
      </c>
      <c r="D148" s="77" t="s">
        <v>26</v>
      </c>
      <c r="E148" s="77" t="s">
        <v>15</v>
      </c>
      <c r="F148" s="79">
        <v>12.6</v>
      </c>
      <c r="G148" s="80">
        <v>692.8</v>
      </c>
      <c r="H148" s="81">
        <v>8729.2800000000007</v>
      </c>
    </row>
    <row r="149" spans="1:8" ht="16.5">
      <c r="A149" s="76" t="s">
        <v>372</v>
      </c>
      <c r="B149" s="77" t="s">
        <v>373</v>
      </c>
      <c r="C149" s="78" t="s">
        <v>374</v>
      </c>
      <c r="D149" s="77" t="s">
        <v>26</v>
      </c>
      <c r="E149" s="77" t="s">
        <v>15</v>
      </c>
      <c r="F149" s="79">
        <v>33.6</v>
      </c>
      <c r="G149" s="80">
        <v>692.8</v>
      </c>
      <c r="H149" s="81">
        <v>23278.080000000002</v>
      </c>
    </row>
    <row r="150" spans="1:8" ht="16.5">
      <c r="A150" s="76" t="s">
        <v>375</v>
      </c>
      <c r="B150" s="77" t="s">
        <v>376</v>
      </c>
      <c r="C150" s="78" t="s">
        <v>377</v>
      </c>
      <c r="D150" s="77" t="s">
        <v>26</v>
      </c>
      <c r="E150" s="77" t="s">
        <v>15</v>
      </c>
      <c r="F150" s="79">
        <v>16.8</v>
      </c>
      <c r="G150" s="80">
        <v>692.8</v>
      </c>
      <c r="H150" s="81">
        <v>11639.04</v>
      </c>
    </row>
    <row r="151" spans="1:8" ht="16.5">
      <c r="A151" s="76" t="s">
        <v>378</v>
      </c>
      <c r="B151" s="77" t="s">
        <v>379</v>
      </c>
      <c r="C151" s="78" t="s">
        <v>380</v>
      </c>
      <c r="D151" s="77" t="s">
        <v>26</v>
      </c>
      <c r="E151" s="77" t="s">
        <v>15</v>
      </c>
      <c r="F151" s="79">
        <v>5.44</v>
      </c>
      <c r="G151" s="80">
        <v>742.61</v>
      </c>
      <c r="H151" s="81">
        <v>4039.8</v>
      </c>
    </row>
    <row r="152" spans="1:8">
      <c r="A152" s="76" t="s">
        <v>381</v>
      </c>
      <c r="B152" s="77" t="s">
        <v>382</v>
      </c>
      <c r="C152" s="78" t="s">
        <v>383</v>
      </c>
      <c r="D152" s="77" t="s">
        <v>26</v>
      </c>
      <c r="E152" s="77" t="s">
        <v>15</v>
      </c>
      <c r="F152" s="79">
        <v>28.24</v>
      </c>
      <c r="G152" s="80">
        <v>167.42</v>
      </c>
      <c r="H152" s="81">
        <v>4727.9399999999996</v>
      </c>
    </row>
    <row r="153" spans="1:8">
      <c r="A153" s="74" t="s">
        <v>384</v>
      </c>
      <c r="B153" s="443" t="s">
        <v>385</v>
      </c>
      <c r="C153" s="443"/>
      <c r="D153" s="443"/>
      <c r="E153" s="443"/>
      <c r="F153" s="443"/>
      <c r="G153" s="443"/>
      <c r="H153" s="75">
        <v>14454.32</v>
      </c>
    </row>
    <row r="154" spans="1:8">
      <c r="A154" s="76" t="s">
        <v>386</v>
      </c>
      <c r="B154" s="77" t="s">
        <v>387</v>
      </c>
      <c r="C154" s="78" t="s">
        <v>388</v>
      </c>
      <c r="D154" s="77" t="s">
        <v>26</v>
      </c>
      <c r="E154" s="77" t="s">
        <v>15</v>
      </c>
      <c r="F154" s="79">
        <v>8.51</v>
      </c>
      <c r="G154" s="80">
        <v>900.02</v>
      </c>
      <c r="H154" s="81">
        <v>7659.17</v>
      </c>
    </row>
    <row r="155" spans="1:8" ht="16.5">
      <c r="A155" s="76" t="s">
        <v>389</v>
      </c>
      <c r="B155" s="77" t="s">
        <v>390</v>
      </c>
      <c r="C155" s="78" t="s">
        <v>391</v>
      </c>
      <c r="D155" s="77" t="s">
        <v>26</v>
      </c>
      <c r="E155" s="77" t="s">
        <v>15</v>
      </c>
      <c r="F155" s="79">
        <v>7.55</v>
      </c>
      <c r="G155" s="80">
        <v>900.02</v>
      </c>
      <c r="H155" s="81">
        <v>6795.15</v>
      </c>
    </row>
    <row r="156" spans="1:8">
      <c r="A156" s="74" t="s">
        <v>392</v>
      </c>
      <c r="B156" s="443" t="s">
        <v>393</v>
      </c>
      <c r="C156" s="443"/>
      <c r="D156" s="443"/>
      <c r="E156" s="443"/>
      <c r="F156" s="443"/>
      <c r="G156" s="443"/>
      <c r="H156" s="75">
        <v>192365.97</v>
      </c>
    </row>
    <row r="157" spans="1:8" ht="16.5">
      <c r="A157" s="76" t="s">
        <v>394</v>
      </c>
      <c r="B157" s="77" t="s">
        <v>395</v>
      </c>
      <c r="C157" s="78" t="s">
        <v>396</v>
      </c>
      <c r="D157" s="77" t="s">
        <v>26</v>
      </c>
      <c r="E157" s="77" t="s">
        <v>15</v>
      </c>
      <c r="F157" s="79">
        <v>3.08</v>
      </c>
      <c r="G157" s="80">
        <v>760.23</v>
      </c>
      <c r="H157" s="81">
        <v>2341.5100000000002</v>
      </c>
    </row>
    <row r="158" spans="1:8" ht="16.5">
      <c r="A158" s="76" t="s">
        <v>397</v>
      </c>
      <c r="B158" s="77" t="s">
        <v>398</v>
      </c>
      <c r="C158" s="78" t="s">
        <v>399</v>
      </c>
      <c r="D158" s="77" t="s">
        <v>26</v>
      </c>
      <c r="E158" s="77" t="s">
        <v>15</v>
      </c>
      <c r="F158" s="79">
        <v>7.35</v>
      </c>
      <c r="G158" s="80">
        <v>752.72</v>
      </c>
      <c r="H158" s="81">
        <v>5532.49</v>
      </c>
    </row>
    <row r="159" spans="1:8">
      <c r="A159" s="76" t="s">
        <v>400</v>
      </c>
      <c r="B159" s="77" t="s">
        <v>401</v>
      </c>
      <c r="C159" s="78" t="s">
        <v>402</v>
      </c>
      <c r="D159" s="77" t="s">
        <v>26</v>
      </c>
      <c r="E159" s="77" t="s">
        <v>15</v>
      </c>
      <c r="F159" s="79">
        <v>73.25</v>
      </c>
      <c r="G159" s="80">
        <v>740.01</v>
      </c>
      <c r="H159" s="81">
        <v>54205.73</v>
      </c>
    </row>
    <row r="160" spans="1:8">
      <c r="A160" s="76" t="s">
        <v>403</v>
      </c>
      <c r="B160" s="77" t="s">
        <v>404</v>
      </c>
      <c r="C160" s="78" t="s">
        <v>405</v>
      </c>
      <c r="D160" s="77" t="s">
        <v>26</v>
      </c>
      <c r="E160" s="77" t="s">
        <v>15</v>
      </c>
      <c r="F160" s="79">
        <v>66.83</v>
      </c>
      <c r="G160" s="80">
        <v>760.03</v>
      </c>
      <c r="H160" s="81">
        <v>50792.800000000003</v>
      </c>
    </row>
    <row r="161" spans="1:8">
      <c r="A161" s="76" t="s">
        <v>406</v>
      </c>
      <c r="B161" s="77" t="s">
        <v>407</v>
      </c>
      <c r="C161" s="78" t="s">
        <v>408</v>
      </c>
      <c r="D161" s="77" t="s">
        <v>26</v>
      </c>
      <c r="E161" s="77" t="s">
        <v>15</v>
      </c>
      <c r="F161" s="79">
        <v>33.96</v>
      </c>
      <c r="G161" s="80">
        <v>740.01</v>
      </c>
      <c r="H161" s="81">
        <v>25130.74</v>
      </c>
    </row>
    <row r="162" spans="1:8">
      <c r="A162" s="76" t="s">
        <v>409</v>
      </c>
      <c r="B162" s="77" t="s">
        <v>410</v>
      </c>
      <c r="C162" s="78" t="s">
        <v>411</v>
      </c>
      <c r="D162" s="77" t="s">
        <v>26</v>
      </c>
      <c r="E162" s="77" t="s">
        <v>15</v>
      </c>
      <c r="F162" s="79">
        <v>81.37</v>
      </c>
      <c r="G162" s="80">
        <v>275.51</v>
      </c>
      <c r="H162" s="81">
        <v>22418.25</v>
      </c>
    </row>
    <row r="163" spans="1:8" ht="16.5">
      <c r="A163" s="76" t="s">
        <v>412</v>
      </c>
      <c r="B163" s="77" t="s">
        <v>413</v>
      </c>
      <c r="C163" s="78" t="s">
        <v>414</v>
      </c>
      <c r="D163" s="77" t="s">
        <v>26</v>
      </c>
      <c r="E163" s="77" t="s">
        <v>15</v>
      </c>
      <c r="F163" s="79">
        <v>7.7</v>
      </c>
      <c r="G163" s="80">
        <v>1106.02</v>
      </c>
      <c r="H163" s="81">
        <v>8516.35</v>
      </c>
    </row>
    <row r="164" spans="1:8" ht="16.5">
      <c r="A164" s="76" t="s">
        <v>415</v>
      </c>
      <c r="B164" s="77" t="s">
        <v>416</v>
      </c>
      <c r="C164" s="78" t="s">
        <v>417</v>
      </c>
      <c r="D164" s="77" t="s">
        <v>26</v>
      </c>
      <c r="E164" s="77" t="s">
        <v>15</v>
      </c>
      <c r="F164" s="79">
        <v>5.6</v>
      </c>
      <c r="G164" s="80">
        <v>1106.02</v>
      </c>
      <c r="H164" s="81">
        <v>6193.71</v>
      </c>
    </row>
    <row r="165" spans="1:8" ht="16.5">
      <c r="A165" s="76" t="s">
        <v>418</v>
      </c>
      <c r="B165" s="77" t="s">
        <v>419</v>
      </c>
      <c r="C165" s="78" t="s">
        <v>420</v>
      </c>
      <c r="D165" s="77" t="s">
        <v>26</v>
      </c>
      <c r="E165" s="77" t="s">
        <v>15</v>
      </c>
      <c r="F165" s="79">
        <v>2.4</v>
      </c>
      <c r="G165" s="80">
        <v>1106.02</v>
      </c>
      <c r="H165" s="81">
        <v>2654.45</v>
      </c>
    </row>
    <row r="166" spans="1:8" ht="16.5">
      <c r="A166" s="76" t="s">
        <v>421</v>
      </c>
      <c r="B166" s="77" t="s">
        <v>422</v>
      </c>
      <c r="C166" s="78" t="s">
        <v>423</v>
      </c>
      <c r="D166" s="77" t="s">
        <v>26</v>
      </c>
      <c r="E166" s="77" t="s">
        <v>15</v>
      </c>
      <c r="F166" s="79">
        <v>2</v>
      </c>
      <c r="G166" s="80">
        <v>1106.02</v>
      </c>
      <c r="H166" s="81">
        <v>2212.04</v>
      </c>
    </row>
    <row r="167" spans="1:8">
      <c r="A167" s="76" t="s">
        <v>424</v>
      </c>
      <c r="B167" s="77" t="s">
        <v>425</v>
      </c>
      <c r="C167" s="78" t="s">
        <v>426</v>
      </c>
      <c r="D167" s="77" t="s">
        <v>26</v>
      </c>
      <c r="E167" s="77" t="s">
        <v>15</v>
      </c>
      <c r="F167" s="79">
        <v>0.24</v>
      </c>
      <c r="G167" s="80">
        <v>242.11</v>
      </c>
      <c r="H167" s="81">
        <v>58.11</v>
      </c>
    </row>
    <row r="168" spans="1:8">
      <c r="A168" s="76" t="s">
        <v>427</v>
      </c>
      <c r="B168" s="77" t="s">
        <v>428</v>
      </c>
      <c r="C168" s="78" t="s">
        <v>429</v>
      </c>
      <c r="D168" s="77" t="s">
        <v>26</v>
      </c>
      <c r="E168" s="77" t="s">
        <v>15</v>
      </c>
      <c r="F168" s="79">
        <v>0.24</v>
      </c>
      <c r="G168" s="80">
        <v>242.11</v>
      </c>
      <c r="H168" s="81">
        <v>58.11</v>
      </c>
    </row>
    <row r="169" spans="1:8" ht="16.5">
      <c r="A169" s="76" t="s">
        <v>430</v>
      </c>
      <c r="B169" s="77" t="s">
        <v>431</v>
      </c>
      <c r="C169" s="78" t="s">
        <v>432</v>
      </c>
      <c r="D169" s="77" t="s">
        <v>26</v>
      </c>
      <c r="E169" s="77" t="s">
        <v>15</v>
      </c>
      <c r="F169" s="79">
        <v>16.12</v>
      </c>
      <c r="G169" s="80">
        <v>760.03</v>
      </c>
      <c r="H169" s="81">
        <v>12251.68</v>
      </c>
    </row>
    <row r="170" spans="1:8">
      <c r="A170" s="74" t="s">
        <v>433</v>
      </c>
      <c r="B170" s="443" t="s">
        <v>434</v>
      </c>
      <c r="C170" s="443"/>
      <c r="D170" s="443"/>
      <c r="E170" s="443"/>
      <c r="F170" s="443"/>
      <c r="G170" s="443"/>
      <c r="H170" s="75">
        <v>351993.35</v>
      </c>
    </row>
    <row r="171" spans="1:8" ht="24.75">
      <c r="A171" s="76" t="s">
        <v>435</v>
      </c>
      <c r="B171" s="77" t="s">
        <v>436</v>
      </c>
      <c r="C171" s="78" t="s">
        <v>437</v>
      </c>
      <c r="D171" s="77" t="s">
        <v>26</v>
      </c>
      <c r="E171" s="77" t="s">
        <v>15</v>
      </c>
      <c r="F171" s="79">
        <v>1441</v>
      </c>
      <c r="G171" s="80">
        <v>198.45</v>
      </c>
      <c r="H171" s="81">
        <v>285966.45</v>
      </c>
    </row>
    <row r="172" spans="1:8" ht="16.5">
      <c r="A172" s="76" t="s">
        <v>438</v>
      </c>
      <c r="B172" s="77" t="s">
        <v>439</v>
      </c>
      <c r="C172" s="78" t="s">
        <v>440</v>
      </c>
      <c r="D172" s="77" t="s">
        <v>14</v>
      </c>
      <c r="E172" s="77" t="s">
        <v>30</v>
      </c>
      <c r="F172" s="79">
        <v>33.700000000000003</v>
      </c>
      <c r="G172" s="80">
        <v>78.48</v>
      </c>
      <c r="H172" s="81">
        <v>2644.78</v>
      </c>
    </row>
    <row r="173" spans="1:8" ht="16.5">
      <c r="A173" s="76" t="s">
        <v>441</v>
      </c>
      <c r="B173" s="77" t="s">
        <v>442</v>
      </c>
      <c r="C173" s="78" t="s">
        <v>443</v>
      </c>
      <c r="D173" s="77" t="s">
        <v>14</v>
      </c>
      <c r="E173" s="77" t="s">
        <v>30</v>
      </c>
      <c r="F173" s="79">
        <v>153.1</v>
      </c>
      <c r="G173" s="80">
        <v>151.47</v>
      </c>
      <c r="H173" s="81">
        <v>23190.06</v>
      </c>
    </row>
    <row r="174" spans="1:8">
      <c r="A174" s="76" t="s">
        <v>444</v>
      </c>
      <c r="B174" s="77" t="s">
        <v>445</v>
      </c>
      <c r="C174" s="78" t="s">
        <v>446</v>
      </c>
      <c r="D174" s="77" t="s">
        <v>26</v>
      </c>
      <c r="E174" s="77" t="s">
        <v>30</v>
      </c>
      <c r="F174" s="79">
        <v>86.02</v>
      </c>
      <c r="G174" s="80">
        <v>157.43</v>
      </c>
      <c r="H174" s="81">
        <v>13542.13</v>
      </c>
    </row>
    <row r="175" spans="1:8" ht="16.5">
      <c r="A175" s="76" t="s">
        <v>447</v>
      </c>
      <c r="B175" s="77" t="s">
        <v>448</v>
      </c>
      <c r="C175" s="78" t="s">
        <v>449</v>
      </c>
      <c r="D175" s="77" t="s">
        <v>14</v>
      </c>
      <c r="E175" s="77" t="s">
        <v>30</v>
      </c>
      <c r="F175" s="79">
        <v>311.35000000000002</v>
      </c>
      <c r="G175" s="80">
        <v>53.56</v>
      </c>
      <c r="H175" s="81">
        <v>16675.91</v>
      </c>
    </row>
    <row r="176" spans="1:8">
      <c r="A176" s="76" t="s">
        <v>450</v>
      </c>
      <c r="B176" s="77" t="s">
        <v>451</v>
      </c>
      <c r="C176" s="78" t="s">
        <v>452</v>
      </c>
      <c r="D176" s="77" t="s">
        <v>14</v>
      </c>
      <c r="E176" s="77" t="s">
        <v>30</v>
      </c>
      <c r="F176" s="79">
        <v>266.39999999999998</v>
      </c>
      <c r="G176" s="80">
        <v>37.44</v>
      </c>
      <c r="H176" s="81">
        <v>9974.02</v>
      </c>
    </row>
    <row r="177" spans="1:8">
      <c r="A177" s="74" t="s">
        <v>453</v>
      </c>
      <c r="B177" s="443" t="s">
        <v>454</v>
      </c>
      <c r="C177" s="443"/>
      <c r="D177" s="443"/>
      <c r="E177" s="443"/>
      <c r="F177" s="443"/>
      <c r="G177" s="443"/>
      <c r="H177" s="75">
        <v>65638.070000000007</v>
      </c>
    </row>
    <row r="178" spans="1:8">
      <c r="A178" s="76" t="s">
        <v>455</v>
      </c>
      <c r="B178" s="77" t="s">
        <v>456</v>
      </c>
      <c r="C178" s="78" t="s">
        <v>457</v>
      </c>
      <c r="D178" s="77" t="s">
        <v>26</v>
      </c>
      <c r="E178" s="77" t="s">
        <v>15</v>
      </c>
      <c r="F178" s="79">
        <v>1084.7</v>
      </c>
      <c r="G178" s="80">
        <v>45.01</v>
      </c>
      <c r="H178" s="81">
        <v>48822.35</v>
      </c>
    </row>
    <row r="179" spans="1:8">
      <c r="A179" s="76" t="s">
        <v>458</v>
      </c>
      <c r="B179" s="77" t="s">
        <v>459</v>
      </c>
      <c r="C179" s="78" t="s">
        <v>460</v>
      </c>
      <c r="D179" s="77" t="s">
        <v>26</v>
      </c>
      <c r="E179" s="77" t="s">
        <v>15</v>
      </c>
      <c r="F179" s="79">
        <v>41.56</v>
      </c>
      <c r="G179" s="80">
        <v>45.01</v>
      </c>
      <c r="H179" s="81">
        <v>1870.62</v>
      </c>
    </row>
    <row r="180" spans="1:8">
      <c r="A180" s="76" t="s">
        <v>461</v>
      </c>
      <c r="B180" s="77" t="s">
        <v>462</v>
      </c>
      <c r="C180" s="78" t="s">
        <v>463</v>
      </c>
      <c r="D180" s="77" t="s">
        <v>26</v>
      </c>
      <c r="E180" s="77" t="s">
        <v>15</v>
      </c>
      <c r="F180" s="79">
        <v>179.11</v>
      </c>
      <c r="G180" s="80">
        <v>45.01</v>
      </c>
      <c r="H180" s="81">
        <v>8061.74</v>
      </c>
    </row>
    <row r="181" spans="1:8">
      <c r="A181" s="76" t="s">
        <v>464</v>
      </c>
      <c r="B181" s="77" t="s">
        <v>465</v>
      </c>
      <c r="C181" s="78" t="s">
        <v>466</v>
      </c>
      <c r="D181" s="77" t="s">
        <v>26</v>
      </c>
      <c r="E181" s="77" t="s">
        <v>15</v>
      </c>
      <c r="F181" s="79">
        <v>50.17</v>
      </c>
      <c r="G181" s="80">
        <v>45.01</v>
      </c>
      <c r="H181" s="81">
        <v>2258.15</v>
      </c>
    </row>
    <row r="182" spans="1:8" ht="16.5">
      <c r="A182" s="76" t="s">
        <v>467</v>
      </c>
      <c r="B182" s="77" t="s">
        <v>468</v>
      </c>
      <c r="C182" s="78" t="s">
        <v>469</v>
      </c>
      <c r="D182" s="77" t="s">
        <v>14</v>
      </c>
      <c r="E182" s="77" t="s">
        <v>15</v>
      </c>
      <c r="F182" s="79">
        <v>41.56</v>
      </c>
      <c r="G182" s="80">
        <v>54.36</v>
      </c>
      <c r="H182" s="81">
        <v>2259.1999999999998</v>
      </c>
    </row>
    <row r="183" spans="1:8" ht="16.5">
      <c r="A183" s="76" t="s">
        <v>470</v>
      </c>
      <c r="B183" s="77" t="s">
        <v>471</v>
      </c>
      <c r="C183" s="78" t="s">
        <v>472</v>
      </c>
      <c r="D183" s="77" t="s">
        <v>14</v>
      </c>
      <c r="E183" s="77" t="s">
        <v>15</v>
      </c>
      <c r="F183" s="79">
        <v>41.56</v>
      </c>
      <c r="G183" s="80">
        <v>56.93</v>
      </c>
      <c r="H183" s="81">
        <v>2366.0100000000002</v>
      </c>
    </row>
    <row r="184" spans="1:8">
      <c r="A184" s="74" t="s">
        <v>473</v>
      </c>
      <c r="B184" s="443" t="s">
        <v>474</v>
      </c>
      <c r="C184" s="443"/>
      <c r="D184" s="443"/>
      <c r="E184" s="443"/>
      <c r="F184" s="443"/>
      <c r="G184" s="443"/>
      <c r="H184" s="75">
        <v>461739.16</v>
      </c>
    </row>
    <row r="185" spans="1:8">
      <c r="A185" s="74" t="s">
        <v>475</v>
      </c>
      <c r="B185" s="443" t="s">
        <v>476</v>
      </c>
      <c r="C185" s="443"/>
      <c r="D185" s="443"/>
      <c r="E185" s="443"/>
      <c r="F185" s="443"/>
      <c r="G185" s="443"/>
      <c r="H185" s="75">
        <v>461739.16</v>
      </c>
    </row>
    <row r="186" spans="1:8" ht="16.5">
      <c r="A186" s="76" t="s">
        <v>477</v>
      </c>
      <c r="B186" s="77" t="s">
        <v>478</v>
      </c>
      <c r="C186" s="78" t="s">
        <v>479</v>
      </c>
      <c r="D186" s="77" t="s">
        <v>26</v>
      </c>
      <c r="E186" s="77" t="s">
        <v>15</v>
      </c>
      <c r="F186" s="79">
        <v>2001.17</v>
      </c>
      <c r="G186" s="80">
        <v>4.74</v>
      </c>
      <c r="H186" s="81">
        <v>9485.5499999999993</v>
      </c>
    </row>
    <row r="187" spans="1:8" ht="16.5">
      <c r="A187" s="76" t="s">
        <v>480</v>
      </c>
      <c r="B187" s="77" t="s">
        <v>481</v>
      </c>
      <c r="C187" s="78" t="s">
        <v>482</v>
      </c>
      <c r="D187" s="77" t="s">
        <v>26</v>
      </c>
      <c r="E187" s="77" t="s">
        <v>15</v>
      </c>
      <c r="F187" s="79">
        <v>1906.28</v>
      </c>
      <c r="G187" s="80">
        <v>4.74</v>
      </c>
      <c r="H187" s="81">
        <v>9035.77</v>
      </c>
    </row>
    <row r="188" spans="1:8" ht="16.5">
      <c r="A188" s="76" t="s">
        <v>483</v>
      </c>
      <c r="B188" s="77" t="s">
        <v>484</v>
      </c>
      <c r="C188" s="78" t="s">
        <v>485</v>
      </c>
      <c r="D188" s="77" t="s">
        <v>26</v>
      </c>
      <c r="E188" s="77" t="s">
        <v>15</v>
      </c>
      <c r="F188" s="79">
        <v>1478.38</v>
      </c>
      <c r="G188" s="80">
        <v>45.45</v>
      </c>
      <c r="H188" s="81">
        <v>67192.37</v>
      </c>
    </row>
    <row r="189" spans="1:8" ht="24.75">
      <c r="A189" s="76" t="s">
        <v>486</v>
      </c>
      <c r="B189" s="77" t="s">
        <v>487</v>
      </c>
      <c r="C189" s="78" t="s">
        <v>488</v>
      </c>
      <c r="D189" s="77" t="s">
        <v>26</v>
      </c>
      <c r="E189" s="77" t="s">
        <v>15</v>
      </c>
      <c r="F189" s="79">
        <v>2420.0300000000002</v>
      </c>
      <c r="G189" s="80">
        <v>45.45</v>
      </c>
      <c r="H189" s="81">
        <v>109990.36</v>
      </c>
    </row>
    <row r="190" spans="1:8" ht="24.75">
      <c r="A190" s="76" t="s">
        <v>489</v>
      </c>
      <c r="B190" s="77" t="s">
        <v>490</v>
      </c>
      <c r="C190" s="78" t="s">
        <v>491</v>
      </c>
      <c r="D190" s="77" t="s">
        <v>26</v>
      </c>
      <c r="E190" s="77" t="s">
        <v>15</v>
      </c>
      <c r="F190" s="79">
        <v>1354.58</v>
      </c>
      <c r="G190" s="80">
        <v>45.45</v>
      </c>
      <c r="H190" s="81">
        <v>61565.66</v>
      </c>
    </row>
    <row r="191" spans="1:8" ht="16.5">
      <c r="A191" s="76" t="s">
        <v>492</v>
      </c>
      <c r="B191" s="77" t="s">
        <v>493</v>
      </c>
      <c r="C191" s="78" t="s">
        <v>494</v>
      </c>
      <c r="D191" s="77" t="s">
        <v>14</v>
      </c>
      <c r="E191" s="77" t="s">
        <v>15</v>
      </c>
      <c r="F191" s="79">
        <v>660.81</v>
      </c>
      <c r="G191" s="80">
        <v>64.88</v>
      </c>
      <c r="H191" s="81">
        <v>42873.35</v>
      </c>
    </row>
    <row r="192" spans="1:8" ht="16.5">
      <c r="A192" s="76" t="s">
        <v>495</v>
      </c>
      <c r="B192" s="77" t="s">
        <v>496</v>
      </c>
      <c r="C192" s="78" t="s">
        <v>497</v>
      </c>
      <c r="D192" s="77" t="s">
        <v>26</v>
      </c>
      <c r="E192" s="77" t="s">
        <v>15</v>
      </c>
      <c r="F192" s="79">
        <v>139.66999999999999</v>
      </c>
      <c r="G192" s="80">
        <v>57.72</v>
      </c>
      <c r="H192" s="81">
        <v>8061.75</v>
      </c>
    </row>
    <row r="193" spans="1:8" ht="16.5">
      <c r="A193" s="76" t="s">
        <v>498</v>
      </c>
      <c r="B193" s="77" t="s">
        <v>499</v>
      </c>
      <c r="C193" s="78" t="s">
        <v>500</v>
      </c>
      <c r="D193" s="77" t="s">
        <v>26</v>
      </c>
      <c r="E193" s="77" t="s">
        <v>15</v>
      </c>
      <c r="F193" s="79">
        <v>8.4600000000000009</v>
      </c>
      <c r="G193" s="80">
        <v>57.72</v>
      </c>
      <c r="H193" s="81">
        <v>488.31</v>
      </c>
    </row>
    <row r="194" spans="1:8" ht="16.5">
      <c r="A194" s="76" t="s">
        <v>501</v>
      </c>
      <c r="B194" s="77" t="s">
        <v>502</v>
      </c>
      <c r="C194" s="78" t="s">
        <v>503</v>
      </c>
      <c r="D194" s="77" t="s">
        <v>26</v>
      </c>
      <c r="E194" s="77" t="s">
        <v>15</v>
      </c>
      <c r="F194" s="79">
        <v>15.01</v>
      </c>
      <c r="G194" s="80">
        <v>57.72</v>
      </c>
      <c r="H194" s="81">
        <v>866.38</v>
      </c>
    </row>
    <row r="195" spans="1:8" ht="16.5">
      <c r="A195" s="76" t="s">
        <v>504</v>
      </c>
      <c r="B195" s="77" t="s">
        <v>505</v>
      </c>
      <c r="C195" s="78" t="s">
        <v>506</v>
      </c>
      <c r="D195" s="77" t="s">
        <v>26</v>
      </c>
      <c r="E195" s="77" t="s">
        <v>15</v>
      </c>
      <c r="F195" s="79">
        <v>8.75</v>
      </c>
      <c r="G195" s="80">
        <v>57.72</v>
      </c>
      <c r="H195" s="81">
        <v>505.05</v>
      </c>
    </row>
    <row r="196" spans="1:8">
      <c r="A196" s="76" t="s">
        <v>507</v>
      </c>
      <c r="B196" s="77" t="s">
        <v>508</v>
      </c>
      <c r="C196" s="78" t="s">
        <v>509</v>
      </c>
      <c r="D196" s="77" t="s">
        <v>26</v>
      </c>
      <c r="E196" s="77" t="s">
        <v>30</v>
      </c>
      <c r="F196" s="79">
        <v>217.5</v>
      </c>
      <c r="G196" s="80">
        <v>34.75</v>
      </c>
      <c r="H196" s="81">
        <v>7558.13</v>
      </c>
    </row>
    <row r="197" spans="1:8">
      <c r="A197" s="76" t="s">
        <v>510</v>
      </c>
      <c r="B197" s="77" t="s">
        <v>511</v>
      </c>
      <c r="C197" s="78" t="s">
        <v>512</v>
      </c>
      <c r="D197" s="77" t="s">
        <v>26</v>
      </c>
      <c r="E197" s="77" t="s">
        <v>30</v>
      </c>
      <c r="F197" s="79">
        <v>69.45</v>
      </c>
      <c r="G197" s="80">
        <v>46.11</v>
      </c>
      <c r="H197" s="81">
        <v>3202.34</v>
      </c>
    </row>
    <row r="198" spans="1:8">
      <c r="A198" s="76" t="s">
        <v>513</v>
      </c>
      <c r="B198" s="77" t="s">
        <v>514</v>
      </c>
      <c r="C198" s="78" t="s">
        <v>515</v>
      </c>
      <c r="D198" s="77" t="s">
        <v>14</v>
      </c>
      <c r="E198" s="77" t="s">
        <v>15</v>
      </c>
      <c r="F198" s="79">
        <v>472.22</v>
      </c>
      <c r="G198" s="80">
        <v>70.91</v>
      </c>
      <c r="H198" s="81">
        <v>33485.120000000003</v>
      </c>
    </row>
    <row r="199" spans="1:8" ht="16.5">
      <c r="A199" s="76" t="s">
        <v>516</v>
      </c>
      <c r="B199" s="77" t="s">
        <v>517</v>
      </c>
      <c r="C199" s="78" t="s">
        <v>518</v>
      </c>
      <c r="D199" s="77" t="s">
        <v>26</v>
      </c>
      <c r="E199" s="77" t="s">
        <v>15</v>
      </c>
      <c r="F199" s="79">
        <v>736.37</v>
      </c>
      <c r="G199" s="80">
        <v>145.88999999999999</v>
      </c>
      <c r="H199" s="81">
        <v>107429.02</v>
      </c>
    </row>
    <row r="200" spans="1:8">
      <c r="A200" s="74" t="s">
        <v>519</v>
      </c>
      <c r="B200" s="443" t="s">
        <v>520</v>
      </c>
      <c r="C200" s="443"/>
      <c r="D200" s="443"/>
      <c r="E200" s="443"/>
      <c r="F200" s="443"/>
      <c r="G200" s="443"/>
      <c r="H200" s="75">
        <v>298484.95</v>
      </c>
    </row>
    <row r="201" spans="1:8">
      <c r="A201" s="74" t="s">
        <v>521</v>
      </c>
      <c r="B201" s="443" t="s">
        <v>522</v>
      </c>
      <c r="C201" s="443"/>
      <c r="D201" s="443"/>
      <c r="E201" s="443"/>
      <c r="F201" s="443"/>
      <c r="G201" s="443"/>
      <c r="H201" s="75">
        <v>238169.2</v>
      </c>
    </row>
    <row r="202" spans="1:8">
      <c r="A202" s="76" t="s">
        <v>523</v>
      </c>
      <c r="B202" s="77" t="s">
        <v>524</v>
      </c>
      <c r="C202" s="78" t="s">
        <v>525</v>
      </c>
      <c r="D202" s="77" t="s">
        <v>26</v>
      </c>
      <c r="E202" s="77" t="s">
        <v>15</v>
      </c>
      <c r="F202" s="79">
        <v>1394.71</v>
      </c>
      <c r="G202" s="80">
        <v>43.44</v>
      </c>
      <c r="H202" s="81">
        <v>60586.2</v>
      </c>
    </row>
    <row r="203" spans="1:8" ht="24.75">
      <c r="A203" s="76" t="s">
        <v>526</v>
      </c>
      <c r="B203" s="77" t="s">
        <v>527</v>
      </c>
      <c r="C203" s="78" t="s">
        <v>528</v>
      </c>
      <c r="D203" s="77" t="s">
        <v>14</v>
      </c>
      <c r="E203" s="77" t="s">
        <v>15</v>
      </c>
      <c r="F203" s="79">
        <v>412.53</v>
      </c>
      <c r="G203" s="80">
        <v>92.74</v>
      </c>
      <c r="H203" s="81">
        <v>38258.03</v>
      </c>
    </row>
    <row r="204" spans="1:8" ht="16.5">
      <c r="A204" s="76" t="s">
        <v>529</v>
      </c>
      <c r="B204" s="77" t="s">
        <v>530</v>
      </c>
      <c r="C204" s="78" t="s">
        <v>531</v>
      </c>
      <c r="D204" s="77" t="s">
        <v>14</v>
      </c>
      <c r="E204" s="77" t="s">
        <v>15</v>
      </c>
      <c r="F204" s="79">
        <v>348</v>
      </c>
      <c r="G204" s="80">
        <v>77.14</v>
      </c>
      <c r="H204" s="81">
        <v>26844.720000000001</v>
      </c>
    </row>
    <row r="205" spans="1:8" ht="16.5">
      <c r="A205" s="76" t="s">
        <v>532</v>
      </c>
      <c r="B205" s="77" t="s">
        <v>533</v>
      </c>
      <c r="C205" s="78" t="s">
        <v>534</v>
      </c>
      <c r="D205" s="77" t="s">
        <v>14</v>
      </c>
      <c r="E205" s="77" t="s">
        <v>15</v>
      </c>
      <c r="F205" s="79">
        <v>235.9</v>
      </c>
      <c r="G205" s="80">
        <v>46.06</v>
      </c>
      <c r="H205" s="81">
        <v>10865.55</v>
      </c>
    </row>
    <row r="206" spans="1:8">
      <c r="A206" s="76" t="s">
        <v>535</v>
      </c>
      <c r="B206" s="77" t="s">
        <v>536</v>
      </c>
      <c r="C206" s="78" t="s">
        <v>537</v>
      </c>
      <c r="D206" s="77" t="s">
        <v>26</v>
      </c>
      <c r="E206" s="77" t="s">
        <v>15</v>
      </c>
      <c r="F206" s="79">
        <v>398.28</v>
      </c>
      <c r="G206" s="80">
        <v>5.67</v>
      </c>
      <c r="H206" s="81">
        <v>2258.25</v>
      </c>
    </row>
    <row r="207" spans="1:8">
      <c r="A207" s="76" t="s">
        <v>538</v>
      </c>
      <c r="B207" s="77" t="s">
        <v>539</v>
      </c>
      <c r="C207" s="78" t="s">
        <v>540</v>
      </c>
      <c r="D207" s="77" t="s">
        <v>26</v>
      </c>
      <c r="E207" s="77" t="s">
        <v>15</v>
      </c>
      <c r="F207" s="79">
        <v>32.9</v>
      </c>
      <c r="G207" s="80">
        <v>185.28</v>
      </c>
      <c r="H207" s="81">
        <v>6095.71</v>
      </c>
    </row>
    <row r="208" spans="1:8">
      <c r="A208" s="76" t="s">
        <v>541</v>
      </c>
      <c r="B208" s="77" t="s">
        <v>542</v>
      </c>
      <c r="C208" s="78" t="s">
        <v>543</v>
      </c>
      <c r="D208" s="77" t="s">
        <v>26</v>
      </c>
      <c r="E208" s="77" t="s">
        <v>15</v>
      </c>
      <c r="F208" s="79">
        <v>115.08</v>
      </c>
      <c r="G208" s="80">
        <v>185.28</v>
      </c>
      <c r="H208" s="81">
        <v>21322.02</v>
      </c>
    </row>
    <row r="209" spans="1:8">
      <c r="A209" s="76" t="s">
        <v>544</v>
      </c>
      <c r="B209" s="77" t="s">
        <v>545</v>
      </c>
      <c r="C209" s="78" t="s">
        <v>546</v>
      </c>
      <c r="D209" s="77" t="s">
        <v>26</v>
      </c>
      <c r="E209" s="77" t="s">
        <v>15</v>
      </c>
      <c r="F209" s="79">
        <v>30.19</v>
      </c>
      <c r="G209" s="80">
        <v>185.28</v>
      </c>
      <c r="H209" s="81">
        <v>5593.6</v>
      </c>
    </row>
    <row r="210" spans="1:8">
      <c r="A210" s="76" t="s">
        <v>547</v>
      </c>
      <c r="B210" s="77" t="s">
        <v>548</v>
      </c>
      <c r="C210" s="78" t="s">
        <v>549</v>
      </c>
      <c r="D210" s="77" t="s">
        <v>26</v>
      </c>
      <c r="E210" s="77" t="s">
        <v>15</v>
      </c>
      <c r="F210" s="79">
        <v>220.11</v>
      </c>
      <c r="G210" s="80">
        <v>185.28</v>
      </c>
      <c r="H210" s="81">
        <v>40781.980000000003</v>
      </c>
    </row>
    <row r="211" spans="1:8">
      <c r="A211" s="76" t="s">
        <v>550</v>
      </c>
      <c r="B211" s="77" t="s">
        <v>551</v>
      </c>
      <c r="C211" s="78" t="s">
        <v>552</v>
      </c>
      <c r="D211" s="77" t="s">
        <v>14</v>
      </c>
      <c r="E211" s="77" t="s">
        <v>30</v>
      </c>
      <c r="F211" s="79">
        <v>77</v>
      </c>
      <c r="G211" s="80">
        <v>14.41</v>
      </c>
      <c r="H211" s="81">
        <v>1109.57</v>
      </c>
    </row>
    <row r="212" spans="1:8">
      <c r="A212" s="76" t="s">
        <v>553</v>
      </c>
      <c r="B212" s="77" t="s">
        <v>554</v>
      </c>
      <c r="C212" s="78" t="s">
        <v>555</v>
      </c>
      <c r="D212" s="77" t="s">
        <v>14</v>
      </c>
      <c r="E212" s="77" t="s">
        <v>30</v>
      </c>
      <c r="F212" s="79">
        <v>202.29</v>
      </c>
      <c r="G212" s="80">
        <v>68.91</v>
      </c>
      <c r="H212" s="81">
        <v>13939.8</v>
      </c>
    </row>
    <row r="213" spans="1:8">
      <c r="A213" s="76" t="s">
        <v>556</v>
      </c>
      <c r="B213" s="77" t="s">
        <v>557</v>
      </c>
      <c r="C213" s="78" t="s">
        <v>558</v>
      </c>
      <c r="D213" s="77" t="s">
        <v>14</v>
      </c>
      <c r="E213" s="77" t="s">
        <v>30</v>
      </c>
      <c r="F213" s="79">
        <v>107.69</v>
      </c>
      <c r="G213" s="80">
        <v>97.63</v>
      </c>
      <c r="H213" s="81">
        <v>10513.77</v>
      </c>
    </row>
    <row r="214" spans="1:8">
      <c r="A214" s="74" t="s">
        <v>559</v>
      </c>
      <c r="B214" s="443" t="s">
        <v>560</v>
      </c>
      <c r="C214" s="443"/>
      <c r="D214" s="443"/>
      <c r="E214" s="443"/>
      <c r="F214" s="443"/>
      <c r="G214" s="443"/>
      <c r="H214" s="75">
        <v>60315.75</v>
      </c>
    </row>
    <row r="215" spans="1:8" ht="16.5">
      <c r="A215" s="76" t="s">
        <v>561</v>
      </c>
      <c r="B215" s="77" t="s">
        <v>562</v>
      </c>
      <c r="C215" s="78" t="s">
        <v>563</v>
      </c>
      <c r="D215" s="77" t="s">
        <v>14</v>
      </c>
      <c r="E215" s="77" t="s">
        <v>15</v>
      </c>
      <c r="F215" s="79">
        <v>490.26</v>
      </c>
      <c r="G215" s="80">
        <v>47.8</v>
      </c>
      <c r="H215" s="81">
        <v>23434.43</v>
      </c>
    </row>
    <row r="216" spans="1:8" ht="16.5">
      <c r="A216" s="76" t="s">
        <v>564</v>
      </c>
      <c r="B216" s="77" t="s">
        <v>565</v>
      </c>
      <c r="C216" s="78" t="s">
        <v>566</v>
      </c>
      <c r="D216" s="77" t="s">
        <v>14</v>
      </c>
      <c r="E216" s="77" t="s">
        <v>15</v>
      </c>
      <c r="F216" s="79">
        <v>84</v>
      </c>
      <c r="G216" s="80">
        <v>96.89</v>
      </c>
      <c r="H216" s="81">
        <v>8138.76</v>
      </c>
    </row>
    <row r="217" spans="1:8">
      <c r="A217" s="76" t="s">
        <v>567</v>
      </c>
      <c r="B217" s="77" t="s">
        <v>568</v>
      </c>
      <c r="C217" s="78" t="s">
        <v>569</v>
      </c>
      <c r="D217" s="77" t="s">
        <v>26</v>
      </c>
      <c r="E217" s="77" t="s">
        <v>30</v>
      </c>
      <c r="F217" s="79">
        <v>21</v>
      </c>
      <c r="G217" s="80">
        <v>158.46</v>
      </c>
      <c r="H217" s="81">
        <v>3327.66</v>
      </c>
    </row>
    <row r="218" spans="1:8">
      <c r="A218" s="76" t="s">
        <v>570</v>
      </c>
      <c r="B218" s="77" t="s">
        <v>571</v>
      </c>
      <c r="C218" s="78" t="s">
        <v>572</v>
      </c>
      <c r="D218" s="77" t="s">
        <v>26</v>
      </c>
      <c r="E218" s="77" t="s">
        <v>30</v>
      </c>
      <c r="F218" s="79">
        <v>38.76</v>
      </c>
      <c r="G218" s="80">
        <v>158.46</v>
      </c>
      <c r="H218" s="81">
        <v>6141.91</v>
      </c>
    </row>
    <row r="219" spans="1:8">
      <c r="A219" s="76" t="s">
        <v>573</v>
      </c>
      <c r="B219" s="77" t="s">
        <v>574</v>
      </c>
      <c r="C219" s="78" t="s">
        <v>575</v>
      </c>
      <c r="D219" s="77" t="s">
        <v>26</v>
      </c>
      <c r="E219" s="77" t="s">
        <v>15</v>
      </c>
      <c r="F219" s="79">
        <v>3.44</v>
      </c>
      <c r="G219" s="80">
        <v>212.62</v>
      </c>
      <c r="H219" s="81">
        <v>731.41</v>
      </c>
    </row>
    <row r="220" spans="1:8">
      <c r="A220" s="76" t="s">
        <v>576</v>
      </c>
      <c r="B220" s="77" t="s">
        <v>577</v>
      </c>
      <c r="C220" s="78" t="s">
        <v>578</v>
      </c>
      <c r="D220" s="77" t="s">
        <v>26</v>
      </c>
      <c r="E220" s="77" t="s">
        <v>52</v>
      </c>
      <c r="F220" s="79">
        <v>23</v>
      </c>
      <c r="G220" s="80">
        <v>251.5</v>
      </c>
      <c r="H220" s="81">
        <v>5784.5</v>
      </c>
    </row>
    <row r="221" spans="1:8">
      <c r="A221" s="76" t="s">
        <v>579</v>
      </c>
      <c r="B221" s="77" t="s">
        <v>580</v>
      </c>
      <c r="C221" s="78" t="s">
        <v>581</v>
      </c>
      <c r="D221" s="77" t="s">
        <v>14</v>
      </c>
      <c r="E221" s="77" t="s">
        <v>15</v>
      </c>
      <c r="F221" s="79">
        <v>724.76</v>
      </c>
      <c r="G221" s="80">
        <v>17.43</v>
      </c>
      <c r="H221" s="81">
        <v>12632.57</v>
      </c>
    </row>
    <row r="222" spans="1:8">
      <c r="A222" s="76" t="s">
        <v>582</v>
      </c>
      <c r="B222" s="77" t="s">
        <v>583</v>
      </c>
      <c r="C222" s="78" t="s">
        <v>584</v>
      </c>
      <c r="D222" s="77" t="s">
        <v>26</v>
      </c>
      <c r="E222" s="77" t="s">
        <v>30</v>
      </c>
      <c r="F222" s="79">
        <v>6.8</v>
      </c>
      <c r="G222" s="80">
        <v>18.309999999999999</v>
      </c>
      <c r="H222" s="81">
        <v>124.51</v>
      </c>
    </row>
    <row r="223" spans="1:8">
      <c r="A223" s="74" t="s">
        <v>585</v>
      </c>
      <c r="B223" s="443" t="s">
        <v>586</v>
      </c>
      <c r="C223" s="443"/>
      <c r="D223" s="443"/>
      <c r="E223" s="443"/>
      <c r="F223" s="443"/>
      <c r="G223" s="443"/>
      <c r="H223" s="75">
        <v>170775.56</v>
      </c>
    </row>
    <row r="224" spans="1:8">
      <c r="A224" s="74" t="s">
        <v>587</v>
      </c>
      <c r="B224" s="443" t="s">
        <v>588</v>
      </c>
      <c r="C224" s="443"/>
      <c r="D224" s="443"/>
      <c r="E224" s="443"/>
      <c r="F224" s="443"/>
      <c r="G224" s="443"/>
      <c r="H224" s="75">
        <v>120577.69</v>
      </c>
    </row>
    <row r="225" spans="1:8">
      <c r="A225" s="76" t="s">
        <v>589</v>
      </c>
      <c r="B225" s="77" t="s">
        <v>590</v>
      </c>
      <c r="C225" s="78" t="s">
        <v>591</v>
      </c>
      <c r="D225" s="77" t="s">
        <v>14</v>
      </c>
      <c r="E225" s="77" t="s">
        <v>15</v>
      </c>
      <c r="F225" s="79">
        <v>2827.9</v>
      </c>
      <c r="G225" s="80">
        <v>20.170000000000002</v>
      </c>
      <c r="H225" s="81">
        <v>57038.74</v>
      </c>
    </row>
    <row r="226" spans="1:8">
      <c r="A226" s="76" t="s">
        <v>592</v>
      </c>
      <c r="B226" s="77" t="s">
        <v>593</v>
      </c>
      <c r="C226" s="78" t="s">
        <v>594</v>
      </c>
      <c r="D226" s="77" t="s">
        <v>26</v>
      </c>
      <c r="E226" s="77" t="s">
        <v>15</v>
      </c>
      <c r="F226" s="79">
        <v>2143.17</v>
      </c>
      <c r="G226" s="80">
        <v>13.88</v>
      </c>
      <c r="H226" s="81">
        <v>29747.200000000001</v>
      </c>
    </row>
    <row r="227" spans="1:8">
      <c r="A227" s="76" t="s">
        <v>595</v>
      </c>
      <c r="B227" s="77" t="s">
        <v>596</v>
      </c>
      <c r="C227" s="78" t="s">
        <v>597</v>
      </c>
      <c r="D227" s="77" t="s">
        <v>26</v>
      </c>
      <c r="E227" s="77" t="s">
        <v>15</v>
      </c>
      <c r="F227" s="79">
        <v>14.86</v>
      </c>
      <c r="G227" s="80">
        <v>13.88</v>
      </c>
      <c r="H227" s="81">
        <v>206.26</v>
      </c>
    </row>
    <row r="228" spans="1:8">
      <c r="A228" s="76" t="s">
        <v>598</v>
      </c>
      <c r="B228" s="77" t="s">
        <v>599</v>
      </c>
      <c r="C228" s="78" t="s">
        <v>600</v>
      </c>
      <c r="D228" s="77" t="s">
        <v>26</v>
      </c>
      <c r="E228" s="77" t="s">
        <v>15</v>
      </c>
      <c r="F228" s="79">
        <v>534.91</v>
      </c>
      <c r="G228" s="80">
        <v>13.88</v>
      </c>
      <c r="H228" s="81">
        <v>7424.55</v>
      </c>
    </row>
    <row r="229" spans="1:8">
      <c r="A229" s="76" t="s">
        <v>601</v>
      </c>
      <c r="B229" s="77" t="s">
        <v>602</v>
      </c>
      <c r="C229" s="78" t="s">
        <v>603</v>
      </c>
      <c r="D229" s="77" t="s">
        <v>26</v>
      </c>
      <c r="E229" s="77" t="s">
        <v>15</v>
      </c>
      <c r="F229" s="79">
        <v>152.01</v>
      </c>
      <c r="G229" s="80">
        <v>13.88</v>
      </c>
      <c r="H229" s="81">
        <v>2109.9</v>
      </c>
    </row>
    <row r="230" spans="1:8">
      <c r="A230" s="76" t="s">
        <v>604</v>
      </c>
      <c r="B230" s="77" t="s">
        <v>605</v>
      </c>
      <c r="C230" s="78" t="s">
        <v>606</v>
      </c>
      <c r="D230" s="77" t="s">
        <v>26</v>
      </c>
      <c r="E230" s="77" t="s">
        <v>15</v>
      </c>
      <c r="F230" s="79">
        <v>90.54</v>
      </c>
      <c r="G230" s="80">
        <v>140.91</v>
      </c>
      <c r="H230" s="81">
        <v>12757.99</v>
      </c>
    </row>
    <row r="231" spans="1:8">
      <c r="A231" s="76" t="s">
        <v>607</v>
      </c>
      <c r="B231" s="77" t="s">
        <v>608</v>
      </c>
      <c r="C231" s="78" t="s">
        <v>609</v>
      </c>
      <c r="D231" s="77" t="s">
        <v>26</v>
      </c>
      <c r="E231" s="77" t="s">
        <v>15</v>
      </c>
      <c r="F231" s="79">
        <v>78.13</v>
      </c>
      <c r="G231" s="80">
        <v>140.91</v>
      </c>
      <c r="H231" s="81">
        <v>11009.3</v>
      </c>
    </row>
    <row r="232" spans="1:8">
      <c r="A232" s="76" t="s">
        <v>610</v>
      </c>
      <c r="B232" s="77" t="s">
        <v>611</v>
      </c>
      <c r="C232" s="78" t="s">
        <v>612</v>
      </c>
      <c r="D232" s="77" t="s">
        <v>26</v>
      </c>
      <c r="E232" s="77" t="s">
        <v>15</v>
      </c>
      <c r="F232" s="79">
        <v>15.19</v>
      </c>
      <c r="G232" s="80">
        <v>18.68</v>
      </c>
      <c r="H232" s="81">
        <v>283.75</v>
      </c>
    </row>
    <row r="233" spans="1:8">
      <c r="A233" s="74" t="s">
        <v>613</v>
      </c>
      <c r="B233" s="443" t="s">
        <v>614</v>
      </c>
      <c r="C233" s="443"/>
      <c r="D233" s="443"/>
      <c r="E233" s="443"/>
      <c r="F233" s="443"/>
      <c r="G233" s="443"/>
      <c r="H233" s="75">
        <v>19032.68</v>
      </c>
    </row>
    <row r="234" spans="1:8">
      <c r="A234" s="76" t="s">
        <v>615</v>
      </c>
      <c r="B234" s="77" t="s">
        <v>616</v>
      </c>
      <c r="C234" s="78" t="s">
        <v>617</v>
      </c>
      <c r="D234" s="77" t="s">
        <v>14</v>
      </c>
      <c r="E234" s="77" t="s">
        <v>15</v>
      </c>
      <c r="F234" s="79">
        <v>481.84</v>
      </c>
      <c r="G234" s="80">
        <v>23.11</v>
      </c>
      <c r="H234" s="81">
        <v>11135.32</v>
      </c>
    </row>
    <row r="235" spans="1:8">
      <c r="A235" s="76" t="s">
        <v>618</v>
      </c>
      <c r="B235" s="77" t="s">
        <v>619</v>
      </c>
      <c r="C235" s="78" t="s">
        <v>620</v>
      </c>
      <c r="D235" s="77" t="s">
        <v>14</v>
      </c>
      <c r="E235" s="77" t="s">
        <v>15</v>
      </c>
      <c r="F235" s="79">
        <v>481.84</v>
      </c>
      <c r="G235" s="80">
        <v>16.39</v>
      </c>
      <c r="H235" s="81">
        <v>7897.36</v>
      </c>
    </row>
    <row r="236" spans="1:8">
      <c r="A236" s="74" t="s">
        <v>621</v>
      </c>
      <c r="B236" s="443" t="s">
        <v>622</v>
      </c>
      <c r="C236" s="443"/>
      <c r="D236" s="443"/>
      <c r="E236" s="443"/>
      <c r="F236" s="443"/>
      <c r="G236" s="443"/>
      <c r="H236" s="75">
        <v>562.38</v>
      </c>
    </row>
    <row r="237" spans="1:8">
      <c r="A237" s="76" t="s">
        <v>623</v>
      </c>
      <c r="B237" s="77" t="s">
        <v>624</v>
      </c>
      <c r="C237" s="78" t="s">
        <v>625</v>
      </c>
      <c r="D237" s="77" t="s">
        <v>26</v>
      </c>
      <c r="E237" s="77" t="s">
        <v>15</v>
      </c>
      <c r="F237" s="79">
        <v>2.81</v>
      </c>
      <c r="G237" s="80">
        <v>70.739999999999995</v>
      </c>
      <c r="H237" s="81">
        <v>198.78</v>
      </c>
    </row>
    <row r="238" spans="1:8">
      <c r="A238" s="76" t="s">
        <v>626</v>
      </c>
      <c r="B238" s="77" t="s">
        <v>627</v>
      </c>
      <c r="C238" s="78" t="s">
        <v>628</v>
      </c>
      <c r="D238" s="77" t="s">
        <v>26</v>
      </c>
      <c r="E238" s="77" t="s">
        <v>15</v>
      </c>
      <c r="F238" s="79">
        <v>2.4900000000000002</v>
      </c>
      <c r="G238" s="80">
        <v>70.739999999999995</v>
      </c>
      <c r="H238" s="81">
        <v>176.14</v>
      </c>
    </row>
    <row r="239" spans="1:8">
      <c r="A239" s="76" t="s">
        <v>629</v>
      </c>
      <c r="B239" s="77" t="s">
        <v>630</v>
      </c>
      <c r="C239" s="78" t="s">
        <v>631</v>
      </c>
      <c r="D239" s="77" t="s">
        <v>26</v>
      </c>
      <c r="E239" s="77" t="s">
        <v>15</v>
      </c>
      <c r="F239" s="79">
        <v>2.65</v>
      </c>
      <c r="G239" s="80">
        <v>70.739999999999995</v>
      </c>
      <c r="H239" s="81">
        <v>187.46</v>
      </c>
    </row>
    <row r="240" spans="1:8">
      <c r="A240" s="74" t="s">
        <v>632</v>
      </c>
      <c r="B240" s="443" t="s">
        <v>633</v>
      </c>
      <c r="C240" s="443"/>
      <c r="D240" s="443"/>
      <c r="E240" s="443"/>
      <c r="F240" s="443"/>
      <c r="G240" s="443"/>
      <c r="H240" s="75">
        <v>1771.33</v>
      </c>
    </row>
    <row r="241" spans="1:8">
      <c r="A241" s="76" t="s">
        <v>634</v>
      </c>
      <c r="B241" s="77" t="s">
        <v>624</v>
      </c>
      <c r="C241" s="78" t="s">
        <v>625</v>
      </c>
      <c r="D241" s="77" t="s">
        <v>26</v>
      </c>
      <c r="E241" s="77" t="s">
        <v>15</v>
      </c>
      <c r="F241" s="79">
        <v>4.47</v>
      </c>
      <c r="G241" s="80">
        <v>70.739999999999995</v>
      </c>
      <c r="H241" s="81">
        <v>316.20999999999998</v>
      </c>
    </row>
    <row r="242" spans="1:8">
      <c r="A242" s="76" t="s">
        <v>635</v>
      </c>
      <c r="B242" s="77" t="s">
        <v>627</v>
      </c>
      <c r="C242" s="78" t="s">
        <v>628</v>
      </c>
      <c r="D242" s="77" t="s">
        <v>26</v>
      </c>
      <c r="E242" s="77" t="s">
        <v>15</v>
      </c>
      <c r="F242" s="79">
        <v>3.23</v>
      </c>
      <c r="G242" s="80">
        <v>70.739999999999995</v>
      </c>
      <c r="H242" s="81">
        <v>228.49</v>
      </c>
    </row>
    <row r="243" spans="1:8">
      <c r="A243" s="76" t="s">
        <v>636</v>
      </c>
      <c r="B243" s="77" t="s">
        <v>630</v>
      </c>
      <c r="C243" s="78" t="s">
        <v>631</v>
      </c>
      <c r="D243" s="77" t="s">
        <v>26</v>
      </c>
      <c r="E243" s="77" t="s">
        <v>15</v>
      </c>
      <c r="F243" s="79">
        <v>1.72</v>
      </c>
      <c r="G243" s="80">
        <v>70.739999999999995</v>
      </c>
      <c r="H243" s="81">
        <v>121.67</v>
      </c>
    </row>
    <row r="244" spans="1:8">
      <c r="A244" s="76" t="s">
        <v>637</v>
      </c>
      <c r="B244" s="77" t="s">
        <v>630</v>
      </c>
      <c r="C244" s="78" t="s">
        <v>638</v>
      </c>
      <c r="D244" s="77" t="s">
        <v>26</v>
      </c>
      <c r="E244" s="77" t="s">
        <v>15</v>
      </c>
      <c r="F244" s="79">
        <v>10.49</v>
      </c>
      <c r="G244" s="80">
        <v>70.739999999999995</v>
      </c>
      <c r="H244" s="81">
        <v>742.06</v>
      </c>
    </row>
    <row r="245" spans="1:8">
      <c r="A245" s="76" t="s">
        <v>639</v>
      </c>
      <c r="B245" s="77" t="s">
        <v>640</v>
      </c>
      <c r="C245" s="78" t="s">
        <v>641</v>
      </c>
      <c r="D245" s="77" t="s">
        <v>26</v>
      </c>
      <c r="E245" s="77" t="s">
        <v>15</v>
      </c>
      <c r="F245" s="79">
        <v>2.94</v>
      </c>
      <c r="G245" s="80">
        <v>70.739999999999995</v>
      </c>
      <c r="H245" s="81">
        <v>207.98</v>
      </c>
    </row>
    <row r="246" spans="1:8">
      <c r="A246" s="76" t="s">
        <v>642</v>
      </c>
      <c r="B246" s="77" t="s">
        <v>643</v>
      </c>
      <c r="C246" s="78" t="s">
        <v>644</v>
      </c>
      <c r="D246" s="77" t="s">
        <v>26</v>
      </c>
      <c r="E246" s="77" t="s">
        <v>15</v>
      </c>
      <c r="F246" s="79">
        <v>1.7</v>
      </c>
      <c r="G246" s="80">
        <v>70.739999999999995</v>
      </c>
      <c r="H246" s="81">
        <v>120.26</v>
      </c>
    </row>
    <row r="247" spans="1:8">
      <c r="A247" s="76" t="s">
        <v>645</v>
      </c>
      <c r="B247" s="77" t="s">
        <v>646</v>
      </c>
      <c r="C247" s="78" t="s">
        <v>647</v>
      </c>
      <c r="D247" s="77" t="s">
        <v>26</v>
      </c>
      <c r="E247" s="77" t="s">
        <v>15</v>
      </c>
      <c r="F247" s="79">
        <v>0.49</v>
      </c>
      <c r="G247" s="80">
        <v>70.739999999999995</v>
      </c>
      <c r="H247" s="81">
        <v>34.659999999999997</v>
      </c>
    </row>
    <row r="248" spans="1:8">
      <c r="A248" s="74" t="s">
        <v>648</v>
      </c>
      <c r="B248" s="443" t="s">
        <v>649</v>
      </c>
      <c r="C248" s="443"/>
      <c r="D248" s="443"/>
      <c r="E248" s="443"/>
      <c r="F248" s="443"/>
      <c r="G248" s="443"/>
      <c r="H248" s="75">
        <v>28831.48</v>
      </c>
    </row>
    <row r="249" spans="1:8">
      <c r="A249" s="74" t="s">
        <v>650</v>
      </c>
      <c r="B249" s="443" t="s">
        <v>207</v>
      </c>
      <c r="C249" s="443"/>
      <c r="D249" s="443"/>
      <c r="E249" s="443"/>
      <c r="F249" s="443"/>
      <c r="G249" s="443"/>
      <c r="H249" s="75">
        <v>0</v>
      </c>
    </row>
    <row r="250" spans="1:8" ht="16.5">
      <c r="A250" s="76" t="s">
        <v>651</v>
      </c>
      <c r="B250" s="77" t="s">
        <v>652</v>
      </c>
      <c r="C250" s="78" t="s">
        <v>653</v>
      </c>
      <c r="D250" s="77" t="s">
        <v>14</v>
      </c>
      <c r="E250" s="77" t="s">
        <v>15</v>
      </c>
      <c r="F250" s="79">
        <v>1836.4</v>
      </c>
      <c r="G250" s="80">
        <v>15.7</v>
      </c>
      <c r="H250" s="81">
        <v>28831.48</v>
      </c>
    </row>
    <row r="251" spans="1:8">
      <c r="A251" s="74" t="s">
        <v>654</v>
      </c>
      <c r="B251" s="443" t="s">
        <v>655</v>
      </c>
      <c r="C251" s="443"/>
      <c r="D251" s="443"/>
      <c r="E251" s="443"/>
      <c r="F251" s="443"/>
      <c r="G251" s="443"/>
      <c r="H251" s="75">
        <v>122703.59</v>
      </c>
    </row>
    <row r="252" spans="1:8">
      <c r="A252" s="74" t="s">
        <v>656</v>
      </c>
      <c r="B252" s="443" t="s">
        <v>657</v>
      </c>
      <c r="C252" s="443"/>
      <c r="D252" s="443"/>
      <c r="E252" s="443"/>
      <c r="F252" s="443"/>
      <c r="G252" s="443"/>
      <c r="H252" s="75">
        <v>59053.919999999998</v>
      </c>
    </row>
    <row r="253" spans="1:8" ht="16.5">
      <c r="A253" s="76" t="s">
        <v>658</v>
      </c>
      <c r="B253" s="77" t="s">
        <v>659</v>
      </c>
      <c r="C253" s="78" t="s">
        <v>660</v>
      </c>
      <c r="D253" s="77" t="s">
        <v>14</v>
      </c>
      <c r="E253" s="77" t="s">
        <v>30</v>
      </c>
      <c r="F253" s="79">
        <v>414.1</v>
      </c>
      <c r="G253" s="80">
        <v>24.75</v>
      </c>
      <c r="H253" s="81">
        <v>10248.98</v>
      </c>
    </row>
    <row r="254" spans="1:8" ht="16.5">
      <c r="A254" s="76" t="s">
        <v>661</v>
      </c>
      <c r="B254" s="77" t="s">
        <v>662</v>
      </c>
      <c r="C254" s="78" t="s">
        <v>663</v>
      </c>
      <c r="D254" s="77" t="s">
        <v>14</v>
      </c>
      <c r="E254" s="77" t="s">
        <v>30</v>
      </c>
      <c r="F254" s="79">
        <v>15.5</v>
      </c>
      <c r="G254" s="80">
        <v>27.59</v>
      </c>
      <c r="H254" s="81">
        <v>427.65</v>
      </c>
    </row>
    <row r="255" spans="1:8" ht="16.5">
      <c r="A255" s="76" t="s">
        <v>664</v>
      </c>
      <c r="B255" s="77" t="s">
        <v>665</v>
      </c>
      <c r="C255" s="78" t="s">
        <v>666</v>
      </c>
      <c r="D255" s="77" t="s">
        <v>14</v>
      </c>
      <c r="E255" s="77" t="s">
        <v>30</v>
      </c>
      <c r="F255" s="79">
        <v>51.6</v>
      </c>
      <c r="G255" s="80">
        <v>31.43</v>
      </c>
      <c r="H255" s="81">
        <v>1621.79</v>
      </c>
    </row>
    <row r="256" spans="1:8">
      <c r="A256" s="76" t="s">
        <v>667</v>
      </c>
      <c r="B256" s="77" t="s">
        <v>668</v>
      </c>
      <c r="C256" s="78" t="s">
        <v>669</v>
      </c>
      <c r="D256" s="77" t="s">
        <v>14</v>
      </c>
      <c r="E256" s="77" t="s">
        <v>30</v>
      </c>
      <c r="F256" s="79">
        <v>44.4</v>
      </c>
      <c r="G256" s="80">
        <v>30.65</v>
      </c>
      <c r="H256" s="81">
        <v>1360.86</v>
      </c>
    </row>
    <row r="257" spans="1:8">
      <c r="A257" s="76" t="s">
        <v>670</v>
      </c>
      <c r="B257" s="77" t="s">
        <v>671</v>
      </c>
      <c r="C257" s="78" t="s">
        <v>672</v>
      </c>
      <c r="D257" s="77" t="s">
        <v>14</v>
      </c>
      <c r="E257" s="77" t="s">
        <v>30</v>
      </c>
      <c r="F257" s="79">
        <v>316.8</v>
      </c>
      <c r="G257" s="80">
        <v>68.73</v>
      </c>
      <c r="H257" s="81">
        <v>21773.66</v>
      </c>
    </row>
    <row r="258" spans="1:8" ht="16.5">
      <c r="A258" s="76" t="s">
        <v>673</v>
      </c>
      <c r="B258" s="77" t="s">
        <v>674</v>
      </c>
      <c r="C258" s="78" t="s">
        <v>675</v>
      </c>
      <c r="D258" s="77" t="s">
        <v>14</v>
      </c>
      <c r="E258" s="77" t="s">
        <v>22</v>
      </c>
      <c r="F258" s="79">
        <v>83</v>
      </c>
      <c r="G258" s="80">
        <v>6.36</v>
      </c>
      <c r="H258" s="81">
        <v>527.88</v>
      </c>
    </row>
    <row r="259" spans="1:8" ht="24.75">
      <c r="A259" s="76" t="s">
        <v>676</v>
      </c>
      <c r="B259" s="77" t="s">
        <v>677</v>
      </c>
      <c r="C259" s="78" t="s">
        <v>678</v>
      </c>
      <c r="D259" s="77" t="s">
        <v>14</v>
      </c>
      <c r="E259" s="77" t="s">
        <v>22</v>
      </c>
      <c r="F259" s="79">
        <v>2</v>
      </c>
      <c r="G259" s="80">
        <v>12.94</v>
      </c>
      <c r="H259" s="81">
        <v>25.88</v>
      </c>
    </row>
    <row r="260" spans="1:8" ht="16.5">
      <c r="A260" s="76" t="s">
        <v>679</v>
      </c>
      <c r="B260" s="77" t="s">
        <v>680</v>
      </c>
      <c r="C260" s="78" t="s">
        <v>681</v>
      </c>
      <c r="D260" s="77" t="s">
        <v>14</v>
      </c>
      <c r="E260" s="77" t="s">
        <v>22</v>
      </c>
      <c r="F260" s="79">
        <v>56</v>
      </c>
      <c r="G260" s="80">
        <v>14.28</v>
      </c>
      <c r="H260" s="81">
        <v>799.68</v>
      </c>
    </row>
    <row r="261" spans="1:8" ht="16.5">
      <c r="A261" s="76" t="s">
        <v>682</v>
      </c>
      <c r="B261" s="77" t="s">
        <v>683</v>
      </c>
      <c r="C261" s="78" t="s">
        <v>684</v>
      </c>
      <c r="D261" s="77" t="s">
        <v>14</v>
      </c>
      <c r="E261" s="77" t="s">
        <v>22</v>
      </c>
      <c r="F261" s="79">
        <v>16</v>
      </c>
      <c r="G261" s="80">
        <v>41.99</v>
      </c>
      <c r="H261" s="81">
        <v>671.84</v>
      </c>
    </row>
    <row r="262" spans="1:8" ht="16.5">
      <c r="A262" s="76" t="s">
        <v>685</v>
      </c>
      <c r="B262" s="77" t="s">
        <v>686</v>
      </c>
      <c r="C262" s="78" t="s">
        <v>687</v>
      </c>
      <c r="D262" s="77" t="s">
        <v>14</v>
      </c>
      <c r="E262" s="77" t="s">
        <v>22</v>
      </c>
      <c r="F262" s="79">
        <v>16</v>
      </c>
      <c r="G262" s="80">
        <v>15.5</v>
      </c>
      <c r="H262" s="81">
        <v>248</v>
      </c>
    </row>
    <row r="263" spans="1:8" ht="16.5">
      <c r="A263" s="76" t="s">
        <v>688</v>
      </c>
      <c r="B263" s="77" t="s">
        <v>689</v>
      </c>
      <c r="C263" s="78" t="s">
        <v>690</v>
      </c>
      <c r="D263" s="77" t="s">
        <v>14</v>
      </c>
      <c r="E263" s="77" t="s">
        <v>22</v>
      </c>
      <c r="F263" s="79">
        <v>38</v>
      </c>
      <c r="G263" s="80">
        <v>17.22</v>
      </c>
      <c r="H263" s="81">
        <v>654.36</v>
      </c>
    </row>
    <row r="264" spans="1:8" ht="16.5">
      <c r="A264" s="76" t="s">
        <v>691</v>
      </c>
      <c r="B264" s="77" t="s">
        <v>692</v>
      </c>
      <c r="C264" s="78" t="s">
        <v>693</v>
      </c>
      <c r="D264" s="77" t="s">
        <v>26</v>
      </c>
      <c r="E264" s="77" t="s">
        <v>22</v>
      </c>
      <c r="F264" s="79">
        <v>18</v>
      </c>
      <c r="G264" s="80">
        <v>29.95</v>
      </c>
      <c r="H264" s="81">
        <v>539.1</v>
      </c>
    </row>
    <row r="265" spans="1:8" ht="16.5">
      <c r="A265" s="76" t="s">
        <v>694</v>
      </c>
      <c r="B265" s="77" t="s">
        <v>695</v>
      </c>
      <c r="C265" s="78" t="s">
        <v>696</v>
      </c>
      <c r="D265" s="77" t="s">
        <v>14</v>
      </c>
      <c r="E265" s="77" t="s">
        <v>22</v>
      </c>
      <c r="F265" s="79">
        <v>24</v>
      </c>
      <c r="G265" s="80">
        <v>28.95</v>
      </c>
      <c r="H265" s="81">
        <v>694.8</v>
      </c>
    </row>
    <row r="266" spans="1:8" ht="16.5">
      <c r="A266" s="76" t="s">
        <v>697</v>
      </c>
      <c r="B266" s="77" t="s">
        <v>698</v>
      </c>
      <c r="C266" s="78" t="s">
        <v>699</v>
      </c>
      <c r="D266" s="77" t="s">
        <v>14</v>
      </c>
      <c r="E266" s="77" t="s">
        <v>22</v>
      </c>
      <c r="F266" s="79">
        <v>4</v>
      </c>
      <c r="G266" s="80">
        <v>13.06</v>
      </c>
      <c r="H266" s="81">
        <v>52.24</v>
      </c>
    </row>
    <row r="267" spans="1:8" ht="16.5">
      <c r="A267" s="76" t="s">
        <v>700</v>
      </c>
      <c r="B267" s="77" t="s">
        <v>701</v>
      </c>
      <c r="C267" s="78" t="s">
        <v>702</v>
      </c>
      <c r="D267" s="77" t="s">
        <v>14</v>
      </c>
      <c r="E267" s="77" t="s">
        <v>22</v>
      </c>
      <c r="F267" s="79">
        <v>248</v>
      </c>
      <c r="G267" s="80">
        <v>9.0500000000000007</v>
      </c>
      <c r="H267" s="81">
        <v>2244.4</v>
      </c>
    </row>
    <row r="268" spans="1:8" ht="16.5">
      <c r="A268" s="76" t="s">
        <v>703</v>
      </c>
      <c r="B268" s="77" t="s">
        <v>704</v>
      </c>
      <c r="C268" s="78" t="s">
        <v>705</v>
      </c>
      <c r="D268" s="77" t="s">
        <v>14</v>
      </c>
      <c r="E268" s="77" t="s">
        <v>22</v>
      </c>
      <c r="F268" s="79">
        <v>2</v>
      </c>
      <c r="G268" s="80">
        <v>18.36</v>
      </c>
      <c r="H268" s="81">
        <v>36.72</v>
      </c>
    </row>
    <row r="269" spans="1:8" ht="16.5">
      <c r="A269" s="76" t="s">
        <v>706</v>
      </c>
      <c r="B269" s="77" t="s">
        <v>707</v>
      </c>
      <c r="C269" s="78" t="s">
        <v>708</v>
      </c>
      <c r="D269" s="77" t="s">
        <v>14</v>
      </c>
      <c r="E269" s="77" t="s">
        <v>22</v>
      </c>
      <c r="F269" s="79">
        <v>6</v>
      </c>
      <c r="G269" s="80">
        <v>20.32</v>
      </c>
      <c r="H269" s="81">
        <v>121.92</v>
      </c>
    </row>
    <row r="270" spans="1:8" ht="16.5">
      <c r="A270" s="76" t="s">
        <v>709</v>
      </c>
      <c r="B270" s="77" t="s">
        <v>710</v>
      </c>
      <c r="C270" s="78" t="s">
        <v>711</v>
      </c>
      <c r="D270" s="77" t="s">
        <v>14</v>
      </c>
      <c r="E270" s="77" t="s">
        <v>22</v>
      </c>
      <c r="F270" s="79">
        <v>1</v>
      </c>
      <c r="G270" s="80">
        <v>42.75</v>
      </c>
      <c r="H270" s="81">
        <v>42.75</v>
      </c>
    </row>
    <row r="271" spans="1:8" ht="16.5">
      <c r="A271" s="76" t="s">
        <v>712</v>
      </c>
      <c r="B271" s="77" t="s">
        <v>713</v>
      </c>
      <c r="C271" s="78" t="s">
        <v>714</v>
      </c>
      <c r="D271" s="77" t="s">
        <v>14</v>
      </c>
      <c r="E271" s="77" t="s">
        <v>22</v>
      </c>
      <c r="F271" s="79">
        <v>45</v>
      </c>
      <c r="G271" s="80">
        <v>127.39</v>
      </c>
      <c r="H271" s="81">
        <v>5732.55</v>
      </c>
    </row>
    <row r="272" spans="1:8" ht="16.5">
      <c r="A272" s="76" t="s">
        <v>715</v>
      </c>
      <c r="B272" s="77" t="s">
        <v>716</v>
      </c>
      <c r="C272" s="78" t="s">
        <v>717</v>
      </c>
      <c r="D272" s="77" t="s">
        <v>14</v>
      </c>
      <c r="E272" s="77" t="s">
        <v>22</v>
      </c>
      <c r="F272" s="79">
        <v>1</v>
      </c>
      <c r="G272" s="80">
        <v>18.420000000000002</v>
      </c>
      <c r="H272" s="81">
        <v>18.420000000000002</v>
      </c>
    </row>
    <row r="273" spans="1:8" ht="16.5">
      <c r="A273" s="76" t="s">
        <v>718</v>
      </c>
      <c r="B273" s="77" t="s">
        <v>719</v>
      </c>
      <c r="C273" s="78" t="s">
        <v>720</v>
      </c>
      <c r="D273" s="77" t="s">
        <v>14</v>
      </c>
      <c r="E273" s="77" t="s">
        <v>22</v>
      </c>
      <c r="F273" s="79">
        <v>2</v>
      </c>
      <c r="G273" s="80">
        <v>9.8800000000000008</v>
      </c>
      <c r="H273" s="81">
        <v>19.760000000000002</v>
      </c>
    </row>
    <row r="274" spans="1:8" ht="16.5">
      <c r="A274" s="76" t="s">
        <v>721</v>
      </c>
      <c r="B274" s="77" t="s">
        <v>722</v>
      </c>
      <c r="C274" s="78" t="s">
        <v>723</v>
      </c>
      <c r="D274" s="77" t="s">
        <v>14</v>
      </c>
      <c r="E274" s="77" t="s">
        <v>22</v>
      </c>
      <c r="F274" s="79">
        <v>40</v>
      </c>
      <c r="G274" s="80">
        <v>6.78</v>
      </c>
      <c r="H274" s="81">
        <v>271.2</v>
      </c>
    </row>
    <row r="275" spans="1:8" ht="16.5">
      <c r="A275" s="76" t="s">
        <v>724</v>
      </c>
      <c r="B275" s="77" t="s">
        <v>725</v>
      </c>
      <c r="C275" s="78" t="s">
        <v>726</v>
      </c>
      <c r="D275" s="77" t="s">
        <v>14</v>
      </c>
      <c r="E275" s="77" t="s">
        <v>22</v>
      </c>
      <c r="F275" s="79">
        <v>16</v>
      </c>
      <c r="G275" s="80">
        <v>15.64</v>
      </c>
      <c r="H275" s="81">
        <v>250.24</v>
      </c>
    </row>
    <row r="276" spans="1:8" ht="16.5">
      <c r="A276" s="76" t="s">
        <v>727</v>
      </c>
      <c r="B276" s="77" t="s">
        <v>728</v>
      </c>
      <c r="C276" s="78" t="s">
        <v>729</v>
      </c>
      <c r="D276" s="77" t="s">
        <v>14</v>
      </c>
      <c r="E276" s="77" t="s">
        <v>22</v>
      </c>
      <c r="F276" s="79">
        <v>63</v>
      </c>
      <c r="G276" s="80">
        <v>12.53</v>
      </c>
      <c r="H276" s="81">
        <v>789.39</v>
      </c>
    </row>
    <row r="277" spans="1:8" ht="16.5">
      <c r="A277" s="76" t="s">
        <v>730</v>
      </c>
      <c r="B277" s="77" t="s">
        <v>731</v>
      </c>
      <c r="C277" s="78" t="s">
        <v>732</v>
      </c>
      <c r="D277" s="77" t="s">
        <v>14</v>
      </c>
      <c r="E277" s="77" t="s">
        <v>22</v>
      </c>
      <c r="F277" s="79">
        <v>8</v>
      </c>
      <c r="G277" s="80">
        <v>30.8</v>
      </c>
      <c r="H277" s="81">
        <v>246.4</v>
      </c>
    </row>
    <row r="278" spans="1:8">
      <c r="A278" s="76" t="s">
        <v>733</v>
      </c>
      <c r="B278" s="77" t="s">
        <v>734</v>
      </c>
      <c r="C278" s="78" t="s">
        <v>735</v>
      </c>
      <c r="D278" s="77" t="s">
        <v>14</v>
      </c>
      <c r="E278" s="77" t="s">
        <v>22</v>
      </c>
      <c r="F278" s="79">
        <v>3</v>
      </c>
      <c r="G278" s="80">
        <v>49.4</v>
      </c>
      <c r="H278" s="81">
        <v>148.19999999999999</v>
      </c>
    </row>
    <row r="279" spans="1:8">
      <c r="A279" s="76" t="s">
        <v>736</v>
      </c>
      <c r="B279" s="77" t="s">
        <v>737</v>
      </c>
      <c r="C279" s="78" t="s">
        <v>738</v>
      </c>
      <c r="D279" s="77" t="s">
        <v>14</v>
      </c>
      <c r="E279" s="77" t="s">
        <v>22</v>
      </c>
      <c r="F279" s="79">
        <v>18</v>
      </c>
      <c r="G279" s="80">
        <v>108.92</v>
      </c>
      <c r="H279" s="81">
        <v>1960.56</v>
      </c>
    </row>
    <row r="280" spans="1:8" ht="16.5">
      <c r="A280" s="76" t="s">
        <v>739</v>
      </c>
      <c r="B280" s="77" t="s">
        <v>740</v>
      </c>
      <c r="C280" s="78" t="s">
        <v>741</v>
      </c>
      <c r="D280" s="77" t="s">
        <v>14</v>
      </c>
      <c r="E280" s="77" t="s">
        <v>22</v>
      </c>
      <c r="F280" s="79">
        <v>19</v>
      </c>
      <c r="G280" s="80">
        <v>20.81</v>
      </c>
      <c r="H280" s="81">
        <v>395.39</v>
      </c>
    </row>
    <row r="281" spans="1:8" ht="16.5">
      <c r="A281" s="76" t="s">
        <v>742</v>
      </c>
      <c r="B281" s="77" t="s">
        <v>743</v>
      </c>
      <c r="C281" s="78" t="s">
        <v>744</v>
      </c>
      <c r="D281" s="77" t="s">
        <v>14</v>
      </c>
      <c r="E281" s="77" t="s">
        <v>22</v>
      </c>
      <c r="F281" s="79">
        <v>33</v>
      </c>
      <c r="G281" s="80">
        <v>126.21</v>
      </c>
      <c r="H281" s="81">
        <v>4164.93</v>
      </c>
    </row>
    <row r="282" spans="1:8" ht="16.5">
      <c r="A282" s="76" t="s">
        <v>745</v>
      </c>
      <c r="B282" s="77" t="s">
        <v>746</v>
      </c>
      <c r="C282" s="78" t="s">
        <v>747</v>
      </c>
      <c r="D282" s="77" t="s">
        <v>14</v>
      </c>
      <c r="E282" s="77" t="s">
        <v>22</v>
      </c>
      <c r="F282" s="79">
        <v>1</v>
      </c>
      <c r="G282" s="80">
        <v>26.26</v>
      </c>
      <c r="H282" s="81">
        <v>26.26</v>
      </c>
    </row>
    <row r="283" spans="1:8" ht="16.5">
      <c r="A283" s="76" t="s">
        <v>748</v>
      </c>
      <c r="B283" s="77" t="s">
        <v>749</v>
      </c>
      <c r="C283" s="78" t="s">
        <v>750</v>
      </c>
      <c r="D283" s="77" t="s">
        <v>14</v>
      </c>
      <c r="E283" s="77" t="s">
        <v>22</v>
      </c>
      <c r="F283" s="79">
        <v>4</v>
      </c>
      <c r="G283" s="80">
        <v>21.39</v>
      </c>
      <c r="H283" s="81">
        <v>85.56</v>
      </c>
    </row>
    <row r="284" spans="1:8" ht="16.5">
      <c r="A284" s="76" t="s">
        <v>751</v>
      </c>
      <c r="B284" s="77" t="s">
        <v>752</v>
      </c>
      <c r="C284" s="78" t="s">
        <v>753</v>
      </c>
      <c r="D284" s="77" t="s">
        <v>14</v>
      </c>
      <c r="E284" s="77" t="s">
        <v>22</v>
      </c>
      <c r="F284" s="79">
        <v>38</v>
      </c>
      <c r="G284" s="80">
        <v>17.059999999999999</v>
      </c>
      <c r="H284" s="81">
        <v>648.28</v>
      </c>
    </row>
    <row r="285" spans="1:8" ht="16.5">
      <c r="A285" s="76" t="s">
        <v>754</v>
      </c>
      <c r="B285" s="77" t="s">
        <v>755</v>
      </c>
      <c r="C285" s="78" t="s">
        <v>756</v>
      </c>
      <c r="D285" s="77" t="s">
        <v>14</v>
      </c>
      <c r="E285" s="77" t="s">
        <v>22</v>
      </c>
      <c r="F285" s="79">
        <v>82</v>
      </c>
      <c r="G285" s="80">
        <v>13.61</v>
      </c>
      <c r="H285" s="81">
        <v>1116.02</v>
      </c>
    </row>
    <row r="286" spans="1:8">
      <c r="A286" s="76" t="s">
        <v>757</v>
      </c>
      <c r="B286" s="77" t="s">
        <v>758</v>
      </c>
      <c r="C286" s="78" t="s">
        <v>759</v>
      </c>
      <c r="D286" s="77" t="s">
        <v>26</v>
      </c>
      <c r="E286" s="77" t="s">
        <v>22</v>
      </c>
      <c r="F286" s="79">
        <v>3</v>
      </c>
      <c r="G286" s="80">
        <v>6.78</v>
      </c>
      <c r="H286" s="81">
        <v>20.34</v>
      </c>
    </row>
    <row r="287" spans="1:8" ht="16.5">
      <c r="A287" s="76" t="s">
        <v>760</v>
      </c>
      <c r="B287" s="77" t="s">
        <v>761</v>
      </c>
      <c r="C287" s="78" t="s">
        <v>762</v>
      </c>
      <c r="D287" s="77" t="s">
        <v>14</v>
      </c>
      <c r="E287" s="77" t="s">
        <v>22</v>
      </c>
      <c r="F287" s="79">
        <v>1</v>
      </c>
      <c r="G287" s="80">
        <v>27.55</v>
      </c>
      <c r="H287" s="81">
        <v>27.55</v>
      </c>
    </row>
    <row r="288" spans="1:8">
      <c r="A288" s="76" t="s">
        <v>763</v>
      </c>
      <c r="B288" s="77" t="s">
        <v>764</v>
      </c>
      <c r="C288" s="78" t="s">
        <v>765</v>
      </c>
      <c r="D288" s="77" t="s">
        <v>26</v>
      </c>
      <c r="E288" s="77" t="s">
        <v>22</v>
      </c>
      <c r="F288" s="79">
        <v>24</v>
      </c>
      <c r="G288" s="80">
        <v>41.84</v>
      </c>
      <c r="H288" s="81">
        <v>1004.16</v>
      </c>
    </row>
    <row r="289" spans="1:8">
      <c r="A289" s="76" t="s">
        <v>766</v>
      </c>
      <c r="B289" s="77" t="s">
        <v>767</v>
      </c>
      <c r="C289" s="78" t="s">
        <v>768</v>
      </c>
      <c r="D289" s="77" t="s">
        <v>26</v>
      </c>
      <c r="E289" s="77" t="s">
        <v>22</v>
      </c>
      <c r="F289" s="79">
        <v>4</v>
      </c>
      <c r="G289" s="80">
        <v>9.0500000000000007</v>
      </c>
      <c r="H289" s="81">
        <v>36.200000000000003</v>
      </c>
    </row>
    <row r="290" spans="1:8">
      <c r="A290" s="74" t="s">
        <v>769</v>
      </c>
      <c r="B290" s="443" t="s">
        <v>770</v>
      </c>
      <c r="C290" s="443"/>
      <c r="D290" s="443"/>
      <c r="E290" s="443"/>
      <c r="F290" s="443"/>
      <c r="G290" s="443"/>
      <c r="H290" s="75">
        <v>14005.3</v>
      </c>
    </row>
    <row r="291" spans="1:8">
      <c r="A291" s="76" t="s">
        <v>771</v>
      </c>
      <c r="B291" s="77" t="s">
        <v>772</v>
      </c>
      <c r="C291" s="78" t="s">
        <v>773</v>
      </c>
      <c r="D291" s="77" t="s">
        <v>14</v>
      </c>
      <c r="E291" s="77" t="s">
        <v>22</v>
      </c>
      <c r="F291" s="79">
        <v>8</v>
      </c>
      <c r="G291" s="80">
        <v>474.12</v>
      </c>
      <c r="H291" s="81">
        <v>3792.96</v>
      </c>
    </row>
    <row r="292" spans="1:8" ht="16.5">
      <c r="A292" s="76" t="s">
        <v>774</v>
      </c>
      <c r="B292" s="77" t="s">
        <v>775</v>
      </c>
      <c r="C292" s="78" t="s">
        <v>776</v>
      </c>
      <c r="D292" s="77" t="s">
        <v>14</v>
      </c>
      <c r="E292" s="77" t="s">
        <v>22</v>
      </c>
      <c r="F292" s="79">
        <v>16</v>
      </c>
      <c r="G292" s="80">
        <v>222.78</v>
      </c>
      <c r="H292" s="81">
        <v>3564.48</v>
      </c>
    </row>
    <row r="293" spans="1:8" ht="16.5">
      <c r="A293" s="76" t="s">
        <v>777</v>
      </c>
      <c r="B293" s="77" t="s">
        <v>778</v>
      </c>
      <c r="C293" s="78" t="s">
        <v>779</v>
      </c>
      <c r="D293" s="77" t="s">
        <v>14</v>
      </c>
      <c r="E293" s="77" t="s">
        <v>22</v>
      </c>
      <c r="F293" s="79">
        <v>39</v>
      </c>
      <c r="G293" s="80">
        <v>125.72</v>
      </c>
      <c r="H293" s="81">
        <v>4903.08</v>
      </c>
    </row>
    <row r="294" spans="1:8" ht="16.5">
      <c r="A294" s="76" t="s">
        <v>780</v>
      </c>
      <c r="B294" s="77" t="s">
        <v>781</v>
      </c>
      <c r="C294" s="78" t="s">
        <v>782</v>
      </c>
      <c r="D294" s="77" t="s">
        <v>14</v>
      </c>
      <c r="E294" s="77" t="s">
        <v>22</v>
      </c>
      <c r="F294" s="79">
        <v>13</v>
      </c>
      <c r="G294" s="80">
        <v>119.24</v>
      </c>
      <c r="H294" s="81">
        <v>1550.12</v>
      </c>
    </row>
    <row r="295" spans="1:8">
      <c r="A295" s="76" t="s">
        <v>783</v>
      </c>
      <c r="B295" s="77" t="s">
        <v>784</v>
      </c>
      <c r="C295" s="78" t="s">
        <v>785</v>
      </c>
      <c r="D295" s="77" t="s">
        <v>14</v>
      </c>
      <c r="E295" s="77" t="s">
        <v>22</v>
      </c>
      <c r="F295" s="79">
        <v>1</v>
      </c>
      <c r="G295" s="80">
        <v>37.46</v>
      </c>
      <c r="H295" s="81">
        <v>37.46</v>
      </c>
    </row>
    <row r="296" spans="1:8">
      <c r="A296" s="76" t="s">
        <v>786</v>
      </c>
      <c r="B296" s="77" t="s">
        <v>787</v>
      </c>
      <c r="C296" s="78" t="s">
        <v>788</v>
      </c>
      <c r="D296" s="77" t="s">
        <v>14</v>
      </c>
      <c r="E296" s="77" t="s">
        <v>22</v>
      </c>
      <c r="F296" s="79">
        <v>1</v>
      </c>
      <c r="G296" s="80">
        <v>45.87</v>
      </c>
      <c r="H296" s="81">
        <v>45.87</v>
      </c>
    </row>
    <row r="297" spans="1:8">
      <c r="A297" s="76" t="s">
        <v>789</v>
      </c>
      <c r="B297" s="77" t="s">
        <v>790</v>
      </c>
      <c r="C297" s="78" t="s">
        <v>791</v>
      </c>
      <c r="D297" s="77" t="s">
        <v>14</v>
      </c>
      <c r="E297" s="77" t="s">
        <v>22</v>
      </c>
      <c r="F297" s="79">
        <v>1</v>
      </c>
      <c r="G297" s="80">
        <v>111.33</v>
      </c>
      <c r="H297" s="81">
        <v>111.33</v>
      </c>
    </row>
    <row r="298" spans="1:8">
      <c r="A298" s="74" t="s">
        <v>792</v>
      </c>
      <c r="B298" s="443" t="s">
        <v>793</v>
      </c>
      <c r="C298" s="443"/>
      <c r="D298" s="443"/>
      <c r="E298" s="443"/>
      <c r="F298" s="443"/>
      <c r="G298" s="443"/>
      <c r="H298" s="75">
        <v>37440.730000000003</v>
      </c>
    </row>
    <row r="299" spans="1:8">
      <c r="A299" s="76" t="s">
        <v>794</v>
      </c>
      <c r="B299" s="77" t="s">
        <v>795</v>
      </c>
      <c r="C299" s="78" t="s">
        <v>796</v>
      </c>
      <c r="D299" s="77" t="s">
        <v>26</v>
      </c>
      <c r="E299" s="77" t="s">
        <v>22</v>
      </c>
      <c r="F299" s="79">
        <v>1</v>
      </c>
      <c r="G299" s="80">
        <v>37440.730000000003</v>
      </c>
      <c r="H299" s="81">
        <v>37440.730000000003</v>
      </c>
    </row>
    <row r="300" spans="1:8">
      <c r="A300" s="74" t="s">
        <v>797</v>
      </c>
      <c r="B300" s="443" t="s">
        <v>798</v>
      </c>
      <c r="C300" s="443"/>
      <c r="D300" s="443"/>
      <c r="E300" s="443"/>
      <c r="F300" s="443"/>
      <c r="G300" s="443"/>
      <c r="H300" s="75">
        <v>12203.64</v>
      </c>
    </row>
    <row r="301" spans="1:8">
      <c r="A301" s="76" t="s">
        <v>799</v>
      </c>
      <c r="B301" s="77" t="s">
        <v>800</v>
      </c>
      <c r="C301" s="78" t="s">
        <v>801</v>
      </c>
      <c r="D301" s="77" t="s">
        <v>26</v>
      </c>
      <c r="E301" s="77" t="s">
        <v>22</v>
      </c>
      <c r="F301" s="79">
        <v>6</v>
      </c>
      <c r="G301" s="80">
        <v>1864.08</v>
      </c>
      <c r="H301" s="81">
        <v>11184.48</v>
      </c>
    </row>
    <row r="302" spans="1:8">
      <c r="A302" s="76" t="s">
        <v>802</v>
      </c>
      <c r="B302" s="77" t="s">
        <v>803</v>
      </c>
      <c r="C302" s="78" t="s">
        <v>804</v>
      </c>
      <c r="D302" s="77" t="s">
        <v>26</v>
      </c>
      <c r="E302" s="77" t="s">
        <v>22</v>
      </c>
      <c r="F302" s="79">
        <v>2</v>
      </c>
      <c r="G302" s="80">
        <v>404.08</v>
      </c>
      <c r="H302" s="81">
        <v>808.16</v>
      </c>
    </row>
    <row r="303" spans="1:8" ht="16.5">
      <c r="A303" s="76" t="s">
        <v>805</v>
      </c>
      <c r="B303" s="77" t="s">
        <v>806</v>
      </c>
      <c r="C303" s="78" t="s">
        <v>807</v>
      </c>
      <c r="D303" s="77" t="s">
        <v>14</v>
      </c>
      <c r="E303" s="77" t="s">
        <v>22</v>
      </c>
      <c r="F303" s="79">
        <v>10</v>
      </c>
      <c r="G303" s="80">
        <v>15.55</v>
      </c>
      <c r="H303" s="81">
        <v>155.5</v>
      </c>
    </row>
    <row r="304" spans="1:8">
      <c r="A304" s="76" t="s">
        <v>808</v>
      </c>
      <c r="B304" s="77" t="s">
        <v>809</v>
      </c>
      <c r="C304" s="78" t="s">
        <v>810</v>
      </c>
      <c r="D304" s="77" t="s">
        <v>14</v>
      </c>
      <c r="E304" s="77" t="s">
        <v>22</v>
      </c>
      <c r="F304" s="79">
        <v>5</v>
      </c>
      <c r="G304" s="80">
        <v>11.1</v>
      </c>
      <c r="H304" s="81">
        <v>55.5</v>
      </c>
    </row>
    <row r="305" spans="1:8">
      <c r="A305" s="74" t="s">
        <v>811</v>
      </c>
      <c r="B305" s="443" t="s">
        <v>812</v>
      </c>
      <c r="C305" s="443"/>
      <c r="D305" s="443"/>
      <c r="E305" s="443"/>
      <c r="F305" s="443"/>
      <c r="G305" s="443"/>
      <c r="H305" s="75">
        <v>34205.440000000002</v>
      </c>
    </row>
    <row r="306" spans="1:8">
      <c r="A306" s="74" t="s">
        <v>813</v>
      </c>
      <c r="B306" s="443" t="s">
        <v>814</v>
      </c>
      <c r="C306" s="443"/>
      <c r="D306" s="443"/>
      <c r="E306" s="443"/>
      <c r="F306" s="443"/>
      <c r="G306" s="443"/>
      <c r="H306" s="75">
        <v>26176.9</v>
      </c>
    </row>
    <row r="307" spans="1:8" ht="16.5">
      <c r="A307" s="76" t="s">
        <v>815</v>
      </c>
      <c r="B307" s="77" t="s">
        <v>816</v>
      </c>
      <c r="C307" s="78" t="s">
        <v>817</v>
      </c>
      <c r="D307" s="77" t="s">
        <v>14</v>
      </c>
      <c r="E307" s="77" t="s">
        <v>30</v>
      </c>
      <c r="F307" s="79">
        <v>164.6</v>
      </c>
      <c r="G307" s="80">
        <v>28.37</v>
      </c>
      <c r="H307" s="81">
        <v>4669.7</v>
      </c>
    </row>
    <row r="308" spans="1:8" ht="16.5">
      <c r="A308" s="76" t="s">
        <v>818</v>
      </c>
      <c r="B308" s="77" t="s">
        <v>819</v>
      </c>
      <c r="C308" s="78" t="s">
        <v>820</v>
      </c>
      <c r="D308" s="77" t="s">
        <v>14</v>
      </c>
      <c r="E308" s="77" t="s">
        <v>30</v>
      </c>
      <c r="F308" s="79">
        <v>65.7</v>
      </c>
      <c r="G308" s="80">
        <v>58.4</v>
      </c>
      <c r="H308" s="81">
        <v>3836.88</v>
      </c>
    </row>
    <row r="309" spans="1:8" ht="16.5">
      <c r="A309" s="76" t="s">
        <v>821</v>
      </c>
      <c r="B309" s="77" t="s">
        <v>822</v>
      </c>
      <c r="C309" s="78" t="s">
        <v>823</v>
      </c>
      <c r="D309" s="77" t="s">
        <v>14</v>
      </c>
      <c r="E309" s="77" t="s">
        <v>30</v>
      </c>
      <c r="F309" s="79">
        <v>39.700000000000003</v>
      </c>
      <c r="G309" s="80">
        <v>96.33</v>
      </c>
      <c r="H309" s="81">
        <v>3824.3</v>
      </c>
    </row>
    <row r="310" spans="1:8" ht="16.5">
      <c r="A310" s="76" t="s">
        <v>824</v>
      </c>
      <c r="B310" s="77" t="s">
        <v>825</v>
      </c>
      <c r="C310" s="78" t="s">
        <v>826</v>
      </c>
      <c r="D310" s="77" t="s">
        <v>14</v>
      </c>
      <c r="E310" s="77" t="s">
        <v>30</v>
      </c>
      <c r="F310" s="79">
        <v>62.8</v>
      </c>
      <c r="G310" s="80">
        <v>150.75</v>
      </c>
      <c r="H310" s="81">
        <v>9467.1</v>
      </c>
    </row>
    <row r="311" spans="1:8">
      <c r="A311" s="76" t="s">
        <v>827</v>
      </c>
      <c r="B311" s="77" t="s">
        <v>828</v>
      </c>
      <c r="C311" s="78" t="s">
        <v>829</v>
      </c>
      <c r="D311" s="77" t="s">
        <v>14</v>
      </c>
      <c r="E311" s="77" t="s">
        <v>30</v>
      </c>
      <c r="F311" s="79">
        <v>32.4</v>
      </c>
      <c r="G311" s="80">
        <v>21.05</v>
      </c>
      <c r="H311" s="81">
        <v>682.02</v>
      </c>
    </row>
    <row r="312" spans="1:8" ht="16.5">
      <c r="A312" s="76" t="s">
        <v>830</v>
      </c>
      <c r="B312" s="77" t="s">
        <v>831</v>
      </c>
      <c r="C312" s="78" t="s">
        <v>832</v>
      </c>
      <c r="D312" s="77" t="s">
        <v>14</v>
      </c>
      <c r="E312" s="77" t="s">
        <v>22</v>
      </c>
      <c r="F312" s="79">
        <v>6</v>
      </c>
      <c r="G312" s="80">
        <v>60.6</v>
      </c>
      <c r="H312" s="81">
        <v>363.6</v>
      </c>
    </row>
    <row r="313" spans="1:8" ht="16.5">
      <c r="A313" s="76" t="s">
        <v>833</v>
      </c>
      <c r="B313" s="77" t="s">
        <v>834</v>
      </c>
      <c r="C313" s="78" t="s">
        <v>835</v>
      </c>
      <c r="D313" s="77" t="s">
        <v>14</v>
      </c>
      <c r="E313" s="77" t="s">
        <v>22</v>
      </c>
      <c r="F313" s="79">
        <v>16</v>
      </c>
      <c r="G313" s="80">
        <v>41.36</v>
      </c>
      <c r="H313" s="81">
        <v>661.76</v>
      </c>
    </row>
    <row r="314" spans="1:8" ht="16.5">
      <c r="A314" s="76" t="s">
        <v>836</v>
      </c>
      <c r="B314" s="77" t="s">
        <v>837</v>
      </c>
      <c r="C314" s="78" t="s">
        <v>838</v>
      </c>
      <c r="D314" s="77" t="s">
        <v>14</v>
      </c>
      <c r="E314" s="77" t="s">
        <v>22</v>
      </c>
      <c r="F314" s="79">
        <v>2</v>
      </c>
      <c r="G314" s="80">
        <v>14.45</v>
      </c>
      <c r="H314" s="81">
        <v>28.9</v>
      </c>
    </row>
    <row r="315" spans="1:8" ht="16.5">
      <c r="A315" s="76" t="s">
        <v>839</v>
      </c>
      <c r="B315" s="77" t="s">
        <v>840</v>
      </c>
      <c r="C315" s="78" t="s">
        <v>841</v>
      </c>
      <c r="D315" s="77" t="s">
        <v>14</v>
      </c>
      <c r="E315" s="77" t="s">
        <v>22</v>
      </c>
      <c r="F315" s="79">
        <v>45</v>
      </c>
      <c r="G315" s="80">
        <v>40.5</v>
      </c>
      <c r="H315" s="81">
        <v>1822.5</v>
      </c>
    </row>
    <row r="316" spans="1:8" ht="16.5">
      <c r="A316" s="76" t="s">
        <v>842</v>
      </c>
      <c r="B316" s="77" t="s">
        <v>843</v>
      </c>
      <c r="C316" s="78" t="s">
        <v>844</v>
      </c>
      <c r="D316" s="77" t="s">
        <v>14</v>
      </c>
      <c r="E316" s="77" t="s">
        <v>22</v>
      </c>
      <c r="F316" s="79">
        <v>1</v>
      </c>
      <c r="G316" s="80">
        <v>39.450000000000003</v>
      </c>
      <c r="H316" s="81">
        <v>39.450000000000003</v>
      </c>
    </row>
    <row r="317" spans="1:8" ht="16.5">
      <c r="A317" s="76" t="s">
        <v>845</v>
      </c>
      <c r="B317" s="77" t="s">
        <v>846</v>
      </c>
      <c r="C317" s="78" t="s">
        <v>847</v>
      </c>
      <c r="D317" s="77" t="s">
        <v>26</v>
      </c>
      <c r="E317" s="77" t="s">
        <v>22</v>
      </c>
      <c r="F317" s="79">
        <v>3</v>
      </c>
      <c r="G317" s="80">
        <v>88.39</v>
      </c>
      <c r="H317" s="81">
        <v>265.17</v>
      </c>
    </row>
    <row r="318" spans="1:8" ht="16.5">
      <c r="A318" s="76" t="s">
        <v>848</v>
      </c>
      <c r="B318" s="77" t="s">
        <v>849</v>
      </c>
      <c r="C318" s="78" t="s">
        <v>850</v>
      </c>
      <c r="D318" s="77" t="s">
        <v>26</v>
      </c>
      <c r="E318" s="77" t="s">
        <v>22</v>
      </c>
      <c r="F318" s="79">
        <v>2</v>
      </c>
      <c r="G318" s="80">
        <v>88.39</v>
      </c>
      <c r="H318" s="81">
        <v>176.78</v>
      </c>
    </row>
    <row r="319" spans="1:8" ht="16.5">
      <c r="A319" s="76" t="s">
        <v>851</v>
      </c>
      <c r="B319" s="77" t="s">
        <v>852</v>
      </c>
      <c r="C319" s="78" t="s">
        <v>853</v>
      </c>
      <c r="D319" s="77" t="s">
        <v>14</v>
      </c>
      <c r="E319" s="77" t="s">
        <v>22</v>
      </c>
      <c r="F319" s="79">
        <v>2</v>
      </c>
      <c r="G319" s="80">
        <v>16.98</v>
      </c>
      <c r="H319" s="81">
        <v>33.96</v>
      </c>
    </row>
    <row r="320" spans="1:8" ht="16.5">
      <c r="A320" s="76" t="s">
        <v>854</v>
      </c>
      <c r="B320" s="77" t="s">
        <v>855</v>
      </c>
      <c r="C320" s="78" t="s">
        <v>856</v>
      </c>
      <c r="D320" s="77" t="s">
        <v>26</v>
      </c>
      <c r="E320" s="77" t="s">
        <v>22</v>
      </c>
      <c r="F320" s="79">
        <v>2</v>
      </c>
      <c r="G320" s="80">
        <v>95</v>
      </c>
      <c r="H320" s="81">
        <v>190</v>
      </c>
    </row>
    <row r="321" spans="1:8" ht="16.5">
      <c r="A321" s="76" t="s">
        <v>857</v>
      </c>
      <c r="B321" s="77" t="s">
        <v>858</v>
      </c>
      <c r="C321" s="78" t="s">
        <v>859</v>
      </c>
      <c r="D321" s="77" t="s">
        <v>14</v>
      </c>
      <c r="E321" s="77" t="s">
        <v>22</v>
      </c>
      <c r="F321" s="79">
        <v>6</v>
      </c>
      <c r="G321" s="80">
        <v>19.13</v>
      </c>
      <c r="H321" s="81">
        <v>114.78</v>
      </c>
    </row>
    <row r="322" spans="1:8">
      <c r="A322" s="74" t="s">
        <v>860</v>
      </c>
      <c r="B322" s="443" t="s">
        <v>861</v>
      </c>
      <c r="C322" s="443"/>
      <c r="D322" s="443"/>
      <c r="E322" s="443"/>
      <c r="F322" s="443"/>
      <c r="G322" s="443"/>
      <c r="H322" s="75">
        <v>8028.54</v>
      </c>
    </row>
    <row r="323" spans="1:8" ht="16.5">
      <c r="A323" s="76" t="s">
        <v>862</v>
      </c>
      <c r="B323" s="77" t="s">
        <v>863</v>
      </c>
      <c r="C323" s="78" t="s">
        <v>864</v>
      </c>
      <c r="D323" s="77" t="s">
        <v>14</v>
      </c>
      <c r="E323" s="77" t="s">
        <v>22</v>
      </c>
      <c r="F323" s="79">
        <v>13</v>
      </c>
      <c r="G323" s="80">
        <v>576.66</v>
      </c>
      <c r="H323" s="81">
        <v>7496.58</v>
      </c>
    </row>
    <row r="324" spans="1:8" ht="16.5">
      <c r="A324" s="76" t="s">
        <v>865</v>
      </c>
      <c r="B324" s="77" t="s">
        <v>866</v>
      </c>
      <c r="C324" s="78" t="s">
        <v>867</v>
      </c>
      <c r="D324" s="77" t="s">
        <v>14</v>
      </c>
      <c r="E324" s="77" t="s">
        <v>22</v>
      </c>
      <c r="F324" s="79">
        <v>11</v>
      </c>
      <c r="G324" s="80">
        <v>48.36</v>
      </c>
      <c r="H324" s="81">
        <v>531.96</v>
      </c>
    </row>
    <row r="325" spans="1:8">
      <c r="A325" s="74" t="s">
        <v>868</v>
      </c>
      <c r="B325" s="443" t="s">
        <v>869</v>
      </c>
      <c r="C325" s="443"/>
      <c r="D325" s="443"/>
      <c r="E325" s="443"/>
      <c r="F325" s="443"/>
      <c r="G325" s="443"/>
      <c r="H325" s="75">
        <v>82087.56</v>
      </c>
    </row>
    <row r="326" spans="1:8">
      <c r="A326" s="74" t="s">
        <v>870</v>
      </c>
      <c r="B326" s="443" t="s">
        <v>871</v>
      </c>
      <c r="C326" s="443"/>
      <c r="D326" s="443"/>
      <c r="E326" s="443"/>
      <c r="F326" s="443"/>
      <c r="G326" s="443"/>
      <c r="H326" s="75">
        <v>38108.53</v>
      </c>
    </row>
    <row r="327" spans="1:8" ht="16.5">
      <c r="A327" s="76" t="s">
        <v>872</v>
      </c>
      <c r="B327" s="77" t="s">
        <v>873</v>
      </c>
      <c r="C327" s="78" t="s">
        <v>874</v>
      </c>
      <c r="D327" s="77" t="s">
        <v>14</v>
      </c>
      <c r="E327" s="77" t="s">
        <v>30</v>
      </c>
      <c r="F327" s="79">
        <v>88.7</v>
      </c>
      <c r="G327" s="80">
        <v>21.11</v>
      </c>
      <c r="H327" s="81">
        <v>1872.46</v>
      </c>
    </row>
    <row r="328" spans="1:8" ht="16.5">
      <c r="A328" s="76" t="s">
        <v>875</v>
      </c>
      <c r="B328" s="77" t="s">
        <v>876</v>
      </c>
      <c r="C328" s="78" t="s">
        <v>877</v>
      </c>
      <c r="D328" s="77" t="s">
        <v>14</v>
      </c>
      <c r="E328" s="77" t="s">
        <v>30</v>
      </c>
      <c r="F328" s="79">
        <v>207.2</v>
      </c>
      <c r="G328" s="80">
        <v>26.19</v>
      </c>
      <c r="H328" s="81">
        <v>5426.57</v>
      </c>
    </row>
    <row r="329" spans="1:8" ht="16.5">
      <c r="A329" s="76" t="s">
        <v>878</v>
      </c>
      <c r="B329" s="77" t="s">
        <v>879</v>
      </c>
      <c r="C329" s="78" t="s">
        <v>880</v>
      </c>
      <c r="D329" s="77" t="s">
        <v>14</v>
      </c>
      <c r="E329" s="77" t="s">
        <v>30</v>
      </c>
      <c r="F329" s="79">
        <v>21.1</v>
      </c>
      <c r="G329" s="80">
        <v>32.450000000000003</v>
      </c>
      <c r="H329" s="81">
        <v>684.7</v>
      </c>
    </row>
    <row r="330" spans="1:8" ht="16.5">
      <c r="A330" s="76" t="s">
        <v>881</v>
      </c>
      <c r="B330" s="77" t="s">
        <v>882</v>
      </c>
      <c r="C330" s="78" t="s">
        <v>883</v>
      </c>
      <c r="D330" s="77" t="s">
        <v>14</v>
      </c>
      <c r="E330" s="77" t="s">
        <v>30</v>
      </c>
      <c r="F330" s="79">
        <v>252.1</v>
      </c>
      <c r="G330" s="80">
        <v>36.479999999999997</v>
      </c>
      <c r="H330" s="81">
        <v>9196.61</v>
      </c>
    </row>
    <row r="331" spans="1:8" ht="16.5">
      <c r="A331" s="76" t="s">
        <v>884</v>
      </c>
      <c r="B331" s="77" t="s">
        <v>885</v>
      </c>
      <c r="C331" s="78" t="s">
        <v>886</v>
      </c>
      <c r="D331" s="77" t="s">
        <v>14</v>
      </c>
      <c r="E331" s="77" t="s">
        <v>30</v>
      </c>
      <c r="F331" s="79">
        <v>39</v>
      </c>
      <c r="G331" s="80">
        <v>50.74</v>
      </c>
      <c r="H331" s="81">
        <v>1978.86</v>
      </c>
    </row>
    <row r="332" spans="1:8" ht="16.5">
      <c r="A332" s="76" t="s">
        <v>887</v>
      </c>
      <c r="B332" s="77" t="s">
        <v>888</v>
      </c>
      <c r="C332" s="78" t="s">
        <v>889</v>
      </c>
      <c r="D332" s="77" t="s">
        <v>14</v>
      </c>
      <c r="E332" s="77" t="s">
        <v>22</v>
      </c>
      <c r="F332" s="79">
        <v>40</v>
      </c>
      <c r="G332" s="80">
        <v>10.46</v>
      </c>
      <c r="H332" s="81">
        <v>418.4</v>
      </c>
    </row>
    <row r="333" spans="1:8" ht="16.5">
      <c r="A333" s="76" t="s">
        <v>890</v>
      </c>
      <c r="B333" s="77" t="s">
        <v>891</v>
      </c>
      <c r="C333" s="78" t="s">
        <v>892</v>
      </c>
      <c r="D333" s="77" t="s">
        <v>14</v>
      </c>
      <c r="E333" s="77" t="s">
        <v>22</v>
      </c>
      <c r="F333" s="79">
        <v>60</v>
      </c>
      <c r="G333" s="80">
        <v>15.02</v>
      </c>
      <c r="H333" s="81">
        <v>901.2</v>
      </c>
    </row>
    <row r="334" spans="1:8" ht="16.5">
      <c r="A334" s="76" t="s">
        <v>893</v>
      </c>
      <c r="B334" s="77" t="s">
        <v>894</v>
      </c>
      <c r="C334" s="78" t="s">
        <v>895</v>
      </c>
      <c r="D334" s="77" t="s">
        <v>14</v>
      </c>
      <c r="E334" s="77" t="s">
        <v>22</v>
      </c>
      <c r="F334" s="79">
        <v>4</v>
      </c>
      <c r="G334" s="80">
        <v>22.16</v>
      </c>
      <c r="H334" s="81">
        <v>88.64</v>
      </c>
    </row>
    <row r="335" spans="1:8" ht="16.5">
      <c r="A335" s="76" t="s">
        <v>896</v>
      </c>
      <c r="B335" s="77" t="s">
        <v>897</v>
      </c>
      <c r="C335" s="78" t="s">
        <v>898</v>
      </c>
      <c r="D335" s="77" t="s">
        <v>14</v>
      </c>
      <c r="E335" s="77" t="s">
        <v>22</v>
      </c>
      <c r="F335" s="79">
        <v>7</v>
      </c>
      <c r="G335" s="80">
        <v>26.71</v>
      </c>
      <c r="H335" s="81">
        <v>186.97</v>
      </c>
    </row>
    <row r="336" spans="1:8" ht="16.5">
      <c r="A336" s="76" t="s">
        <v>899</v>
      </c>
      <c r="B336" s="77" t="s">
        <v>900</v>
      </c>
      <c r="C336" s="78" t="s">
        <v>901</v>
      </c>
      <c r="D336" s="77" t="s">
        <v>14</v>
      </c>
      <c r="E336" s="77" t="s">
        <v>22</v>
      </c>
      <c r="F336" s="79">
        <v>3</v>
      </c>
      <c r="G336" s="80">
        <v>98.64</v>
      </c>
      <c r="H336" s="81">
        <v>295.92</v>
      </c>
    </row>
    <row r="337" spans="1:8" ht="16.5">
      <c r="A337" s="76" t="s">
        <v>902</v>
      </c>
      <c r="B337" s="77" t="s">
        <v>903</v>
      </c>
      <c r="C337" s="78" t="s">
        <v>904</v>
      </c>
      <c r="D337" s="77" t="s">
        <v>14</v>
      </c>
      <c r="E337" s="77" t="s">
        <v>22</v>
      </c>
      <c r="F337" s="79">
        <v>15</v>
      </c>
      <c r="G337" s="80">
        <v>26.02</v>
      </c>
      <c r="H337" s="81">
        <v>390.3</v>
      </c>
    </row>
    <row r="338" spans="1:8" ht="16.5">
      <c r="A338" s="76" t="s">
        <v>905</v>
      </c>
      <c r="B338" s="77" t="s">
        <v>906</v>
      </c>
      <c r="C338" s="78" t="s">
        <v>907</v>
      </c>
      <c r="D338" s="77" t="s">
        <v>14</v>
      </c>
      <c r="E338" s="77" t="s">
        <v>22</v>
      </c>
      <c r="F338" s="79">
        <v>51</v>
      </c>
      <c r="G338" s="80">
        <v>14.41</v>
      </c>
      <c r="H338" s="81">
        <v>734.91</v>
      </c>
    </row>
    <row r="339" spans="1:8" ht="16.5">
      <c r="A339" s="76" t="s">
        <v>908</v>
      </c>
      <c r="B339" s="77" t="s">
        <v>909</v>
      </c>
      <c r="C339" s="78" t="s">
        <v>910</v>
      </c>
      <c r="D339" s="77" t="s">
        <v>14</v>
      </c>
      <c r="E339" s="77" t="s">
        <v>22</v>
      </c>
      <c r="F339" s="79">
        <v>46</v>
      </c>
      <c r="G339" s="80">
        <v>10.27</v>
      </c>
      <c r="H339" s="81">
        <v>472.42</v>
      </c>
    </row>
    <row r="340" spans="1:8" ht="16.5">
      <c r="A340" s="76" t="s">
        <v>911</v>
      </c>
      <c r="B340" s="77" t="s">
        <v>912</v>
      </c>
      <c r="C340" s="78" t="s">
        <v>913</v>
      </c>
      <c r="D340" s="77" t="s">
        <v>14</v>
      </c>
      <c r="E340" s="77" t="s">
        <v>22</v>
      </c>
      <c r="F340" s="79">
        <v>24</v>
      </c>
      <c r="G340" s="80">
        <v>10.44</v>
      </c>
      <c r="H340" s="81">
        <v>250.56</v>
      </c>
    </row>
    <row r="341" spans="1:8" ht="16.5">
      <c r="A341" s="76" t="s">
        <v>914</v>
      </c>
      <c r="B341" s="77" t="s">
        <v>915</v>
      </c>
      <c r="C341" s="78" t="s">
        <v>916</v>
      </c>
      <c r="D341" s="77" t="s">
        <v>14</v>
      </c>
      <c r="E341" s="77" t="s">
        <v>22</v>
      </c>
      <c r="F341" s="79">
        <v>24</v>
      </c>
      <c r="G341" s="80">
        <v>38.58</v>
      </c>
      <c r="H341" s="81">
        <v>925.92</v>
      </c>
    </row>
    <row r="342" spans="1:8" ht="16.5">
      <c r="A342" s="76" t="s">
        <v>917</v>
      </c>
      <c r="B342" s="77" t="s">
        <v>918</v>
      </c>
      <c r="C342" s="78" t="s">
        <v>919</v>
      </c>
      <c r="D342" s="77" t="s">
        <v>14</v>
      </c>
      <c r="E342" s="77" t="s">
        <v>22</v>
      </c>
      <c r="F342" s="79">
        <v>74</v>
      </c>
      <c r="G342" s="80">
        <v>12.71</v>
      </c>
      <c r="H342" s="81">
        <v>940.54</v>
      </c>
    </row>
    <row r="343" spans="1:8" ht="16.5">
      <c r="A343" s="76" t="s">
        <v>920</v>
      </c>
      <c r="B343" s="77" t="s">
        <v>921</v>
      </c>
      <c r="C343" s="78" t="s">
        <v>922</v>
      </c>
      <c r="D343" s="77" t="s">
        <v>14</v>
      </c>
      <c r="E343" s="77" t="s">
        <v>22</v>
      </c>
      <c r="F343" s="79">
        <v>8</v>
      </c>
      <c r="G343" s="80">
        <v>16.059999999999999</v>
      </c>
      <c r="H343" s="81">
        <v>128.47999999999999</v>
      </c>
    </row>
    <row r="344" spans="1:8">
      <c r="A344" s="76" t="s">
        <v>923</v>
      </c>
      <c r="B344" s="77" t="s">
        <v>924</v>
      </c>
      <c r="C344" s="78" t="s">
        <v>925</v>
      </c>
      <c r="D344" s="77" t="s">
        <v>14</v>
      </c>
      <c r="E344" s="77" t="s">
        <v>22</v>
      </c>
      <c r="F344" s="79">
        <v>5</v>
      </c>
      <c r="G344" s="80">
        <v>58.98</v>
      </c>
      <c r="H344" s="81">
        <v>294.89999999999998</v>
      </c>
    </row>
    <row r="345" spans="1:8" ht="16.5">
      <c r="A345" s="76" t="s">
        <v>926</v>
      </c>
      <c r="B345" s="77" t="s">
        <v>927</v>
      </c>
      <c r="C345" s="78" t="s">
        <v>928</v>
      </c>
      <c r="D345" s="77" t="s">
        <v>26</v>
      </c>
      <c r="E345" s="77" t="s">
        <v>22</v>
      </c>
      <c r="F345" s="79">
        <v>3</v>
      </c>
      <c r="G345" s="80">
        <v>50.73</v>
      </c>
      <c r="H345" s="81">
        <v>152.19</v>
      </c>
    </row>
    <row r="346" spans="1:8" ht="16.5">
      <c r="A346" s="76" t="s">
        <v>929</v>
      </c>
      <c r="B346" s="77" t="s">
        <v>930</v>
      </c>
      <c r="C346" s="78" t="s">
        <v>931</v>
      </c>
      <c r="D346" s="77" t="s">
        <v>14</v>
      </c>
      <c r="E346" s="77" t="s">
        <v>22</v>
      </c>
      <c r="F346" s="79">
        <v>13</v>
      </c>
      <c r="G346" s="80">
        <v>48.76</v>
      </c>
      <c r="H346" s="81">
        <v>633.88</v>
      </c>
    </row>
    <row r="347" spans="1:8" ht="16.5">
      <c r="A347" s="76" t="s">
        <v>932</v>
      </c>
      <c r="B347" s="77" t="s">
        <v>933</v>
      </c>
      <c r="C347" s="78" t="s">
        <v>934</v>
      </c>
      <c r="D347" s="77" t="s">
        <v>14</v>
      </c>
      <c r="E347" s="77" t="s">
        <v>22</v>
      </c>
      <c r="F347" s="79">
        <v>21</v>
      </c>
      <c r="G347" s="80">
        <v>17.59</v>
      </c>
      <c r="H347" s="81">
        <v>369.39</v>
      </c>
    </row>
    <row r="348" spans="1:8" ht="16.5">
      <c r="A348" s="76" t="s">
        <v>935</v>
      </c>
      <c r="B348" s="77" t="s">
        <v>936</v>
      </c>
      <c r="C348" s="78" t="s">
        <v>937</v>
      </c>
      <c r="D348" s="77" t="s">
        <v>14</v>
      </c>
      <c r="E348" s="77" t="s">
        <v>22</v>
      </c>
      <c r="F348" s="79">
        <v>9</v>
      </c>
      <c r="G348" s="80">
        <v>14.81</v>
      </c>
      <c r="H348" s="81">
        <v>133.29</v>
      </c>
    </row>
    <row r="349" spans="1:8" ht="16.5">
      <c r="A349" s="76" t="s">
        <v>938</v>
      </c>
      <c r="B349" s="77" t="s">
        <v>939</v>
      </c>
      <c r="C349" s="78" t="s">
        <v>940</v>
      </c>
      <c r="D349" s="77" t="s">
        <v>14</v>
      </c>
      <c r="E349" s="77" t="s">
        <v>22</v>
      </c>
      <c r="F349" s="79">
        <v>6</v>
      </c>
      <c r="G349" s="80">
        <v>79.83</v>
      </c>
      <c r="H349" s="81">
        <v>478.98</v>
      </c>
    </row>
    <row r="350" spans="1:8" ht="16.5">
      <c r="A350" s="76" t="s">
        <v>941</v>
      </c>
      <c r="B350" s="77" t="s">
        <v>942</v>
      </c>
      <c r="C350" s="78" t="s">
        <v>943</v>
      </c>
      <c r="D350" s="77" t="s">
        <v>26</v>
      </c>
      <c r="E350" s="77" t="s">
        <v>22</v>
      </c>
      <c r="F350" s="79">
        <v>16</v>
      </c>
      <c r="G350" s="80">
        <v>30.3</v>
      </c>
      <c r="H350" s="81">
        <v>484.8</v>
      </c>
    </row>
    <row r="351" spans="1:8" ht="16.5">
      <c r="A351" s="76" t="s">
        <v>944</v>
      </c>
      <c r="B351" s="77" t="s">
        <v>945</v>
      </c>
      <c r="C351" s="78" t="s">
        <v>946</v>
      </c>
      <c r="D351" s="77" t="s">
        <v>26</v>
      </c>
      <c r="E351" s="77" t="s">
        <v>22</v>
      </c>
      <c r="F351" s="79">
        <v>2</v>
      </c>
      <c r="G351" s="80">
        <v>30.3</v>
      </c>
      <c r="H351" s="81">
        <v>60.6</v>
      </c>
    </row>
    <row r="352" spans="1:8" ht="16.5">
      <c r="A352" s="76" t="s">
        <v>947</v>
      </c>
      <c r="B352" s="77" t="s">
        <v>852</v>
      </c>
      <c r="C352" s="78" t="s">
        <v>853</v>
      </c>
      <c r="D352" s="77" t="s">
        <v>14</v>
      </c>
      <c r="E352" s="77" t="s">
        <v>22</v>
      </c>
      <c r="F352" s="79">
        <v>1</v>
      </c>
      <c r="G352" s="80">
        <v>16.98</v>
      </c>
      <c r="H352" s="81">
        <v>16.98</v>
      </c>
    </row>
    <row r="353" spans="1:8" ht="16.5">
      <c r="A353" s="76" t="s">
        <v>948</v>
      </c>
      <c r="B353" s="77" t="s">
        <v>863</v>
      </c>
      <c r="C353" s="78" t="s">
        <v>864</v>
      </c>
      <c r="D353" s="77" t="s">
        <v>14</v>
      </c>
      <c r="E353" s="77" t="s">
        <v>22</v>
      </c>
      <c r="F353" s="79">
        <v>17</v>
      </c>
      <c r="G353" s="80">
        <v>576.66</v>
      </c>
      <c r="H353" s="81">
        <v>9803.2199999999993</v>
      </c>
    </row>
    <row r="354" spans="1:8" ht="16.5">
      <c r="A354" s="76" t="s">
        <v>949</v>
      </c>
      <c r="B354" s="77" t="s">
        <v>950</v>
      </c>
      <c r="C354" s="78" t="s">
        <v>951</v>
      </c>
      <c r="D354" s="77" t="s">
        <v>26</v>
      </c>
      <c r="E354" s="77" t="s">
        <v>22</v>
      </c>
      <c r="F354" s="79">
        <v>4</v>
      </c>
      <c r="G354" s="80">
        <v>38.58</v>
      </c>
      <c r="H354" s="81">
        <v>154.32</v>
      </c>
    </row>
    <row r="355" spans="1:8" ht="16.5">
      <c r="A355" s="76" t="s">
        <v>952</v>
      </c>
      <c r="B355" s="77" t="s">
        <v>953</v>
      </c>
      <c r="C355" s="78" t="s">
        <v>954</v>
      </c>
      <c r="D355" s="77" t="s">
        <v>14</v>
      </c>
      <c r="E355" s="77" t="s">
        <v>22</v>
      </c>
      <c r="F355" s="79">
        <v>28</v>
      </c>
      <c r="G355" s="80">
        <v>22.59</v>
      </c>
      <c r="H355" s="81">
        <v>632.52</v>
      </c>
    </row>
    <row r="356" spans="1:8">
      <c r="A356" s="74" t="s">
        <v>955</v>
      </c>
      <c r="B356" s="443" t="s">
        <v>956</v>
      </c>
      <c r="C356" s="443"/>
      <c r="D356" s="443"/>
      <c r="E356" s="443"/>
      <c r="F356" s="443"/>
      <c r="G356" s="443"/>
      <c r="H356" s="75">
        <v>28245.119999999999</v>
      </c>
    </row>
    <row r="357" spans="1:8" ht="16.5">
      <c r="A357" s="76" t="s">
        <v>957</v>
      </c>
      <c r="B357" s="77" t="s">
        <v>958</v>
      </c>
      <c r="C357" s="78" t="s">
        <v>959</v>
      </c>
      <c r="D357" s="77" t="s">
        <v>14</v>
      </c>
      <c r="E357" s="77" t="s">
        <v>22</v>
      </c>
      <c r="F357" s="79">
        <v>1</v>
      </c>
      <c r="G357" s="80">
        <v>11944.33</v>
      </c>
      <c r="H357" s="81">
        <v>11944.33</v>
      </c>
    </row>
    <row r="358" spans="1:8" ht="16.5">
      <c r="A358" s="76" t="s">
        <v>960</v>
      </c>
      <c r="B358" s="77" t="s">
        <v>961</v>
      </c>
      <c r="C358" s="78" t="s">
        <v>962</v>
      </c>
      <c r="D358" s="77" t="s">
        <v>14</v>
      </c>
      <c r="E358" s="77" t="s">
        <v>22</v>
      </c>
      <c r="F358" s="79">
        <v>1</v>
      </c>
      <c r="G358" s="80">
        <v>7547.8</v>
      </c>
      <c r="H358" s="81">
        <v>7547.8</v>
      </c>
    </row>
    <row r="359" spans="1:8" ht="16.5">
      <c r="A359" s="76" t="s">
        <v>963</v>
      </c>
      <c r="B359" s="77" t="s">
        <v>964</v>
      </c>
      <c r="C359" s="78" t="s">
        <v>965</v>
      </c>
      <c r="D359" s="77" t="s">
        <v>14</v>
      </c>
      <c r="E359" s="77" t="s">
        <v>22</v>
      </c>
      <c r="F359" s="79">
        <v>1</v>
      </c>
      <c r="G359" s="80">
        <v>8752.99</v>
      </c>
      <c r="H359" s="81">
        <v>8752.99</v>
      </c>
    </row>
    <row r="360" spans="1:8">
      <c r="A360" s="74" t="s">
        <v>966</v>
      </c>
      <c r="B360" s="443" t="s">
        <v>967</v>
      </c>
      <c r="C360" s="443"/>
      <c r="D360" s="443"/>
      <c r="E360" s="443"/>
      <c r="F360" s="443"/>
      <c r="G360" s="443"/>
      <c r="H360" s="75">
        <v>15733.91</v>
      </c>
    </row>
    <row r="361" spans="1:8" ht="16.5">
      <c r="A361" s="76" t="s">
        <v>968</v>
      </c>
      <c r="B361" s="77" t="s">
        <v>891</v>
      </c>
      <c r="C361" s="78" t="s">
        <v>892</v>
      </c>
      <c r="D361" s="77" t="s">
        <v>14</v>
      </c>
      <c r="E361" s="77" t="s">
        <v>22</v>
      </c>
      <c r="F361" s="79">
        <v>46</v>
      </c>
      <c r="G361" s="80">
        <v>15.02</v>
      </c>
      <c r="H361" s="81">
        <v>690.92</v>
      </c>
    </row>
    <row r="362" spans="1:8" ht="16.5">
      <c r="A362" s="76" t="s">
        <v>969</v>
      </c>
      <c r="B362" s="77" t="s">
        <v>970</v>
      </c>
      <c r="C362" s="78" t="s">
        <v>971</v>
      </c>
      <c r="D362" s="77" t="s">
        <v>14</v>
      </c>
      <c r="E362" s="77" t="s">
        <v>22</v>
      </c>
      <c r="F362" s="79">
        <v>248</v>
      </c>
      <c r="G362" s="80">
        <v>8.99</v>
      </c>
      <c r="H362" s="81">
        <v>2229.52</v>
      </c>
    </row>
    <row r="363" spans="1:8" ht="16.5">
      <c r="A363" s="76" t="s">
        <v>972</v>
      </c>
      <c r="B363" s="77" t="s">
        <v>973</v>
      </c>
      <c r="C363" s="78" t="s">
        <v>974</v>
      </c>
      <c r="D363" s="77" t="s">
        <v>14</v>
      </c>
      <c r="E363" s="77" t="s">
        <v>22</v>
      </c>
      <c r="F363" s="79">
        <v>2</v>
      </c>
      <c r="G363" s="80">
        <v>19.260000000000002</v>
      </c>
      <c r="H363" s="81">
        <v>38.520000000000003</v>
      </c>
    </row>
    <row r="364" spans="1:8" ht="16.5">
      <c r="A364" s="76" t="s">
        <v>975</v>
      </c>
      <c r="B364" s="77" t="s">
        <v>933</v>
      </c>
      <c r="C364" s="78" t="s">
        <v>934</v>
      </c>
      <c r="D364" s="77" t="s">
        <v>14</v>
      </c>
      <c r="E364" s="77" t="s">
        <v>22</v>
      </c>
      <c r="F364" s="79">
        <v>39</v>
      </c>
      <c r="G364" s="80">
        <v>17.59</v>
      </c>
      <c r="H364" s="81">
        <v>686.01</v>
      </c>
    </row>
    <row r="365" spans="1:8" ht="16.5">
      <c r="A365" s="76" t="s">
        <v>976</v>
      </c>
      <c r="B365" s="77" t="s">
        <v>977</v>
      </c>
      <c r="C365" s="78" t="s">
        <v>978</v>
      </c>
      <c r="D365" s="77" t="s">
        <v>14</v>
      </c>
      <c r="E365" s="77" t="s">
        <v>22</v>
      </c>
      <c r="F365" s="79">
        <v>2</v>
      </c>
      <c r="G365" s="80">
        <v>5.33</v>
      </c>
      <c r="H365" s="81">
        <v>10.66</v>
      </c>
    </row>
    <row r="366" spans="1:8" ht="16.5">
      <c r="A366" s="76" t="s">
        <v>979</v>
      </c>
      <c r="B366" s="77" t="s">
        <v>980</v>
      </c>
      <c r="C366" s="78" t="s">
        <v>981</v>
      </c>
      <c r="D366" s="77" t="s">
        <v>14</v>
      </c>
      <c r="E366" s="77" t="s">
        <v>22</v>
      </c>
      <c r="F366" s="79">
        <v>24</v>
      </c>
      <c r="G366" s="80">
        <v>9.6</v>
      </c>
      <c r="H366" s="81">
        <v>230.4</v>
      </c>
    </row>
    <row r="367" spans="1:8" ht="16.5">
      <c r="A367" s="76" t="s">
        <v>982</v>
      </c>
      <c r="B367" s="77" t="s">
        <v>876</v>
      </c>
      <c r="C367" s="78" t="s">
        <v>877</v>
      </c>
      <c r="D367" s="77" t="s">
        <v>14</v>
      </c>
      <c r="E367" s="77" t="s">
        <v>30</v>
      </c>
      <c r="F367" s="79">
        <v>388.1</v>
      </c>
      <c r="G367" s="80">
        <v>26.19</v>
      </c>
      <c r="H367" s="81">
        <v>10164.34</v>
      </c>
    </row>
    <row r="368" spans="1:8" ht="16.5">
      <c r="A368" s="76" t="s">
        <v>983</v>
      </c>
      <c r="B368" s="77" t="s">
        <v>984</v>
      </c>
      <c r="C368" s="78" t="s">
        <v>985</v>
      </c>
      <c r="D368" s="77" t="s">
        <v>14</v>
      </c>
      <c r="E368" s="77" t="s">
        <v>22</v>
      </c>
      <c r="F368" s="79">
        <v>2</v>
      </c>
      <c r="G368" s="80">
        <v>74.28</v>
      </c>
      <c r="H368" s="81">
        <v>148.56</v>
      </c>
    </row>
    <row r="369" spans="1:8" ht="16.5">
      <c r="A369" s="76" t="s">
        <v>986</v>
      </c>
      <c r="B369" s="77" t="s">
        <v>987</v>
      </c>
      <c r="C369" s="78" t="s">
        <v>988</v>
      </c>
      <c r="D369" s="77" t="s">
        <v>14</v>
      </c>
      <c r="E369" s="77" t="s">
        <v>22</v>
      </c>
      <c r="F369" s="79">
        <v>6</v>
      </c>
      <c r="G369" s="80">
        <v>36.450000000000003</v>
      </c>
      <c r="H369" s="81">
        <v>218.7</v>
      </c>
    </row>
    <row r="370" spans="1:8" ht="16.5">
      <c r="A370" s="76" t="s">
        <v>989</v>
      </c>
      <c r="B370" s="77" t="s">
        <v>990</v>
      </c>
      <c r="C370" s="78" t="s">
        <v>991</v>
      </c>
      <c r="D370" s="77" t="s">
        <v>14</v>
      </c>
      <c r="E370" s="77" t="s">
        <v>22</v>
      </c>
      <c r="F370" s="79">
        <v>56</v>
      </c>
      <c r="G370" s="80">
        <v>15.63</v>
      </c>
      <c r="H370" s="81">
        <v>875.28</v>
      </c>
    </row>
    <row r="371" spans="1:8" ht="16.5">
      <c r="A371" s="76" t="s">
        <v>992</v>
      </c>
      <c r="B371" s="77" t="s">
        <v>993</v>
      </c>
      <c r="C371" s="78" t="s">
        <v>994</v>
      </c>
      <c r="D371" s="77" t="s">
        <v>14</v>
      </c>
      <c r="E371" s="77" t="s">
        <v>22</v>
      </c>
      <c r="F371" s="79">
        <v>7</v>
      </c>
      <c r="G371" s="80">
        <v>63</v>
      </c>
      <c r="H371" s="81">
        <v>441</v>
      </c>
    </row>
    <row r="372" spans="1:8">
      <c r="A372" s="74" t="s">
        <v>995</v>
      </c>
      <c r="B372" s="443" t="s">
        <v>996</v>
      </c>
      <c r="C372" s="443"/>
      <c r="D372" s="443"/>
      <c r="E372" s="443"/>
      <c r="F372" s="443"/>
      <c r="G372" s="443"/>
      <c r="H372" s="75">
        <v>84148.84</v>
      </c>
    </row>
    <row r="373" spans="1:8" ht="16.5">
      <c r="A373" s="76" t="s">
        <v>997</v>
      </c>
      <c r="B373" s="77" t="s">
        <v>998</v>
      </c>
      <c r="C373" s="78" t="s">
        <v>999</v>
      </c>
      <c r="D373" s="77" t="s">
        <v>14</v>
      </c>
      <c r="E373" s="77" t="s">
        <v>22</v>
      </c>
      <c r="F373" s="79">
        <v>6</v>
      </c>
      <c r="G373" s="80">
        <v>325.14999999999998</v>
      </c>
      <c r="H373" s="81">
        <v>1950.9</v>
      </c>
    </row>
    <row r="374" spans="1:8">
      <c r="A374" s="76" t="s">
        <v>1000</v>
      </c>
      <c r="B374" s="77" t="s">
        <v>1001</v>
      </c>
      <c r="C374" s="78" t="s">
        <v>1002</v>
      </c>
      <c r="D374" s="77" t="s">
        <v>14</v>
      </c>
      <c r="E374" s="77" t="s">
        <v>22</v>
      </c>
      <c r="F374" s="79">
        <v>18</v>
      </c>
      <c r="G374" s="80">
        <v>584.69000000000005</v>
      </c>
      <c r="H374" s="81">
        <v>10524.42</v>
      </c>
    </row>
    <row r="375" spans="1:8">
      <c r="A375" s="76" t="s">
        <v>1003</v>
      </c>
      <c r="B375" s="77" t="s">
        <v>1004</v>
      </c>
      <c r="C375" s="78" t="s">
        <v>1005</v>
      </c>
      <c r="D375" s="77" t="s">
        <v>14</v>
      </c>
      <c r="E375" s="77" t="s">
        <v>22</v>
      </c>
      <c r="F375" s="79">
        <v>6</v>
      </c>
      <c r="G375" s="80">
        <v>48.11</v>
      </c>
      <c r="H375" s="81">
        <v>288.66000000000003</v>
      </c>
    </row>
    <row r="376" spans="1:8">
      <c r="A376" s="76" t="s">
        <v>1006</v>
      </c>
      <c r="B376" s="77" t="s">
        <v>1007</v>
      </c>
      <c r="C376" s="78" t="s">
        <v>1008</v>
      </c>
      <c r="D376" s="77" t="s">
        <v>14</v>
      </c>
      <c r="E376" s="77" t="s">
        <v>22</v>
      </c>
      <c r="F376" s="79">
        <v>18</v>
      </c>
      <c r="G376" s="80">
        <v>96.05</v>
      </c>
      <c r="H376" s="81">
        <v>1728.9</v>
      </c>
    </row>
    <row r="377" spans="1:8">
      <c r="A377" s="76" t="s">
        <v>1009</v>
      </c>
      <c r="B377" s="77" t="s">
        <v>1010</v>
      </c>
      <c r="C377" s="78" t="s">
        <v>1011</v>
      </c>
      <c r="D377" s="77" t="s">
        <v>26</v>
      </c>
      <c r="E377" s="77" t="s">
        <v>22</v>
      </c>
      <c r="F377" s="79">
        <v>4</v>
      </c>
      <c r="G377" s="80">
        <v>377.5</v>
      </c>
      <c r="H377" s="81">
        <v>1510</v>
      </c>
    </row>
    <row r="378" spans="1:8" ht="16.5">
      <c r="A378" s="76" t="s">
        <v>1012</v>
      </c>
      <c r="B378" s="77" t="s">
        <v>1013</v>
      </c>
      <c r="C378" s="78" t="s">
        <v>1014</v>
      </c>
      <c r="D378" s="77" t="s">
        <v>26</v>
      </c>
      <c r="E378" s="77" t="s">
        <v>22</v>
      </c>
      <c r="F378" s="79">
        <v>4</v>
      </c>
      <c r="G378" s="80">
        <v>154.47999999999999</v>
      </c>
      <c r="H378" s="81">
        <v>617.91999999999996</v>
      </c>
    </row>
    <row r="379" spans="1:8">
      <c r="A379" s="76" t="s">
        <v>1015</v>
      </c>
      <c r="B379" s="77" t="s">
        <v>1016</v>
      </c>
      <c r="C379" s="78" t="s">
        <v>1017</v>
      </c>
      <c r="D379" s="77" t="s">
        <v>14</v>
      </c>
      <c r="E379" s="77" t="s">
        <v>22</v>
      </c>
      <c r="F379" s="79">
        <v>22</v>
      </c>
      <c r="G379" s="80">
        <v>154.61000000000001</v>
      </c>
      <c r="H379" s="81">
        <v>3401.42</v>
      </c>
    </row>
    <row r="380" spans="1:8" ht="16.5">
      <c r="A380" s="76" t="s">
        <v>1018</v>
      </c>
      <c r="B380" s="77" t="s">
        <v>1019</v>
      </c>
      <c r="C380" s="78" t="s">
        <v>1020</v>
      </c>
      <c r="D380" s="77" t="s">
        <v>14</v>
      </c>
      <c r="E380" s="77" t="s">
        <v>22</v>
      </c>
      <c r="F380" s="79">
        <v>6</v>
      </c>
      <c r="G380" s="80">
        <v>326.76</v>
      </c>
      <c r="H380" s="81">
        <v>1960.56</v>
      </c>
    </row>
    <row r="381" spans="1:8">
      <c r="A381" s="76" t="s">
        <v>1021</v>
      </c>
      <c r="B381" s="77" t="s">
        <v>1022</v>
      </c>
      <c r="C381" s="78" t="s">
        <v>1023</v>
      </c>
      <c r="D381" s="77" t="s">
        <v>14</v>
      </c>
      <c r="E381" s="77" t="s">
        <v>22</v>
      </c>
      <c r="F381" s="79">
        <v>6</v>
      </c>
      <c r="G381" s="80">
        <v>760.09</v>
      </c>
      <c r="H381" s="81">
        <v>4560.54</v>
      </c>
    </row>
    <row r="382" spans="1:8">
      <c r="A382" s="76" t="s">
        <v>1024</v>
      </c>
      <c r="B382" s="77" t="s">
        <v>1025</v>
      </c>
      <c r="C382" s="78" t="s">
        <v>1026</v>
      </c>
      <c r="D382" s="77" t="s">
        <v>14</v>
      </c>
      <c r="E382" s="77" t="s">
        <v>22</v>
      </c>
      <c r="F382" s="79">
        <v>10</v>
      </c>
      <c r="G382" s="80">
        <v>213.96</v>
      </c>
      <c r="H382" s="81">
        <v>2139.6</v>
      </c>
    </row>
    <row r="383" spans="1:8">
      <c r="A383" s="76" t="s">
        <v>1027</v>
      </c>
      <c r="B383" s="77" t="s">
        <v>1028</v>
      </c>
      <c r="C383" s="78" t="s">
        <v>1029</v>
      </c>
      <c r="D383" s="77" t="s">
        <v>26</v>
      </c>
      <c r="E383" s="77" t="s">
        <v>22</v>
      </c>
      <c r="F383" s="79">
        <v>7</v>
      </c>
      <c r="G383" s="80">
        <v>213.96</v>
      </c>
      <c r="H383" s="81">
        <v>1497.72</v>
      </c>
    </row>
    <row r="384" spans="1:8">
      <c r="A384" s="76" t="s">
        <v>1030</v>
      </c>
      <c r="B384" s="77" t="s">
        <v>1031</v>
      </c>
      <c r="C384" s="78" t="s">
        <v>1032</v>
      </c>
      <c r="D384" s="77" t="s">
        <v>14</v>
      </c>
      <c r="E384" s="77" t="s">
        <v>22</v>
      </c>
      <c r="F384" s="79">
        <v>1</v>
      </c>
      <c r="G384" s="80">
        <v>234.14</v>
      </c>
      <c r="H384" s="81">
        <v>234.14</v>
      </c>
    </row>
    <row r="385" spans="1:8" ht="16.5">
      <c r="A385" s="76" t="s">
        <v>1033</v>
      </c>
      <c r="B385" s="77" t="s">
        <v>1034</v>
      </c>
      <c r="C385" s="78" t="s">
        <v>1035</v>
      </c>
      <c r="D385" s="77" t="s">
        <v>14</v>
      </c>
      <c r="E385" s="77" t="s">
        <v>22</v>
      </c>
      <c r="F385" s="79">
        <v>42</v>
      </c>
      <c r="G385" s="80">
        <v>57.7</v>
      </c>
      <c r="H385" s="81">
        <v>2423.4</v>
      </c>
    </row>
    <row r="386" spans="1:8">
      <c r="A386" s="76" t="s">
        <v>1036</v>
      </c>
      <c r="B386" s="77" t="s">
        <v>1037</v>
      </c>
      <c r="C386" s="78" t="s">
        <v>1038</v>
      </c>
      <c r="D386" s="77" t="s">
        <v>14</v>
      </c>
      <c r="E386" s="77" t="s">
        <v>22</v>
      </c>
      <c r="F386" s="79">
        <v>11</v>
      </c>
      <c r="G386" s="80">
        <v>62.07</v>
      </c>
      <c r="H386" s="81">
        <v>682.77</v>
      </c>
    </row>
    <row r="387" spans="1:8">
      <c r="A387" s="76" t="s">
        <v>1039</v>
      </c>
      <c r="B387" s="77" t="s">
        <v>1040</v>
      </c>
      <c r="C387" s="78" t="s">
        <v>1041</v>
      </c>
      <c r="D387" s="77" t="s">
        <v>14</v>
      </c>
      <c r="E387" s="77" t="s">
        <v>22</v>
      </c>
      <c r="F387" s="79">
        <v>53</v>
      </c>
      <c r="G387" s="80">
        <v>12.21</v>
      </c>
      <c r="H387" s="81">
        <v>647.13</v>
      </c>
    </row>
    <row r="388" spans="1:8">
      <c r="A388" s="76" t="s">
        <v>1042</v>
      </c>
      <c r="B388" s="77" t="s">
        <v>1043</v>
      </c>
      <c r="C388" s="78" t="s">
        <v>1044</v>
      </c>
      <c r="D388" s="77" t="s">
        <v>26</v>
      </c>
      <c r="E388" s="77" t="s">
        <v>22</v>
      </c>
      <c r="F388" s="79">
        <v>28</v>
      </c>
      <c r="G388" s="80">
        <v>136.22</v>
      </c>
      <c r="H388" s="81">
        <v>3814.16</v>
      </c>
    </row>
    <row r="389" spans="1:8" ht="16.5">
      <c r="A389" s="76" t="s">
        <v>1045</v>
      </c>
      <c r="B389" s="77" t="s">
        <v>1046</v>
      </c>
      <c r="C389" s="78" t="s">
        <v>1047</v>
      </c>
      <c r="D389" s="77" t="s">
        <v>14</v>
      </c>
      <c r="E389" s="77" t="s">
        <v>22</v>
      </c>
      <c r="F389" s="79">
        <v>19</v>
      </c>
      <c r="G389" s="80">
        <v>83.63</v>
      </c>
      <c r="H389" s="81">
        <v>1588.97</v>
      </c>
    </row>
    <row r="390" spans="1:8">
      <c r="A390" s="76" t="s">
        <v>1048</v>
      </c>
      <c r="B390" s="77" t="s">
        <v>1049</v>
      </c>
      <c r="C390" s="78" t="s">
        <v>1050</v>
      </c>
      <c r="D390" s="77" t="s">
        <v>26</v>
      </c>
      <c r="E390" s="77" t="s">
        <v>22</v>
      </c>
      <c r="F390" s="79">
        <v>2</v>
      </c>
      <c r="G390" s="80">
        <v>222.27</v>
      </c>
      <c r="H390" s="81">
        <v>444.54</v>
      </c>
    </row>
    <row r="391" spans="1:8">
      <c r="A391" s="76" t="s">
        <v>1051</v>
      </c>
      <c r="B391" s="77" t="s">
        <v>1052</v>
      </c>
      <c r="C391" s="78" t="s">
        <v>1053</v>
      </c>
      <c r="D391" s="77" t="s">
        <v>14</v>
      </c>
      <c r="E391" s="77" t="s">
        <v>22</v>
      </c>
      <c r="F391" s="79">
        <v>15</v>
      </c>
      <c r="G391" s="80">
        <v>52.85</v>
      </c>
      <c r="H391" s="81">
        <v>792.75</v>
      </c>
    </row>
    <row r="392" spans="1:8">
      <c r="A392" s="76" t="s">
        <v>1054</v>
      </c>
      <c r="B392" s="77" t="s">
        <v>1055</v>
      </c>
      <c r="C392" s="78" t="s">
        <v>1056</v>
      </c>
      <c r="D392" s="77" t="s">
        <v>26</v>
      </c>
      <c r="E392" s="77" t="s">
        <v>22</v>
      </c>
      <c r="F392" s="79">
        <v>4</v>
      </c>
      <c r="G392" s="80">
        <v>328.3</v>
      </c>
      <c r="H392" s="81">
        <v>1313.2</v>
      </c>
    </row>
    <row r="393" spans="1:8">
      <c r="A393" s="76" t="s">
        <v>1057</v>
      </c>
      <c r="B393" s="77" t="s">
        <v>1058</v>
      </c>
      <c r="C393" s="78" t="s">
        <v>1059</v>
      </c>
      <c r="D393" s="77" t="s">
        <v>26</v>
      </c>
      <c r="E393" s="77" t="s">
        <v>22</v>
      </c>
      <c r="F393" s="79">
        <v>4</v>
      </c>
      <c r="G393" s="80">
        <v>131.12</v>
      </c>
      <c r="H393" s="81">
        <v>524.48</v>
      </c>
    </row>
    <row r="394" spans="1:8">
      <c r="A394" s="76" t="s">
        <v>1060</v>
      </c>
      <c r="B394" s="77" t="s">
        <v>1061</v>
      </c>
      <c r="C394" s="78" t="s">
        <v>1062</v>
      </c>
      <c r="D394" s="77" t="s">
        <v>14</v>
      </c>
      <c r="E394" s="77" t="s">
        <v>22</v>
      </c>
      <c r="F394" s="79">
        <v>45</v>
      </c>
      <c r="G394" s="80">
        <v>46.47</v>
      </c>
      <c r="H394" s="81">
        <v>2091.15</v>
      </c>
    </row>
    <row r="395" spans="1:8">
      <c r="A395" s="76" t="s">
        <v>1063</v>
      </c>
      <c r="B395" s="77" t="s">
        <v>1064</v>
      </c>
      <c r="C395" s="78" t="s">
        <v>1065</v>
      </c>
      <c r="D395" s="77" t="s">
        <v>14</v>
      </c>
      <c r="E395" s="77" t="s">
        <v>22</v>
      </c>
      <c r="F395" s="79">
        <v>13</v>
      </c>
      <c r="G395" s="80">
        <v>108.53</v>
      </c>
      <c r="H395" s="81">
        <v>1410.89</v>
      </c>
    </row>
    <row r="396" spans="1:8" ht="16.5">
      <c r="A396" s="76" t="s">
        <v>1066</v>
      </c>
      <c r="B396" s="77" t="s">
        <v>1067</v>
      </c>
      <c r="C396" s="78" t="s">
        <v>1068</v>
      </c>
      <c r="D396" s="77" t="s">
        <v>26</v>
      </c>
      <c r="E396" s="77" t="s">
        <v>22</v>
      </c>
      <c r="F396" s="79">
        <v>12</v>
      </c>
      <c r="G396" s="80">
        <v>309.56</v>
      </c>
      <c r="H396" s="81">
        <v>3714.72</v>
      </c>
    </row>
    <row r="397" spans="1:8" ht="16.5">
      <c r="A397" s="76" t="s">
        <v>1069</v>
      </c>
      <c r="B397" s="77" t="s">
        <v>1070</v>
      </c>
      <c r="C397" s="78" t="s">
        <v>1071</v>
      </c>
      <c r="D397" s="77" t="s">
        <v>14</v>
      </c>
      <c r="E397" s="77" t="s">
        <v>22</v>
      </c>
      <c r="F397" s="79">
        <v>6</v>
      </c>
      <c r="G397" s="80">
        <v>328.04</v>
      </c>
      <c r="H397" s="81">
        <v>1968.24</v>
      </c>
    </row>
    <row r="398" spans="1:8" ht="16.5">
      <c r="A398" s="76" t="s">
        <v>1072</v>
      </c>
      <c r="B398" s="77" t="s">
        <v>1073</v>
      </c>
      <c r="C398" s="78" t="s">
        <v>1074</v>
      </c>
      <c r="D398" s="77" t="s">
        <v>14</v>
      </c>
      <c r="E398" s="77" t="s">
        <v>22</v>
      </c>
      <c r="F398" s="79">
        <v>9</v>
      </c>
      <c r="G398" s="80">
        <v>340.34</v>
      </c>
      <c r="H398" s="81">
        <v>3063.06</v>
      </c>
    </row>
    <row r="399" spans="1:8">
      <c r="A399" s="76" t="s">
        <v>1075</v>
      </c>
      <c r="B399" s="77" t="s">
        <v>1076</v>
      </c>
      <c r="C399" s="78" t="s">
        <v>1077</v>
      </c>
      <c r="D399" s="77" t="s">
        <v>14</v>
      </c>
      <c r="E399" s="77" t="s">
        <v>22</v>
      </c>
      <c r="F399" s="79">
        <v>1</v>
      </c>
      <c r="G399" s="80">
        <v>1046.92</v>
      </c>
      <c r="H399" s="81">
        <v>1046.92</v>
      </c>
    </row>
    <row r="400" spans="1:8" ht="16.5">
      <c r="A400" s="76" t="s">
        <v>1078</v>
      </c>
      <c r="B400" s="77" t="s">
        <v>1079</v>
      </c>
      <c r="C400" s="78" t="s">
        <v>1080</v>
      </c>
      <c r="D400" s="77" t="s">
        <v>26</v>
      </c>
      <c r="E400" s="77" t="s">
        <v>22</v>
      </c>
      <c r="F400" s="79">
        <v>24</v>
      </c>
      <c r="G400" s="80">
        <v>371.61</v>
      </c>
      <c r="H400" s="81">
        <v>8918.64</v>
      </c>
    </row>
    <row r="401" spans="1:8">
      <c r="A401" s="76" t="s">
        <v>1081</v>
      </c>
      <c r="B401" s="77" t="s">
        <v>1082</v>
      </c>
      <c r="C401" s="78" t="s">
        <v>1083</v>
      </c>
      <c r="D401" s="77" t="s">
        <v>26</v>
      </c>
      <c r="E401" s="77" t="s">
        <v>22</v>
      </c>
      <c r="F401" s="79">
        <v>27</v>
      </c>
      <c r="G401" s="80">
        <v>69.08</v>
      </c>
      <c r="H401" s="81">
        <v>1865.16</v>
      </c>
    </row>
    <row r="402" spans="1:8">
      <c r="A402" s="76" t="s">
        <v>1084</v>
      </c>
      <c r="B402" s="77" t="s">
        <v>1085</v>
      </c>
      <c r="C402" s="78" t="s">
        <v>1086</v>
      </c>
      <c r="D402" s="77" t="s">
        <v>26</v>
      </c>
      <c r="E402" s="77" t="s">
        <v>22</v>
      </c>
      <c r="F402" s="79">
        <v>20</v>
      </c>
      <c r="G402" s="80">
        <v>42.9</v>
      </c>
      <c r="H402" s="81">
        <v>858</v>
      </c>
    </row>
    <row r="403" spans="1:8" ht="16.5">
      <c r="A403" s="76" t="s">
        <v>1087</v>
      </c>
      <c r="B403" s="77" t="s">
        <v>1088</v>
      </c>
      <c r="C403" s="78" t="s">
        <v>1089</v>
      </c>
      <c r="D403" s="77" t="s">
        <v>14</v>
      </c>
      <c r="E403" s="77" t="s">
        <v>22</v>
      </c>
      <c r="F403" s="79">
        <v>23</v>
      </c>
      <c r="G403" s="80">
        <v>52.78</v>
      </c>
      <c r="H403" s="81">
        <v>1213.94</v>
      </c>
    </row>
    <row r="404" spans="1:8">
      <c r="A404" s="76" t="s">
        <v>1090</v>
      </c>
      <c r="B404" s="77" t="s">
        <v>1091</v>
      </c>
      <c r="C404" s="78" t="s">
        <v>1092</v>
      </c>
      <c r="D404" s="77" t="s">
        <v>26</v>
      </c>
      <c r="E404" s="77" t="s">
        <v>15</v>
      </c>
      <c r="F404" s="79">
        <v>16.899999999999999</v>
      </c>
      <c r="G404" s="80">
        <v>452.94</v>
      </c>
      <c r="H404" s="81">
        <v>7654.69</v>
      </c>
    </row>
    <row r="405" spans="1:8" ht="16.5">
      <c r="A405" s="76" t="s">
        <v>1093</v>
      </c>
      <c r="B405" s="77" t="s">
        <v>1094</v>
      </c>
      <c r="C405" s="78" t="s">
        <v>1095</v>
      </c>
      <c r="D405" s="77" t="s">
        <v>14</v>
      </c>
      <c r="E405" s="77" t="s">
        <v>22</v>
      </c>
      <c r="F405" s="79">
        <v>17</v>
      </c>
      <c r="G405" s="80">
        <v>86.61</v>
      </c>
      <c r="H405" s="81">
        <v>1472.37</v>
      </c>
    </row>
    <row r="406" spans="1:8" ht="16.5">
      <c r="A406" s="76" t="s">
        <v>1096</v>
      </c>
      <c r="B406" s="77" t="s">
        <v>1097</v>
      </c>
      <c r="C406" s="78" t="s">
        <v>1098</v>
      </c>
      <c r="D406" s="77" t="s">
        <v>14</v>
      </c>
      <c r="E406" s="77" t="s">
        <v>22</v>
      </c>
      <c r="F406" s="79">
        <v>6</v>
      </c>
      <c r="G406" s="80">
        <v>128.1</v>
      </c>
      <c r="H406" s="81">
        <v>768.6</v>
      </c>
    </row>
    <row r="407" spans="1:8">
      <c r="A407" s="76" t="s">
        <v>1099</v>
      </c>
      <c r="B407" s="77" t="s">
        <v>1100</v>
      </c>
      <c r="C407" s="78" t="s">
        <v>1101</v>
      </c>
      <c r="D407" s="77" t="s">
        <v>26</v>
      </c>
      <c r="E407" s="77" t="s">
        <v>22</v>
      </c>
      <c r="F407" s="79">
        <v>24</v>
      </c>
      <c r="G407" s="80">
        <v>178.24</v>
      </c>
      <c r="H407" s="81">
        <v>4277.76</v>
      </c>
    </row>
    <row r="408" spans="1:8">
      <c r="A408" s="76" t="s">
        <v>1102</v>
      </c>
      <c r="B408" s="77" t="s">
        <v>1103</v>
      </c>
      <c r="C408" s="78" t="s">
        <v>1104</v>
      </c>
      <c r="D408" s="77" t="s">
        <v>26</v>
      </c>
      <c r="E408" s="77" t="s">
        <v>22</v>
      </c>
      <c r="F408" s="79">
        <v>23</v>
      </c>
      <c r="G408" s="80">
        <v>51.24</v>
      </c>
      <c r="H408" s="81">
        <v>1178.52</v>
      </c>
    </row>
    <row r="409" spans="1:8">
      <c r="A409" s="74" t="s">
        <v>1105</v>
      </c>
      <c r="B409" s="443" t="s">
        <v>1106</v>
      </c>
      <c r="C409" s="443"/>
      <c r="D409" s="443"/>
      <c r="E409" s="443"/>
      <c r="F409" s="443"/>
      <c r="G409" s="443"/>
      <c r="H409" s="75">
        <v>4293.5</v>
      </c>
    </row>
    <row r="410" spans="1:8">
      <c r="A410" s="76" t="s">
        <v>1107</v>
      </c>
      <c r="B410" s="77" t="s">
        <v>1108</v>
      </c>
      <c r="C410" s="78" t="s">
        <v>1109</v>
      </c>
      <c r="D410" s="77" t="s">
        <v>14</v>
      </c>
      <c r="E410" s="77" t="s">
        <v>22</v>
      </c>
      <c r="F410" s="79">
        <v>2</v>
      </c>
      <c r="G410" s="80">
        <v>70.28</v>
      </c>
      <c r="H410" s="81">
        <v>140.56</v>
      </c>
    </row>
    <row r="411" spans="1:8">
      <c r="A411" s="76" t="s">
        <v>1110</v>
      </c>
      <c r="B411" s="77" t="s">
        <v>1111</v>
      </c>
      <c r="C411" s="78" t="s">
        <v>1112</v>
      </c>
      <c r="D411" s="77" t="s">
        <v>14</v>
      </c>
      <c r="E411" s="77" t="s">
        <v>22</v>
      </c>
      <c r="F411" s="79">
        <v>4</v>
      </c>
      <c r="G411" s="80">
        <v>82.56</v>
      </c>
      <c r="H411" s="81">
        <v>330.24</v>
      </c>
    </row>
    <row r="412" spans="1:8">
      <c r="A412" s="76" t="s">
        <v>1113</v>
      </c>
      <c r="B412" s="77" t="s">
        <v>1114</v>
      </c>
      <c r="C412" s="78" t="s">
        <v>1115</v>
      </c>
      <c r="D412" s="77" t="s">
        <v>26</v>
      </c>
      <c r="E412" s="77" t="s">
        <v>22</v>
      </c>
      <c r="F412" s="79">
        <v>1</v>
      </c>
      <c r="G412" s="80">
        <v>675.59</v>
      </c>
      <c r="H412" s="81">
        <v>675.59</v>
      </c>
    </row>
    <row r="413" spans="1:8">
      <c r="A413" s="76" t="s">
        <v>1116</v>
      </c>
      <c r="B413" s="77" t="s">
        <v>1117</v>
      </c>
      <c r="C413" s="78" t="s">
        <v>1118</v>
      </c>
      <c r="D413" s="77" t="s">
        <v>14</v>
      </c>
      <c r="E413" s="77" t="s">
        <v>22</v>
      </c>
      <c r="F413" s="79">
        <v>2</v>
      </c>
      <c r="G413" s="80">
        <v>60.35</v>
      </c>
      <c r="H413" s="81">
        <v>120.7</v>
      </c>
    </row>
    <row r="414" spans="1:8" ht="16.5">
      <c r="A414" s="76" t="s">
        <v>1119</v>
      </c>
      <c r="B414" s="77" t="s">
        <v>1120</v>
      </c>
      <c r="C414" s="78" t="s">
        <v>1121</v>
      </c>
      <c r="D414" s="77" t="s">
        <v>14</v>
      </c>
      <c r="E414" s="77" t="s">
        <v>30</v>
      </c>
      <c r="F414" s="79">
        <v>53</v>
      </c>
      <c r="G414" s="80">
        <v>40.46</v>
      </c>
      <c r="H414" s="81">
        <v>2144.38</v>
      </c>
    </row>
    <row r="415" spans="1:8" ht="16.5">
      <c r="A415" s="76" t="s">
        <v>1122</v>
      </c>
      <c r="B415" s="77" t="s">
        <v>1123</v>
      </c>
      <c r="C415" s="78" t="s">
        <v>1124</v>
      </c>
      <c r="D415" s="77" t="s">
        <v>14</v>
      </c>
      <c r="E415" s="77" t="s">
        <v>22</v>
      </c>
      <c r="F415" s="79">
        <v>1</v>
      </c>
      <c r="G415" s="80">
        <v>46.44</v>
      </c>
      <c r="H415" s="81">
        <v>46.44</v>
      </c>
    </row>
    <row r="416" spans="1:8">
      <c r="A416" s="76" t="s">
        <v>1125</v>
      </c>
      <c r="B416" s="77" t="s">
        <v>1126</v>
      </c>
      <c r="C416" s="78" t="s">
        <v>1127</v>
      </c>
      <c r="D416" s="77" t="s">
        <v>26</v>
      </c>
      <c r="E416" s="77" t="s">
        <v>22</v>
      </c>
      <c r="F416" s="79">
        <v>1</v>
      </c>
      <c r="G416" s="80">
        <v>15.93</v>
      </c>
      <c r="H416" s="81">
        <v>15.93</v>
      </c>
    </row>
    <row r="417" spans="1:8" ht="16.5">
      <c r="A417" s="76" t="s">
        <v>1128</v>
      </c>
      <c r="B417" s="77" t="s">
        <v>1129</v>
      </c>
      <c r="C417" s="78" t="s">
        <v>1130</v>
      </c>
      <c r="D417" s="77" t="s">
        <v>14</v>
      </c>
      <c r="E417" s="77" t="s">
        <v>22</v>
      </c>
      <c r="F417" s="79">
        <v>8</v>
      </c>
      <c r="G417" s="80">
        <v>25.03</v>
      </c>
      <c r="H417" s="81">
        <v>200.24</v>
      </c>
    </row>
    <row r="418" spans="1:8">
      <c r="A418" s="76" t="s">
        <v>1131</v>
      </c>
      <c r="B418" s="77" t="s">
        <v>1132</v>
      </c>
      <c r="C418" s="78" t="s">
        <v>1133</v>
      </c>
      <c r="D418" s="77" t="s">
        <v>26</v>
      </c>
      <c r="E418" s="77" t="s">
        <v>22</v>
      </c>
      <c r="F418" s="79">
        <v>4</v>
      </c>
      <c r="G418" s="80">
        <v>31.48</v>
      </c>
      <c r="H418" s="81">
        <v>125.92</v>
      </c>
    </row>
    <row r="419" spans="1:8" ht="16.5">
      <c r="A419" s="76" t="s">
        <v>1134</v>
      </c>
      <c r="B419" s="77" t="s">
        <v>1135</v>
      </c>
      <c r="C419" s="78" t="s">
        <v>1136</v>
      </c>
      <c r="D419" s="77" t="s">
        <v>14</v>
      </c>
      <c r="E419" s="77" t="s">
        <v>22</v>
      </c>
      <c r="F419" s="79">
        <v>2</v>
      </c>
      <c r="G419" s="80">
        <v>52.8</v>
      </c>
      <c r="H419" s="81">
        <v>105.6</v>
      </c>
    </row>
    <row r="420" spans="1:8" ht="16.5">
      <c r="A420" s="76" t="s">
        <v>1137</v>
      </c>
      <c r="B420" s="77" t="s">
        <v>1138</v>
      </c>
      <c r="C420" s="78" t="s">
        <v>1139</v>
      </c>
      <c r="D420" s="77" t="s">
        <v>14</v>
      </c>
      <c r="E420" s="77" t="s">
        <v>22</v>
      </c>
      <c r="F420" s="79">
        <v>6</v>
      </c>
      <c r="G420" s="80">
        <v>52.8</v>
      </c>
      <c r="H420" s="81">
        <v>316.8</v>
      </c>
    </row>
    <row r="421" spans="1:8" ht="16.5">
      <c r="A421" s="76" t="s">
        <v>1140</v>
      </c>
      <c r="B421" s="77" t="s">
        <v>1141</v>
      </c>
      <c r="C421" s="78" t="s">
        <v>1142</v>
      </c>
      <c r="D421" s="77" t="s">
        <v>14</v>
      </c>
      <c r="E421" s="77" t="s">
        <v>22</v>
      </c>
      <c r="F421" s="79">
        <v>2</v>
      </c>
      <c r="G421" s="80">
        <v>35.549999999999997</v>
      </c>
      <c r="H421" s="81">
        <v>71.099999999999994</v>
      </c>
    </row>
    <row r="422" spans="1:8">
      <c r="A422" s="74" t="s">
        <v>1143</v>
      </c>
      <c r="B422" s="443" t="s">
        <v>1144</v>
      </c>
      <c r="C422" s="443"/>
      <c r="D422" s="443"/>
      <c r="E422" s="443"/>
      <c r="F422" s="443"/>
      <c r="G422" s="443"/>
      <c r="H422" s="75">
        <v>60093.599999999999</v>
      </c>
    </row>
    <row r="423" spans="1:8">
      <c r="A423" s="74" t="s">
        <v>1145</v>
      </c>
      <c r="B423" s="443" t="s">
        <v>1146</v>
      </c>
      <c r="C423" s="443"/>
      <c r="D423" s="443"/>
      <c r="E423" s="443"/>
      <c r="F423" s="443"/>
      <c r="G423" s="443"/>
      <c r="H423" s="75">
        <v>1975.74</v>
      </c>
    </row>
    <row r="424" spans="1:8" ht="16.5">
      <c r="A424" s="76" t="s">
        <v>1147</v>
      </c>
      <c r="B424" s="77" t="s">
        <v>1148</v>
      </c>
      <c r="C424" s="78" t="s">
        <v>1149</v>
      </c>
      <c r="D424" s="77" t="s">
        <v>14</v>
      </c>
      <c r="E424" s="77" t="s">
        <v>22</v>
      </c>
      <c r="F424" s="79">
        <v>8</v>
      </c>
      <c r="G424" s="80">
        <v>215.68</v>
      </c>
      <c r="H424" s="81">
        <v>1725.44</v>
      </c>
    </row>
    <row r="425" spans="1:8" ht="16.5">
      <c r="A425" s="76" t="s">
        <v>1150</v>
      </c>
      <c r="B425" s="77" t="s">
        <v>1151</v>
      </c>
      <c r="C425" s="78" t="s">
        <v>1152</v>
      </c>
      <c r="D425" s="77" t="s">
        <v>14</v>
      </c>
      <c r="E425" s="77" t="s">
        <v>22</v>
      </c>
      <c r="F425" s="79">
        <v>1</v>
      </c>
      <c r="G425" s="80">
        <v>250.3</v>
      </c>
      <c r="H425" s="81">
        <v>250.3</v>
      </c>
    </row>
    <row r="426" spans="1:8">
      <c r="A426" s="74" t="s">
        <v>1153</v>
      </c>
      <c r="B426" s="443" t="s">
        <v>1154</v>
      </c>
      <c r="C426" s="443"/>
      <c r="D426" s="443"/>
      <c r="E426" s="443"/>
      <c r="F426" s="443"/>
      <c r="G426" s="443"/>
      <c r="H426" s="75">
        <v>7310.31</v>
      </c>
    </row>
    <row r="427" spans="1:8" ht="16.5">
      <c r="A427" s="76" t="s">
        <v>1155</v>
      </c>
      <c r="B427" s="77" t="s">
        <v>1156</v>
      </c>
      <c r="C427" s="78" t="s">
        <v>1157</v>
      </c>
      <c r="D427" s="77" t="s">
        <v>14</v>
      </c>
      <c r="E427" s="77" t="s">
        <v>22</v>
      </c>
      <c r="F427" s="79">
        <v>2</v>
      </c>
      <c r="G427" s="80">
        <v>1876.32</v>
      </c>
      <c r="H427" s="81">
        <v>3752.64</v>
      </c>
    </row>
    <row r="428" spans="1:8" ht="16.5">
      <c r="A428" s="76" t="s">
        <v>1158</v>
      </c>
      <c r="B428" s="77" t="s">
        <v>1159</v>
      </c>
      <c r="C428" s="78" t="s">
        <v>1160</v>
      </c>
      <c r="D428" s="77" t="s">
        <v>14</v>
      </c>
      <c r="E428" s="77" t="s">
        <v>22</v>
      </c>
      <c r="F428" s="79">
        <v>1</v>
      </c>
      <c r="G428" s="80">
        <v>3557.67</v>
      </c>
      <c r="H428" s="81">
        <v>3557.67</v>
      </c>
    </row>
    <row r="429" spans="1:8">
      <c r="A429" s="74" t="s">
        <v>1161</v>
      </c>
      <c r="B429" s="443" t="s">
        <v>861</v>
      </c>
      <c r="C429" s="443"/>
      <c r="D429" s="443"/>
      <c r="E429" s="443"/>
      <c r="F429" s="443"/>
      <c r="G429" s="443"/>
      <c r="H429" s="75">
        <v>20850.55</v>
      </c>
    </row>
    <row r="430" spans="1:8" ht="16.5">
      <c r="A430" s="76" t="s">
        <v>1162</v>
      </c>
      <c r="B430" s="77" t="s">
        <v>775</v>
      </c>
      <c r="C430" s="78" t="s">
        <v>776</v>
      </c>
      <c r="D430" s="77" t="s">
        <v>14</v>
      </c>
      <c r="E430" s="77" t="s">
        <v>22</v>
      </c>
      <c r="F430" s="79">
        <v>2</v>
      </c>
      <c r="G430" s="80">
        <v>222.78</v>
      </c>
      <c r="H430" s="81">
        <v>445.56</v>
      </c>
    </row>
    <row r="431" spans="1:8">
      <c r="A431" s="76" t="s">
        <v>1163</v>
      </c>
      <c r="B431" s="77" t="s">
        <v>1164</v>
      </c>
      <c r="C431" s="78" t="s">
        <v>1165</v>
      </c>
      <c r="D431" s="77" t="s">
        <v>14</v>
      </c>
      <c r="E431" s="77" t="s">
        <v>22</v>
      </c>
      <c r="F431" s="79">
        <v>1</v>
      </c>
      <c r="G431" s="80">
        <v>390.81</v>
      </c>
      <c r="H431" s="81">
        <v>390.81</v>
      </c>
    </row>
    <row r="432" spans="1:8">
      <c r="A432" s="76" t="s">
        <v>1166</v>
      </c>
      <c r="B432" s="77" t="s">
        <v>772</v>
      </c>
      <c r="C432" s="78" t="s">
        <v>773</v>
      </c>
      <c r="D432" s="77" t="s">
        <v>14</v>
      </c>
      <c r="E432" s="77" t="s">
        <v>22</v>
      </c>
      <c r="F432" s="79">
        <v>4</v>
      </c>
      <c r="G432" s="80">
        <v>474.12</v>
      </c>
      <c r="H432" s="81">
        <v>1896.48</v>
      </c>
    </row>
    <row r="433" spans="1:8">
      <c r="A433" s="76" t="s">
        <v>1167</v>
      </c>
      <c r="B433" s="77" t="s">
        <v>1168</v>
      </c>
      <c r="C433" s="78" t="s">
        <v>1169</v>
      </c>
      <c r="D433" s="77" t="s">
        <v>14</v>
      </c>
      <c r="E433" s="77" t="s">
        <v>22</v>
      </c>
      <c r="F433" s="79">
        <v>1</v>
      </c>
      <c r="G433" s="80">
        <v>270.82</v>
      </c>
      <c r="H433" s="81">
        <v>270.82</v>
      </c>
    </row>
    <row r="434" spans="1:8">
      <c r="A434" s="76" t="s">
        <v>1170</v>
      </c>
      <c r="B434" s="77" t="s">
        <v>1171</v>
      </c>
      <c r="C434" s="78" t="s">
        <v>1172</v>
      </c>
      <c r="D434" s="77" t="s">
        <v>14</v>
      </c>
      <c r="E434" s="77" t="s">
        <v>22</v>
      </c>
      <c r="F434" s="79">
        <v>2</v>
      </c>
      <c r="G434" s="80">
        <v>538.66999999999996</v>
      </c>
      <c r="H434" s="81">
        <v>1077.3399999999999</v>
      </c>
    </row>
    <row r="435" spans="1:8">
      <c r="A435" s="76" t="s">
        <v>1173</v>
      </c>
      <c r="B435" s="77" t="s">
        <v>1174</v>
      </c>
      <c r="C435" s="78" t="s">
        <v>1175</v>
      </c>
      <c r="D435" s="77" t="s">
        <v>14</v>
      </c>
      <c r="E435" s="77" t="s">
        <v>22</v>
      </c>
      <c r="F435" s="79">
        <v>2</v>
      </c>
      <c r="G435" s="80">
        <v>740.87</v>
      </c>
      <c r="H435" s="81">
        <v>1481.74</v>
      </c>
    </row>
    <row r="436" spans="1:8" ht="16.5">
      <c r="A436" s="76" t="s">
        <v>1176</v>
      </c>
      <c r="B436" s="77" t="s">
        <v>1177</v>
      </c>
      <c r="C436" s="78" t="s">
        <v>1178</v>
      </c>
      <c r="D436" s="77" t="s">
        <v>26</v>
      </c>
      <c r="E436" s="77" t="s">
        <v>22</v>
      </c>
      <c r="F436" s="79">
        <v>2</v>
      </c>
      <c r="G436" s="80">
        <v>224.23</v>
      </c>
      <c r="H436" s="81">
        <v>448.46</v>
      </c>
    </row>
    <row r="437" spans="1:8">
      <c r="A437" s="76" t="s">
        <v>1179</v>
      </c>
      <c r="B437" s="77" t="s">
        <v>1180</v>
      </c>
      <c r="C437" s="78" t="s">
        <v>1181</v>
      </c>
      <c r="D437" s="77" t="s">
        <v>14</v>
      </c>
      <c r="E437" s="77" t="s">
        <v>22</v>
      </c>
      <c r="F437" s="79">
        <v>1</v>
      </c>
      <c r="G437" s="80">
        <v>149.08000000000001</v>
      </c>
      <c r="H437" s="81">
        <v>149.08000000000001</v>
      </c>
    </row>
    <row r="438" spans="1:8">
      <c r="A438" s="76" t="s">
        <v>1182</v>
      </c>
      <c r="B438" s="77" t="s">
        <v>1111</v>
      </c>
      <c r="C438" s="78" t="s">
        <v>1112</v>
      </c>
      <c r="D438" s="77" t="s">
        <v>14</v>
      </c>
      <c r="E438" s="77" t="s">
        <v>22</v>
      </c>
      <c r="F438" s="79">
        <v>2</v>
      </c>
      <c r="G438" s="80">
        <v>82.56</v>
      </c>
      <c r="H438" s="81">
        <v>165.12</v>
      </c>
    </row>
    <row r="439" spans="1:8">
      <c r="A439" s="76" t="s">
        <v>1183</v>
      </c>
      <c r="B439" s="77" t="s">
        <v>1184</v>
      </c>
      <c r="C439" s="78" t="s">
        <v>1185</v>
      </c>
      <c r="D439" s="77" t="s">
        <v>26</v>
      </c>
      <c r="E439" s="77" t="s">
        <v>22</v>
      </c>
      <c r="F439" s="79">
        <v>2</v>
      </c>
      <c r="G439" s="80">
        <v>4725.0600000000004</v>
      </c>
      <c r="H439" s="81">
        <v>9450.1200000000008</v>
      </c>
    </row>
    <row r="440" spans="1:8">
      <c r="A440" s="76" t="s">
        <v>1186</v>
      </c>
      <c r="B440" s="77" t="s">
        <v>1187</v>
      </c>
      <c r="C440" s="78" t="s">
        <v>1188</v>
      </c>
      <c r="D440" s="77" t="s">
        <v>26</v>
      </c>
      <c r="E440" s="77" t="s">
        <v>22</v>
      </c>
      <c r="F440" s="79">
        <v>1</v>
      </c>
      <c r="G440" s="80">
        <v>491.52</v>
      </c>
      <c r="H440" s="81">
        <v>491.52</v>
      </c>
    </row>
    <row r="441" spans="1:8">
      <c r="A441" s="76" t="s">
        <v>1189</v>
      </c>
      <c r="B441" s="77" t="s">
        <v>1190</v>
      </c>
      <c r="C441" s="78" t="s">
        <v>1191</v>
      </c>
      <c r="D441" s="77" t="s">
        <v>26</v>
      </c>
      <c r="E441" s="77" t="s">
        <v>1192</v>
      </c>
      <c r="F441" s="79">
        <v>1</v>
      </c>
      <c r="G441" s="80">
        <v>557.86</v>
      </c>
      <c r="H441" s="81">
        <v>557.86</v>
      </c>
    </row>
    <row r="442" spans="1:8">
      <c r="A442" s="76" t="s">
        <v>1193</v>
      </c>
      <c r="B442" s="77" t="s">
        <v>1194</v>
      </c>
      <c r="C442" s="78" t="s">
        <v>1195</v>
      </c>
      <c r="D442" s="77" t="s">
        <v>26</v>
      </c>
      <c r="E442" s="77" t="s">
        <v>1192</v>
      </c>
      <c r="F442" s="79">
        <v>1</v>
      </c>
      <c r="G442" s="80">
        <v>2810.42</v>
      </c>
      <c r="H442" s="81">
        <v>2810.42</v>
      </c>
    </row>
    <row r="443" spans="1:8" ht="16.5">
      <c r="A443" s="76" t="s">
        <v>1196</v>
      </c>
      <c r="B443" s="77" t="s">
        <v>1197</v>
      </c>
      <c r="C443" s="78" t="s">
        <v>1198</v>
      </c>
      <c r="D443" s="77" t="s">
        <v>14</v>
      </c>
      <c r="E443" s="77" t="s">
        <v>22</v>
      </c>
      <c r="F443" s="79">
        <v>1</v>
      </c>
      <c r="G443" s="80">
        <v>1215.22</v>
      </c>
      <c r="H443" s="81">
        <v>1215.22</v>
      </c>
    </row>
    <row r="444" spans="1:8">
      <c r="A444" s="74" t="s">
        <v>1199</v>
      </c>
      <c r="B444" s="443" t="s">
        <v>871</v>
      </c>
      <c r="C444" s="443"/>
      <c r="D444" s="443"/>
      <c r="E444" s="443"/>
      <c r="F444" s="443"/>
      <c r="G444" s="443"/>
      <c r="H444" s="75">
        <v>23684.720000000001</v>
      </c>
    </row>
    <row r="445" spans="1:8" ht="16.5">
      <c r="A445" s="76" t="s">
        <v>1200</v>
      </c>
      <c r="B445" s="77" t="s">
        <v>1201</v>
      </c>
      <c r="C445" s="78" t="s">
        <v>1202</v>
      </c>
      <c r="D445" s="77" t="s">
        <v>14</v>
      </c>
      <c r="E445" s="77" t="s">
        <v>22</v>
      </c>
      <c r="F445" s="79">
        <v>16</v>
      </c>
      <c r="G445" s="80">
        <v>24.45</v>
      </c>
      <c r="H445" s="81">
        <v>391.2</v>
      </c>
    </row>
    <row r="446" spans="1:8" ht="16.5">
      <c r="A446" s="76" t="s">
        <v>1203</v>
      </c>
      <c r="B446" s="77" t="s">
        <v>1204</v>
      </c>
      <c r="C446" s="78" t="s">
        <v>1205</v>
      </c>
      <c r="D446" s="77" t="s">
        <v>26</v>
      </c>
      <c r="E446" s="77" t="s">
        <v>22</v>
      </c>
      <c r="F446" s="79">
        <v>5</v>
      </c>
      <c r="G446" s="80">
        <v>83.55</v>
      </c>
      <c r="H446" s="81">
        <v>417.75</v>
      </c>
    </row>
    <row r="447" spans="1:8" ht="24.75">
      <c r="A447" s="76" t="s">
        <v>1206</v>
      </c>
      <c r="B447" s="77" t="s">
        <v>1207</v>
      </c>
      <c r="C447" s="78" t="s">
        <v>1208</v>
      </c>
      <c r="D447" s="77" t="s">
        <v>14</v>
      </c>
      <c r="E447" s="77" t="s">
        <v>22</v>
      </c>
      <c r="F447" s="79">
        <v>22</v>
      </c>
      <c r="G447" s="80">
        <v>129.22</v>
      </c>
      <c r="H447" s="81">
        <v>2842.84</v>
      </c>
    </row>
    <row r="448" spans="1:8" ht="24.75">
      <c r="A448" s="76" t="s">
        <v>1209</v>
      </c>
      <c r="B448" s="77" t="s">
        <v>1210</v>
      </c>
      <c r="C448" s="78" t="s">
        <v>1211</v>
      </c>
      <c r="D448" s="77" t="s">
        <v>14</v>
      </c>
      <c r="E448" s="77" t="s">
        <v>22</v>
      </c>
      <c r="F448" s="79">
        <v>9</v>
      </c>
      <c r="G448" s="80">
        <v>177.8</v>
      </c>
      <c r="H448" s="81">
        <v>1600.2</v>
      </c>
    </row>
    <row r="449" spans="1:8" ht="16.5">
      <c r="A449" s="76" t="s">
        <v>1212</v>
      </c>
      <c r="B449" s="77" t="s">
        <v>1213</v>
      </c>
      <c r="C449" s="78" t="s">
        <v>1214</v>
      </c>
      <c r="D449" s="77" t="s">
        <v>26</v>
      </c>
      <c r="E449" s="77" t="s">
        <v>22</v>
      </c>
      <c r="F449" s="79">
        <v>5</v>
      </c>
      <c r="G449" s="80">
        <v>38.67</v>
      </c>
      <c r="H449" s="81">
        <v>193.35</v>
      </c>
    </row>
    <row r="450" spans="1:8" ht="16.5">
      <c r="A450" s="76" t="s">
        <v>1215</v>
      </c>
      <c r="B450" s="77" t="s">
        <v>1216</v>
      </c>
      <c r="C450" s="78" t="s">
        <v>1217</v>
      </c>
      <c r="D450" s="77" t="s">
        <v>14</v>
      </c>
      <c r="E450" s="77" t="s">
        <v>30</v>
      </c>
      <c r="F450" s="79">
        <v>1.05</v>
      </c>
      <c r="G450" s="80">
        <v>45.51</v>
      </c>
      <c r="H450" s="81">
        <v>47.79</v>
      </c>
    </row>
    <row r="451" spans="1:8" ht="16.5">
      <c r="A451" s="76" t="s">
        <v>1218</v>
      </c>
      <c r="B451" s="77" t="s">
        <v>1219</v>
      </c>
      <c r="C451" s="78" t="s">
        <v>1220</v>
      </c>
      <c r="D451" s="77" t="s">
        <v>14</v>
      </c>
      <c r="E451" s="77" t="s">
        <v>30</v>
      </c>
      <c r="F451" s="79">
        <v>0.23</v>
      </c>
      <c r="G451" s="80">
        <v>55.95</v>
      </c>
      <c r="H451" s="81">
        <v>12.87</v>
      </c>
    </row>
    <row r="452" spans="1:8" ht="16.5">
      <c r="A452" s="76" t="s">
        <v>1221</v>
      </c>
      <c r="B452" s="77" t="s">
        <v>1222</v>
      </c>
      <c r="C452" s="78" t="s">
        <v>1223</v>
      </c>
      <c r="D452" s="77" t="s">
        <v>14</v>
      </c>
      <c r="E452" s="77" t="s">
        <v>30</v>
      </c>
      <c r="F452" s="79">
        <v>1.52</v>
      </c>
      <c r="G452" s="80">
        <v>64.34</v>
      </c>
      <c r="H452" s="81">
        <v>97.8</v>
      </c>
    </row>
    <row r="453" spans="1:8" ht="16.5">
      <c r="A453" s="76" t="s">
        <v>1224</v>
      </c>
      <c r="B453" s="77" t="s">
        <v>1225</v>
      </c>
      <c r="C453" s="78" t="s">
        <v>1226</v>
      </c>
      <c r="D453" s="77" t="s">
        <v>14</v>
      </c>
      <c r="E453" s="77" t="s">
        <v>30</v>
      </c>
      <c r="F453" s="79">
        <v>0.35</v>
      </c>
      <c r="G453" s="80">
        <v>89.4</v>
      </c>
      <c r="H453" s="81">
        <v>31.29</v>
      </c>
    </row>
    <row r="454" spans="1:8" ht="16.5">
      <c r="A454" s="76" t="s">
        <v>1227</v>
      </c>
      <c r="B454" s="77" t="s">
        <v>1228</v>
      </c>
      <c r="C454" s="78" t="s">
        <v>1229</v>
      </c>
      <c r="D454" s="77" t="s">
        <v>14</v>
      </c>
      <c r="E454" s="77" t="s">
        <v>30</v>
      </c>
      <c r="F454" s="79">
        <v>96.2</v>
      </c>
      <c r="G454" s="80">
        <v>109.78</v>
      </c>
      <c r="H454" s="81">
        <v>10560.84</v>
      </c>
    </row>
    <row r="455" spans="1:8" ht="16.5">
      <c r="A455" s="76" t="s">
        <v>1230</v>
      </c>
      <c r="B455" s="77" t="s">
        <v>1231</v>
      </c>
      <c r="C455" s="78" t="s">
        <v>1232</v>
      </c>
      <c r="D455" s="77" t="s">
        <v>14</v>
      </c>
      <c r="E455" s="77" t="s">
        <v>30</v>
      </c>
      <c r="F455" s="79">
        <v>8.1999999999999993</v>
      </c>
      <c r="G455" s="80">
        <v>144.93</v>
      </c>
      <c r="H455" s="81">
        <v>1188.43</v>
      </c>
    </row>
    <row r="456" spans="1:8" ht="16.5">
      <c r="A456" s="76" t="s">
        <v>1233</v>
      </c>
      <c r="B456" s="77" t="s">
        <v>1234</v>
      </c>
      <c r="C456" s="78" t="s">
        <v>1235</v>
      </c>
      <c r="D456" s="77" t="s">
        <v>14</v>
      </c>
      <c r="E456" s="77" t="s">
        <v>22</v>
      </c>
      <c r="F456" s="79">
        <v>5</v>
      </c>
      <c r="G456" s="80">
        <v>54.24</v>
      </c>
      <c r="H456" s="81">
        <v>271.2</v>
      </c>
    </row>
    <row r="457" spans="1:8" ht="16.5">
      <c r="A457" s="76" t="s">
        <v>1236</v>
      </c>
      <c r="B457" s="77" t="s">
        <v>1237</v>
      </c>
      <c r="C457" s="78" t="s">
        <v>1238</v>
      </c>
      <c r="D457" s="77" t="s">
        <v>14</v>
      </c>
      <c r="E457" s="77" t="s">
        <v>22</v>
      </c>
      <c r="F457" s="79">
        <v>9</v>
      </c>
      <c r="G457" s="80">
        <v>61.4</v>
      </c>
      <c r="H457" s="81">
        <v>552.6</v>
      </c>
    </row>
    <row r="458" spans="1:8" ht="16.5">
      <c r="A458" s="76" t="s">
        <v>1239</v>
      </c>
      <c r="B458" s="77" t="s">
        <v>1240</v>
      </c>
      <c r="C458" s="78" t="s">
        <v>1241</v>
      </c>
      <c r="D458" s="77" t="s">
        <v>14</v>
      </c>
      <c r="E458" s="77" t="s">
        <v>22</v>
      </c>
      <c r="F458" s="79">
        <v>5</v>
      </c>
      <c r="G458" s="80">
        <v>22.32</v>
      </c>
      <c r="H458" s="81">
        <v>111.6</v>
      </c>
    </row>
    <row r="459" spans="1:8">
      <c r="A459" s="76" t="s">
        <v>1242</v>
      </c>
      <c r="B459" s="77" t="s">
        <v>1243</v>
      </c>
      <c r="C459" s="78" t="s">
        <v>1244</v>
      </c>
      <c r="D459" s="77" t="s">
        <v>14</v>
      </c>
      <c r="E459" s="77" t="s">
        <v>22</v>
      </c>
      <c r="F459" s="79">
        <v>5</v>
      </c>
      <c r="G459" s="80">
        <v>44.87</v>
      </c>
      <c r="H459" s="81">
        <v>224.35</v>
      </c>
    </row>
    <row r="460" spans="1:8">
      <c r="A460" s="76" t="s">
        <v>1245</v>
      </c>
      <c r="B460" s="77" t="s">
        <v>1246</v>
      </c>
      <c r="C460" s="78" t="s">
        <v>1247</v>
      </c>
      <c r="D460" s="77" t="s">
        <v>26</v>
      </c>
      <c r="E460" s="77" t="s">
        <v>22</v>
      </c>
      <c r="F460" s="79">
        <v>5</v>
      </c>
      <c r="G460" s="80">
        <v>21.94</v>
      </c>
      <c r="H460" s="81">
        <v>109.7</v>
      </c>
    </row>
    <row r="461" spans="1:8" ht="16.5">
      <c r="A461" s="76" t="s">
        <v>1248</v>
      </c>
      <c r="B461" s="77" t="s">
        <v>1249</v>
      </c>
      <c r="C461" s="78" t="s">
        <v>1250</v>
      </c>
      <c r="D461" s="77" t="s">
        <v>14</v>
      </c>
      <c r="E461" s="77" t="s">
        <v>22</v>
      </c>
      <c r="F461" s="79">
        <v>1</v>
      </c>
      <c r="G461" s="80">
        <v>57.74</v>
      </c>
      <c r="H461" s="81">
        <v>57.74</v>
      </c>
    </row>
    <row r="462" spans="1:8" ht="16.5">
      <c r="A462" s="76" t="s">
        <v>1251</v>
      </c>
      <c r="B462" s="77" t="s">
        <v>1252</v>
      </c>
      <c r="C462" s="78" t="s">
        <v>1253</v>
      </c>
      <c r="D462" s="77" t="s">
        <v>26</v>
      </c>
      <c r="E462" s="77" t="s">
        <v>22</v>
      </c>
      <c r="F462" s="79">
        <v>2</v>
      </c>
      <c r="G462" s="80">
        <v>79.72</v>
      </c>
      <c r="H462" s="81">
        <v>159.44</v>
      </c>
    </row>
    <row r="463" spans="1:8" ht="16.5">
      <c r="A463" s="76" t="s">
        <v>1254</v>
      </c>
      <c r="B463" s="77" t="s">
        <v>1255</v>
      </c>
      <c r="C463" s="78" t="s">
        <v>1256</v>
      </c>
      <c r="D463" s="77" t="s">
        <v>14</v>
      </c>
      <c r="E463" s="77" t="s">
        <v>22</v>
      </c>
      <c r="F463" s="79">
        <v>1</v>
      </c>
      <c r="G463" s="80">
        <v>235.66</v>
      </c>
      <c r="H463" s="81">
        <v>235.66</v>
      </c>
    </row>
    <row r="464" spans="1:8" ht="16.5">
      <c r="A464" s="76" t="s">
        <v>1257</v>
      </c>
      <c r="B464" s="77" t="s">
        <v>1258</v>
      </c>
      <c r="C464" s="78" t="s">
        <v>1259</v>
      </c>
      <c r="D464" s="77" t="s">
        <v>26</v>
      </c>
      <c r="E464" s="77" t="s">
        <v>22</v>
      </c>
      <c r="F464" s="79">
        <v>1</v>
      </c>
      <c r="G464" s="80">
        <v>301.18</v>
      </c>
      <c r="H464" s="81">
        <v>301.18</v>
      </c>
    </row>
    <row r="465" spans="1:8" ht="16.5">
      <c r="A465" s="76" t="s">
        <v>1260</v>
      </c>
      <c r="B465" s="77" t="s">
        <v>1261</v>
      </c>
      <c r="C465" s="78" t="s">
        <v>1262</v>
      </c>
      <c r="D465" s="77" t="s">
        <v>26</v>
      </c>
      <c r="E465" s="77" t="s">
        <v>22</v>
      </c>
      <c r="F465" s="79">
        <v>2</v>
      </c>
      <c r="G465" s="80">
        <v>231.14</v>
      </c>
      <c r="H465" s="81">
        <v>462.28</v>
      </c>
    </row>
    <row r="466" spans="1:8" ht="16.5">
      <c r="A466" s="76" t="s">
        <v>1263</v>
      </c>
      <c r="B466" s="77" t="s">
        <v>1264</v>
      </c>
      <c r="C466" s="78" t="s">
        <v>1265</v>
      </c>
      <c r="D466" s="77" t="s">
        <v>26</v>
      </c>
      <c r="E466" s="77" t="s">
        <v>22</v>
      </c>
      <c r="F466" s="79">
        <v>1</v>
      </c>
      <c r="G466" s="80">
        <v>256.29000000000002</v>
      </c>
      <c r="H466" s="81">
        <v>256.29000000000002</v>
      </c>
    </row>
    <row r="467" spans="1:8" ht="16.5">
      <c r="A467" s="76" t="s">
        <v>1266</v>
      </c>
      <c r="B467" s="77" t="s">
        <v>1267</v>
      </c>
      <c r="C467" s="78" t="s">
        <v>1268</v>
      </c>
      <c r="D467" s="77" t="s">
        <v>26</v>
      </c>
      <c r="E467" s="77" t="s">
        <v>22</v>
      </c>
      <c r="F467" s="79">
        <v>2</v>
      </c>
      <c r="G467" s="80">
        <v>281.44</v>
      </c>
      <c r="H467" s="81">
        <v>562.88</v>
      </c>
    </row>
    <row r="468" spans="1:8" ht="16.5">
      <c r="A468" s="76" t="s">
        <v>1269</v>
      </c>
      <c r="B468" s="77" t="s">
        <v>1270</v>
      </c>
      <c r="C468" s="78" t="s">
        <v>1271</v>
      </c>
      <c r="D468" s="77" t="s">
        <v>14</v>
      </c>
      <c r="E468" s="77" t="s">
        <v>22</v>
      </c>
      <c r="F468" s="79">
        <v>2</v>
      </c>
      <c r="G468" s="80">
        <v>306.60000000000002</v>
      </c>
      <c r="H468" s="81">
        <v>613.20000000000005</v>
      </c>
    </row>
    <row r="469" spans="1:8">
      <c r="A469" s="76" t="s">
        <v>1272</v>
      </c>
      <c r="B469" s="77" t="s">
        <v>1273</v>
      </c>
      <c r="C469" s="78" t="s">
        <v>1274</v>
      </c>
      <c r="D469" s="77" t="s">
        <v>26</v>
      </c>
      <c r="E469" s="77" t="s">
        <v>22</v>
      </c>
      <c r="F469" s="79">
        <v>1</v>
      </c>
      <c r="G469" s="80">
        <v>56.69</v>
      </c>
      <c r="H469" s="81">
        <v>56.69</v>
      </c>
    </row>
    <row r="470" spans="1:8">
      <c r="A470" s="76" t="s">
        <v>1275</v>
      </c>
      <c r="B470" s="77" t="s">
        <v>1276</v>
      </c>
      <c r="C470" s="78" t="s">
        <v>1274</v>
      </c>
      <c r="D470" s="77" t="s">
        <v>26</v>
      </c>
      <c r="E470" s="77" t="s">
        <v>22</v>
      </c>
      <c r="F470" s="79">
        <v>1</v>
      </c>
      <c r="G470" s="80">
        <v>83.33</v>
      </c>
      <c r="H470" s="81">
        <v>83.33</v>
      </c>
    </row>
    <row r="471" spans="1:8">
      <c r="A471" s="76" t="s">
        <v>1277</v>
      </c>
      <c r="B471" s="77" t="s">
        <v>1278</v>
      </c>
      <c r="C471" s="78" t="s">
        <v>1279</v>
      </c>
      <c r="D471" s="77" t="s">
        <v>26</v>
      </c>
      <c r="E471" s="77" t="s">
        <v>22</v>
      </c>
      <c r="F471" s="79">
        <v>2</v>
      </c>
      <c r="G471" s="80">
        <v>180.39</v>
      </c>
      <c r="H471" s="81">
        <v>360.78</v>
      </c>
    </row>
    <row r="472" spans="1:8">
      <c r="A472" s="76" t="s">
        <v>1280</v>
      </c>
      <c r="B472" s="77" t="s">
        <v>1281</v>
      </c>
      <c r="C472" s="78" t="s">
        <v>1282</v>
      </c>
      <c r="D472" s="77" t="s">
        <v>26</v>
      </c>
      <c r="E472" s="77" t="s">
        <v>22</v>
      </c>
      <c r="F472" s="79">
        <v>1</v>
      </c>
      <c r="G472" s="80">
        <v>180.39</v>
      </c>
      <c r="H472" s="81">
        <v>180.39</v>
      </c>
    </row>
    <row r="473" spans="1:8">
      <c r="A473" s="76" t="s">
        <v>1283</v>
      </c>
      <c r="B473" s="77" t="s">
        <v>1284</v>
      </c>
      <c r="C473" s="78" t="s">
        <v>1285</v>
      </c>
      <c r="D473" s="77" t="s">
        <v>26</v>
      </c>
      <c r="E473" s="77" t="s">
        <v>22</v>
      </c>
      <c r="F473" s="79">
        <v>2</v>
      </c>
      <c r="G473" s="80">
        <v>184.8</v>
      </c>
      <c r="H473" s="81">
        <v>369.6</v>
      </c>
    </row>
    <row r="474" spans="1:8">
      <c r="A474" s="76" t="s">
        <v>1286</v>
      </c>
      <c r="B474" s="77" t="s">
        <v>1287</v>
      </c>
      <c r="C474" s="78" t="s">
        <v>1288</v>
      </c>
      <c r="D474" s="77" t="s">
        <v>26</v>
      </c>
      <c r="E474" s="77" t="s">
        <v>22</v>
      </c>
      <c r="F474" s="79">
        <v>4</v>
      </c>
      <c r="G474" s="80">
        <v>247.02</v>
      </c>
      <c r="H474" s="81">
        <v>988.08</v>
      </c>
    </row>
    <row r="475" spans="1:8">
      <c r="A475" s="76" t="s">
        <v>1289</v>
      </c>
      <c r="B475" s="77" t="s">
        <v>1290</v>
      </c>
      <c r="C475" s="78" t="s">
        <v>1291</v>
      </c>
      <c r="D475" s="77" t="s">
        <v>26</v>
      </c>
      <c r="E475" s="77" t="s">
        <v>22</v>
      </c>
      <c r="F475" s="79">
        <v>1</v>
      </c>
      <c r="G475" s="80">
        <v>116.01</v>
      </c>
      <c r="H475" s="81">
        <v>116.01</v>
      </c>
    </row>
    <row r="476" spans="1:8" ht="16.5">
      <c r="A476" s="76" t="s">
        <v>1292</v>
      </c>
      <c r="B476" s="77" t="s">
        <v>1293</v>
      </c>
      <c r="C476" s="78" t="s">
        <v>1294</v>
      </c>
      <c r="D476" s="77" t="s">
        <v>14</v>
      </c>
      <c r="E476" s="77" t="s">
        <v>22</v>
      </c>
      <c r="F476" s="79">
        <v>2</v>
      </c>
      <c r="G476" s="80">
        <v>41.06</v>
      </c>
      <c r="H476" s="81">
        <v>82.12</v>
      </c>
    </row>
    <row r="477" spans="1:8">
      <c r="A477" s="76" t="s">
        <v>1295</v>
      </c>
      <c r="B477" s="77" t="s">
        <v>1296</v>
      </c>
      <c r="C477" s="78" t="s">
        <v>1297</v>
      </c>
      <c r="D477" s="77" t="s">
        <v>26</v>
      </c>
      <c r="E477" s="77" t="s">
        <v>22</v>
      </c>
      <c r="F477" s="79">
        <v>1</v>
      </c>
      <c r="G477" s="80">
        <v>30.95</v>
      </c>
      <c r="H477" s="81">
        <v>30.95</v>
      </c>
    </row>
    <row r="478" spans="1:8" ht="16.5">
      <c r="A478" s="76" t="s">
        <v>1298</v>
      </c>
      <c r="B478" s="77" t="s">
        <v>1299</v>
      </c>
      <c r="C478" s="78" t="s">
        <v>1300</v>
      </c>
      <c r="D478" s="77" t="s">
        <v>14</v>
      </c>
      <c r="E478" s="77" t="s">
        <v>22</v>
      </c>
      <c r="F478" s="79">
        <v>2</v>
      </c>
      <c r="G478" s="80">
        <v>45.34</v>
      </c>
      <c r="H478" s="81">
        <v>90.68</v>
      </c>
    </row>
    <row r="479" spans="1:8">
      <c r="A479" s="76" t="s">
        <v>1301</v>
      </c>
      <c r="B479" s="77" t="s">
        <v>1302</v>
      </c>
      <c r="C479" s="78" t="s">
        <v>1303</v>
      </c>
      <c r="D479" s="77" t="s">
        <v>26</v>
      </c>
      <c r="E479" s="77" t="s">
        <v>22</v>
      </c>
      <c r="F479" s="79">
        <v>1</v>
      </c>
      <c r="G479" s="80">
        <v>23.61</v>
      </c>
      <c r="H479" s="81">
        <v>23.61</v>
      </c>
    </row>
    <row r="480" spans="1:8">
      <c r="A480" s="74" t="s">
        <v>1304</v>
      </c>
      <c r="B480" s="443" t="s">
        <v>1305</v>
      </c>
      <c r="C480" s="443"/>
      <c r="D480" s="443"/>
      <c r="E480" s="443"/>
      <c r="F480" s="443"/>
      <c r="G480" s="443"/>
      <c r="H480" s="75">
        <v>6272.28</v>
      </c>
    </row>
    <row r="481" spans="1:8" ht="16.5">
      <c r="A481" s="76" t="s">
        <v>1306</v>
      </c>
      <c r="B481" s="77" t="s">
        <v>1307</v>
      </c>
      <c r="C481" s="78" t="s">
        <v>1308</v>
      </c>
      <c r="D481" s="77" t="s">
        <v>14</v>
      </c>
      <c r="E481" s="77" t="s">
        <v>22</v>
      </c>
      <c r="F481" s="79">
        <v>36</v>
      </c>
      <c r="G481" s="80">
        <v>23.35</v>
      </c>
      <c r="H481" s="81">
        <v>840.6</v>
      </c>
    </row>
    <row r="482" spans="1:8">
      <c r="A482" s="76" t="s">
        <v>1309</v>
      </c>
      <c r="B482" s="77" t="s">
        <v>1310</v>
      </c>
      <c r="C482" s="78" t="s">
        <v>1311</v>
      </c>
      <c r="D482" s="77" t="s">
        <v>26</v>
      </c>
      <c r="E482" s="77" t="s">
        <v>22</v>
      </c>
      <c r="F482" s="79">
        <v>80</v>
      </c>
      <c r="G482" s="80">
        <v>54.6</v>
      </c>
      <c r="H482" s="81">
        <v>4368</v>
      </c>
    </row>
    <row r="483" spans="1:8" ht="16.5">
      <c r="A483" s="76" t="s">
        <v>1312</v>
      </c>
      <c r="B483" s="77" t="s">
        <v>1313</v>
      </c>
      <c r="C483" s="78" t="s">
        <v>1314</v>
      </c>
      <c r="D483" s="77" t="s">
        <v>14</v>
      </c>
      <c r="E483" s="77" t="s">
        <v>15</v>
      </c>
      <c r="F483" s="79">
        <v>12</v>
      </c>
      <c r="G483" s="80">
        <v>88.64</v>
      </c>
      <c r="H483" s="81">
        <v>1063.68</v>
      </c>
    </row>
    <row r="484" spans="1:8">
      <c r="A484" s="74" t="s">
        <v>1315</v>
      </c>
      <c r="B484" s="443" t="s">
        <v>1316</v>
      </c>
      <c r="C484" s="443"/>
      <c r="D484" s="443"/>
      <c r="E484" s="443"/>
      <c r="F484" s="443"/>
      <c r="G484" s="443"/>
      <c r="H484" s="75">
        <v>354454.46</v>
      </c>
    </row>
    <row r="485" spans="1:8">
      <c r="A485" s="74" t="s">
        <v>1317</v>
      </c>
      <c r="B485" s="443" t="s">
        <v>1318</v>
      </c>
      <c r="C485" s="443"/>
      <c r="D485" s="443"/>
      <c r="E485" s="443"/>
      <c r="F485" s="443"/>
      <c r="G485" s="443"/>
      <c r="H485" s="75">
        <v>32.71</v>
      </c>
    </row>
    <row r="486" spans="1:8">
      <c r="A486" s="76" t="s">
        <v>1319</v>
      </c>
      <c r="B486" s="77" t="s">
        <v>1320</v>
      </c>
      <c r="C486" s="78" t="s">
        <v>1321</v>
      </c>
      <c r="D486" s="77" t="s">
        <v>26</v>
      </c>
      <c r="E486" s="77" t="s">
        <v>5</v>
      </c>
      <c r="F486" s="79">
        <v>1</v>
      </c>
      <c r="G486" s="80">
        <v>17.86</v>
      </c>
      <c r="H486" s="81">
        <v>17.86</v>
      </c>
    </row>
    <row r="487" spans="1:8">
      <c r="A487" s="76" t="s">
        <v>1322</v>
      </c>
      <c r="B487" s="77" t="s">
        <v>1323</v>
      </c>
      <c r="C487" s="78" t="s">
        <v>1324</v>
      </c>
      <c r="D487" s="77" t="s">
        <v>26</v>
      </c>
      <c r="E487" s="77" t="s">
        <v>5</v>
      </c>
      <c r="F487" s="79">
        <v>1</v>
      </c>
      <c r="G487" s="80">
        <v>14.85</v>
      </c>
      <c r="H487" s="81">
        <v>14.85</v>
      </c>
    </row>
    <row r="488" spans="1:8">
      <c r="A488" s="74" t="s">
        <v>1325</v>
      </c>
      <c r="B488" s="443" t="s">
        <v>1326</v>
      </c>
      <c r="C488" s="443"/>
      <c r="D488" s="443"/>
      <c r="E488" s="443"/>
      <c r="F488" s="443"/>
      <c r="G488" s="443"/>
      <c r="H488" s="75">
        <v>3316.22</v>
      </c>
    </row>
    <row r="489" spans="1:8">
      <c r="A489" s="76" t="s">
        <v>1327</v>
      </c>
      <c r="B489" s="77" t="s">
        <v>1328</v>
      </c>
      <c r="C489" s="78" t="s">
        <v>1329</v>
      </c>
      <c r="D489" s="77" t="s">
        <v>26</v>
      </c>
      <c r="E489" s="77" t="s">
        <v>5</v>
      </c>
      <c r="F489" s="79">
        <v>4</v>
      </c>
      <c r="G489" s="80">
        <v>4.6500000000000004</v>
      </c>
      <c r="H489" s="81">
        <v>18.600000000000001</v>
      </c>
    </row>
    <row r="490" spans="1:8">
      <c r="A490" s="76" t="s">
        <v>1330</v>
      </c>
      <c r="B490" s="77" t="s">
        <v>1331</v>
      </c>
      <c r="C490" s="78" t="s">
        <v>1332</v>
      </c>
      <c r="D490" s="77" t="s">
        <v>26</v>
      </c>
      <c r="E490" s="77" t="s">
        <v>5</v>
      </c>
      <c r="F490" s="79">
        <v>4</v>
      </c>
      <c r="G490" s="80">
        <v>2.1</v>
      </c>
      <c r="H490" s="81">
        <v>8.4</v>
      </c>
    </row>
    <row r="491" spans="1:8" ht="16.5">
      <c r="A491" s="76" t="s">
        <v>1333</v>
      </c>
      <c r="B491" s="77" t="s">
        <v>1334</v>
      </c>
      <c r="C491" s="78" t="s">
        <v>1335</v>
      </c>
      <c r="D491" s="77" t="s">
        <v>14</v>
      </c>
      <c r="E491" s="77" t="s">
        <v>22</v>
      </c>
      <c r="F491" s="79">
        <v>236</v>
      </c>
      <c r="G491" s="80">
        <v>12.1</v>
      </c>
      <c r="H491" s="81">
        <v>2855.6</v>
      </c>
    </row>
    <row r="492" spans="1:8">
      <c r="A492" s="76" t="s">
        <v>1336</v>
      </c>
      <c r="B492" s="77" t="s">
        <v>1337</v>
      </c>
      <c r="C492" s="78" t="s">
        <v>1338</v>
      </c>
      <c r="D492" s="77" t="s">
        <v>14</v>
      </c>
      <c r="E492" s="77" t="s">
        <v>22</v>
      </c>
      <c r="F492" s="79">
        <v>2</v>
      </c>
      <c r="G492" s="80">
        <v>18.649999999999999</v>
      </c>
      <c r="H492" s="81">
        <v>37.299999999999997</v>
      </c>
    </row>
    <row r="493" spans="1:8" ht="16.5">
      <c r="A493" s="76" t="s">
        <v>1339</v>
      </c>
      <c r="B493" s="77" t="s">
        <v>1340</v>
      </c>
      <c r="C493" s="78" t="s">
        <v>1341</v>
      </c>
      <c r="D493" s="77" t="s">
        <v>14</v>
      </c>
      <c r="E493" s="77" t="s">
        <v>22</v>
      </c>
      <c r="F493" s="79">
        <v>1</v>
      </c>
      <c r="G493" s="80">
        <v>31.87</v>
      </c>
      <c r="H493" s="81">
        <v>31.87</v>
      </c>
    </row>
    <row r="494" spans="1:8">
      <c r="A494" s="76" t="s">
        <v>1342</v>
      </c>
      <c r="B494" s="77" t="s">
        <v>1334</v>
      </c>
      <c r="C494" s="78" t="s">
        <v>1343</v>
      </c>
      <c r="D494" s="77" t="s">
        <v>14</v>
      </c>
      <c r="E494" s="77" t="s">
        <v>22</v>
      </c>
      <c r="F494" s="79">
        <v>34</v>
      </c>
      <c r="G494" s="80">
        <v>6.69</v>
      </c>
      <c r="H494" s="81">
        <v>227.46</v>
      </c>
    </row>
    <row r="495" spans="1:8" ht="16.5">
      <c r="A495" s="76" t="s">
        <v>1344</v>
      </c>
      <c r="B495" s="77" t="s">
        <v>1345</v>
      </c>
      <c r="C495" s="78" t="s">
        <v>1346</v>
      </c>
      <c r="D495" s="77" t="s">
        <v>14</v>
      </c>
      <c r="E495" s="77" t="s">
        <v>22</v>
      </c>
      <c r="F495" s="79">
        <v>1</v>
      </c>
      <c r="G495" s="80">
        <v>10.41</v>
      </c>
      <c r="H495" s="81">
        <v>10.41</v>
      </c>
    </row>
    <row r="496" spans="1:8" ht="16.5">
      <c r="A496" s="76" t="s">
        <v>1347</v>
      </c>
      <c r="B496" s="77" t="s">
        <v>1348</v>
      </c>
      <c r="C496" s="78" t="s">
        <v>1349</v>
      </c>
      <c r="D496" s="77" t="s">
        <v>26</v>
      </c>
      <c r="E496" s="77" t="s">
        <v>22</v>
      </c>
      <c r="F496" s="79">
        <v>2</v>
      </c>
      <c r="G496" s="80">
        <v>19.55</v>
      </c>
      <c r="H496" s="81">
        <v>39.1</v>
      </c>
    </row>
    <row r="497" spans="1:8" ht="16.5">
      <c r="A497" s="76" t="s">
        <v>1350</v>
      </c>
      <c r="B497" s="77" t="s">
        <v>1351</v>
      </c>
      <c r="C497" s="78" t="s">
        <v>1352</v>
      </c>
      <c r="D497" s="77" t="s">
        <v>14</v>
      </c>
      <c r="E497" s="77" t="s">
        <v>22</v>
      </c>
      <c r="F497" s="79">
        <v>4</v>
      </c>
      <c r="G497" s="80">
        <v>5.86</v>
      </c>
      <c r="H497" s="81">
        <v>23.44</v>
      </c>
    </row>
    <row r="498" spans="1:8" ht="16.5">
      <c r="A498" s="76" t="s">
        <v>1353</v>
      </c>
      <c r="B498" s="77" t="s">
        <v>1354</v>
      </c>
      <c r="C498" s="78" t="s">
        <v>1355</v>
      </c>
      <c r="D498" s="77" t="s">
        <v>14</v>
      </c>
      <c r="E498" s="77" t="s">
        <v>22</v>
      </c>
      <c r="F498" s="79">
        <v>4</v>
      </c>
      <c r="G498" s="80">
        <v>16.010000000000002</v>
      </c>
      <c r="H498" s="81">
        <v>64.040000000000006</v>
      </c>
    </row>
    <row r="499" spans="1:8">
      <c r="A499" s="74" t="s">
        <v>1356</v>
      </c>
      <c r="B499" s="443" t="s">
        <v>1357</v>
      </c>
      <c r="C499" s="443"/>
      <c r="D499" s="443"/>
      <c r="E499" s="443"/>
      <c r="F499" s="443"/>
      <c r="G499" s="443"/>
      <c r="H499" s="75">
        <v>13438.83</v>
      </c>
    </row>
    <row r="500" spans="1:8">
      <c r="A500" s="76" t="s">
        <v>1358</v>
      </c>
      <c r="B500" s="77" t="s">
        <v>1331</v>
      </c>
      <c r="C500" s="78" t="s">
        <v>1332</v>
      </c>
      <c r="D500" s="77" t="s">
        <v>26</v>
      </c>
      <c r="E500" s="77" t="s">
        <v>5</v>
      </c>
      <c r="F500" s="79">
        <v>1809</v>
      </c>
      <c r="G500" s="80">
        <v>2.1</v>
      </c>
      <c r="H500" s="81">
        <v>3798.9</v>
      </c>
    </row>
    <row r="501" spans="1:8">
      <c r="A501" s="76" t="s">
        <v>1359</v>
      </c>
      <c r="B501" s="77" t="s">
        <v>1360</v>
      </c>
      <c r="C501" s="78" t="s">
        <v>1361</v>
      </c>
      <c r="D501" s="77" t="s">
        <v>26</v>
      </c>
      <c r="E501" s="77" t="s">
        <v>5</v>
      </c>
      <c r="F501" s="79">
        <v>27</v>
      </c>
      <c r="G501" s="80">
        <v>1.19</v>
      </c>
      <c r="H501" s="81">
        <v>32.130000000000003</v>
      </c>
    </row>
    <row r="502" spans="1:8" ht="16.5">
      <c r="A502" s="76" t="s">
        <v>1362</v>
      </c>
      <c r="B502" s="77" t="s">
        <v>1363</v>
      </c>
      <c r="C502" s="78" t="s">
        <v>1364</v>
      </c>
      <c r="D502" s="77" t="s">
        <v>26</v>
      </c>
      <c r="E502" s="77" t="s">
        <v>5</v>
      </c>
      <c r="F502" s="79">
        <v>1136</v>
      </c>
      <c r="G502" s="80">
        <v>0.73</v>
      </c>
      <c r="H502" s="81">
        <v>829.28</v>
      </c>
    </row>
    <row r="503" spans="1:8">
      <c r="A503" s="76" t="s">
        <v>1365</v>
      </c>
      <c r="B503" s="77" t="s">
        <v>1366</v>
      </c>
      <c r="C503" s="78" t="s">
        <v>1367</v>
      </c>
      <c r="D503" s="77" t="s">
        <v>26</v>
      </c>
      <c r="E503" s="77" t="s">
        <v>5</v>
      </c>
      <c r="F503" s="79">
        <v>1516</v>
      </c>
      <c r="G503" s="80">
        <v>0.85</v>
      </c>
      <c r="H503" s="81">
        <v>1288.5999999999999</v>
      </c>
    </row>
    <row r="504" spans="1:8" ht="16.5">
      <c r="A504" s="76" t="s">
        <v>1368</v>
      </c>
      <c r="B504" s="77" t="s">
        <v>1369</v>
      </c>
      <c r="C504" s="78" t="s">
        <v>1370</v>
      </c>
      <c r="D504" s="77" t="s">
        <v>14</v>
      </c>
      <c r="E504" s="77" t="s">
        <v>30</v>
      </c>
      <c r="F504" s="79">
        <v>200</v>
      </c>
      <c r="G504" s="80">
        <v>26.56</v>
      </c>
      <c r="H504" s="81">
        <v>5312</v>
      </c>
    </row>
    <row r="505" spans="1:8">
      <c r="A505" s="76" t="s">
        <v>1371</v>
      </c>
      <c r="B505" s="77" t="s">
        <v>1372</v>
      </c>
      <c r="C505" s="78" t="s">
        <v>1373</v>
      </c>
      <c r="D505" s="77" t="s">
        <v>26</v>
      </c>
      <c r="E505" s="77" t="s">
        <v>92</v>
      </c>
      <c r="F505" s="79">
        <v>253</v>
      </c>
      <c r="G505" s="80">
        <v>6.05</v>
      </c>
      <c r="H505" s="81">
        <v>1530.65</v>
      </c>
    </row>
    <row r="506" spans="1:8">
      <c r="A506" s="76" t="s">
        <v>1374</v>
      </c>
      <c r="B506" s="77" t="s">
        <v>1375</v>
      </c>
      <c r="C506" s="78" t="s">
        <v>1376</v>
      </c>
      <c r="D506" s="77" t="s">
        <v>14</v>
      </c>
      <c r="E506" s="77" t="s">
        <v>22</v>
      </c>
      <c r="F506" s="79">
        <v>1</v>
      </c>
      <c r="G506" s="80">
        <v>18.77</v>
      </c>
      <c r="H506" s="81">
        <v>18.77</v>
      </c>
    </row>
    <row r="507" spans="1:8">
      <c r="A507" s="76" t="s">
        <v>1377</v>
      </c>
      <c r="B507" s="77" t="s">
        <v>1378</v>
      </c>
      <c r="C507" s="78" t="s">
        <v>1379</v>
      </c>
      <c r="D507" s="77" t="s">
        <v>26</v>
      </c>
      <c r="E507" s="77" t="s">
        <v>92</v>
      </c>
      <c r="F507" s="79">
        <v>1</v>
      </c>
      <c r="G507" s="80">
        <v>90.4</v>
      </c>
      <c r="H507" s="81">
        <v>90.4</v>
      </c>
    </row>
    <row r="508" spans="1:8">
      <c r="A508" s="76" t="s">
        <v>1380</v>
      </c>
      <c r="B508" s="77" t="s">
        <v>1381</v>
      </c>
      <c r="C508" s="78" t="s">
        <v>1382</v>
      </c>
      <c r="D508" s="77" t="s">
        <v>14</v>
      </c>
      <c r="E508" s="77" t="s">
        <v>22</v>
      </c>
      <c r="F508" s="79">
        <v>2</v>
      </c>
      <c r="G508" s="80">
        <v>59.35</v>
      </c>
      <c r="H508" s="81">
        <v>118.7</v>
      </c>
    </row>
    <row r="509" spans="1:8">
      <c r="A509" s="76" t="s">
        <v>1383</v>
      </c>
      <c r="B509" s="77" t="s">
        <v>1384</v>
      </c>
      <c r="C509" s="78" t="s">
        <v>1385</v>
      </c>
      <c r="D509" s="77" t="s">
        <v>26</v>
      </c>
      <c r="E509" s="77" t="s">
        <v>30</v>
      </c>
      <c r="F509" s="79">
        <v>2.2000000000000002</v>
      </c>
      <c r="G509" s="80">
        <v>13.91</v>
      </c>
      <c r="H509" s="81">
        <v>30.6</v>
      </c>
    </row>
    <row r="510" spans="1:8">
      <c r="A510" s="76" t="s">
        <v>1386</v>
      </c>
      <c r="B510" s="77" t="s">
        <v>1387</v>
      </c>
      <c r="C510" s="78" t="s">
        <v>1388</v>
      </c>
      <c r="D510" s="77" t="s">
        <v>26</v>
      </c>
      <c r="E510" s="77" t="s">
        <v>22</v>
      </c>
      <c r="F510" s="79">
        <v>1</v>
      </c>
      <c r="G510" s="80">
        <v>78.05</v>
      </c>
      <c r="H510" s="81">
        <v>78.05</v>
      </c>
    </row>
    <row r="511" spans="1:8">
      <c r="A511" s="76" t="s">
        <v>1389</v>
      </c>
      <c r="B511" s="77" t="s">
        <v>1390</v>
      </c>
      <c r="C511" s="78" t="s">
        <v>1391</v>
      </c>
      <c r="D511" s="77" t="s">
        <v>26</v>
      </c>
      <c r="E511" s="77" t="s">
        <v>22</v>
      </c>
      <c r="F511" s="79">
        <v>1</v>
      </c>
      <c r="G511" s="80">
        <v>33.17</v>
      </c>
      <c r="H511" s="81">
        <v>33.17</v>
      </c>
    </row>
    <row r="512" spans="1:8">
      <c r="A512" s="76" t="s">
        <v>1392</v>
      </c>
      <c r="B512" s="77" t="s">
        <v>1393</v>
      </c>
      <c r="C512" s="78" t="s">
        <v>1394</v>
      </c>
      <c r="D512" s="77" t="s">
        <v>26</v>
      </c>
      <c r="E512" s="77" t="s">
        <v>22</v>
      </c>
      <c r="F512" s="79">
        <v>5</v>
      </c>
      <c r="G512" s="80">
        <v>22.41</v>
      </c>
      <c r="H512" s="81">
        <v>112.05</v>
      </c>
    </row>
    <row r="513" spans="1:8">
      <c r="A513" s="76" t="s">
        <v>1395</v>
      </c>
      <c r="B513" s="77" t="s">
        <v>1396</v>
      </c>
      <c r="C513" s="78" t="s">
        <v>1397</v>
      </c>
      <c r="D513" s="77" t="s">
        <v>14</v>
      </c>
      <c r="E513" s="77" t="s">
        <v>22</v>
      </c>
      <c r="F513" s="79">
        <v>1</v>
      </c>
      <c r="G513" s="80">
        <v>117.4</v>
      </c>
      <c r="H513" s="81">
        <v>117.4</v>
      </c>
    </row>
    <row r="514" spans="1:8">
      <c r="A514" s="76" t="s">
        <v>1398</v>
      </c>
      <c r="B514" s="77" t="s">
        <v>1399</v>
      </c>
      <c r="C514" s="78" t="s">
        <v>1400</v>
      </c>
      <c r="D514" s="77" t="s">
        <v>14</v>
      </c>
      <c r="E514" s="77" t="s">
        <v>22</v>
      </c>
      <c r="F514" s="79">
        <v>1</v>
      </c>
      <c r="G514" s="80">
        <v>7.05</v>
      </c>
      <c r="H514" s="81">
        <v>7.05</v>
      </c>
    </row>
    <row r="515" spans="1:8" ht="16.5">
      <c r="A515" s="76" t="s">
        <v>1401</v>
      </c>
      <c r="B515" s="77" t="s">
        <v>1402</v>
      </c>
      <c r="C515" s="78" t="s">
        <v>1403</v>
      </c>
      <c r="D515" s="77" t="s">
        <v>26</v>
      </c>
      <c r="E515" s="77" t="s">
        <v>22</v>
      </c>
      <c r="F515" s="79">
        <v>16</v>
      </c>
      <c r="G515" s="80">
        <v>0.73</v>
      </c>
      <c r="H515" s="81">
        <v>11.68</v>
      </c>
    </row>
    <row r="516" spans="1:8">
      <c r="A516" s="76" t="s">
        <v>1404</v>
      </c>
      <c r="B516" s="77" t="s">
        <v>1405</v>
      </c>
      <c r="C516" s="78" t="s">
        <v>1406</v>
      </c>
      <c r="D516" s="77" t="s">
        <v>26</v>
      </c>
      <c r="E516" s="77" t="s">
        <v>22</v>
      </c>
      <c r="F516" s="79">
        <v>1</v>
      </c>
      <c r="G516" s="80">
        <v>29.4</v>
      </c>
      <c r="H516" s="81">
        <v>29.4</v>
      </c>
    </row>
    <row r="517" spans="1:8">
      <c r="A517" s="74" t="s">
        <v>1407</v>
      </c>
      <c r="B517" s="443" t="s">
        <v>1408</v>
      </c>
      <c r="C517" s="443"/>
      <c r="D517" s="443"/>
      <c r="E517" s="443"/>
      <c r="F517" s="443"/>
      <c r="G517" s="443"/>
      <c r="H517" s="75">
        <v>194792.31</v>
      </c>
    </row>
    <row r="518" spans="1:8" ht="16.5">
      <c r="A518" s="76" t="s">
        <v>1409</v>
      </c>
      <c r="B518" s="77" t="s">
        <v>1410</v>
      </c>
      <c r="C518" s="78" t="s">
        <v>1411</v>
      </c>
      <c r="D518" s="77" t="s">
        <v>14</v>
      </c>
      <c r="E518" s="77" t="s">
        <v>30</v>
      </c>
      <c r="F518" s="79">
        <v>47.1</v>
      </c>
      <c r="G518" s="80">
        <v>159.38</v>
      </c>
      <c r="H518" s="81">
        <v>7506.8</v>
      </c>
    </row>
    <row r="519" spans="1:8" ht="16.5">
      <c r="A519" s="76" t="s">
        <v>1412</v>
      </c>
      <c r="B519" s="77" t="s">
        <v>1413</v>
      </c>
      <c r="C519" s="78" t="s">
        <v>1414</v>
      </c>
      <c r="D519" s="77" t="s">
        <v>14</v>
      </c>
      <c r="E519" s="77" t="s">
        <v>30</v>
      </c>
      <c r="F519" s="79">
        <v>14.4</v>
      </c>
      <c r="G519" s="80">
        <v>195.32</v>
      </c>
      <c r="H519" s="81">
        <v>2812.61</v>
      </c>
    </row>
    <row r="520" spans="1:8" ht="16.5">
      <c r="A520" s="76" t="s">
        <v>1415</v>
      </c>
      <c r="B520" s="77" t="s">
        <v>1416</v>
      </c>
      <c r="C520" s="78" t="s">
        <v>1417</v>
      </c>
      <c r="D520" s="77" t="s">
        <v>14</v>
      </c>
      <c r="E520" s="77" t="s">
        <v>30</v>
      </c>
      <c r="F520" s="79">
        <v>188.4</v>
      </c>
      <c r="G520" s="80">
        <v>334.31</v>
      </c>
      <c r="H520" s="81">
        <v>62984</v>
      </c>
    </row>
    <row r="521" spans="1:8" ht="16.5">
      <c r="A521" s="76" t="s">
        <v>1418</v>
      </c>
      <c r="B521" s="77" t="s">
        <v>1419</v>
      </c>
      <c r="C521" s="78" t="s">
        <v>1420</v>
      </c>
      <c r="D521" s="77" t="s">
        <v>14</v>
      </c>
      <c r="E521" s="77" t="s">
        <v>30</v>
      </c>
      <c r="F521" s="79">
        <v>288.5</v>
      </c>
      <c r="G521" s="80">
        <v>17.14</v>
      </c>
      <c r="H521" s="81">
        <v>4944.8900000000003</v>
      </c>
    </row>
    <row r="522" spans="1:8" ht="16.5">
      <c r="A522" s="76" t="s">
        <v>1421</v>
      </c>
      <c r="B522" s="77" t="s">
        <v>1410</v>
      </c>
      <c r="C522" s="78" t="s">
        <v>1411</v>
      </c>
      <c r="D522" s="77" t="s">
        <v>14</v>
      </c>
      <c r="E522" s="77" t="s">
        <v>30</v>
      </c>
      <c r="F522" s="79">
        <v>35.799999999999997</v>
      </c>
      <c r="G522" s="80">
        <v>159.38</v>
      </c>
      <c r="H522" s="81">
        <v>5705.8</v>
      </c>
    </row>
    <row r="523" spans="1:8" ht="16.5">
      <c r="A523" s="76" t="s">
        <v>1422</v>
      </c>
      <c r="B523" s="77" t="s">
        <v>1423</v>
      </c>
      <c r="C523" s="78" t="s">
        <v>1424</v>
      </c>
      <c r="D523" s="77" t="s">
        <v>14</v>
      </c>
      <c r="E523" s="77" t="s">
        <v>30</v>
      </c>
      <c r="F523" s="79">
        <v>75.8</v>
      </c>
      <c r="G523" s="80">
        <v>25.94</v>
      </c>
      <c r="H523" s="81">
        <v>1966.25</v>
      </c>
    </row>
    <row r="524" spans="1:8" ht="16.5">
      <c r="A524" s="76" t="s">
        <v>1425</v>
      </c>
      <c r="B524" s="77" t="s">
        <v>1426</v>
      </c>
      <c r="C524" s="78" t="s">
        <v>1427</v>
      </c>
      <c r="D524" s="77" t="s">
        <v>14</v>
      </c>
      <c r="E524" s="77" t="s">
        <v>30</v>
      </c>
      <c r="F524" s="79">
        <v>59</v>
      </c>
      <c r="G524" s="80">
        <v>7.33</v>
      </c>
      <c r="H524" s="81">
        <v>432.47</v>
      </c>
    </row>
    <row r="525" spans="1:8" ht="16.5">
      <c r="A525" s="76" t="s">
        <v>1428</v>
      </c>
      <c r="B525" s="77" t="s">
        <v>1429</v>
      </c>
      <c r="C525" s="78" t="s">
        <v>1430</v>
      </c>
      <c r="D525" s="77" t="s">
        <v>14</v>
      </c>
      <c r="E525" s="77" t="s">
        <v>30</v>
      </c>
      <c r="F525" s="79">
        <v>129</v>
      </c>
      <c r="G525" s="80">
        <v>53.5</v>
      </c>
      <c r="H525" s="81">
        <v>6901.5</v>
      </c>
    </row>
    <row r="526" spans="1:8" ht="16.5">
      <c r="A526" s="76" t="s">
        <v>1431</v>
      </c>
      <c r="B526" s="77" t="s">
        <v>1432</v>
      </c>
      <c r="C526" s="78" t="s">
        <v>1433</v>
      </c>
      <c r="D526" s="77" t="s">
        <v>14</v>
      </c>
      <c r="E526" s="77" t="s">
        <v>30</v>
      </c>
      <c r="F526" s="79">
        <v>739</v>
      </c>
      <c r="G526" s="80">
        <v>10.34</v>
      </c>
      <c r="H526" s="81">
        <v>7641.26</v>
      </c>
    </row>
    <row r="527" spans="1:8" ht="16.5">
      <c r="A527" s="76" t="s">
        <v>1434</v>
      </c>
      <c r="B527" s="77" t="s">
        <v>1435</v>
      </c>
      <c r="C527" s="78" t="s">
        <v>1436</v>
      </c>
      <c r="D527" s="77" t="s">
        <v>14</v>
      </c>
      <c r="E527" s="77" t="s">
        <v>30</v>
      </c>
      <c r="F527" s="79">
        <v>524.79999999999995</v>
      </c>
      <c r="G527" s="80">
        <v>97.12</v>
      </c>
      <c r="H527" s="81">
        <v>50968.58</v>
      </c>
    </row>
    <row r="528" spans="1:8" ht="16.5">
      <c r="A528" s="76" t="s">
        <v>1437</v>
      </c>
      <c r="B528" s="77" t="s">
        <v>1438</v>
      </c>
      <c r="C528" s="78" t="s">
        <v>1439</v>
      </c>
      <c r="D528" s="77" t="s">
        <v>14</v>
      </c>
      <c r="E528" s="77" t="s">
        <v>30</v>
      </c>
      <c r="F528" s="79">
        <v>3983.2</v>
      </c>
      <c r="G528" s="80">
        <v>3.07</v>
      </c>
      <c r="H528" s="81">
        <v>12228.42</v>
      </c>
    </row>
    <row r="529" spans="1:8" ht="16.5">
      <c r="A529" s="76" t="s">
        <v>1440</v>
      </c>
      <c r="B529" s="77" t="s">
        <v>1441</v>
      </c>
      <c r="C529" s="78" t="s">
        <v>1442</v>
      </c>
      <c r="D529" s="77" t="s">
        <v>14</v>
      </c>
      <c r="E529" s="77" t="s">
        <v>30</v>
      </c>
      <c r="F529" s="79">
        <v>9.6999999999999993</v>
      </c>
      <c r="G529" s="80">
        <v>16.05</v>
      </c>
      <c r="H529" s="81">
        <v>155.69</v>
      </c>
    </row>
    <row r="530" spans="1:8" ht="16.5">
      <c r="A530" s="76" t="s">
        <v>1443</v>
      </c>
      <c r="B530" s="77" t="s">
        <v>1444</v>
      </c>
      <c r="C530" s="78" t="s">
        <v>1445</v>
      </c>
      <c r="D530" s="77" t="s">
        <v>14</v>
      </c>
      <c r="E530" s="77" t="s">
        <v>30</v>
      </c>
      <c r="F530" s="79">
        <v>4433.5</v>
      </c>
      <c r="G530" s="80">
        <v>4.4400000000000004</v>
      </c>
      <c r="H530" s="81">
        <v>19684.740000000002</v>
      </c>
    </row>
    <row r="531" spans="1:8" ht="16.5">
      <c r="A531" s="76" t="s">
        <v>1446</v>
      </c>
      <c r="B531" s="77" t="s">
        <v>1447</v>
      </c>
      <c r="C531" s="78" t="s">
        <v>1448</v>
      </c>
      <c r="D531" s="77" t="s">
        <v>14</v>
      </c>
      <c r="E531" s="77" t="s">
        <v>30</v>
      </c>
      <c r="F531" s="79">
        <v>57.3</v>
      </c>
      <c r="G531" s="80">
        <v>25.64</v>
      </c>
      <c r="H531" s="81">
        <v>1469.17</v>
      </c>
    </row>
    <row r="532" spans="1:8" ht="16.5">
      <c r="A532" s="76" t="s">
        <v>1449</v>
      </c>
      <c r="B532" s="77" t="s">
        <v>1450</v>
      </c>
      <c r="C532" s="78" t="s">
        <v>1451</v>
      </c>
      <c r="D532" s="77" t="s">
        <v>14</v>
      </c>
      <c r="E532" s="77" t="s">
        <v>30</v>
      </c>
      <c r="F532" s="79">
        <v>670.9</v>
      </c>
      <c r="G532" s="80">
        <v>6.87</v>
      </c>
      <c r="H532" s="81">
        <v>4609.08</v>
      </c>
    </row>
    <row r="533" spans="1:8" ht="16.5">
      <c r="A533" s="76" t="s">
        <v>1452</v>
      </c>
      <c r="B533" s="77" t="s">
        <v>1429</v>
      </c>
      <c r="C533" s="78" t="s">
        <v>1430</v>
      </c>
      <c r="D533" s="77" t="s">
        <v>14</v>
      </c>
      <c r="E533" s="77" t="s">
        <v>30</v>
      </c>
      <c r="F533" s="79">
        <v>74.7</v>
      </c>
      <c r="G533" s="80">
        <v>53.5</v>
      </c>
      <c r="H533" s="81">
        <v>3996.45</v>
      </c>
    </row>
    <row r="534" spans="1:8" ht="16.5">
      <c r="A534" s="76" t="s">
        <v>1453</v>
      </c>
      <c r="B534" s="77" t="s">
        <v>1454</v>
      </c>
      <c r="C534" s="78" t="s">
        <v>1455</v>
      </c>
      <c r="D534" s="77" t="s">
        <v>14</v>
      </c>
      <c r="E534" s="77" t="s">
        <v>30</v>
      </c>
      <c r="F534" s="79">
        <v>81.900000000000006</v>
      </c>
      <c r="G534" s="80">
        <v>9.58</v>
      </c>
      <c r="H534" s="81">
        <v>784.6</v>
      </c>
    </row>
    <row r="535" spans="1:8">
      <c r="A535" s="74" t="s">
        <v>1456</v>
      </c>
      <c r="B535" s="443" t="s">
        <v>1457</v>
      </c>
      <c r="C535" s="443"/>
      <c r="D535" s="443"/>
      <c r="E535" s="443"/>
      <c r="F535" s="443"/>
      <c r="G535" s="443"/>
      <c r="H535" s="75">
        <v>3346.5</v>
      </c>
    </row>
    <row r="536" spans="1:8">
      <c r="A536" s="76" t="s">
        <v>1458</v>
      </c>
      <c r="B536" s="77" t="s">
        <v>1459</v>
      </c>
      <c r="C536" s="78" t="s">
        <v>1460</v>
      </c>
      <c r="D536" s="77" t="s">
        <v>14</v>
      </c>
      <c r="E536" s="77" t="s">
        <v>22</v>
      </c>
      <c r="F536" s="79">
        <v>3</v>
      </c>
      <c r="G536" s="80">
        <v>36.74</v>
      </c>
      <c r="H536" s="81">
        <v>110.22</v>
      </c>
    </row>
    <row r="537" spans="1:8" ht="16.5">
      <c r="A537" s="76" t="s">
        <v>1461</v>
      </c>
      <c r="B537" s="77" t="s">
        <v>1462</v>
      </c>
      <c r="C537" s="78" t="s">
        <v>1463</v>
      </c>
      <c r="D537" s="77" t="s">
        <v>14</v>
      </c>
      <c r="E537" s="77" t="s">
        <v>22</v>
      </c>
      <c r="F537" s="79">
        <v>2</v>
      </c>
      <c r="G537" s="80">
        <v>66.8</v>
      </c>
      <c r="H537" s="81">
        <v>133.6</v>
      </c>
    </row>
    <row r="538" spans="1:8" ht="16.5">
      <c r="A538" s="76" t="s">
        <v>1464</v>
      </c>
      <c r="B538" s="77" t="s">
        <v>1465</v>
      </c>
      <c r="C538" s="78" t="s">
        <v>1466</v>
      </c>
      <c r="D538" s="77" t="s">
        <v>14</v>
      </c>
      <c r="E538" s="77" t="s">
        <v>22</v>
      </c>
      <c r="F538" s="79">
        <v>14</v>
      </c>
      <c r="G538" s="80">
        <v>221.62</v>
      </c>
      <c r="H538" s="81">
        <v>3102.68</v>
      </c>
    </row>
    <row r="539" spans="1:8">
      <c r="A539" s="74" t="s">
        <v>1467</v>
      </c>
      <c r="B539" s="443" t="s">
        <v>1468</v>
      </c>
      <c r="C539" s="443"/>
      <c r="D539" s="443"/>
      <c r="E539" s="443"/>
      <c r="F539" s="443"/>
      <c r="G539" s="443"/>
      <c r="H539" s="75">
        <v>9034.91</v>
      </c>
    </row>
    <row r="540" spans="1:8" ht="16.5">
      <c r="A540" s="76" t="s">
        <v>1469</v>
      </c>
      <c r="B540" s="77" t="s">
        <v>1470</v>
      </c>
      <c r="C540" s="78" t="s">
        <v>1471</v>
      </c>
      <c r="D540" s="77" t="s">
        <v>14</v>
      </c>
      <c r="E540" s="77" t="s">
        <v>22</v>
      </c>
      <c r="F540" s="79">
        <v>5</v>
      </c>
      <c r="G540" s="80">
        <v>40.11</v>
      </c>
      <c r="H540" s="81">
        <v>200.55</v>
      </c>
    </row>
    <row r="541" spans="1:8" ht="16.5">
      <c r="A541" s="76" t="s">
        <v>1472</v>
      </c>
      <c r="B541" s="77" t="s">
        <v>1473</v>
      </c>
      <c r="C541" s="78" t="s">
        <v>1474</v>
      </c>
      <c r="D541" s="77" t="s">
        <v>14</v>
      </c>
      <c r="E541" s="77" t="s">
        <v>22</v>
      </c>
      <c r="F541" s="79">
        <v>8</v>
      </c>
      <c r="G541" s="80">
        <v>33</v>
      </c>
      <c r="H541" s="81">
        <v>264</v>
      </c>
    </row>
    <row r="542" spans="1:8" ht="16.5">
      <c r="A542" s="76" t="s">
        <v>1475</v>
      </c>
      <c r="B542" s="77" t="s">
        <v>1476</v>
      </c>
      <c r="C542" s="78" t="s">
        <v>1477</v>
      </c>
      <c r="D542" s="77" t="s">
        <v>14</v>
      </c>
      <c r="E542" s="77" t="s">
        <v>22</v>
      </c>
      <c r="F542" s="79">
        <v>4</v>
      </c>
      <c r="G542" s="80">
        <v>50.42</v>
      </c>
      <c r="H542" s="81">
        <v>201.68</v>
      </c>
    </row>
    <row r="543" spans="1:8" ht="16.5">
      <c r="A543" s="76" t="s">
        <v>1478</v>
      </c>
      <c r="B543" s="77" t="s">
        <v>1479</v>
      </c>
      <c r="C543" s="78" t="s">
        <v>1480</v>
      </c>
      <c r="D543" s="77" t="s">
        <v>14</v>
      </c>
      <c r="E543" s="77" t="s">
        <v>22</v>
      </c>
      <c r="F543" s="79">
        <v>1</v>
      </c>
      <c r="G543" s="80">
        <v>67.84</v>
      </c>
      <c r="H543" s="81">
        <v>67.84</v>
      </c>
    </row>
    <row r="544" spans="1:8">
      <c r="A544" s="76" t="s">
        <v>1481</v>
      </c>
      <c r="B544" s="77" t="s">
        <v>1482</v>
      </c>
      <c r="C544" s="78" t="s">
        <v>1483</v>
      </c>
      <c r="D544" s="77" t="s">
        <v>26</v>
      </c>
      <c r="E544" s="77" t="s">
        <v>22</v>
      </c>
      <c r="F544" s="79">
        <v>30</v>
      </c>
      <c r="G544" s="80">
        <v>15.08</v>
      </c>
      <c r="H544" s="81">
        <v>452.4</v>
      </c>
    </row>
    <row r="545" spans="1:8" ht="16.5">
      <c r="A545" s="76" t="s">
        <v>1484</v>
      </c>
      <c r="B545" s="77" t="s">
        <v>1485</v>
      </c>
      <c r="C545" s="78" t="s">
        <v>1486</v>
      </c>
      <c r="D545" s="77" t="s">
        <v>14</v>
      </c>
      <c r="E545" s="77" t="s">
        <v>22</v>
      </c>
      <c r="F545" s="79">
        <v>189</v>
      </c>
      <c r="G545" s="80">
        <v>12.21</v>
      </c>
      <c r="H545" s="81">
        <v>2307.69</v>
      </c>
    </row>
    <row r="546" spans="1:8" ht="16.5">
      <c r="A546" s="76" t="s">
        <v>1487</v>
      </c>
      <c r="B546" s="77" t="s">
        <v>1488</v>
      </c>
      <c r="C546" s="78" t="s">
        <v>1489</v>
      </c>
      <c r="D546" s="77" t="s">
        <v>14</v>
      </c>
      <c r="E546" s="77" t="s">
        <v>22</v>
      </c>
      <c r="F546" s="79">
        <v>27</v>
      </c>
      <c r="G546" s="80">
        <v>43.92</v>
      </c>
      <c r="H546" s="81">
        <v>1185.8399999999999</v>
      </c>
    </row>
    <row r="547" spans="1:8" ht="16.5">
      <c r="A547" s="76" t="s">
        <v>1490</v>
      </c>
      <c r="B547" s="77" t="s">
        <v>1491</v>
      </c>
      <c r="C547" s="78" t="s">
        <v>1492</v>
      </c>
      <c r="D547" s="77" t="s">
        <v>14</v>
      </c>
      <c r="E547" s="77" t="s">
        <v>22</v>
      </c>
      <c r="F547" s="79">
        <v>14</v>
      </c>
      <c r="G547" s="80">
        <v>51.07</v>
      </c>
      <c r="H547" s="81">
        <v>714.98</v>
      </c>
    </row>
    <row r="548" spans="1:8" ht="16.5">
      <c r="A548" s="76" t="s">
        <v>1493</v>
      </c>
      <c r="B548" s="77" t="s">
        <v>1494</v>
      </c>
      <c r="C548" s="78" t="s">
        <v>1495</v>
      </c>
      <c r="D548" s="77" t="s">
        <v>14</v>
      </c>
      <c r="E548" s="77" t="s">
        <v>22</v>
      </c>
      <c r="F548" s="79">
        <v>1</v>
      </c>
      <c r="G548" s="80">
        <v>62.68</v>
      </c>
      <c r="H548" s="81">
        <v>62.68</v>
      </c>
    </row>
    <row r="549" spans="1:8" ht="16.5">
      <c r="A549" s="76" t="s">
        <v>1496</v>
      </c>
      <c r="B549" s="77" t="s">
        <v>1497</v>
      </c>
      <c r="C549" s="78" t="s">
        <v>1498</v>
      </c>
      <c r="D549" s="77" t="s">
        <v>14</v>
      </c>
      <c r="E549" s="77" t="s">
        <v>22</v>
      </c>
      <c r="F549" s="79">
        <v>7</v>
      </c>
      <c r="G549" s="80">
        <v>61.33</v>
      </c>
      <c r="H549" s="81">
        <v>429.31</v>
      </c>
    </row>
    <row r="550" spans="1:8" ht="16.5">
      <c r="A550" s="76" t="s">
        <v>1499</v>
      </c>
      <c r="B550" s="77" t="s">
        <v>1500</v>
      </c>
      <c r="C550" s="78" t="s">
        <v>1501</v>
      </c>
      <c r="D550" s="77" t="s">
        <v>14</v>
      </c>
      <c r="E550" s="77" t="s">
        <v>22</v>
      </c>
      <c r="F550" s="79">
        <v>129</v>
      </c>
      <c r="G550" s="80">
        <v>22.46</v>
      </c>
      <c r="H550" s="81">
        <v>2897.34</v>
      </c>
    </row>
    <row r="551" spans="1:8" ht="16.5">
      <c r="A551" s="76" t="s">
        <v>1502</v>
      </c>
      <c r="B551" s="77" t="s">
        <v>1503</v>
      </c>
      <c r="C551" s="78" t="s">
        <v>1504</v>
      </c>
      <c r="D551" s="77" t="s">
        <v>14</v>
      </c>
      <c r="E551" s="77" t="s">
        <v>22</v>
      </c>
      <c r="F551" s="79">
        <v>10</v>
      </c>
      <c r="G551" s="80">
        <v>25.06</v>
      </c>
      <c r="H551" s="81">
        <v>250.6</v>
      </c>
    </row>
    <row r="552" spans="1:8">
      <c r="A552" s="74" t="s">
        <v>1505</v>
      </c>
      <c r="B552" s="443" t="s">
        <v>1506</v>
      </c>
      <c r="C552" s="443"/>
      <c r="D552" s="443"/>
      <c r="E552" s="443"/>
      <c r="F552" s="443"/>
      <c r="G552" s="443"/>
      <c r="H552" s="75">
        <v>19557.599999999999</v>
      </c>
    </row>
    <row r="553" spans="1:8">
      <c r="A553" s="76" t="s">
        <v>1507</v>
      </c>
      <c r="B553" s="77" t="s">
        <v>1508</v>
      </c>
      <c r="C553" s="78" t="s">
        <v>1509</v>
      </c>
      <c r="D553" s="77" t="s">
        <v>14</v>
      </c>
      <c r="E553" s="77" t="s">
        <v>22</v>
      </c>
      <c r="F553" s="79">
        <v>2</v>
      </c>
      <c r="G553" s="80">
        <v>95.51</v>
      </c>
      <c r="H553" s="81">
        <v>191.02</v>
      </c>
    </row>
    <row r="554" spans="1:8">
      <c r="A554" s="76" t="s">
        <v>1510</v>
      </c>
      <c r="B554" s="77" t="s">
        <v>1511</v>
      </c>
      <c r="C554" s="78" t="s">
        <v>1512</v>
      </c>
      <c r="D554" s="77" t="s">
        <v>14</v>
      </c>
      <c r="E554" s="77" t="s">
        <v>22</v>
      </c>
      <c r="F554" s="79">
        <v>47</v>
      </c>
      <c r="G554" s="80">
        <v>15.26</v>
      </c>
      <c r="H554" s="81">
        <v>717.22</v>
      </c>
    </row>
    <row r="555" spans="1:8">
      <c r="A555" s="76" t="s">
        <v>1513</v>
      </c>
      <c r="B555" s="77" t="s">
        <v>1514</v>
      </c>
      <c r="C555" s="78" t="s">
        <v>1515</v>
      </c>
      <c r="D555" s="77" t="s">
        <v>14</v>
      </c>
      <c r="E555" s="77" t="s">
        <v>22</v>
      </c>
      <c r="F555" s="79">
        <v>8</v>
      </c>
      <c r="G555" s="80">
        <v>15.93</v>
      </c>
      <c r="H555" s="81">
        <v>127.44</v>
      </c>
    </row>
    <row r="556" spans="1:8">
      <c r="A556" s="76" t="s">
        <v>1516</v>
      </c>
      <c r="B556" s="77" t="s">
        <v>1517</v>
      </c>
      <c r="C556" s="78" t="s">
        <v>1518</v>
      </c>
      <c r="D556" s="77" t="s">
        <v>14</v>
      </c>
      <c r="E556" s="77" t="s">
        <v>22</v>
      </c>
      <c r="F556" s="79">
        <v>1</v>
      </c>
      <c r="G556" s="80">
        <v>17.260000000000002</v>
      </c>
      <c r="H556" s="81">
        <v>17.260000000000002</v>
      </c>
    </row>
    <row r="557" spans="1:8">
      <c r="A557" s="76" t="s">
        <v>1519</v>
      </c>
      <c r="B557" s="77" t="s">
        <v>1520</v>
      </c>
      <c r="C557" s="78" t="s">
        <v>1521</v>
      </c>
      <c r="D557" s="77" t="s">
        <v>14</v>
      </c>
      <c r="E557" s="77" t="s">
        <v>22</v>
      </c>
      <c r="F557" s="79">
        <v>2</v>
      </c>
      <c r="G557" s="80">
        <v>76.63</v>
      </c>
      <c r="H557" s="81">
        <v>153.26</v>
      </c>
    </row>
    <row r="558" spans="1:8">
      <c r="A558" s="76" t="s">
        <v>1522</v>
      </c>
      <c r="B558" s="77" t="s">
        <v>1523</v>
      </c>
      <c r="C558" s="78" t="s">
        <v>1524</v>
      </c>
      <c r="D558" s="77" t="s">
        <v>14</v>
      </c>
      <c r="E558" s="77" t="s">
        <v>22</v>
      </c>
      <c r="F558" s="79">
        <v>11</v>
      </c>
      <c r="G558" s="80">
        <v>77.989999999999995</v>
      </c>
      <c r="H558" s="81">
        <v>857.89</v>
      </c>
    </row>
    <row r="559" spans="1:8">
      <c r="A559" s="76" t="s">
        <v>1525</v>
      </c>
      <c r="B559" s="77" t="s">
        <v>1526</v>
      </c>
      <c r="C559" s="78" t="s">
        <v>1527</v>
      </c>
      <c r="D559" s="77" t="s">
        <v>14</v>
      </c>
      <c r="E559" s="77" t="s">
        <v>22</v>
      </c>
      <c r="F559" s="79">
        <v>13</v>
      </c>
      <c r="G559" s="80">
        <v>80.62</v>
      </c>
      <c r="H559" s="81">
        <v>1048.06</v>
      </c>
    </row>
    <row r="560" spans="1:8">
      <c r="A560" s="76" t="s">
        <v>1528</v>
      </c>
      <c r="B560" s="77" t="s">
        <v>1529</v>
      </c>
      <c r="C560" s="78" t="s">
        <v>1530</v>
      </c>
      <c r="D560" s="77" t="s">
        <v>14</v>
      </c>
      <c r="E560" s="77" t="s">
        <v>22</v>
      </c>
      <c r="F560" s="79">
        <v>6</v>
      </c>
      <c r="G560" s="80">
        <v>83.86</v>
      </c>
      <c r="H560" s="81">
        <v>503.16</v>
      </c>
    </row>
    <row r="561" spans="1:8">
      <c r="A561" s="76" t="s">
        <v>1531</v>
      </c>
      <c r="B561" s="77" t="s">
        <v>1532</v>
      </c>
      <c r="C561" s="78" t="s">
        <v>1533</v>
      </c>
      <c r="D561" s="77" t="s">
        <v>14</v>
      </c>
      <c r="E561" s="77" t="s">
        <v>22</v>
      </c>
      <c r="F561" s="79">
        <v>4</v>
      </c>
      <c r="G561" s="80">
        <v>561.62</v>
      </c>
      <c r="H561" s="81">
        <v>2246.48</v>
      </c>
    </row>
    <row r="562" spans="1:8">
      <c r="A562" s="76" t="s">
        <v>1534</v>
      </c>
      <c r="B562" s="77" t="s">
        <v>1535</v>
      </c>
      <c r="C562" s="78" t="s">
        <v>1536</v>
      </c>
      <c r="D562" s="77" t="s">
        <v>14</v>
      </c>
      <c r="E562" s="77" t="s">
        <v>22</v>
      </c>
      <c r="F562" s="79">
        <v>2</v>
      </c>
      <c r="G562" s="80">
        <v>97.54</v>
      </c>
      <c r="H562" s="81">
        <v>195.08</v>
      </c>
    </row>
    <row r="563" spans="1:8">
      <c r="A563" s="76" t="s">
        <v>1537</v>
      </c>
      <c r="B563" s="77" t="s">
        <v>1538</v>
      </c>
      <c r="C563" s="78" t="s">
        <v>1539</v>
      </c>
      <c r="D563" s="77" t="s">
        <v>14</v>
      </c>
      <c r="E563" s="77" t="s">
        <v>22</v>
      </c>
      <c r="F563" s="79">
        <v>2</v>
      </c>
      <c r="G563" s="80">
        <v>850.53</v>
      </c>
      <c r="H563" s="81">
        <v>1701.06</v>
      </c>
    </row>
    <row r="564" spans="1:8">
      <c r="A564" s="76" t="s">
        <v>1540</v>
      </c>
      <c r="B564" s="77" t="s">
        <v>1541</v>
      </c>
      <c r="C564" s="78" t="s">
        <v>1542</v>
      </c>
      <c r="D564" s="77" t="s">
        <v>14</v>
      </c>
      <c r="E564" s="77" t="s">
        <v>22</v>
      </c>
      <c r="F564" s="79">
        <v>2</v>
      </c>
      <c r="G564" s="80">
        <v>101.49</v>
      </c>
      <c r="H564" s="81">
        <v>202.98</v>
      </c>
    </row>
    <row r="565" spans="1:8">
      <c r="A565" s="76" t="s">
        <v>1543</v>
      </c>
      <c r="B565" s="77" t="s">
        <v>1544</v>
      </c>
      <c r="C565" s="78" t="s">
        <v>1545</v>
      </c>
      <c r="D565" s="77" t="s">
        <v>14</v>
      </c>
      <c r="E565" s="77" t="s">
        <v>22</v>
      </c>
      <c r="F565" s="79">
        <v>2</v>
      </c>
      <c r="G565" s="80">
        <v>1840.38</v>
      </c>
      <c r="H565" s="81">
        <v>3680.76</v>
      </c>
    </row>
    <row r="566" spans="1:8">
      <c r="A566" s="76" t="s">
        <v>1546</v>
      </c>
      <c r="B566" s="77" t="s">
        <v>1547</v>
      </c>
      <c r="C566" s="78" t="s">
        <v>1548</v>
      </c>
      <c r="D566" s="77" t="s">
        <v>14</v>
      </c>
      <c r="E566" s="77" t="s">
        <v>22</v>
      </c>
      <c r="F566" s="79">
        <v>2</v>
      </c>
      <c r="G566" s="80">
        <v>123.71</v>
      </c>
      <c r="H566" s="81">
        <v>247.42</v>
      </c>
    </row>
    <row r="567" spans="1:8">
      <c r="A567" s="76" t="s">
        <v>1549</v>
      </c>
      <c r="B567" s="77" t="s">
        <v>1550</v>
      </c>
      <c r="C567" s="78" t="s">
        <v>1551</v>
      </c>
      <c r="D567" s="77" t="s">
        <v>14</v>
      </c>
      <c r="E567" s="77" t="s">
        <v>22</v>
      </c>
      <c r="F567" s="79">
        <v>2</v>
      </c>
      <c r="G567" s="80">
        <v>202.32</v>
      </c>
      <c r="H567" s="81">
        <v>404.64</v>
      </c>
    </row>
    <row r="568" spans="1:8">
      <c r="A568" s="76" t="s">
        <v>1552</v>
      </c>
      <c r="B568" s="77" t="s">
        <v>1553</v>
      </c>
      <c r="C568" s="78" t="s">
        <v>1554</v>
      </c>
      <c r="D568" s="77" t="s">
        <v>26</v>
      </c>
      <c r="E568" s="77" t="s">
        <v>22</v>
      </c>
      <c r="F568" s="79">
        <v>36</v>
      </c>
      <c r="G568" s="80">
        <v>103.33</v>
      </c>
      <c r="H568" s="81">
        <v>3719.88</v>
      </c>
    </row>
    <row r="569" spans="1:8">
      <c r="A569" s="76" t="s">
        <v>1555</v>
      </c>
      <c r="B569" s="77" t="s">
        <v>1556</v>
      </c>
      <c r="C569" s="78" t="s">
        <v>1557</v>
      </c>
      <c r="D569" s="77" t="s">
        <v>14</v>
      </c>
      <c r="E569" s="77" t="s">
        <v>22</v>
      </c>
      <c r="F569" s="79">
        <v>2</v>
      </c>
      <c r="G569" s="80">
        <v>235.55</v>
      </c>
      <c r="H569" s="81">
        <v>471.1</v>
      </c>
    </row>
    <row r="570" spans="1:8">
      <c r="A570" s="76" t="s">
        <v>1558</v>
      </c>
      <c r="B570" s="77" t="s">
        <v>1556</v>
      </c>
      <c r="C570" s="78" t="s">
        <v>1559</v>
      </c>
      <c r="D570" s="77" t="s">
        <v>14</v>
      </c>
      <c r="E570" s="77" t="s">
        <v>22</v>
      </c>
      <c r="F570" s="79">
        <v>1</v>
      </c>
      <c r="G570" s="80">
        <v>235.71</v>
      </c>
      <c r="H570" s="81">
        <v>235.71</v>
      </c>
    </row>
    <row r="571" spans="1:8">
      <c r="A571" s="76" t="s">
        <v>1560</v>
      </c>
      <c r="B571" s="77" t="s">
        <v>1561</v>
      </c>
      <c r="C571" s="78" t="s">
        <v>1562</v>
      </c>
      <c r="D571" s="77" t="s">
        <v>26</v>
      </c>
      <c r="E571" s="77" t="s">
        <v>22</v>
      </c>
      <c r="F571" s="79">
        <v>2</v>
      </c>
      <c r="G571" s="80">
        <v>255.27</v>
      </c>
      <c r="H571" s="81">
        <v>510.54</v>
      </c>
    </row>
    <row r="572" spans="1:8">
      <c r="A572" s="76" t="s">
        <v>1563</v>
      </c>
      <c r="B572" s="77" t="s">
        <v>1564</v>
      </c>
      <c r="C572" s="78" t="s">
        <v>1565</v>
      </c>
      <c r="D572" s="77" t="s">
        <v>26</v>
      </c>
      <c r="E572" s="77" t="s">
        <v>22</v>
      </c>
      <c r="F572" s="79">
        <v>1</v>
      </c>
      <c r="G572" s="80">
        <v>462.76</v>
      </c>
      <c r="H572" s="81">
        <v>462.76</v>
      </c>
    </row>
    <row r="573" spans="1:8">
      <c r="A573" s="76" t="s">
        <v>1566</v>
      </c>
      <c r="B573" s="77" t="s">
        <v>1567</v>
      </c>
      <c r="C573" s="78" t="s">
        <v>1568</v>
      </c>
      <c r="D573" s="77" t="s">
        <v>26</v>
      </c>
      <c r="E573" s="77" t="s">
        <v>22</v>
      </c>
      <c r="F573" s="79">
        <v>1</v>
      </c>
      <c r="G573" s="80">
        <v>397.68</v>
      </c>
      <c r="H573" s="81">
        <v>397.68</v>
      </c>
    </row>
    <row r="574" spans="1:8">
      <c r="A574" s="76" t="s">
        <v>1569</v>
      </c>
      <c r="B574" s="77" t="s">
        <v>1570</v>
      </c>
      <c r="C574" s="78" t="s">
        <v>1571</v>
      </c>
      <c r="D574" s="77" t="s">
        <v>26</v>
      </c>
      <c r="E574" s="77" t="s">
        <v>22</v>
      </c>
      <c r="F574" s="79">
        <v>1</v>
      </c>
      <c r="G574" s="80">
        <v>459.54</v>
      </c>
      <c r="H574" s="81">
        <v>459.54</v>
      </c>
    </row>
    <row r="575" spans="1:8">
      <c r="A575" s="76" t="s">
        <v>1572</v>
      </c>
      <c r="B575" s="77" t="s">
        <v>1573</v>
      </c>
      <c r="C575" s="78" t="s">
        <v>1574</v>
      </c>
      <c r="D575" s="77" t="s">
        <v>26</v>
      </c>
      <c r="E575" s="77" t="s">
        <v>22</v>
      </c>
      <c r="F575" s="79">
        <v>2</v>
      </c>
      <c r="G575" s="80">
        <v>503.33</v>
      </c>
      <c r="H575" s="81">
        <v>1006.66</v>
      </c>
    </row>
    <row r="576" spans="1:8">
      <c r="A576" s="74" t="s">
        <v>1575</v>
      </c>
      <c r="B576" s="443" t="s">
        <v>1576</v>
      </c>
      <c r="C576" s="443"/>
      <c r="D576" s="443"/>
      <c r="E576" s="443"/>
      <c r="F576" s="443"/>
      <c r="G576" s="443"/>
      <c r="H576" s="75">
        <v>37859.879999999997</v>
      </c>
    </row>
    <row r="577" spans="1:8" ht="16.5">
      <c r="A577" s="76" t="s">
        <v>1577</v>
      </c>
      <c r="B577" s="77" t="s">
        <v>1578</v>
      </c>
      <c r="C577" s="78" t="s">
        <v>1579</v>
      </c>
      <c r="D577" s="77" t="s">
        <v>26</v>
      </c>
      <c r="E577" s="77" t="s">
        <v>30</v>
      </c>
      <c r="F577" s="79">
        <v>49</v>
      </c>
      <c r="G577" s="80">
        <v>187.67</v>
      </c>
      <c r="H577" s="81">
        <v>9195.83</v>
      </c>
    </row>
    <row r="578" spans="1:8" ht="16.5">
      <c r="A578" s="76" t="s">
        <v>1580</v>
      </c>
      <c r="B578" s="77" t="s">
        <v>1581</v>
      </c>
      <c r="C578" s="78" t="s">
        <v>1582</v>
      </c>
      <c r="D578" s="77" t="s">
        <v>26</v>
      </c>
      <c r="E578" s="77" t="s">
        <v>30</v>
      </c>
      <c r="F578" s="79">
        <v>102.2</v>
      </c>
      <c r="G578" s="80">
        <v>111.6</v>
      </c>
      <c r="H578" s="81">
        <v>11405.52</v>
      </c>
    </row>
    <row r="579" spans="1:8">
      <c r="A579" s="76" t="s">
        <v>1583</v>
      </c>
      <c r="B579" s="77" t="s">
        <v>1323</v>
      </c>
      <c r="C579" s="78" t="s">
        <v>1324</v>
      </c>
      <c r="D579" s="77" t="s">
        <v>26</v>
      </c>
      <c r="E579" s="77" t="s">
        <v>5</v>
      </c>
      <c r="F579" s="79">
        <v>68</v>
      </c>
      <c r="G579" s="80">
        <v>14.85</v>
      </c>
      <c r="H579" s="81">
        <v>1009.8</v>
      </c>
    </row>
    <row r="580" spans="1:8" ht="16.5">
      <c r="A580" s="76" t="s">
        <v>1584</v>
      </c>
      <c r="B580" s="77" t="s">
        <v>1585</v>
      </c>
      <c r="C580" s="78" t="s">
        <v>1586</v>
      </c>
      <c r="D580" s="77" t="s">
        <v>26</v>
      </c>
      <c r="E580" s="77" t="s">
        <v>22</v>
      </c>
      <c r="F580" s="79">
        <v>3</v>
      </c>
      <c r="G580" s="80">
        <v>142.03</v>
      </c>
      <c r="H580" s="81">
        <v>426.09</v>
      </c>
    </row>
    <row r="581" spans="1:8" ht="16.5">
      <c r="A581" s="76" t="s">
        <v>1587</v>
      </c>
      <c r="B581" s="77" t="s">
        <v>1588</v>
      </c>
      <c r="C581" s="78" t="s">
        <v>1589</v>
      </c>
      <c r="D581" s="77" t="s">
        <v>26</v>
      </c>
      <c r="E581" s="77" t="s">
        <v>22</v>
      </c>
      <c r="F581" s="79">
        <v>3</v>
      </c>
      <c r="G581" s="80">
        <v>134.72</v>
      </c>
      <c r="H581" s="81">
        <v>404.16</v>
      </c>
    </row>
    <row r="582" spans="1:8">
      <c r="A582" s="76" t="s">
        <v>1590</v>
      </c>
      <c r="B582" s="77" t="s">
        <v>1591</v>
      </c>
      <c r="C582" s="78" t="s">
        <v>1592</v>
      </c>
      <c r="D582" s="77" t="s">
        <v>26</v>
      </c>
      <c r="E582" s="77" t="s">
        <v>5</v>
      </c>
      <c r="F582" s="79">
        <v>1</v>
      </c>
      <c r="G582" s="80">
        <v>134.58000000000001</v>
      </c>
      <c r="H582" s="81">
        <v>134.58000000000001</v>
      </c>
    </row>
    <row r="583" spans="1:8">
      <c r="A583" s="76" t="s">
        <v>1593</v>
      </c>
      <c r="B583" s="77" t="s">
        <v>1594</v>
      </c>
      <c r="C583" s="78" t="s">
        <v>1595</v>
      </c>
      <c r="D583" s="77" t="s">
        <v>14</v>
      </c>
      <c r="E583" s="77" t="s">
        <v>22</v>
      </c>
      <c r="F583" s="79">
        <v>1</v>
      </c>
      <c r="G583" s="80">
        <v>13.09</v>
      </c>
      <c r="H583" s="81">
        <v>13.09</v>
      </c>
    </row>
    <row r="584" spans="1:8">
      <c r="A584" s="76" t="s">
        <v>1596</v>
      </c>
      <c r="B584" s="77" t="s">
        <v>1597</v>
      </c>
      <c r="C584" s="78" t="s">
        <v>1598</v>
      </c>
      <c r="D584" s="77" t="s">
        <v>14</v>
      </c>
      <c r="E584" s="77" t="s">
        <v>22</v>
      </c>
      <c r="F584" s="79">
        <v>7</v>
      </c>
      <c r="G584" s="80">
        <v>7.24</v>
      </c>
      <c r="H584" s="81">
        <v>50.68</v>
      </c>
    </row>
    <row r="585" spans="1:8" ht="16.5">
      <c r="A585" s="76" t="s">
        <v>1599</v>
      </c>
      <c r="B585" s="77" t="s">
        <v>1600</v>
      </c>
      <c r="C585" s="78" t="s">
        <v>1601</v>
      </c>
      <c r="D585" s="77" t="s">
        <v>26</v>
      </c>
      <c r="E585" s="77" t="s">
        <v>22</v>
      </c>
      <c r="F585" s="79">
        <v>6</v>
      </c>
      <c r="G585" s="80">
        <v>139.72999999999999</v>
      </c>
      <c r="H585" s="81">
        <v>838.38</v>
      </c>
    </row>
    <row r="586" spans="1:8">
      <c r="A586" s="76" t="s">
        <v>1602</v>
      </c>
      <c r="B586" s="77" t="s">
        <v>1603</v>
      </c>
      <c r="C586" s="78" t="s">
        <v>1604</v>
      </c>
      <c r="D586" s="77" t="s">
        <v>26</v>
      </c>
      <c r="E586" s="77" t="s">
        <v>22</v>
      </c>
      <c r="F586" s="79">
        <v>3</v>
      </c>
      <c r="G586" s="80">
        <v>21.35</v>
      </c>
      <c r="H586" s="81">
        <v>64.05</v>
      </c>
    </row>
    <row r="587" spans="1:8">
      <c r="A587" s="76" t="s">
        <v>1605</v>
      </c>
      <c r="B587" s="77" t="s">
        <v>1606</v>
      </c>
      <c r="C587" s="78" t="s">
        <v>1607</v>
      </c>
      <c r="D587" s="77" t="s">
        <v>26</v>
      </c>
      <c r="E587" s="77" t="s">
        <v>22</v>
      </c>
      <c r="F587" s="79">
        <v>1</v>
      </c>
      <c r="G587" s="80">
        <v>15.29</v>
      </c>
      <c r="H587" s="81">
        <v>15.29</v>
      </c>
    </row>
    <row r="588" spans="1:8" ht="16.5">
      <c r="A588" s="76" t="s">
        <v>1608</v>
      </c>
      <c r="B588" s="77" t="s">
        <v>1609</v>
      </c>
      <c r="C588" s="78" t="s">
        <v>1610</v>
      </c>
      <c r="D588" s="77" t="s">
        <v>26</v>
      </c>
      <c r="E588" s="77" t="s">
        <v>30</v>
      </c>
      <c r="F588" s="79">
        <v>67.8</v>
      </c>
      <c r="G588" s="80">
        <v>210.95</v>
      </c>
      <c r="H588" s="81">
        <v>14302.41</v>
      </c>
    </row>
    <row r="589" spans="1:8">
      <c r="A589" s="74" t="s">
        <v>1611</v>
      </c>
      <c r="B589" s="443" t="s">
        <v>1612</v>
      </c>
      <c r="C589" s="443"/>
      <c r="D589" s="443"/>
      <c r="E589" s="443"/>
      <c r="F589" s="443"/>
      <c r="G589" s="443"/>
      <c r="H589" s="75">
        <v>23498.17</v>
      </c>
    </row>
    <row r="590" spans="1:8" ht="16.5">
      <c r="A590" s="76" t="s">
        <v>1613</v>
      </c>
      <c r="B590" s="77" t="s">
        <v>1614</v>
      </c>
      <c r="C590" s="78" t="s">
        <v>1615</v>
      </c>
      <c r="D590" s="77" t="s">
        <v>14</v>
      </c>
      <c r="E590" s="77" t="s">
        <v>30</v>
      </c>
      <c r="F590" s="79">
        <v>107.9</v>
      </c>
      <c r="G590" s="80">
        <v>25.65</v>
      </c>
      <c r="H590" s="81">
        <v>2767.64</v>
      </c>
    </row>
    <row r="591" spans="1:8" ht="16.5">
      <c r="A591" s="76" t="s">
        <v>1616</v>
      </c>
      <c r="B591" s="77" t="s">
        <v>1617</v>
      </c>
      <c r="C591" s="78" t="s">
        <v>1618</v>
      </c>
      <c r="D591" s="77" t="s">
        <v>14</v>
      </c>
      <c r="E591" s="77" t="s">
        <v>30</v>
      </c>
      <c r="F591" s="79">
        <v>1526.8</v>
      </c>
      <c r="G591" s="80">
        <v>11.83</v>
      </c>
      <c r="H591" s="81">
        <v>18062.04</v>
      </c>
    </row>
    <row r="592" spans="1:8" ht="16.5">
      <c r="A592" s="76" t="s">
        <v>1619</v>
      </c>
      <c r="B592" s="77" t="s">
        <v>1620</v>
      </c>
      <c r="C592" s="78" t="s">
        <v>1621</v>
      </c>
      <c r="D592" s="77" t="s">
        <v>14</v>
      </c>
      <c r="E592" s="77" t="s">
        <v>30</v>
      </c>
      <c r="F592" s="79">
        <v>17.2</v>
      </c>
      <c r="G592" s="80">
        <v>8.4499999999999993</v>
      </c>
      <c r="H592" s="81">
        <v>145.34</v>
      </c>
    </row>
    <row r="593" spans="1:8" ht="16.5">
      <c r="A593" s="76" t="s">
        <v>1622</v>
      </c>
      <c r="B593" s="77" t="s">
        <v>1623</v>
      </c>
      <c r="C593" s="78" t="s">
        <v>1624</v>
      </c>
      <c r="D593" s="77" t="s">
        <v>14</v>
      </c>
      <c r="E593" s="77" t="s">
        <v>30</v>
      </c>
      <c r="F593" s="79">
        <v>45.9</v>
      </c>
      <c r="G593" s="80">
        <v>17.899999999999999</v>
      </c>
      <c r="H593" s="81">
        <v>821.61</v>
      </c>
    </row>
    <row r="594" spans="1:8" ht="16.5">
      <c r="A594" s="76" t="s">
        <v>1625</v>
      </c>
      <c r="B594" s="77" t="s">
        <v>1626</v>
      </c>
      <c r="C594" s="78" t="s">
        <v>1627</v>
      </c>
      <c r="D594" s="77" t="s">
        <v>26</v>
      </c>
      <c r="E594" s="77" t="s">
        <v>30</v>
      </c>
      <c r="F594" s="79">
        <v>36</v>
      </c>
      <c r="G594" s="80">
        <v>25.31</v>
      </c>
      <c r="H594" s="81">
        <v>911.16</v>
      </c>
    </row>
    <row r="595" spans="1:8" ht="16.5">
      <c r="A595" s="76" t="s">
        <v>1628</v>
      </c>
      <c r="B595" s="77" t="s">
        <v>1629</v>
      </c>
      <c r="C595" s="78" t="s">
        <v>1630</v>
      </c>
      <c r="D595" s="77" t="s">
        <v>14</v>
      </c>
      <c r="E595" s="77" t="s">
        <v>30</v>
      </c>
      <c r="F595" s="79">
        <v>6</v>
      </c>
      <c r="G595" s="80">
        <v>13.42</v>
      </c>
      <c r="H595" s="81">
        <v>80.52</v>
      </c>
    </row>
    <row r="596" spans="1:8" ht="16.5">
      <c r="A596" s="76" t="s">
        <v>1631</v>
      </c>
      <c r="B596" s="77" t="s">
        <v>1629</v>
      </c>
      <c r="C596" s="78" t="s">
        <v>1632</v>
      </c>
      <c r="D596" s="77" t="s">
        <v>14</v>
      </c>
      <c r="E596" s="77" t="s">
        <v>30</v>
      </c>
      <c r="F596" s="79">
        <v>6</v>
      </c>
      <c r="G596" s="80">
        <v>21.82</v>
      </c>
      <c r="H596" s="81">
        <v>130.91999999999999</v>
      </c>
    </row>
    <row r="597" spans="1:8" ht="16.5">
      <c r="A597" s="76" t="s">
        <v>1633</v>
      </c>
      <c r="B597" s="77" t="s">
        <v>1634</v>
      </c>
      <c r="C597" s="78" t="s">
        <v>1635</v>
      </c>
      <c r="D597" s="77" t="s">
        <v>14</v>
      </c>
      <c r="E597" s="77" t="s">
        <v>30</v>
      </c>
      <c r="F597" s="79">
        <v>2.2999999999999998</v>
      </c>
      <c r="G597" s="80">
        <v>37.79</v>
      </c>
      <c r="H597" s="81">
        <v>86.92</v>
      </c>
    </row>
    <row r="598" spans="1:8" ht="16.5">
      <c r="A598" s="76" t="s">
        <v>1636</v>
      </c>
      <c r="B598" s="77" t="s">
        <v>1637</v>
      </c>
      <c r="C598" s="78" t="s">
        <v>1638</v>
      </c>
      <c r="D598" s="77" t="s">
        <v>14</v>
      </c>
      <c r="E598" s="77" t="s">
        <v>30</v>
      </c>
      <c r="F598" s="79">
        <v>17.8</v>
      </c>
      <c r="G598" s="80">
        <v>22.86</v>
      </c>
      <c r="H598" s="81">
        <v>406.91</v>
      </c>
    </row>
    <row r="599" spans="1:8">
      <c r="A599" s="76" t="s">
        <v>1639</v>
      </c>
      <c r="B599" s="77" t="s">
        <v>1640</v>
      </c>
      <c r="C599" s="78" t="s">
        <v>1641</v>
      </c>
      <c r="D599" s="77" t="s">
        <v>14</v>
      </c>
      <c r="E599" s="77" t="s">
        <v>22</v>
      </c>
      <c r="F599" s="79">
        <v>3</v>
      </c>
      <c r="G599" s="80">
        <v>28.37</v>
      </c>
      <c r="H599" s="81">
        <v>85.11</v>
      </c>
    </row>
    <row r="600" spans="1:8">
      <c r="A600" s="74" t="s">
        <v>1642</v>
      </c>
      <c r="B600" s="443" t="s">
        <v>1643</v>
      </c>
      <c r="C600" s="443"/>
      <c r="D600" s="443"/>
      <c r="E600" s="443"/>
      <c r="F600" s="443"/>
      <c r="G600" s="443"/>
      <c r="H600" s="75">
        <v>4603.2</v>
      </c>
    </row>
    <row r="601" spans="1:8">
      <c r="A601" s="76" t="s">
        <v>1644</v>
      </c>
      <c r="B601" s="77" t="s">
        <v>1645</v>
      </c>
      <c r="C601" s="78" t="s">
        <v>1646</v>
      </c>
      <c r="D601" s="77" t="s">
        <v>26</v>
      </c>
      <c r="E601" s="77" t="s">
        <v>30</v>
      </c>
      <c r="F601" s="79">
        <v>53</v>
      </c>
      <c r="G601" s="80">
        <v>19.86</v>
      </c>
      <c r="H601" s="81">
        <v>1052.58</v>
      </c>
    </row>
    <row r="602" spans="1:8" ht="16.5">
      <c r="A602" s="76" t="s">
        <v>1647</v>
      </c>
      <c r="B602" s="77" t="s">
        <v>1648</v>
      </c>
      <c r="C602" s="78" t="s">
        <v>1649</v>
      </c>
      <c r="D602" s="77" t="s">
        <v>14</v>
      </c>
      <c r="E602" s="77" t="s">
        <v>30</v>
      </c>
      <c r="F602" s="79">
        <v>45.3</v>
      </c>
      <c r="G602" s="80">
        <v>21.66</v>
      </c>
      <c r="H602" s="81">
        <v>981.2</v>
      </c>
    </row>
    <row r="603" spans="1:8">
      <c r="A603" s="76" t="s">
        <v>1650</v>
      </c>
      <c r="B603" s="77" t="s">
        <v>1651</v>
      </c>
      <c r="C603" s="78" t="s">
        <v>1652</v>
      </c>
      <c r="D603" s="77" t="s">
        <v>26</v>
      </c>
      <c r="E603" s="77" t="s">
        <v>30</v>
      </c>
      <c r="F603" s="79">
        <v>45.3</v>
      </c>
      <c r="G603" s="80">
        <v>56.72</v>
      </c>
      <c r="H603" s="81">
        <v>2569.42</v>
      </c>
    </row>
    <row r="604" spans="1:8">
      <c r="A604" s="74" t="s">
        <v>1653</v>
      </c>
      <c r="B604" s="443" t="s">
        <v>1654</v>
      </c>
      <c r="C604" s="443"/>
      <c r="D604" s="443"/>
      <c r="E604" s="443"/>
      <c r="F604" s="443"/>
      <c r="G604" s="443"/>
      <c r="H604" s="75">
        <v>37772.35</v>
      </c>
    </row>
    <row r="605" spans="1:8" ht="16.5">
      <c r="A605" s="76" t="s">
        <v>1655</v>
      </c>
      <c r="B605" s="77" t="s">
        <v>1656</v>
      </c>
      <c r="C605" s="78" t="s">
        <v>1657</v>
      </c>
      <c r="D605" s="77" t="s">
        <v>14</v>
      </c>
      <c r="E605" s="77" t="s">
        <v>22</v>
      </c>
      <c r="F605" s="79">
        <v>16</v>
      </c>
      <c r="G605" s="80">
        <v>89.95</v>
      </c>
      <c r="H605" s="81">
        <v>1439.2</v>
      </c>
    </row>
    <row r="606" spans="1:8" ht="16.5">
      <c r="A606" s="76" t="s">
        <v>1658</v>
      </c>
      <c r="B606" s="77" t="s">
        <v>1659</v>
      </c>
      <c r="C606" s="78" t="s">
        <v>1660</v>
      </c>
      <c r="D606" s="77" t="s">
        <v>14</v>
      </c>
      <c r="E606" s="77" t="s">
        <v>22</v>
      </c>
      <c r="F606" s="79">
        <v>7</v>
      </c>
      <c r="G606" s="80">
        <v>198.17</v>
      </c>
      <c r="H606" s="81">
        <v>1387.19</v>
      </c>
    </row>
    <row r="607" spans="1:8" ht="16.5">
      <c r="A607" s="76" t="s">
        <v>1661</v>
      </c>
      <c r="B607" s="77" t="s">
        <v>1662</v>
      </c>
      <c r="C607" s="78" t="s">
        <v>1663</v>
      </c>
      <c r="D607" s="77" t="s">
        <v>26</v>
      </c>
      <c r="E607" s="77" t="s">
        <v>22</v>
      </c>
      <c r="F607" s="79">
        <v>14</v>
      </c>
      <c r="G607" s="80">
        <v>173.38</v>
      </c>
      <c r="H607" s="81">
        <v>2427.3200000000002</v>
      </c>
    </row>
    <row r="608" spans="1:8" ht="16.5">
      <c r="A608" s="76" t="s">
        <v>1664</v>
      </c>
      <c r="B608" s="77" t="s">
        <v>1665</v>
      </c>
      <c r="C608" s="78" t="s">
        <v>1666</v>
      </c>
      <c r="D608" s="77" t="s">
        <v>14</v>
      </c>
      <c r="E608" s="77" t="s">
        <v>22</v>
      </c>
      <c r="F608" s="79">
        <v>40</v>
      </c>
      <c r="G608" s="80">
        <v>173.38</v>
      </c>
      <c r="H608" s="81">
        <v>6935.2</v>
      </c>
    </row>
    <row r="609" spans="1:8" ht="16.5">
      <c r="A609" s="76" t="s">
        <v>1667</v>
      </c>
      <c r="B609" s="77" t="s">
        <v>1668</v>
      </c>
      <c r="C609" s="78" t="s">
        <v>1669</v>
      </c>
      <c r="D609" s="77" t="s">
        <v>26</v>
      </c>
      <c r="E609" s="77" t="s">
        <v>22</v>
      </c>
      <c r="F609" s="79">
        <v>105</v>
      </c>
      <c r="G609" s="80">
        <v>189.27</v>
      </c>
      <c r="H609" s="81">
        <v>19873.349999999999</v>
      </c>
    </row>
    <row r="610" spans="1:8" ht="16.5">
      <c r="A610" s="76" t="s">
        <v>1670</v>
      </c>
      <c r="B610" s="77" t="s">
        <v>1671</v>
      </c>
      <c r="C610" s="78" t="s">
        <v>1672</v>
      </c>
      <c r="D610" s="77" t="s">
        <v>14</v>
      </c>
      <c r="E610" s="77" t="s">
        <v>22</v>
      </c>
      <c r="F610" s="79">
        <v>9</v>
      </c>
      <c r="G610" s="80">
        <v>406.16</v>
      </c>
      <c r="H610" s="81">
        <v>3655.44</v>
      </c>
    </row>
    <row r="611" spans="1:8" ht="16.5">
      <c r="A611" s="76" t="s">
        <v>1673</v>
      </c>
      <c r="B611" s="77" t="s">
        <v>1671</v>
      </c>
      <c r="C611" s="78" t="s">
        <v>1674</v>
      </c>
      <c r="D611" s="77" t="s">
        <v>14</v>
      </c>
      <c r="E611" s="77" t="s">
        <v>22</v>
      </c>
      <c r="F611" s="79">
        <v>4</v>
      </c>
      <c r="G611" s="80">
        <v>406.16</v>
      </c>
      <c r="H611" s="81">
        <v>1624.64</v>
      </c>
    </row>
    <row r="612" spans="1:8" ht="16.5">
      <c r="A612" s="76" t="s">
        <v>1675</v>
      </c>
      <c r="B612" s="77" t="s">
        <v>1676</v>
      </c>
      <c r="C612" s="78" t="s">
        <v>1677</v>
      </c>
      <c r="D612" s="77" t="s">
        <v>14</v>
      </c>
      <c r="E612" s="77" t="s">
        <v>22</v>
      </c>
      <c r="F612" s="79">
        <v>1</v>
      </c>
      <c r="G612" s="80">
        <v>430.01</v>
      </c>
      <c r="H612" s="81">
        <v>430.01</v>
      </c>
    </row>
    <row r="613" spans="1:8">
      <c r="A613" s="74" t="s">
        <v>1678</v>
      </c>
      <c r="B613" s="443" t="s">
        <v>1679</v>
      </c>
      <c r="C613" s="443"/>
      <c r="D613" s="443"/>
      <c r="E613" s="443"/>
      <c r="F613" s="443"/>
      <c r="G613" s="443"/>
      <c r="H613" s="75">
        <v>7201.78</v>
      </c>
    </row>
    <row r="614" spans="1:8">
      <c r="A614" s="76" t="s">
        <v>1680</v>
      </c>
      <c r="B614" s="77" t="s">
        <v>1681</v>
      </c>
      <c r="C614" s="78" t="s">
        <v>1682</v>
      </c>
      <c r="D614" s="77" t="s">
        <v>14</v>
      </c>
      <c r="E614" s="77" t="s">
        <v>22</v>
      </c>
      <c r="F614" s="79">
        <v>1</v>
      </c>
      <c r="G614" s="80">
        <v>199.06</v>
      </c>
      <c r="H614" s="81">
        <v>199.06</v>
      </c>
    </row>
    <row r="615" spans="1:8" ht="16.5">
      <c r="A615" s="76" t="s">
        <v>1683</v>
      </c>
      <c r="B615" s="77" t="s">
        <v>1684</v>
      </c>
      <c r="C615" s="78" t="s">
        <v>1685</v>
      </c>
      <c r="D615" s="77" t="s">
        <v>26</v>
      </c>
      <c r="E615" s="77" t="s">
        <v>22</v>
      </c>
      <c r="F615" s="79">
        <v>8</v>
      </c>
      <c r="G615" s="80">
        <v>875.34</v>
      </c>
      <c r="H615" s="81">
        <v>7002.72</v>
      </c>
    </row>
    <row r="616" spans="1:8">
      <c r="A616" s="74" t="s">
        <v>1686</v>
      </c>
      <c r="B616" s="443" t="s">
        <v>1687</v>
      </c>
      <c r="C616" s="443"/>
      <c r="D616" s="443"/>
      <c r="E616" s="443"/>
      <c r="F616" s="443"/>
      <c r="G616" s="443"/>
      <c r="H616" s="75">
        <v>23910.43</v>
      </c>
    </row>
    <row r="617" spans="1:8">
      <c r="A617" s="74" t="s">
        <v>1688</v>
      </c>
      <c r="B617" s="443" t="s">
        <v>1689</v>
      </c>
      <c r="C617" s="443"/>
      <c r="D617" s="443"/>
      <c r="E617" s="443"/>
      <c r="F617" s="443"/>
      <c r="G617" s="443"/>
      <c r="H617" s="75">
        <v>19539.66</v>
      </c>
    </row>
    <row r="618" spans="1:8" ht="16.5">
      <c r="A618" s="76" t="s">
        <v>1690</v>
      </c>
      <c r="B618" s="77" t="s">
        <v>1691</v>
      </c>
      <c r="C618" s="78" t="s">
        <v>1692</v>
      </c>
      <c r="D618" s="77" t="s">
        <v>14</v>
      </c>
      <c r="E618" s="77" t="s">
        <v>30</v>
      </c>
      <c r="F618" s="79">
        <v>22.6</v>
      </c>
      <c r="G618" s="80">
        <v>4.9800000000000004</v>
      </c>
      <c r="H618" s="81">
        <v>112.55</v>
      </c>
    </row>
    <row r="619" spans="1:8" ht="16.5">
      <c r="A619" s="76" t="s">
        <v>1693</v>
      </c>
      <c r="B619" s="77" t="s">
        <v>1426</v>
      </c>
      <c r="C619" s="78" t="s">
        <v>1427</v>
      </c>
      <c r="D619" s="77" t="s">
        <v>14</v>
      </c>
      <c r="E619" s="77" t="s">
        <v>30</v>
      </c>
      <c r="F619" s="79">
        <v>132.4</v>
      </c>
      <c r="G619" s="80">
        <v>7.33</v>
      </c>
      <c r="H619" s="81">
        <v>970.49</v>
      </c>
    </row>
    <row r="620" spans="1:8" ht="16.5">
      <c r="A620" s="76" t="s">
        <v>1694</v>
      </c>
      <c r="B620" s="77" t="s">
        <v>1695</v>
      </c>
      <c r="C620" s="78" t="s">
        <v>1696</v>
      </c>
      <c r="D620" s="77" t="s">
        <v>14</v>
      </c>
      <c r="E620" s="77" t="s">
        <v>30</v>
      </c>
      <c r="F620" s="79">
        <v>16.899999999999999</v>
      </c>
      <c r="G620" s="80">
        <v>28.14</v>
      </c>
      <c r="H620" s="81">
        <v>475.57</v>
      </c>
    </row>
    <row r="621" spans="1:8" ht="16.5">
      <c r="A621" s="76" t="s">
        <v>1697</v>
      </c>
      <c r="B621" s="77" t="s">
        <v>1698</v>
      </c>
      <c r="C621" s="78" t="s">
        <v>1699</v>
      </c>
      <c r="D621" s="77" t="s">
        <v>14</v>
      </c>
      <c r="E621" s="77" t="s">
        <v>30</v>
      </c>
      <c r="F621" s="79">
        <v>154.9</v>
      </c>
      <c r="G621" s="80">
        <v>46.85</v>
      </c>
      <c r="H621" s="81">
        <v>7257.07</v>
      </c>
    </row>
    <row r="622" spans="1:8" ht="16.5">
      <c r="A622" s="76" t="s">
        <v>1700</v>
      </c>
      <c r="B622" s="77" t="s">
        <v>1701</v>
      </c>
      <c r="C622" s="78" t="s">
        <v>1702</v>
      </c>
      <c r="D622" s="77" t="s">
        <v>14</v>
      </c>
      <c r="E622" s="77" t="s">
        <v>30</v>
      </c>
      <c r="F622" s="79">
        <v>138</v>
      </c>
      <c r="G622" s="80">
        <v>77.709999999999994</v>
      </c>
      <c r="H622" s="81">
        <v>10723.98</v>
      </c>
    </row>
    <row r="623" spans="1:8">
      <c r="A623" s="74" t="s">
        <v>1703</v>
      </c>
      <c r="B623" s="443" t="s">
        <v>1704</v>
      </c>
      <c r="C623" s="443"/>
      <c r="D623" s="443"/>
      <c r="E623" s="443"/>
      <c r="F623" s="443"/>
      <c r="G623" s="443"/>
      <c r="H623" s="75">
        <v>4370.7700000000004</v>
      </c>
    </row>
    <row r="624" spans="1:8" ht="16.5">
      <c r="A624" s="76" t="s">
        <v>1705</v>
      </c>
      <c r="B624" s="77" t="s">
        <v>662</v>
      </c>
      <c r="C624" s="78" t="s">
        <v>663</v>
      </c>
      <c r="D624" s="77" t="s">
        <v>14</v>
      </c>
      <c r="E624" s="77" t="s">
        <v>30</v>
      </c>
      <c r="F624" s="79">
        <v>128.80000000000001</v>
      </c>
      <c r="G624" s="80">
        <v>27.59</v>
      </c>
      <c r="H624" s="81">
        <v>3553.59</v>
      </c>
    </row>
    <row r="625" spans="1:8" ht="16.5">
      <c r="A625" s="76" t="s">
        <v>1706</v>
      </c>
      <c r="B625" s="77" t="s">
        <v>716</v>
      </c>
      <c r="C625" s="78" t="s">
        <v>717</v>
      </c>
      <c r="D625" s="77" t="s">
        <v>14</v>
      </c>
      <c r="E625" s="77" t="s">
        <v>22</v>
      </c>
      <c r="F625" s="79">
        <v>24</v>
      </c>
      <c r="G625" s="80">
        <v>18.420000000000002</v>
      </c>
      <c r="H625" s="81">
        <v>442.08</v>
      </c>
    </row>
    <row r="626" spans="1:8" ht="16.5">
      <c r="A626" s="76" t="s">
        <v>1707</v>
      </c>
      <c r="B626" s="77" t="s">
        <v>704</v>
      </c>
      <c r="C626" s="78" t="s">
        <v>705</v>
      </c>
      <c r="D626" s="77" t="s">
        <v>14</v>
      </c>
      <c r="E626" s="77" t="s">
        <v>22</v>
      </c>
      <c r="F626" s="79">
        <v>19</v>
      </c>
      <c r="G626" s="80">
        <v>18.36</v>
      </c>
      <c r="H626" s="81">
        <v>348.84</v>
      </c>
    </row>
    <row r="627" spans="1:8" ht="16.5">
      <c r="A627" s="76" t="s">
        <v>1708</v>
      </c>
      <c r="B627" s="77" t="s">
        <v>746</v>
      </c>
      <c r="C627" s="78" t="s">
        <v>747</v>
      </c>
      <c r="D627" s="77" t="s">
        <v>14</v>
      </c>
      <c r="E627" s="77" t="s">
        <v>22</v>
      </c>
      <c r="F627" s="79">
        <v>1</v>
      </c>
      <c r="G627" s="80">
        <v>26.26</v>
      </c>
      <c r="H627" s="81">
        <v>26.26</v>
      </c>
    </row>
    <row r="628" spans="1:8">
      <c r="A628" s="74" t="s">
        <v>1709</v>
      </c>
      <c r="B628" s="443" t="s">
        <v>1710</v>
      </c>
      <c r="C628" s="443"/>
      <c r="D628" s="443"/>
      <c r="E628" s="443"/>
      <c r="F628" s="443"/>
      <c r="G628" s="443"/>
      <c r="H628" s="75">
        <v>59380.57</v>
      </c>
    </row>
    <row r="629" spans="1:8">
      <c r="A629" s="74" t="s">
        <v>1711</v>
      </c>
      <c r="B629" s="443" t="s">
        <v>1712</v>
      </c>
      <c r="C629" s="443"/>
      <c r="D629" s="443"/>
      <c r="E629" s="443"/>
      <c r="F629" s="443"/>
      <c r="G629" s="443"/>
      <c r="H629" s="75">
        <v>14170.51</v>
      </c>
    </row>
    <row r="630" spans="1:8">
      <c r="A630" s="76" t="s">
        <v>1713</v>
      </c>
      <c r="B630" s="77" t="s">
        <v>1714</v>
      </c>
      <c r="C630" s="78" t="s">
        <v>1715</v>
      </c>
      <c r="D630" s="77" t="s">
        <v>14</v>
      </c>
      <c r="E630" s="77" t="s">
        <v>22</v>
      </c>
      <c r="F630" s="79">
        <v>28</v>
      </c>
      <c r="G630" s="80">
        <v>53.63</v>
      </c>
      <c r="H630" s="81">
        <v>1501.64</v>
      </c>
    </row>
    <row r="631" spans="1:8">
      <c r="A631" s="76" t="s">
        <v>1716</v>
      </c>
      <c r="B631" s="77" t="s">
        <v>1717</v>
      </c>
      <c r="C631" s="78" t="s">
        <v>1718</v>
      </c>
      <c r="D631" s="77" t="s">
        <v>26</v>
      </c>
      <c r="E631" s="77" t="s">
        <v>22</v>
      </c>
      <c r="F631" s="79">
        <v>1</v>
      </c>
      <c r="G631" s="80">
        <v>5287.38</v>
      </c>
      <c r="H631" s="81">
        <v>5287.38</v>
      </c>
    </row>
    <row r="632" spans="1:8">
      <c r="A632" s="76" t="s">
        <v>1719</v>
      </c>
      <c r="B632" s="77" t="s">
        <v>1720</v>
      </c>
      <c r="C632" s="78" t="s">
        <v>1721</v>
      </c>
      <c r="D632" s="77" t="s">
        <v>26</v>
      </c>
      <c r="E632" s="77" t="s">
        <v>22</v>
      </c>
      <c r="F632" s="79">
        <v>48</v>
      </c>
      <c r="G632" s="80">
        <v>60.2</v>
      </c>
      <c r="H632" s="81">
        <v>2889.6</v>
      </c>
    </row>
    <row r="633" spans="1:8">
      <c r="A633" s="76" t="s">
        <v>1722</v>
      </c>
      <c r="B633" s="77" t="s">
        <v>1723</v>
      </c>
      <c r="C633" s="78" t="s">
        <v>1724</v>
      </c>
      <c r="D633" s="77" t="s">
        <v>14</v>
      </c>
      <c r="E633" s="77" t="s">
        <v>22</v>
      </c>
      <c r="F633" s="79">
        <v>3</v>
      </c>
      <c r="G633" s="80">
        <v>1009.1</v>
      </c>
      <c r="H633" s="81">
        <v>3027.3</v>
      </c>
    </row>
    <row r="634" spans="1:8">
      <c r="A634" s="76" t="s">
        <v>1725</v>
      </c>
      <c r="B634" s="77" t="s">
        <v>1726</v>
      </c>
      <c r="C634" s="78" t="s">
        <v>1727</v>
      </c>
      <c r="D634" s="77" t="s">
        <v>26</v>
      </c>
      <c r="E634" s="77" t="s">
        <v>22</v>
      </c>
      <c r="F634" s="79">
        <v>1</v>
      </c>
      <c r="G634" s="80">
        <v>141.16</v>
      </c>
      <c r="H634" s="81">
        <v>141.16</v>
      </c>
    </row>
    <row r="635" spans="1:8">
      <c r="A635" s="76" t="s">
        <v>1728</v>
      </c>
      <c r="B635" s="77" t="s">
        <v>1729</v>
      </c>
      <c r="C635" s="78" t="s">
        <v>1730</v>
      </c>
      <c r="D635" s="77" t="s">
        <v>26</v>
      </c>
      <c r="E635" s="77" t="s">
        <v>1192</v>
      </c>
      <c r="F635" s="79">
        <v>2</v>
      </c>
      <c r="G635" s="80">
        <v>26.09</v>
      </c>
      <c r="H635" s="81">
        <v>52.18</v>
      </c>
    </row>
    <row r="636" spans="1:8">
      <c r="A636" s="76" t="s">
        <v>1731</v>
      </c>
      <c r="B636" s="77" t="s">
        <v>1732</v>
      </c>
      <c r="C636" s="78" t="s">
        <v>1733</v>
      </c>
      <c r="D636" s="77" t="s">
        <v>26</v>
      </c>
      <c r="E636" s="77" t="s">
        <v>22</v>
      </c>
      <c r="F636" s="79">
        <v>1</v>
      </c>
      <c r="G636" s="80">
        <v>181.23</v>
      </c>
      <c r="H636" s="81">
        <v>181.23</v>
      </c>
    </row>
    <row r="637" spans="1:8">
      <c r="A637" s="76" t="s">
        <v>1734</v>
      </c>
      <c r="B637" s="77" t="s">
        <v>1735</v>
      </c>
      <c r="C637" s="78" t="s">
        <v>1736</v>
      </c>
      <c r="D637" s="77" t="s">
        <v>14</v>
      </c>
      <c r="E637" s="77" t="s">
        <v>22</v>
      </c>
      <c r="F637" s="79">
        <v>1</v>
      </c>
      <c r="G637" s="80">
        <v>1057.96</v>
      </c>
      <c r="H637" s="81">
        <v>1057.96</v>
      </c>
    </row>
    <row r="638" spans="1:8">
      <c r="A638" s="76" t="s">
        <v>1737</v>
      </c>
      <c r="B638" s="77" t="s">
        <v>1738</v>
      </c>
      <c r="C638" s="78" t="s">
        <v>1739</v>
      </c>
      <c r="D638" s="77" t="s">
        <v>26</v>
      </c>
      <c r="E638" s="77" t="s">
        <v>22</v>
      </c>
      <c r="F638" s="79">
        <v>1</v>
      </c>
      <c r="G638" s="80">
        <v>32.06</v>
      </c>
      <c r="H638" s="81">
        <v>32.06</v>
      </c>
    </row>
    <row r="639" spans="1:8">
      <c r="A639" s="74" t="s">
        <v>1740</v>
      </c>
      <c r="B639" s="443" t="s">
        <v>861</v>
      </c>
      <c r="C639" s="443"/>
      <c r="D639" s="443"/>
      <c r="E639" s="443"/>
      <c r="F639" s="443"/>
      <c r="G639" s="443"/>
      <c r="H639" s="75">
        <v>6033.94</v>
      </c>
    </row>
    <row r="640" spans="1:8" ht="16.5">
      <c r="A640" s="76" t="s">
        <v>1741</v>
      </c>
      <c r="B640" s="77" t="s">
        <v>1334</v>
      </c>
      <c r="C640" s="78" t="s">
        <v>1335</v>
      </c>
      <c r="D640" s="77" t="s">
        <v>14</v>
      </c>
      <c r="E640" s="77" t="s">
        <v>22</v>
      </c>
      <c r="F640" s="79">
        <v>42</v>
      </c>
      <c r="G640" s="80">
        <v>12.1</v>
      </c>
      <c r="H640" s="81">
        <v>508.2</v>
      </c>
    </row>
    <row r="641" spans="1:8">
      <c r="A641" s="76" t="s">
        <v>1742</v>
      </c>
      <c r="B641" s="77" t="s">
        <v>1331</v>
      </c>
      <c r="C641" s="78" t="s">
        <v>1332</v>
      </c>
      <c r="D641" s="77" t="s">
        <v>26</v>
      </c>
      <c r="E641" s="77" t="s">
        <v>5</v>
      </c>
      <c r="F641" s="79">
        <v>697</v>
      </c>
      <c r="G641" s="80">
        <v>2.1</v>
      </c>
      <c r="H641" s="81">
        <v>1463.7</v>
      </c>
    </row>
    <row r="642" spans="1:8">
      <c r="A642" s="76" t="s">
        <v>1743</v>
      </c>
      <c r="B642" s="77" t="s">
        <v>1360</v>
      </c>
      <c r="C642" s="78" t="s">
        <v>1361</v>
      </c>
      <c r="D642" s="77" t="s">
        <v>26</v>
      </c>
      <c r="E642" s="77" t="s">
        <v>5</v>
      </c>
      <c r="F642" s="79">
        <v>23</v>
      </c>
      <c r="G642" s="80">
        <v>1.19</v>
      </c>
      <c r="H642" s="81">
        <v>27.37</v>
      </c>
    </row>
    <row r="643" spans="1:8">
      <c r="A643" s="76" t="s">
        <v>1744</v>
      </c>
      <c r="B643" s="77" t="s">
        <v>1745</v>
      </c>
      <c r="C643" s="78" t="s">
        <v>1746</v>
      </c>
      <c r="D643" s="77" t="s">
        <v>26</v>
      </c>
      <c r="E643" s="77" t="s">
        <v>5</v>
      </c>
      <c r="F643" s="79">
        <v>481</v>
      </c>
      <c r="G643" s="80">
        <v>2.86</v>
      </c>
      <c r="H643" s="81">
        <v>1375.66</v>
      </c>
    </row>
    <row r="644" spans="1:8">
      <c r="A644" s="76" t="s">
        <v>1747</v>
      </c>
      <c r="B644" s="77" t="s">
        <v>1366</v>
      </c>
      <c r="C644" s="78" t="s">
        <v>1367</v>
      </c>
      <c r="D644" s="77" t="s">
        <v>26</v>
      </c>
      <c r="E644" s="77" t="s">
        <v>5</v>
      </c>
      <c r="F644" s="79">
        <v>593</v>
      </c>
      <c r="G644" s="80">
        <v>0.85</v>
      </c>
      <c r="H644" s="81">
        <v>504.05</v>
      </c>
    </row>
    <row r="645" spans="1:8">
      <c r="A645" s="76" t="s">
        <v>1748</v>
      </c>
      <c r="B645" s="77" t="s">
        <v>1749</v>
      </c>
      <c r="C645" s="78" t="s">
        <v>1750</v>
      </c>
      <c r="D645" s="77" t="s">
        <v>14</v>
      </c>
      <c r="E645" s="77" t="s">
        <v>92</v>
      </c>
      <c r="F645" s="79">
        <v>39.24</v>
      </c>
      <c r="G645" s="80">
        <v>12.23</v>
      </c>
      <c r="H645" s="81">
        <v>479.91</v>
      </c>
    </row>
    <row r="646" spans="1:8" ht="16.5">
      <c r="A646" s="76" t="s">
        <v>1751</v>
      </c>
      <c r="B646" s="77" t="s">
        <v>1752</v>
      </c>
      <c r="C646" s="78" t="s">
        <v>1753</v>
      </c>
      <c r="D646" s="77" t="s">
        <v>14</v>
      </c>
      <c r="E646" s="77" t="s">
        <v>22</v>
      </c>
      <c r="F646" s="79">
        <v>65</v>
      </c>
      <c r="G646" s="80">
        <v>25.77</v>
      </c>
      <c r="H646" s="81">
        <v>1675.05</v>
      </c>
    </row>
    <row r="647" spans="1:8">
      <c r="A647" s="74" t="s">
        <v>1754</v>
      </c>
      <c r="B647" s="443" t="s">
        <v>1755</v>
      </c>
      <c r="C647" s="443"/>
      <c r="D647" s="443"/>
      <c r="E647" s="443"/>
      <c r="F647" s="443"/>
      <c r="G647" s="443"/>
      <c r="H647" s="75">
        <v>4599.93</v>
      </c>
    </row>
    <row r="648" spans="1:8">
      <c r="A648" s="76" t="s">
        <v>1756</v>
      </c>
      <c r="B648" s="77" t="s">
        <v>1757</v>
      </c>
      <c r="C648" s="78" t="s">
        <v>1758</v>
      </c>
      <c r="D648" s="77" t="s">
        <v>26</v>
      </c>
      <c r="E648" s="77" t="s">
        <v>22</v>
      </c>
      <c r="F648" s="79">
        <v>5</v>
      </c>
      <c r="G648" s="80">
        <v>432.47</v>
      </c>
      <c r="H648" s="81">
        <v>2162.35</v>
      </c>
    </row>
    <row r="649" spans="1:8">
      <c r="A649" s="76" t="s">
        <v>1759</v>
      </c>
      <c r="B649" s="77" t="s">
        <v>1760</v>
      </c>
      <c r="C649" s="78" t="s">
        <v>1761</v>
      </c>
      <c r="D649" s="77" t="s">
        <v>14</v>
      </c>
      <c r="E649" s="77" t="s">
        <v>22</v>
      </c>
      <c r="F649" s="79">
        <v>4</v>
      </c>
      <c r="G649" s="80">
        <v>390.56</v>
      </c>
      <c r="H649" s="81">
        <v>1562.24</v>
      </c>
    </row>
    <row r="650" spans="1:8" ht="16.5">
      <c r="A650" s="76" t="s">
        <v>1762</v>
      </c>
      <c r="B650" s="77" t="s">
        <v>1684</v>
      </c>
      <c r="C650" s="78" t="s">
        <v>1685</v>
      </c>
      <c r="D650" s="77" t="s">
        <v>26</v>
      </c>
      <c r="E650" s="77" t="s">
        <v>22</v>
      </c>
      <c r="F650" s="79">
        <v>1</v>
      </c>
      <c r="G650" s="80">
        <v>875.34</v>
      </c>
      <c r="H650" s="81">
        <v>875.34</v>
      </c>
    </row>
    <row r="651" spans="1:8">
      <c r="A651" s="74" t="s">
        <v>1763</v>
      </c>
      <c r="B651" s="443" t="s">
        <v>1764</v>
      </c>
      <c r="C651" s="443"/>
      <c r="D651" s="443"/>
      <c r="E651" s="443"/>
      <c r="F651" s="443"/>
      <c r="G651" s="443"/>
      <c r="H651" s="75">
        <v>1917.16</v>
      </c>
    </row>
    <row r="652" spans="1:8">
      <c r="A652" s="76" t="s">
        <v>1765</v>
      </c>
      <c r="B652" s="77" t="s">
        <v>1714</v>
      </c>
      <c r="C652" s="78" t="s">
        <v>1715</v>
      </c>
      <c r="D652" s="77" t="s">
        <v>14</v>
      </c>
      <c r="E652" s="77" t="s">
        <v>22</v>
      </c>
      <c r="F652" s="79">
        <v>28</v>
      </c>
      <c r="G652" s="80">
        <v>53.63</v>
      </c>
      <c r="H652" s="81">
        <v>1501.64</v>
      </c>
    </row>
    <row r="653" spans="1:8">
      <c r="A653" s="76" t="s">
        <v>1766</v>
      </c>
      <c r="B653" s="77" t="s">
        <v>1767</v>
      </c>
      <c r="C653" s="78" t="s">
        <v>1768</v>
      </c>
      <c r="D653" s="77" t="s">
        <v>26</v>
      </c>
      <c r="E653" s="77" t="s">
        <v>22</v>
      </c>
      <c r="F653" s="79">
        <v>14</v>
      </c>
      <c r="G653" s="80">
        <v>29.68</v>
      </c>
      <c r="H653" s="81">
        <v>415.52</v>
      </c>
    </row>
    <row r="654" spans="1:8">
      <c r="A654" s="74" t="s">
        <v>1769</v>
      </c>
      <c r="B654" s="443" t="s">
        <v>1770</v>
      </c>
      <c r="C654" s="443"/>
      <c r="D654" s="443"/>
      <c r="E654" s="443"/>
      <c r="F654" s="443"/>
      <c r="G654" s="443"/>
      <c r="H654" s="75">
        <v>21338.11</v>
      </c>
    </row>
    <row r="655" spans="1:8" ht="16.5">
      <c r="A655" s="76" t="s">
        <v>1771</v>
      </c>
      <c r="B655" s="77" t="s">
        <v>1772</v>
      </c>
      <c r="C655" s="78" t="s">
        <v>1773</v>
      </c>
      <c r="D655" s="77" t="s">
        <v>26</v>
      </c>
      <c r="E655" s="77" t="s">
        <v>30</v>
      </c>
      <c r="F655" s="79">
        <v>77.599999999999994</v>
      </c>
      <c r="G655" s="80">
        <v>146.54</v>
      </c>
      <c r="H655" s="81">
        <v>11371.5</v>
      </c>
    </row>
    <row r="656" spans="1:8" ht="16.5">
      <c r="A656" s="76" t="s">
        <v>1774</v>
      </c>
      <c r="B656" s="77" t="s">
        <v>1614</v>
      </c>
      <c r="C656" s="78" t="s">
        <v>1615</v>
      </c>
      <c r="D656" s="77" t="s">
        <v>14</v>
      </c>
      <c r="E656" s="77" t="s">
        <v>30</v>
      </c>
      <c r="F656" s="79">
        <v>4.2</v>
      </c>
      <c r="G656" s="80">
        <v>25.65</v>
      </c>
      <c r="H656" s="81">
        <v>107.73</v>
      </c>
    </row>
    <row r="657" spans="1:8" ht="16.5">
      <c r="A657" s="76" t="s">
        <v>1775</v>
      </c>
      <c r="B657" s="77" t="s">
        <v>1776</v>
      </c>
      <c r="C657" s="78" t="s">
        <v>1777</v>
      </c>
      <c r="D657" s="77" t="s">
        <v>14</v>
      </c>
      <c r="E657" s="77" t="s">
        <v>30</v>
      </c>
      <c r="F657" s="79">
        <v>258.39999999999998</v>
      </c>
      <c r="G657" s="80">
        <v>20.36</v>
      </c>
      <c r="H657" s="81">
        <v>5261.02</v>
      </c>
    </row>
    <row r="658" spans="1:8" ht="16.5">
      <c r="A658" s="76" t="s">
        <v>1778</v>
      </c>
      <c r="B658" s="77" t="s">
        <v>1779</v>
      </c>
      <c r="C658" s="78" t="s">
        <v>1780</v>
      </c>
      <c r="D658" s="77" t="s">
        <v>14</v>
      </c>
      <c r="E658" s="77" t="s">
        <v>30</v>
      </c>
      <c r="F658" s="79">
        <v>51.8</v>
      </c>
      <c r="G658" s="80">
        <v>20.6</v>
      </c>
      <c r="H658" s="81">
        <v>1067.08</v>
      </c>
    </row>
    <row r="659" spans="1:8" ht="16.5">
      <c r="A659" s="76" t="s">
        <v>1781</v>
      </c>
      <c r="B659" s="77" t="s">
        <v>1782</v>
      </c>
      <c r="C659" s="78" t="s">
        <v>1783</v>
      </c>
      <c r="D659" s="77" t="s">
        <v>14</v>
      </c>
      <c r="E659" s="77" t="s">
        <v>30</v>
      </c>
      <c r="F659" s="79">
        <v>46.9</v>
      </c>
      <c r="G659" s="80">
        <v>51.16</v>
      </c>
      <c r="H659" s="81">
        <v>2399.4</v>
      </c>
    </row>
    <row r="660" spans="1:8">
      <c r="A660" s="76" t="s">
        <v>1784</v>
      </c>
      <c r="B660" s="77" t="s">
        <v>1785</v>
      </c>
      <c r="C660" s="78" t="s">
        <v>1786</v>
      </c>
      <c r="D660" s="77" t="s">
        <v>26</v>
      </c>
      <c r="E660" s="77" t="s">
        <v>5</v>
      </c>
      <c r="F660" s="79">
        <v>1</v>
      </c>
      <c r="G660" s="80">
        <v>328.81</v>
      </c>
      <c r="H660" s="81">
        <v>328.81</v>
      </c>
    </row>
    <row r="661" spans="1:8">
      <c r="A661" s="76" t="s">
        <v>1787</v>
      </c>
      <c r="B661" s="77" t="s">
        <v>1591</v>
      </c>
      <c r="C661" s="78" t="s">
        <v>1592</v>
      </c>
      <c r="D661" s="77" t="s">
        <v>26</v>
      </c>
      <c r="E661" s="77" t="s">
        <v>5</v>
      </c>
      <c r="F661" s="79">
        <v>3</v>
      </c>
      <c r="G661" s="80">
        <v>134.58000000000001</v>
      </c>
      <c r="H661" s="81">
        <v>403.74</v>
      </c>
    </row>
    <row r="662" spans="1:8">
      <c r="A662" s="76" t="s">
        <v>1788</v>
      </c>
      <c r="B662" s="77" t="s">
        <v>1323</v>
      </c>
      <c r="C662" s="78" t="s">
        <v>1324</v>
      </c>
      <c r="D662" s="77" t="s">
        <v>26</v>
      </c>
      <c r="E662" s="77" t="s">
        <v>5</v>
      </c>
      <c r="F662" s="79">
        <v>12</v>
      </c>
      <c r="G662" s="80">
        <v>14.85</v>
      </c>
      <c r="H662" s="81">
        <v>178.2</v>
      </c>
    </row>
    <row r="663" spans="1:8">
      <c r="A663" s="76" t="s">
        <v>1789</v>
      </c>
      <c r="B663" s="77" t="s">
        <v>1790</v>
      </c>
      <c r="C663" s="78" t="s">
        <v>1791</v>
      </c>
      <c r="D663" s="77" t="s">
        <v>26</v>
      </c>
      <c r="E663" s="77" t="s">
        <v>22</v>
      </c>
      <c r="F663" s="79">
        <v>5</v>
      </c>
      <c r="G663" s="80">
        <v>16.18</v>
      </c>
      <c r="H663" s="81">
        <v>80.900000000000006</v>
      </c>
    </row>
    <row r="664" spans="1:8" ht="16.5">
      <c r="A664" s="76" t="s">
        <v>1792</v>
      </c>
      <c r="B664" s="77" t="s">
        <v>1600</v>
      </c>
      <c r="C664" s="78" t="s">
        <v>1793</v>
      </c>
      <c r="D664" s="77" t="s">
        <v>26</v>
      </c>
      <c r="E664" s="77" t="s">
        <v>22</v>
      </c>
      <c r="F664" s="79">
        <v>1</v>
      </c>
      <c r="G664" s="80">
        <v>139.72999999999999</v>
      </c>
      <c r="H664" s="81">
        <v>139.72999999999999</v>
      </c>
    </row>
    <row r="665" spans="1:8">
      <c r="A665" s="74" t="s">
        <v>1794</v>
      </c>
      <c r="B665" s="443" t="s">
        <v>1795</v>
      </c>
      <c r="C665" s="443"/>
      <c r="D665" s="443"/>
      <c r="E665" s="443"/>
      <c r="F665" s="443"/>
      <c r="G665" s="443"/>
      <c r="H665" s="75">
        <v>11320.92</v>
      </c>
    </row>
    <row r="666" spans="1:8" ht="16.5">
      <c r="A666" s="76" t="s">
        <v>1796</v>
      </c>
      <c r="B666" s="77" t="s">
        <v>1797</v>
      </c>
      <c r="C666" s="78" t="s">
        <v>1798</v>
      </c>
      <c r="D666" s="77" t="s">
        <v>14</v>
      </c>
      <c r="E666" s="77" t="s">
        <v>30</v>
      </c>
      <c r="F666" s="79">
        <v>1209.5</v>
      </c>
      <c r="G666" s="80">
        <v>9.36</v>
      </c>
      <c r="H666" s="81">
        <v>11320.92</v>
      </c>
    </row>
    <row r="667" spans="1:8">
      <c r="A667" s="74" t="s">
        <v>1799</v>
      </c>
      <c r="B667" s="443" t="s">
        <v>1800</v>
      </c>
      <c r="C667" s="443"/>
      <c r="D667" s="443"/>
      <c r="E667" s="443"/>
      <c r="F667" s="443"/>
      <c r="G667" s="443"/>
      <c r="H667" s="75">
        <v>11412.2</v>
      </c>
    </row>
    <row r="668" spans="1:8">
      <c r="A668" s="76" t="s">
        <v>1801</v>
      </c>
      <c r="B668" s="77" t="s">
        <v>1802</v>
      </c>
      <c r="C668" s="78" t="s">
        <v>1803</v>
      </c>
      <c r="D668" s="77" t="s">
        <v>26</v>
      </c>
      <c r="E668" s="77" t="s">
        <v>22</v>
      </c>
      <c r="F668" s="79">
        <v>4</v>
      </c>
      <c r="G668" s="80">
        <v>386.05</v>
      </c>
      <c r="H668" s="81">
        <v>1544.2</v>
      </c>
    </row>
    <row r="669" spans="1:8">
      <c r="A669" s="76" t="s">
        <v>1804</v>
      </c>
      <c r="B669" s="77" t="s">
        <v>1805</v>
      </c>
      <c r="C669" s="78" t="s">
        <v>1806</v>
      </c>
      <c r="D669" s="77" t="s">
        <v>26</v>
      </c>
      <c r="E669" s="77" t="s">
        <v>30</v>
      </c>
      <c r="F669" s="79">
        <v>7.7</v>
      </c>
      <c r="G669" s="80">
        <v>109.86</v>
      </c>
      <c r="H669" s="81">
        <v>845.92</v>
      </c>
    </row>
    <row r="670" spans="1:8">
      <c r="A670" s="76" t="s">
        <v>1807</v>
      </c>
      <c r="B670" s="77" t="s">
        <v>1808</v>
      </c>
      <c r="C670" s="78" t="s">
        <v>1809</v>
      </c>
      <c r="D670" s="77" t="s">
        <v>26</v>
      </c>
      <c r="E670" s="77" t="s">
        <v>1192</v>
      </c>
      <c r="F670" s="79">
        <v>1</v>
      </c>
      <c r="G670" s="80">
        <v>9022.08</v>
      </c>
      <c r="H670" s="81">
        <v>9022.08</v>
      </c>
    </row>
    <row r="671" spans="1:8">
      <c r="A671" s="74" t="s">
        <v>1810</v>
      </c>
      <c r="B671" s="443" t="s">
        <v>1811</v>
      </c>
      <c r="C671" s="443"/>
      <c r="D671" s="443"/>
      <c r="E671" s="443"/>
      <c r="F671" s="443"/>
      <c r="G671" s="443"/>
      <c r="H671" s="75">
        <v>32404.52</v>
      </c>
    </row>
    <row r="672" spans="1:8">
      <c r="A672" s="76" t="s">
        <v>1812</v>
      </c>
      <c r="B672" s="77" t="s">
        <v>1813</v>
      </c>
      <c r="C672" s="78" t="s">
        <v>1814</v>
      </c>
      <c r="D672" s="77" t="s">
        <v>14</v>
      </c>
      <c r="E672" s="77" t="s">
        <v>22</v>
      </c>
      <c r="F672" s="79">
        <v>15</v>
      </c>
      <c r="G672" s="80">
        <v>68.900000000000006</v>
      </c>
      <c r="H672" s="81">
        <v>1033.5</v>
      </c>
    </row>
    <row r="673" spans="1:8">
      <c r="A673" s="76" t="s">
        <v>1815</v>
      </c>
      <c r="B673" s="77" t="s">
        <v>1816</v>
      </c>
      <c r="C673" s="78" t="s">
        <v>1817</v>
      </c>
      <c r="D673" s="77" t="s">
        <v>14</v>
      </c>
      <c r="E673" s="77" t="s">
        <v>22</v>
      </c>
      <c r="F673" s="79">
        <v>15</v>
      </c>
      <c r="G673" s="80">
        <v>78.58</v>
      </c>
      <c r="H673" s="81">
        <v>1178.7</v>
      </c>
    </row>
    <row r="674" spans="1:8">
      <c r="A674" s="76" t="s">
        <v>1818</v>
      </c>
      <c r="B674" s="77" t="s">
        <v>1819</v>
      </c>
      <c r="C674" s="78" t="s">
        <v>1820</v>
      </c>
      <c r="D674" s="77" t="s">
        <v>14</v>
      </c>
      <c r="E674" s="77" t="s">
        <v>22</v>
      </c>
      <c r="F674" s="79">
        <v>48</v>
      </c>
      <c r="G674" s="80">
        <v>24.49</v>
      </c>
      <c r="H674" s="81">
        <v>1175.52</v>
      </c>
    </row>
    <row r="675" spans="1:8">
      <c r="A675" s="76" t="s">
        <v>1821</v>
      </c>
      <c r="B675" s="77" t="s">
        <v>1822</v>
      </c>
      <c r="C675" s="78" t="s">
        <v>1823</v>
      </c>
      <c r="D675" s="77" t="s">
        <v>14</v>
      </c>
      <c r="E675" s="77" t="s">
        <v>30</v>
      </c>
      <c r="F675" s="79">
        <v>310</v>
      </c>
      <c r="G675" s="80">
        <v>58.5</v>
      </c>
      <c r="H675" s="81">
        <v>18135</v>
      </c>
    </row>
    <row r="676" spans="1:8">
      <c r="A676" s="76" t="s">
        <v>1824</v>
      </c>
      <c r="B676" s="77" t="s">
        <v>1825</v>
      </c>
      <c r="C676" s="78" t="s">
        <v>1826</v>
      </c>
      <c r="D676" s="77" t="s">
        <v>26</v>
      </c>
      <c r="E676" s="77" t="s">
        <v>22</v>
      </c>
      <c r="F676" s="79">
        <v>20</v>
      </c>
      <c r="G676" s="80">
        <v>68.150000000000006</v>
      </c>
      <c r="H676" s="81">
        <v>1363</v>
      </c>
    </row>
    <row r="677" spans="1:8">
      <c r="A677" s="76" t="s">
        <v>1827</v>
      </c>
      <c r="B677" s="77" t="s">
        <v>1828</v>
      </c>
      <c r="C677" s="78" t="s">
        <v>1829</v>
      </c>
      <c r="D677" s="77" t="s">
        <v>1830</v>
      </c>
      <c r="E677" s="77" t="s">
        <v>30</v>
      </c>
      <c r="F677" s="79">
        <v>120</v>
      </c>
      <c r="G677" s="80">
        <v>14.55</v>
      </c>
      <c r="H677" s="81">
        <v>1746</v>
      </c>
    </row>
    <row r="678" spans="1:8">
      <c r="A678" s="76" t="s">
        <v>1831</v>
      </c>
      <c r="B678" s="77" t="s">
        <v>1832</v>
      </c>
      <c r="C678" s="78" t="s">
        <v>1833</v>
      </c>
      <c r="D678" s="77" t="s">
        <v>14</v>
      </c>
      <c r="E678" s="77" t="s">
        <v>22</v>
      </c>
      <c r="F678" s="79">
        <v>280</v>
      </c>
      <c r="G678" s="80">
        <v>27.76</v>
      </c>
      <c r="H678" s="81">
        <v>7772.8</v>
      </c>
    </row>
    <row r="679" spans="1:8">
      <c r="A679" s="74" t="s">
        <v>1834</v>
      </c>
      <c r="B679" s="443" t="s">
        <v>1835</v>
      </c>
      <c r="C679" s="443"/>
      <c r="D679" s="443"/>
      <c r="E679" s="443"/>
      <c r="F679" s="443"/>
      <c r="G679" s="443"/>
      <c r="H679" s="75">
        <v>152860.79</v>
      </c>
    </row>
    <row r="680" spans="1:8">
      <c r="A680" s="76" t="s">
        <v>1836</v>
      </c>
      <c r="B680" s="77" t="s">
        <v>1837</v>
      </c>
      <c r="C680" s="78" t="s">
        <v>1838</v>
      </c>
      <c r="D680" s="77" t="s">
        <v>26</v>
      </c>
      <c r="E680" s="77" t="s">
        <v>22</v>
      </c>
      <c r="F680" s="79">
        <v>1</v>
      </c>
      <c r="G680" s="80">
        <v>4310.6499999999996</v>
      </c>
      <c r="H680" s="81">
        <v>4310.6499999999996</v>
      </c>
    </row>
    <row r="681" spans="1:8" ht="16.5">
      <c r="A681" s="76" t="s">
        <v>1839</v>
      </c>
      <c r="B681" s="77" t="s">
        <v>1840</v>
      </c>
      <c r="C681" s="78" t="s">
        <v>1841</v>
      </c>
      <c r="D681" s="77" t="s">
        <v>26</v>
      </c>
      <c r="E681" s="77" t="s">
        <v>15</v>
      </c>
      <c r="F681" s="79">
        <v>64.53</v>
      </c>
      <c r="G681" s="80">
        <v>636.16</v>
      </c>
      <c r="H681" s="81">
        <v>41051.4</v>
      </c>
    </row>
    <row r="682" spans="1:8">
      <c r="A682" s="76" t="s">
        <v>1842</v>
      </c>
      <c r="B682" s="77" t="s">
        <v>1843</v>
      </c>
      <c r="C682" s="78" t="s">
        <v>1844</v>
      </c>
      <c r="D682" s="77" t="s">
        <v>26</v>
      </c>
      <c r="E682" s="77" t="s">
        <v>15</v>
      </c>
      <c r="F682" s="79">
        <v>2.21</v>
      </c>
      <c r="G682" s="80">
        <v>636.16</v>
      </c>
      <c r="H682" s="81">
        <v>1405.91</v>
      </c>
    </row>
    <row r="683" spans="1:8">
      <c r="A683" s="76" t="s">
        <v>1845</v>
      </c>
      <c r="B683" s="77" t="s">
        <v>1846</v>
      </c>
      <c r="C683" s="78" t="s">
        <v>1847</v>
      </c>
      <c r="D683" s="77" t="s">
        <v>26</v>
      </c>
      <c r="E683" s="77" t="s">
        <v>15</v>
      </c>
      <c r="F683" s="79">
        <v>53.79</v>
      </c>
      <c r="G683" s="80">
        <v>551.29</v>
      </c>
      <c r="H683" s="81">
        <v>29653.89</v>
      </c>
    </row>
    <row r="684" spans="1:8">
      <c r="A684" s="76" t="s">
        <v>1848</v>
      </c>
      <c r="B684" s="77" t="s">
        <v>1849</v>
      </c>
      <c r="C684" s="78" t="s">
        <v>1850</v>
      </c>
      <c r="D684" s="77" t="s">
        <v>26</v>
      </c>
      <c r="E684" s="77" t="s">
        <v>15</v>
      </c>
      <c r="F684" s="79">
        <v>96.67</v>
      </c>
      <c r="G684" s="80">
        <v>251.56</v>
      </c>
      <c r="H684" s="81">
        <v>24318.31</v>
      </c>
    </row>
    <row r="685" spans="1:8" ht="16.5">
      <c r="A685" s="76" t="s">
        <v>1851</v>
      </c>
      <c r="B685" s="77" t="s">
        <v>1852</v>
      </c>
      <c r="C685" s="78" t="s">
        <v>1853</v>
      </c>
      <c r="D685" s="77" t="s">
        <v>14</v>
      </c>
      <c r="E685" s="77" t="s">
        <v>30</v>
      </c>
      <c r="F685" s="79">
        <v>132</v>
      </c>
      <c r="G685" s="80">
        <v>123.94</v>
      </c>
      <c r="H685" s="81">
        <v>16360.08</v>
      </c>
    </row>
    <row r="686" spans="1:8" ht="16.5">
      <c r="A686" s="76" t="s">
        <v>1854</v>
      </c>
      <c r="B686" s="77" t="s">
        <v>1855</v>
      </c>
      <c r="C686" s="78" t="s">
        <v>1856</v>
      </c>
      <c r="D686" s="77" t="s">
        <v>26</v>
      </c>
      <c r="E686" s="77" t="s">
        <v>30</v>
      </c>
      <c r="F686" s="79">
        <v>8.4499999999999993</v>
      </c>
      <c r="G686" s="80">
        <v>123.94</v>
      </c>
      <c r="H686" s="81">
        <v>1047.29</v>
      </c>
    </row>
    <row r="687" spans="1:8" ht="16.5">
      <c r="A687" s="76" t="s">
        <v>1857</v>
      </c>
      <c r="B687" s="77" t="s">
        <v>1858</v>
      </c>
      <c r="C687" s="78" t="s">
        <v>1859</v>
      </c>
      <c r="D687" s="77" t="s">
        <v>14</v>
      </c>
      <c r="E687" s="77" t="s">
        <v>22</v>
      </c>
      <c r="F687" s="79">
        <v>301</v>
      </c>
      <c r="G687" s="80">
        <v>37.520000000000003</v>
      </c>
      <c r="H687" s="81">
        <v>11293.52</v>
      </c>
    </row>
    <row r="688" spans="1:8">
      <c r="A688" s="76" t="s">
        <v>1860</v>
      </c>
      <c r="B688" s="77" t="s">
        <v>1861</v>
      </c>
      <c r="C688" s="78" t="s">
        <v>1862</v>
      </c>
      <c r="D688" s="77" t="s">
        <v>14</v>
      </c>
      <c r="E688" s="77" t="s">
        <v>30</v>
      </c>
      <c r="F688" s="79">
        <v>23.86</v>
      </c>
      <c r="G688" s="80">
        <v>189.58</v>
      </c>
      <c r="H688" s="81">
        <v>4523.38</v>
      </c>
    </row>
    <row r="689" spans="1:8">
      <c r="A689" s="76" t="s">
        <v>1863</v>
      </c>
      <c r="B689" s="77" t="s">
        <v>1864</v>
      </c>
      <c r="C689" s="78" t="s">
        <v>1865</v>
      </c>
      <c r="D689" s="77" t="s">
        <v>26</v>
      </c>
      <c r="E689" s="77" t="s">
        <v>15</v>
      </c>
      <c r="F689" s="79">
        <v>5.44</v>
      </c>
      <c r="G689" s="80">
        <v>593.42999999999995</v>
      </c>
      <c r="H689" s="81">
        <v>3228.26</v>
      </c>
    </row>
    <row r="690" spans="1:8">
      <c r="A690" s="76" t="s">
        <v>1866</v>
      </c>
      <c r="B690" s="77" t="s">
        <v>1867</v>
      </c>
      <c r="C690" s="78" t="s">
        <v>1868</v>
      </c>
      <c r="D690" s="77" t="s">
        <v>26</v>
      </c>
      <c r="E690" s="77" t="s">
        <v>1869</v>
      </c>
      <c r="F690" s="79">
        <v>1</v>
      </c>
      <c r="G690" s="80">
        <v>3016.6</v>
      </c>
      <c r="H690" s="81">
        <v>3016.6</v>
      </c>
    </row>
    <row r="691" spans="1:8">
      <c r="A691" s="76" t="s">
        <v>1870</v>
      </c>
      <c r="B691" s="77" t="s">
        <v>1871</v>
      </c>
      <c r="C691" s="78" t="s">
        <v>1872</v>
      </c>
      <c r="D691" s="77" t="s">
        <v>26</v>
      </c>
      <c r="E691" s="77" t="s">
        <v>1869</v>
      </c>
      <c r="F691" s="79">
        <v>1</v>
      </c>
      <c r="G691" s="80">
        <v>7871.59</v>
      </c>
      <c r="H691" s="81">
        <v>7871.59</v>
      </c>
    </row>
    <row r="692" spans="1:8">
      <c r="A692" s="76" t="s">
        <v>1873</v>
      </c>
      <c r="B692" s="77" t="s">
        <v>1874</v>
      </c>
      <c r="C692" s="78" t="s">
        <v>1875</v>
      </c>
      <c r="D692" s="77" t="s">
        <v>26</v>
      </c>
      <c r="E692" s="77" t="s">
        <v>1869</v>
      </c>
      <c r="F692" s="79">
        <v>1</v>
      </c>
      <c r="G692" s="80">
        <v>4779.91</v>
      </c>
      <c r="H692" s="81">
        <v>4779.91</v>
      </c>
    </row>
    <row r="693" spans="1:8">
      <c r="A693" s="74" t="s">
        <v>1876</v>
      </c>
      <c r="B693" s="443" t="s">
        <v>1877</v>
      </c>
      <c r="C693" s="443"/>
      <c r="D693" s="443"/>
      <c r="E693" s="443"/>
      <c r="F693" s="443"/>
      <c r="G693" s="443"/>
      <c r="H693" s="75">
        <v>156335.91</v>
      </c>
    </row>
    <row r="694" spans="1:8">
      <c r="A694" s="74" t="s">
        <v>1878</v>
      </c>
      <c r="B694" s="443" t="s">
        <v>45</v>
      </c>
      <c r="C694" s="443"/>
      <c r="D694" s="443"/>
      <c r="E694" s="443"/>
      <c r="F694" s="443"/>
      <c r="G694" s="443"/>
      <c r="H694" s="75">
        <v>1443.09</v>
      </c>
    </row>
    <row r="695" spans="1:8" ht="16.5">
      <c r="A695" s="76" t="s">
        <v>1879</v>
      </c>
      <c r="B695" s="77" t="s">
        <v>60</v>
      </c>
      <c r="C695" s="78" t="s">
        <v>61</v>
      </c>
      <c r="D695" s="77" t="s">
        <v>14</v>
      </c>
      <c r="E695" s="77" t="s">
        <v>15</v>
      </c>
      <c r="F695" s="79">
        <v>36.54</v>
      </c>
      <c r="G695" s="80">
        <v>3.34</v>
      </c>
      <c r="H695" s="81">
        <v>122.04</v>
      </c>
    </row>
    <row r="696" spans="1:8" ht="24.75">
      <c r="A696" s="76" t="s">
        <v>1880</v>
      </c>
      <c r="B696" s="77" t="s">
        <v>63</v>
      </c>
      <c r="C696" s="78" t="s">
        <v>64</v>
      </c>
      <c r="D696" s="77" t="s">
        <v>14</v>
      </c>
      <c r="E696" s="77" t="s">
        <v>52</v>
      </c>
      <c r="F696" s="79">
        <v>14.59</v>
      </c>
      <c r="G696" s="80">
        <v>11.61</v>
      </c>
      <c r="H696" s="81">
        <v>169.39</v>
      </c>
    </row>
    <row r="697" spans="1:8" ht="16.5">
      <c r="A697" s="76" t="s">
        <v>1881</v>
      </c>
      <c r="B697" s="77" t="s">
        <v>54</v>
      </c>
      <c r="C697" s="78" t="s">
        <v>55</v>
      </c>
      <c r="D697" s="77" t="s">
        <v>14</v>
      </c>
      <c r="E697" s="77" t="s">
        <v>52</v>
      </c>
      <c r="F697" s="79">
        <v>29.23</v>
      </c>
      <c r="G697" s="80">
        <v>39.4</v>
      </c>
      <c r="H697" s="81">
        <v>1151.6600000000001</v>
      </c>
    </row>
    <row r="698" spans="1:8">
      <c r="A698" s="74" t="s">
        <v>1882</v>
      </c>
      <c r="B698" s="443" t="s">
        <v>1883</v>
      </c>
      <c r="C698" s="443"/>
      <c r="D698" s="443"/>
      <c r="E698" s="443"/>
      <c r="F698" s="443"/>
      <c r="G698" s="443"/>
      <c r="H698" s="75">
        <v>33476.6</v>
      </c>
    </row>
    <row r="699" spans="1:8" ht="16.5">
      <c r="A699" s="76" t="s">
        <v>1884</v>
      </c>
      <c r="B699" s="77" t="s">
        <v>81</v>
      </c>
      <c r="C699" s="78" t="s">
        <v>82</v>
      </c>
      <c r="D699" s="77" t="s">
        <v>14</v>
      </c>
      <c r="E699" s="77" t="s">
        <v>15</v>
      </c>
      <c r="F699" s="79">
        <v>1.83</v>
      </c>
      <c r="G699" s="80">
        <v>47.26</v>
      </c>
      <c r="H699" s="81">
        <v>86.49</v>
      </c>
    </row>
    <row r="700" spans="1:8" ht="16.5">
      <c r="A700" s="76" t="s">
        <v>1885</v>
      </c>
      <c r="B700" s="77" t="s">
        <v>103</v>
      </c>
      <c r="C700" s="78" t="s">
        <v>104</v>
      </c>
      <c r="D700" s="77" t="s">
        <v>14</v>
      </c>
      <c r="E700" s="77" t="s">
        <v>52</v>
      </c>
      <c r="F700" s="79">
        <v>14.76</v>
      </c>
      <c r="G700" s="80">
        <v>657.08</v>
      </c>
      <c r="H700" s="81">
        <v>9698.5</v>
      </c>
    </row>
    <row r="701" spans="1:8" ht="16.5">
      <c r="A701" s="76" t="s">
        <v>1886</v>
      </c>
      <c r="B701" s="77" t="s">
        <v>87</v>
      </c>
      <c r="C701" s="78" t="s">
        <v>88</v>
      </c>
      <c r="D701" s="77" t="s">
        <v>14</v>
      </c>
      <c r="E701" s="77" t="s">
        <v>15</v>
      </c>
      <c r="F701" s="79">
        <v>89.74</v>
      </c>
      <c r="G701" s="80">
        <v>78.67</v>
      </c>
      <c r="H701" s="81">
        <v>7059.85</v>
      </c>
    </row>
    <row r="702" spans="1:8">
      <c r="A702" s="76" t="s">
        <v>1887</v>
      </c>
      <c r="B702" s="77" t="s">
        <v>1888</v>
      </c>
      <c r="C702" s="78" t="s">
        <v>1889</v>
      </c>
      <c r="D702" s="77" t="s">
        <v>14</v>
      </c>
      <c r="E702" s="77" t="s">
        <v>92</v>
      </c>
      <c r="F702" s="79">
        <v>585.54</v>
      </c>
      <c r="G702" s="80">
        <v>16.3</v>
      </c>
      <c r="H702" s="81">
        <v>9544.2999999999993</v>
      </c>
    </row>
    <row r="703" spans="1:8">
      <c r="A703" s="76" t="s">
        <v>1890</v>
      </c>
      <c r="B703" s="77" t="s">
        <v>107</v>
      </c>
      <c r="C703" s="78" t="s">
        <v>108</v>
      </c>
      <c r="D703" s="77" t="s">
        <v>14</v>
      </c>
      <c r="E703" s="77" t="s">
        <v>92</v>
      </c>
      <c r="F703" s="79">
        <v>352.14</v>
      </c>
      <c r="G703" s="80">
        <v>14.16</v>
      </c>
      <c r="H703" s="81">
        <v>4986.3</v>
      </c>
    </row>
    <row r="704" spans="1:8" ht="16.5">
      <c r="A704" s="76" t="s">
        <v>1891</v>
      </c>
      <c r="B704" s="77" t="s">
        <v>97</v>
      </c>
      <c r="C704" s="78" t="s">
        <v>98</v>
      </c>
      <c r="D704" s="77" t="s">
        <v>14</v>
      </c>
      <c r="E704" s="77" t="s">
        <v>92</v>
      </c>
      <c r="F704" s="79">
        <v>95.58</v>
      </c>
      <c r="G704" s="80">
        <v>17.25</v>
      </c>
      <c r="H704" s="81">
        <v>1648.76</v>
      </c>
    </row>
    <row r="705" spans="1:8" ht="16.5">
      <c r="A705" s="76" t="s">
        <v>1892</v>
      </c>
      <c r="B705" s="77" t="s">
        <v>116</v>
      </c>
      <c r="C705" s="78" t="s">
        <v>117</v>
      </c>
      <c r="D705" s="77" t="s">
        <v>14</v>
      </c>
      <c r="E705" s="77" t="s">
        <v>92</v>
      </c>
      <c r="F705" s="79">
        <v>14.55</v>
      </c>
      <c r="G705" s="80">
        <v>10.79</v>
      </c>
      <c r="H705" s="81">
        <v>156.99</v>
      </c>
    </row>
    <row r="706" spans="1:8" ht="16.5">
      <c r="A706" s="76" t="s">
        <v>1893</v>
      </c>
      <c r="B706" s="77" t="s">
        <v>119</v>
      </c>
      <c r="C706" s="78" t="s">
        <v>120</v>
      </c>
      <c r="D706" s="77" t="s">
        <v>14</v>
      </c>
      <c r="E706" s="77" t="s">
        <v>92</v>
      </c>
      <c r="F706" s="79">
        <v>29.22</v>
      </c>
      <c r="G706" s="80">
        <v>10.11</v>
      </c>
      <c r="H706" s="81">
        <v>295.41000000000003</v>
      </c>
    </row>
    <row r="707" spans="1:8">
      <c r="A707" s="74" t="s">
        <v>1894</v>
      </c>
      <c r="B707" s="443" t="s">
        <v>125</v>
      </c>
      <c r="C707" s="443"/>
      <c r="D707" s="443"/>
      <c r="E707" s="443"/>
      <c r="F707" s="443"/>
      <c r="G707" s="443"/>
      <c r="H707" s="75">
        <v>40676.6</v>
      </c>
    </row>
    <row r="708" spans="1:8">
      <c r="A708" s="74" t="s">
        <v>1895</v>
      </c>
      <c r="B708" s="443" t="s">
        <v>127</v>
      </c>
      <c r="C708" s="443"/>
      <c r="D708" s="443"/>
      <c r="E708" s="443"/>
      <c r="F708" s="443"/>
      <c r="G708" s="443"/>
      <c r="H708" s="75">
        <v>13675.15</v>
      </c>
    </row>
    <row r="709" spans="1:8" ht="16.5">
      <c r="A709" s="76" t="s">
        <v>1896</v>
      </c>
      <c r="B709" s="77" t="s">
        <v>129</v>
      </c>
      <c r="C709" s="78" t="s">
        <v>130</v>
      </c>
      <c r="D709" s="77" t="s">
        <v>14</v>
      </c>
      <c r="E709" s="77" t="s">
        <v>15</v>
      </c>
      <c r="F709" s="79">
        <v>104.48</v>
      </c>
      <c r="G709" s="80">
        <v>47.68</v>
      </c>
      <c r="H709" s="81">
        <v>4981.6099999999997</v>
      </c>
    </row>
    <row r="710" spans="1:8" ht="16.5">
      <c r="A710" s="76" t="s">
        <v>1897</v>
      </c>
      <c r="B710" s="77" t="s">
        <v>132</v>
      </c>
      <c r="C710" s="78" t="s">
        <v>133</v>
      </c>
      <c r="D710" s="77" t="s">
        <v>14</v>
      </c>
      <c r="E710" s="77" t="s">
        <v>92</v>
      </c>
      <c r="F710" s="79">
        <v>294.01</v>
      </c>
      <c r="G710" s="80">
        <v>10.98</v>
      </c>
      <c r="H710" s="81">
        <v>3228.23</v>
      </c>
    </row>
    <row r="711" spans="1:8" ht="16.5">
      <c r="A711" s="76" t="s">
        <v>1898</v>
      </c>
      <c r="B711" s="77" t="s">
        <v>138</v>
      </c>
      <c r="C711" s="78" t="s">
        <v>139</v>
      </c>
      <c r="D711" s="77" t="s">
        <v>14</v>
      </c>
      <c r="E711" s="77" t="s">
        <v>92</v>
      </c>
      <c r="F711" s="79">
        <v>173.04</v>
      </c>
      <c r="G711" s="80">
        <v>14.32</v>
      </c>
      <c r="H711" s="81">
        <v>2477.9299999999998</v>
      </c>
    </row>
    <row r="712" spans="1:8" ht="16.5">
      <c r="A712" s="76" t="s">
        <v>1899</v>
      </c>
      <c r="B712" s="77" t="s">
        <v>141</v>
      </c>
      <c r="C712" s="78" t="s">
        <v>142</v>
      </c>
      <c r="D712" s="77" t="s">
        <v>14</v>
      </c>
      <c r="E712" s="77" t="s">
        <v>52</v>
      </c>
      <c r="F712" s="79">
        <v>4.9800000000000004</v>
      </c>
      <c r="G712" s="80">
        <v>597</v>
      </c>
      <c r="H712" s="81">
        <v>2973.06</v>
      </c>
    </row>
    <row r="713" spans="1:8" ht="16.5">
      <c r="A713" s="76" t="s">
        <v>1900</v>
      </c>
      <c r="B713" s="77" t="s">
        <v>138</v>
      </c>
      <c r="C713" s="78" t="s">
        <v>139</v>
      </c>
      <c r="D713" s="77" t="s">
        <v>14</v>
      </c>
      <c r="E713" s="77" t="s">
        <v>92</v>
      </c>
      <c r="F713" s="79">
        <v>1</v>
      </c>
      <c r="G713" s="80">
        <v>14.32</v>
      </c>
      <c r="H713" s="81">
        <v>14.32</v>
      </c>
    </row>
    <row r="714" spans="1:8">
      <c r="A714" s="74" t="s">
        <v>1901</v>
      </c>
      <c r="B714" s="443" t="s">
        <v>144</v>
      </c>
      <c r="C714" s="443"/>
      <c r="D714" s="443"/>
      <c r="E714" s="443"/>
      <c r="F714" s="443"/>
      <c r="G714" s="443"/>
      <c r="H714" s="75">
        <v>27001.45</v>
      </c>
    </row>
    <row r="715" spans="1:8" ht="16.5">
      <c r="A715" s="76" t="s">
        <v>1902</v>
      </c>
      <c r="B715" s="77" t="s">
        <v>81</v>
      </c>
      <c r="C715" s="78" t="s">
        <v>82</v>
      </c>
      <c r="D715" s="77" t="s">
        <v>14</v>
      </c>
      <c r="E715" s="77" t="s">
        <v>15</v>
      </c>
      <c r="F715" s="79">
        <v>40.299999999999997</v>
      </c>
      <c r="G715" s="80">
        <v>47.26</v>
      </c>
      <c r="H715" s="81">
        <v>1904.58</v>
      </c>
    </row>
    <row r="716" spans="1:8" ht="16.5">
      <c r="A716" s="76" t="s">
        <v>1903</v>
      </c>
      <c r="B716" s="77" t="s">
        <v>129</v>
      </c>
      <c r="C716" s="78" t="s">
        <v>130</v>
      </c>
      <c r="D716" s="77" t="s">
        <v>14</v>
      </c>
      <c r="E716" s="77" t="s">
        <v>15</v>
      </c>
      <c r="F716" s="79">
        <v>163.16999999999999</v>
      </c>
      <c r="G716" s="80">
        <v>47.68</v>
      </c>
      <c r="H716" s="81">
        <v>7779.95</v>
      </c>
    </row>
    <row r="717" spans="1:8" ht="16.5">
      <c r="A717" s="76" t="s">
        <v>1904</v>
      </c>
      <c r="B717" s="77" t="s">
        <v>151</v>
      </c>
      <c r="C717" s="78" t="s">
        <v>152</v>
      </c>
      <c r="D717" s="77" t="s">
        <v>14</v>
      </c>
      <c r="E717" s="77" t="s">
        <v>92</v>
      </c>
      <c r="F717" s="79">
        <v>541.39</v>
      </c>
      <c r="G717" s="80">
        <v>12.39</v>
      </c>
      <c r="H717" s="81">
        <v>6707.82</v>
      </c>
    </row>
    <row r="718" spans="1:8" ht="16.5">
      <c r="A718" s="76" t="s">
        <v>1905</v>
      </c>
      <c r="B718" s="77" t="s">
        <v>132</v>
      </c>
      <c r="C718" s="78" t="s">
        <v>133</v>
      </c>
      <c r="D718" s="77" t="s">
        <v>14</v>
      </c>
      <c r="E718" s="77" t="s">
        <v>92</v>
      </c>
      <c r="F718" s="79">
        <v>3.99</v>
      </c>
      <c r="G718" s="80">
        <v>10.98</v>
      </c>
      <c r="H718" s="81">
        <v>43.81</v>
      </c>
    </row>
    <row r="719" spans="1:8" ht="16.5">
      <c r="A719" s="76" t="s">
        <v>1906</v>
      </c>
      <c r="B719" s="77" t="s">
        <v>135</v>
      </c>
      <c r="C719" s="78" t="s">
        <v>136</v>
      </c>
      <c r="D719" s="77" t="s">
        <v>14</v>
      </c>
      <c r="E719" s="77" t="s">
        <v>92</v>
      </c>
      <c r="F719" s="79">
        <v>8.51</v>
      </c>
      <c r="G719" s="80">
        <v>9.17</v>
      </c>
      <c r="H719" s="81">
        <v>78.040000000000006</v>
      </c>
    </row>
    <row r="720" spans="1:8" ht="16.5">
      <c r="A720" s="76" t="s">
        <v>1907</v>
      </c>
      <c r="B720" s="77" t="s">
        <v>156</v>
      </c>
      <c r="C720" s="78" t="s">
        <v>157</v>
      </c>
      <c r="D720" s="77" t="s">
        <v>14</v>
      </c>
      <c r="E720" s="77" t="s">
        <v>92</v>
      </c>
      <c r="F720" s="79">
        <v>40.21</v>
      </c>
      <c r="G720" s="80">
        <v>8.84</v>
      </c>
      <c r="H720" s="81">
        <v>355.46</v>
      </c>
    </row>
    <row r="721" spans="1:8" ht="16.5">
      <c r="A721" s="76" t="s">
        <v>1908</v>
      </c>
      <c r="B721" s="77" t="s">
        <v>138</v>
      </c>
      <c r="C721" s="78" t="s">
        <v>139</v>
      </c>
      <c r="D721" s="77" t="s">
        <v>14</v>
      </c>
      <c r="E721" s="77" t="s">
        <v>92</v>
      </c>
      <c r="F721" s="79">
        <v>202.39</v>
      </c>
      <c r="G721" s="80">
        <v>14.32</v>
      </c>
      <c r="H721" s="81">
        <v>2898.22</v>
      </c>
    </row>
    <row r="722" spans="1:8" ht="16.5">
      <c r="A722" s="76" t="s">
        <v>1909</v>
      </c>
      <c r="B722" s="77" t="s">
        <v>163</v>
      </c>
      <c r="C722" s="78" t="s">
        <v>164</v>
      </c>
      <c r="D722" s="77" t="s">
        <v>14</v>
      </c>
      <c r="E722" s="77" t="s">
        <v>52</v>
      </c>
      <c r="F722" s="79">
        <v>12.09</v>
      </c>
      <c r="G722" s="80">
        <v>598.30999999999995</v>
      </c>
      <c r="H722" s="81">
        <v>7233.57</v>
      </c>
    </row>
    <row r="723" spans="1:8">
      <c r="A723" s="74" t="s">
        <v>1910</v>
      </c>
      <c r="B723" s="443" t="s">
        <v>454</v>
      </c>
      <c r="C723" s="443"/>
      <c r="D723" s="443"/>
      <c r="E723" s="443"/>
      <c r="F723" s="443"/>
      <c r="G723" s="443"/>
      <c r="H723" s="75">
        <v>4807.5200000000004</v>
      </c>
    </row>
    <row r="724" spans="1:8">
      <c r="A724" s="76" t="s">
        <v>1911</v>
      </c>
      <c r="B724" s="77" t="s">
        <v>456</v>
      </c>
      <c r="C724" s="78" t="s">
        <v>457</v>
      </c>
      <c r="D724" s="77" t="s">
        <v>26</v>
      </c>
      <c r="E724" s="77" t="s">
        <v>15</v>
      </c>
      <c r="F724" s="79">
        <v>106.81</v>
      </c>
      <c r="G724" s="80">
        <v>45.01</v>
      </c>
      <c r="H724" s="81">
        <v>4807.5200000000004</v>
      </c>
    </row>
    <row r="725" spans="1:8">
      <c r="A725" s="74" t="s">
        <v>1912</v>
      </c>
      <c r="B725" s="443" t="s">
        <v>1913</v>
      </c>
      <c r="C725" s="443"/>
      <c r="D725" s="443"/>
      <c r="E725" s="443"/>
      <c r="F725" s="443"/>
      <c r="G725" s="443"/>
      <c r="H725" s="75">
        <v>26915.93</v>
      </c>
    </row>
    <row r="726" spans="1:8" ht="16.5">
      <c r="A726" s="76" t="s">
        <v>1914</v>
      </c>
      <c r="B726" s="77" t="s">
        <v>243</v>
      </c>
      <c r="C726" s="78" t="s">
        <v>244</v>
      </c>
      <c r="D726" s="77" t="s">
        <v>14</v>
      </c>
      <c r="E726" s="77" t="s">
        <v>15</v>
      </c>
      <c r="F726" s="79">
        <v>330.6</v>
      </c>
      <c r="G726" s="80">
        <v>77.44</v>
      </c>
      <c r="H726" s="81">
        <v>25601.66</v>
      </c>
    </row>
    <row r="727" spans="1:8">
      <c r="A727" s="76" t="s">
        <v>1915</v>
      </c>
      <c r="B727" s="77" t="s">
        <v>252</v>
      </c>
      <c r="C727" s="78" t="s">
        <v>253</v>
      </c>
      <c r="D727" s="77" t="s">
        <v>14</v>
      </c>
      <c r="E727" s="77" t="s">
        <v>30</v>
      </c>
      <c r="F727" s="79">
        <v>171.8</v>
      </c>
      <c r="G727" s="80">
        <v>7.65</v>
      </c>
      <c r="H727" s="81">
        <v>1314.27</v>
      </c>
    </row>
    <row r="728" spans="1:8">
      <c r="A728" s="74" t="s">
        <v>1916</v>
      </c>
      <c r="B728" s="443" t="s">
        <v>1917</v>
      </c>
      <c r="C728" s="443"/>
      <c r="D728" s="443"/>
      <c r="E728" s="443"/>
      <c r="F728" s="443"/>
      <c r="G728" s="443"/>
      <c r="H728" s="75">
        <v>39838.71</v>
      </c>
    </row>
    <row r="729" spans="1:8" ht="16.5">
      <c r="A729" s="76" t="s">
        <v>1918</v>
      </c>
      <c r="B729" s="77" t="s">
        <v>478</v>
      </c>
      <c r="C729" s="78" t="s">
        <v>479</v>
      </c>
      <c r="D729" s="77" t="s">
        <v>26</v>
      </c>
      <c r="E729" s="77" t="s">
        <v>15</v>
      </c>
      <c r="F729" s="79">
        <v>330.6</v>
      </c>
      <c r="G729" s="80">
        <v>4.74</v>
      </c>
      <c r="H729" s="81">
        <v>1567.04</v>
      </c>
    </row>
    <row r="730" spans="1:8" ht="16.5">
      <c r="A730" s="76" t="s">
        <v>1919</v>
      </c>
      <c r="B730" s="77" t="s">
        <v>1920</v>
      </c>
      <c r="C730" s="78" t="s">
        <v>1921</v>
      </c>
      <c r="D730" s="77" t="s">
        <v>26</v>
      </c>
      <c r="E730" s="77" t="s">
        <v>15</v>
      </c>
      <c r="F730" s="79">
        <v>330.6</v>
      </c>
      <c r="G730" s="80">
        <v>4.74</v>
      </c>
      <c r="H730" s="81">
        <v>1567.04</v>
      </c>
    </row>
    <row r="731" spans="1:8" ht="16.5">
      <c r="A731" s="76" t="s">
        <v>1922</v>
      </c>
      <c r="B731" s="77" t="s">
        <v>1923</v>
      </c>
      <c r="C731" s="78" t="s">
        <v>1924</v>
      </c>
      <c r="D731" s="77" t="s">
        <v>26</v>
      </c>
      <c r="E731" s="77" t="s">
        <v>15</v>
      </c>
      <c r="F731" s="79">
        <v>330.6</v>
      </c>
      <c r="G731" s="80">
        <v>45.45</v>
      </c>
      <c r="H731" s="81">
        <v>15025.77</v>
      </c>
    </row>
    <row r="732" spans="1:8" ht="16.5">
      <c r="A732" s="76" t="s">
        <v>1925</v>
      </c>
      <c r="B732" s="77" t="s">
        <v>1926</v>
      </c>
      <c r="C732" s="78" t="s">
        <v>1927</v>
      </c>
      <c r="D732" s="77" t="s">
        <v>26</v>
      </c>
      <c r="E732" s="77" t="s">
        <v>15</v>
      </c>
      <c r="F732" s="79">
        <v>330.6</v>
      </c>
      <c r="G732" s="80">
        <v>45.45</v>
      </c>
      <c r="H732" s="81">
        <v>15025.77</v>
      </c>
    </row>
    <row r="733" spans="1:8">
      <c r="A733" s="76" t="s">
        <v>1928</v>
      </c>
      <c r="B733" s="77" t="s">
        <v>451</v>
      </c>
      <c r="C733" s="78" t="s">
        <v>452</v>
      </c>
      <c r="D733" s="77" t="s">
        <v>14</v>
      </c>
      <c r="E733" s="77" t="s">
        <v>30</v>
      </c>
      <c r="F733" s="79">
        <v>177.7</v>
      </c>
      <c r="G733" s="80">
        <v>37.44</v>
      </c>
      <c r="H733" s="81">
        <v>6653.09</v>
      </c>
    </row>
    <row r="734" spans="1:8">
      <c r="A734" s="74" t="s">
        <v>1929</v>
      </c>
      <c r="B734" s="443" t="s">
        <v>1930</v>
      </c>
      <c r="C734" s="443"/>
      <c r="D734" s="443"/>
      <c r="E734" s="443"/>
      <c r="F734" s="443"/>
      <c r="G734" s="443"/>
      <c r="H734" s="75">
        <v>9177.4599999999991</v>
      </c>
    </row>
    <row r="735" spans="1:8">
      <c r="A735" s="76" t="s">
        <v>1931</v>
      </c>
      <c r="B735" s="77" t="s">
        <v>1932</v>
      </c>
      <c r="C735" s="78" t="s">
        <v>1933</v>
      </c>
      <c r="D735" s="77" t="s">
        <v>26</v>
      </c>
      <c r="E735" s="77" t="s">
        <v>15</v>
      </c>
      <c r="F735" s="79">
        <v>330.6</v>
      </c>
      <c r="G735" s="80">
        <v>13.88</v>
      </c>
      <c r="H735" s="81">
        <v>4588.7299999999996</v>
      </c>
    </row>
    <row r="736" spans="1:8" ht="16.5">
      <c r="A736" s="76" t="s">
        <v>1934</v>
      </c>
      <c r="B736" s="77" t="s">
        <v>1935</v>
      </c>
      <c r="C736" s="78" t="s">
        <v>1936</v>
      </c>
      <c r="D736" s="77" t="s">
        <v>26</v>
      </c>
      <c r="E736" s="77" t="s">
        <v>15</v>
      </c>
      <c r="F736" s="79">
        <v>330.6</v>
      </c>
      <c r="G736" s="80">
        <v>13.88</v>
      </c>
      <c r="H736" s="81">
        <v>4588.7299999999996</v>
      </c>
    </row>
    <row r="737" spans="1:8">
      <c r="A737" s="74" t="s">
        <v>1937</v>
      </c>
      <c r="B737" s="443" t="s">
        <v>1938</v>
      </c>
      <c r="C737" s="443"/>
      <c r="D737" s="443"/>
      <c r="E737" s="443"/>
      <c r="F737" s="443"/>
      <c r="G737" s="443"/>
      <c r="H737" s="75">
        <v>5272.58</v>
      </c>
    </row>
    <row r="738" spans="1:8">
      <c r="A738" s="76" t="s">
        <v>1939</v>
      </c>
      <c r="B738" s="77" t="s">
        <v>1940</v>
      </c>
      <c r="C738" s="78" t="s">
        <v>1941</v>
      </c>
      <c r="D738" s="77" t="s">
        <v>14</v>
      </c>
      <c r="E738" s="77" t="s">
        <v>15</v>
      </c>
      <c r="F738" s="79">
        <v>1545.99</v>
      </c>
      <c r="G738" s="80">
        <v>2.2000000000000002</v>
      </c>
      <c r="H738" s="81">
        <v>3401.18</v>
      </c>
    </row>
    <row r="739" spans="1:8" ht="16.5">
      <c r="A739" s="76" t="s">
        <v>1942</v>
      </c>
      <c r="B739" s="77" t="s">
        <v>12</v>
      </c>
      <c r="C739" s="78" t="s">
        <v>13</v>
      </c>
      <c r="D739" s="77" t="s">
        <v>14</v>
      </c>
      <c r="E739" s="77" t="s">
        <v>15</v>
      </c>
      <c r="F739" s="79">
        <v>6</v>
      </c>
      <c r="G739" s="80">
        <v>311.89999999999998</v>
      </c>
      <c r="H739" s="81">
        <v>1871.4</v>
      </c>
    </row>
    <row r="740" spans="1:8">
      <c r="A740" s="72"/>
      <c r="B740" s="72"/>
      <c r="C740" s="72"/>
      <c r="D740" s="72"/>
      <c r="E740" s="72"/>
      <c r="F740" s="444" t="s">
        <v>1943</v>
      </c>
      <c r="G740" s="444"/>
      <c r="H740" s="75">
        <v>1116436.81</v>
      </c>
    </row>
    <row r="741" spans="1:8">
      <c r="A741" s="72"/>
      <c r="B741" s="72"/>
      <c r="C741" s="72"/>
      <c r="D741" s="72"/>
      <c r="E741" s="72"/>
      <c r="F741" s="444" t="s">
        <v>1944</v>
      </c>
      <c r="G741" s="444"/>
      <c r="H741" s="75">
        <v>4465747.2300000004</v>
      </c>
    </row>
    <row r="742" spans="1:8">
      <c r="A742" s="72"/>
      <c r="B742" s="72"/>
      <c r="C742" s="72"/>
      <c r="D742" s="72"/>
      <c r="E742" s="72"/>
      <c r="F742" s="444" t="s">
        <v>1945</v>
      </c>
      <c r="G742" s="444"/>
      <c r="H742" s="75">
        <v>5582184.04</v>
      </c>
    </row>
    <row r="743" spans="1:8" ht="15.75" thickBot="1">
      <c r="A743" s="72"/>
      <c r="B743" s="72"/>
      <c r="C743" s="72"/>
      <c r="D743" s="72"/>
      <c r="E743" s="72"/>
      <c r="F743" s="259"/>
      <c r="G743" s="259"/>
      <c r="H743" s="336"/>
    </row>
    <row r="744" spans="1:8" ht="263.45" customHeight="1" thickBot="1">
      <c r="A744" s="428" t="s">
        <v>2599</v>
      </c>
      <c r="B744" s="429"/>
      <c r="C744" s="429"/>
      <c r="D744" s="429"/>
      <c r="E744" s="429"/>
      <c r="F744" s="429"/>
      <c r="G744" s="429"/>
      <c r="H744" s="430"/>
    </row>
  </sheetData>
  <mergeCells count="104">
    <mergeCell ref="F741:G741"/>
    <mergeCell ref="F742:G742"/>
    <mergeCell ref="A744:H744"/>
    <mergeCell ref="B725:G725"/>
    <mergeCell ref="B728:G728"/>
    <mergeCell ref="B734:G734"/>
    <mergeCell ref="B737:G737"/>
    <mergeCell ref="F740:G740"/>
    <mergeCell ref="B698:G698"/>
    <mergeCell ref="B707:G707"/>
    <mergeCell ref="B708:G708"/>
    <mergeCell ref="B714:G714"/>
    <mergeCell ref="B723:G723"/>
    <mergeCell ref="B667:G667"/>
    <mergeCell ref="B671:G671"/>
    <mergeCell ref="B679:G679"/>
    <mergeCell ref="B693:G693"/>
    <mergeCell ref="B694:G694"/>
    <mergeCell ref="B639:G639"/>
    <mergeCell ref="B647:G647"/>
    <mergeCell ref="B651:G651"/>
    <mergeCell ref="B654:G654"/>
    <mergeCell ref="B665:G665"/>
    <mergeCell ref="B616:G616"/>
    <mergeCell ref="B617:G617"/>
    <mergeCell ref="B623:G623"/>
    <mergeCell ref="B628:G628"/>
    <mergeCell ref="B629:G629"/>
    <mergeCell ref="B576:G576"/>
    <mergeCell ref="B589:G589"/>
    <mergeCell ref="B600:G600"/>
    <mergeCell ref="B604:G604"/>
    <mergeCell ref="B613:G613"/>
    <mergeCell ref="B499:G499"/>
    <mergeCell ref="B517:G517"/>
    <mergeCell ref="B535:G535"/>
    <mergeCell ref="B539:G539"/>
    <mergeCell ref="B552:G552"/>
    <mergeCell ref="B444:G444"/>
    <mergeCell ref="B480:G480"/>
    <mergeCell ref="B484:G484"/>
    <mergeCell ref="B485:G485"/>
    <mergeCell ref="B488:G488"/>
    <mergeCell ref="B409:G409"/>
    <mergeCell ref="B422:G422"/>
    <mergeCell ref="B423:G423"/>
    <mergeCell ref="B426:G426"/>
    <mergeCell ref="B429:G429"/>
    <mergeCell ref="B372:G372"/>
    <mergeCell ref="B325:G325"/>
    <mergeCell ref="B326:G326"/>
    <mergeCell ref="B356:G356"/>
    <mergeCell ref="B360:G360"/>
    <mergeCell ref="B306:G306"/>
    <mergeCell ref="B322:G322"/>
    <mergeCell ref="B298:G298"/>
    <mergeCell ref="B300:G300"/>
    <mergeCell ref="B305:G305"/>
    <mergeCell ref="B251:G251"/>
    <mergeCell ref="B252:G252"/>
    <mergeCell ref="B290:G290"/>
    <mergeCell ref="B248:G248"/>
    <mergeCell ref="B249:G249"/>
    <mergeCell ref="B223:G223"/>
    <mergeCell ref="B224:G224"/>
    <mergeCell ref="B233:G233"/>
    <mergeCell ref="B236:G236"/>
    <mergeCell ref="B240:G240"/>
    <mergeCell ref="B184:G184"/>
    <mergeCell ref="B185:G185"/>
    <mergeCell ref="B200:G200"/>
    <mergeCell ref="B201:G201"/>
    <mergeCell ref="B214:G214"/>
    <mergeCell ref="B135:G135"/>
    <mergeCell ref="B153:G153"/>
    <mergeCell ref="B156:G156"/>
    <mergeCell ref="B170:G170"/>
    <mergeCell ref="B177:G177"/>
    <mergeCell ref="B127:G127"/>
    <mergeCell ref="B110:G110"/>
    <mergeCell ref="B114:G114"/>
    <mergeCell ref="B115:G115"/>
    <mergeCell ref="B122:G122"/>
    <mergeCell ref="B101:G101"/>
    <mergeCell ref="B103:G103"/>
    <mergeCell ref="B90:G90"/>
    <mergeCell ref="B95:G95"/>
    <mergeCell ref="B100:G100"/>
    <mergeCell ref="B79:G79"/>
    <mergeCell ref="B87:G87"/>
    <mergeCell ref="B89:G89"/>
    <mergeCell ref="B61:G61"/>
    <mergeCell ref="B72:G72"/>
    <mergeCell ref="A1:H3"/>
    <mergeCell ref="F7:H7"/>
    <mergeCell ref="B34:G34"/>
    <mergeCell ref="B37:G37"/>
    <mergeCell ref="B44:G44"/>
    <mergeCell ref="B54:G54"/>
    <mergeCell ref="B55:G55"/>
    <mergeCell ref="B13:G13"/>
    <mergeCell ref="B15:G15"/>
    <mergeCell ref="B25:G25"/>
    <mergeCell ref="B33:G33"/>
  </mergeCells>
  <pageMargins left="0.511811024" right="0.511811024" top="0.78740157499999996" bottom="0.78740157499999996" header="0.31496062000000002" footer="0.31496062000000002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452A1-73B8-4E37-BD20-E169255686FE}">
  <dimension ref="A1:H744"/>
  <sheetViews>
    <sheetView showGridLines="0" workbookViewId="0">
      <selection activeCell="O747" sqref="O747"/>
    </sheetView>
  </sheetViews>
  <sheetFormatPr defaultRowHeight="15"/>
  <cols>
    <col min="1" max="1" width="6.85546875" customWidth="1"/>
    <col min="2" max="2" width="8.140625" customWidth="1"/>
    <col min="3" max="3" width="72.85546875" customWidth="1"/>
    <col min="6" max="6" width="11.42578125" customWidth="1"/>
    <col min="7" max="7" width="10.140625" customWidth="1"/>
    <col min="8" max="8" width="20.85546875" customWidth="1"/>
  </cols>
  <sheetData>
    <row r="1" spans="1:8" ht="15" customHeight="1">
      <c r="A1" s="413" t="s">
        <v>2563</v>
      </c>
      <c r="B1" s="414"/>
      <c r="C1" s="414"/>
      <c r="D1" s="414"/>
      <c r="E1" s="414"/>
      <c r="F1" s="414"/>
      <c r="G1" s="414"/>
      <c r="H1" s="415"/>
    </row>
    <row r="2" spans="1:8" ht="15" customHeight="1">
      <c r="A2" s="416"/>
      <c r="B2" s="417"/>
      <c r="C2" s="417"/>
      <c r="D2" s="417"/>
      <c r="E2" s="417"/>
      <c r="F2" s="417"/>
      <c r="G2" s="417"/>
      <c r="H2" s="418"/>
    </row>
    <row r="3" spans="1:8" ht="15" customHeight="1" thickBot="1">
      <c r="A3" s="419"/>
      <c r="B3" s="420"/>
      <c r="C3" s="420"/>
      <c r="D3" s="420"/>
      <c r="E3" s="420"/>
      <c r="F3" s="420"/>
      <c r="G3" s="420"/>
      <c r="H3" s="421"/>
    </row>
    <row r="4" spans="1:8" ht="15" customHeight="1">
      <c r="A4" s="278"/>
      <c r="B4" s="279"/>
      <c r="C4" s="279"/>
      <c r="D4" s="280"/>
      <c r="E4" s="280"/>
      <c r="F4" s="281"/>
      <c r="G4" s="281"/>
      <c r="H4" s="282"/>
    </row>
    <row r="5" spans="1:8" ht="15" customHeight="1">
      <c r="A5" s="283" t="s">
        <v>2570</v>
      </c>
      <c r="B5" s="284"/>
      <c r="C5" s="284"/>
      <c r="D5" s="285"/>
      <c r="E5" s="286"/>
      <c r="F5" s="287"/>
      <c r="G5" s="288" t="s">
        <v>2564</v>
      </c>
      <c r="H5" s="289">
        <v>0.25</v>
      </c>
    </row>
    <row r="6" spans="1:8" ht="15" customHeight="1" thickBot="1">
      <c r="A6" s="283" t="s">
        <v>2580</v>
      </c>
      <c r="B6" s="284"/>
      <c r="C6" s="284"/>
      <c r="D6" s="285"/>
      <c r="E6" s="286"/>
      <c r="F6" s="287"/>
      <c r="G6" s="288"/>
      <c r="H6" s="290"/>
    </row>
    <row r="7" spans="1:8" ht="15" customHeight="1" thickBot="1">
      <c r="A7" s="283" t="s">
        <v>2571</v>
      </c>
      <c r="B7" s="284"/>
      <c r="C7" s="284"/>
      <c r="D7" s="285"/>
      <c r="E7" s="286"/>
      <c r="F7" s="422" t="s">
        <v>2565</v>
      </c>
      <c r="G7" s="423"/>
      <c r="H7" s="424"/>
    </row>
    <row r="8" spans="1:8" ht="15" customHeight="1">
      <c r="A8" s="283"/>
      <c r="B8" s="284"/>
      <c r="C8" s="284"/>
      <c r="D8" s="285"/>
      <c r="E8" s="291"/>
      <c r="F8" s="292" t="s">
        <v>14</v>
      </c>
      <c r="G8" s="293" t="s">
        <v>2566</v>
      </c>
      <c r="H8" s="294" t="s">
        <v>2567</v>
      </c>
    </row>
    <row r="9" spans="1:8" ht="15" customHeight="1">
      <c r="A9" s="283"/>
      <c r="B9" s="295"/>
      <c r="C9" s="295"/>
      <c r="D9" s="295"/>
      <c r="E9" s="295"/>
      <c r="F9" s="296" t="s">
        <v>2568</v>
      </c>
      <c r="G9" s="297">
        <v>193</v>
      </c>
      <c r="H9" s="298" t="s">
        <v>2567</v>
      </c>
    </row>
    <row r="10" spans="1:8" ht="15" customHeight="1" thickBot="1">
      <c r="A10" s="283"/>
      <c r="B10" s="295"/>
      <c r="C10" s="295"/>
      <c r="D10" s="295"/>
      <c r="E10" s="295"/>
      <c r="F10" s="299" t="s">
        <v>26</v>
      </c>
      <c r="G10" s="300" t="s">
        <v>26</v>
      </c>
      <c r="H10" s="301"/>
    </row>
    <row r="11" spans="1:8" ht="15" customHeight="1" thickBot="1">
      <c r="A11" s="302"/>
      <c r="B11" s="303"/>
      <c r="C11" s="303"/>
      <c r="D11" s="304"/>
      <c r="E11" s="305"/>
      <c r="F11" s="306"/>
      <c r="G11" s="307"/>
      <c r="H11" s="308"/>
    </row>
    <row r="12" spans="1:8" ht="15" customHeight="1">
      <c r="A12" s="309"/>
      <c r="B12" s="309"/>
      <c r="C12" s="309"/>
      <c r="D12" s="310" t="s">
        <v>2569</v>
      </c>
      <c r="E12" s="309"/>
      <c r="F12" s="311"/>
      <c r="G12" s="314"/>
      <c r="H12" s="315"/>
    </row>
    <row r="13" spans="1:8" ht="9" customHeight="1">
      <c r="A13" s="1"/>
      <c r="B13" s="426" t="s">
        <v>0</v>
      </c>
      <c r="C13" s="426"/>
      <c r="D13" s="426"/>
      <c r="E13" s="426"/>
      <c r="F13" s="426"/>
      <c r="G13" s="426"/>
      <c r="H13" s="1"/>
    </row>
    <row r="14" spans="1:8" ht="16.5">
      <c r="A14" s="83" t="s">
        <v>1</v>
      </c>
      <c r="B14" s="83" t="s">
        <v>2</v>
      </c>
      <c r="C14" s="83" t="s">
        <v>3</v>
      </c>
      <c r="D14" s="83" t="s">
        <v>4</v>
      </c>
      <c r="E14" s="83" t="s">
        <v>5</v>
      </c>
      <c r="F14" s="83" t="s">
        <v>6</v>
      </c>
      <c r="G14" s="83" t="s">
        <v>7</v>
      </c>
      <c r="H14" s="83" t="s">
        <v>8</v>
      </c>
    </row>
    <row r="15" spans="1:8">
      <c r="A15" s="84" t="s">
        <v>9</v>
      </c>
      <c r="B15" s="445" t="s">
        <v>10</v>
      </c>
      <c r="C15" s="445"/>
      <c r="D15" s="445"/>
      <c r="E15" s="445"/>
      <c r="F15" s="445"/>
      <c r="G15" s="445"/>
      <c r="H15" s="85">
        <v>468625.61</v>
      </c>
    </row>
    <row r="16" spans="1:8" ht="16.5">
      <c r="A16" s="86" t="s">
        <v>11</v>
      </c>
      <c r="B16" s="87" t="s">
        <v>12</v>
      </c>
      <c r="C16" s="88" t="s">
        <v>13</v>
      </c>
      <c r="D16" s="87" t="s">
        <v>14</v>
      </c>
      <c r="E16" s="87" t="s">
        <v>15</v>
      </c>
      <c r="F16" s="89">
        <v>6.48</v>
      </c>
      <c r="G16" s="90">
        <v>305.94</v>
      </c>
      <c r="H16" s="91">
        <v>1982.49</v>
      </c>
    </row>
    <row r="17" spans="1:8">
      <c r="A17" s="86" t="s">
        <v>16</v>
      </c>
      <c r="B17" s="87" t="s">
        <v>17</v>
      </c>
      <c r="C17" s="88" t="s">
        <v>18</v>
      </c>
      <c r="D17" s="87" t="s">
        <v>14</v>
      </c>
      <c r="E17" s="87" t="s">
        <v>15</v>
      </c>
      <c r="F17" s="89">
        <v>501.6</v>
      </c>
      <c r="G17" s="90">
        <v>83.66</v>
      </c>
      <c r="H17" s="91">
        <v>41963.86</v>
      </c>
    </row>
    <row r="18" spans="1:8" ht="16.5">
      <c r="A18" s="86" t="s">
        <v>19</v>
      </c>
      <c r="B18" s="87" t="s">
        <v>20</v>
      </c>
      <c r="C18" s="88" t="s">
        <v>21</v>
      </c>
      <c r="D18" s="87" t="s">
        <v>14</v>
      </c>
      <c r="E18" s="87" t="s">
        <v>22</v>
      </c>
      <c r="F18" s="89">
        <v>1</v>
      </c>
      <c r="G18" s="90">
        <v>1809.31</v>
      </c>
      <c r="H18" s="91">
        <v>1809.31</v>
      </c>
    </row>
    <row r="19" spans="1:8">
      <c r="A19" s="86" t="s">
        <v>23</v>
      </c>
      <c r="B19" s="87" t="s">
        <v>24</v>
      </c>
      <c r="C19" s="88" t="s">
        <v>25</v>
      </c>
      <c r="D19" s="87" t="s">
        <v>26</v>
      </c>
      <c r="E19" s="87" t="s">
        <v>22</v>
      </c>
      <c r="F19" s="89">
        <v>1</v>
      </c>
      <c r="G19" s="90">
        <v>3372.28</v>
      </c>
      <c r="H19" s="91">
        <v>3372.28</v>
      </c>
    </row>
    <row r="20" spans="1:8" ht="16.5">
      <c r="A20" s="86" t="s">
        <v>27</v>
      </c>
      <c r="B20" s="87" t="s">
        <v>28</v>
      </c>
      <c r="C20" s="88" t="s">
        <v>29</v>
      </c>
      <c r="D20" s="87" t="s">
        <v>14</v>
      </c>
      <c r="E20" s="87" t="s">
        <v>30</v>
      </c>
      <c r="F20" s="89">
        <v>254</v>
      </c>
      <c r="G20" s="90">
        <v>61.88</v>
      </c>
      <c r="H20" s="91">
        <v>15717.52</v>
      </c>
    </row>
    <row r="21" spans="1:8">
      <c r="A21" s="86" t="s">
        <v>31</v>
      </c>
      <c r="B21" s="87" t="s">
        <v>32</v>
      </c>
      <c r="C21" s="88" t="s">
        <v>33</v>
      </c>
      <c r="D21" s="87" t="s">
        <v>26</v>
      </c>
      <c r="E21" s="87" t="s">
        <v>22</v>
      </c>
      <c r="F21" s="89">
        <v>1</v>
      </c>
      <c r="G21" s="90">
        <v>366844.45</v>
      </c>
      <c r="H21" s="91">
        <v>366844.45</v>
      </c>
    </row>
    <row r="22" spans="1:8" ht="16.5">
      <c r="A22" s="86" t="s">
        <v>34</v>
      </c>
      <c r="B22" s="87" t="s">
        <v>35</v>
      </c>
      <c r="C22" s="88" t="s">
        <v>36</v>
      </c>
      <c r="D22" s="87" t="s">
        <v>26</v>
      </c>
      <c r="E22" s="87" t="s">
        <v>37</v>
      </c>
      <c r="F22" s="89">
        <v>10</v>
      </c>
      <c r="G22" s="90">
        <v>1218.5</v>
      </c>
      <c r="H22" s="91">
        <v>12185</v>
      </c>
    </row>
    <row r="23" spans="1:8" ht="16.5">
      <c r="A23" s="86" t="s">
        <v>38</v>
      </c>
      <c r="B23" s="87" t="s">
        <v>39</v>
      </c>
      <c r="C23" s="88" t="s">
        <v>40</v>
      </c>
      <c r="D23" s="87" t="s">
        <v>26</v>
      </c>
      <c r="E23" s="87" t="s">
        <v>37</v>
      </c>
      <c r="F23" s="89">
        <v>10</v>
      </c>
      <c r="G23" s="90">
        <v>951.95</v>
      </c>
      <c r="H23" s="91">
        <v>9519.5</v>
      </c>
    </row>
    <row r="24" spans="1:8" ht="16.5">
      <c r="A24" s="86" t="s">
        <v>41</v>
      </c>
      <c r="B24" s="87" t="s">
        <v>42</v>
      </c>
      <c r="C24" s="88" t="s">
        <v>43</v>
      </c>
      <c r="D24" s="87" t="s">
        <v>26</v>
      </c>
      <c r="E24" s="87" t="s">
        <v>37</v>
      </c>
      <c r="F24" s="89">
        <v>10</v>
      </c>
      <c r="G24" s="90">
        <v>1523.12</v>
      </c>
      <c r="H24" s="91">
        <v>15231.2</v>
      </c>
    </row>
    <row r="25" spans="1:8">
      <c r="A25" s="84" t="s">
        <v>44</v>
      </c>
      <c r="B25" s="445" t="s">
        <v>45</v>
      </c>
      <c r="C25" s="445"/>
      <c r="D25" s="445"/>
      <c r="E25" s="445"/>
      <c r="F25" s="445"/>
      <c r="G25" s="445"/>
      <c r="H25" s="85">
        <v>66836.490000000005</v>
      </c>
    </row>
    <row r="26" spans="1:8" ht="16.5">
      <c r="A26" s="86" t="s">
        <v>46</v>
      </c>
      <c r="B26" s="87" t="s">
        <v>47</v>
      </c>
      <c r="C26" s="88" t="s">
        <v>48</v>
      </c>
      <c r="D26" s="87" t="s">
        <v>14</v>
      </c>
      <c r="E26" s="87" t="s">
        <v>15</v>
      </c>
      <c r="F26" s="89">
        <v>2925</v>
      </c>
      <c r="G26" s="90">
        <v>0.63</v>
      </c>
      <c r="H26" s="91">
        <v>1842.75</v>
      </c>
    </row>
    <row r="27" spans="1:8" ht="16.5">
      <c r="A27" s="86" t="s">
        <v>49</v>
      </c>
      <c r="B27" s="87" t="s">
        <v>50</v>
      </c>
      <c r="C27" s="88" t="s">
        <v>51</v>
      </c>
      <c r="D27" s="87" t="s">
        <v>14</v>
      </c>
      <c r="E27" s="87" t="s">
        <v>52</v>
      </c>
      <c r="F27" s="89">
        <v>585</v>
      </c>
      <c r="G27" s="90">
        <v>67.81</v>
      </c>
      <c r="H27" s="91">
        <v>39668.85</v>
      </c>
    </row>
    <row r="28" spans="1:8" ht="16.5">
      <c r="A28" s="86" t="s">
        <v>53</v>
      </c>
      <c r="B28" s="87" t="s">
        <v>54</v>
      </c>
      <c r="C28" s="88" t="s">
        <v>55</v>
      </c>
      <c r="D28" s="87" t="s">
        <v>14</v>
      </c>
      <c r="E28" s="87" t="s">
        <v>52</v>
      </c>
      <c r="F28" s="89">
        <v>107.36</v>
      </c>
      <c r="G28" s="90">
        <v>41.97</v>
      </c>
      <c r="H28" s="91">
        <v>4505.8999999999996</v>
      </c>
    </row>
    <row r="29" spans="1:8" ht="16.5">
      <c r="A29" s="86" t="s">
        <v>56</v>
      </c>
      <c r="B29" s="87" t="s">
        <v>57</v>
      </c>
      <c r="C29" s="88" t="s">
        <v>58</v>
      </c>
      <c r="D29" s="87" t="s">
        <v>14</v>
      </c>
      <c r="E29" s="87" t="s">
        <v>52</v>
      </c>
      <c r="F29" s="89">
        <v>41.4</v>
      </c>
      <c r="G29" s="90">
        <v>55.51</v>
      </c>
      <c r="H29" s="91">
        <v>2298.11</v>
      </c>
    </row>
    <row r="30" spans="1:8" ht="16.5">
      <c r="A30" s="86" t="s">
        <v>59</v>
      </c>
      <c r="B30" s="87" t="s">
        <v>60</v>
      </c>
      <c r="C30" s="88" t="s">
        <v>61</v>
      </c>
      <c r="D30" s="87" t="s">
        <v>14</v>
      </c>
      <c r="E30" s="87" t="s">
        <v>15</v>
      </c>
      <c r="F30" s="89">
        <v>47.9</v>
      </c>
      <c r="G30" s="90">
        <v>2.86</v>
      </c>
      <c r="H30" s="91">
        <v>136.99</v>
      </c>
    </row>
    <row r="31" spans="1:8" ht="24.75">
      <c r="A31" s="86" t="s">
        <v>62</v>
      </c>
      <c r="B31" s="87" t="s">
        <v>63</v>
      </c>
      <c r="C31" s="88" t="s">
        <v>64</v>
      </c>
      <c r="D31" s="87" t="s">
        <v>14</v>
      </c>
      <c r="E31" s="87" t="s">
        <v>52</v>
      </c>
      <c r="F31" s="89">
        <v>84.02</v>
      </c>
      <c r="G31" s="90">
        <v>13.22</v>
      </c>
      <c r="H31" s="91">
        <v>1110.74</v>
      </c>
    </row>
    <row r="32" spans="1:8" ht="16.5">
      <c r="A32" s="86" t="s">
        <v>65</v>
      </c>
      <c r="B32" s="87" t="s">
        <v>66</v>
      </c>
      <c r="C32" s="88" t="s">
        <v>67</v>
      </c>
      <c r="D32" s="87" t="s">
        <v>14</v>
      </c>
      <c r="E32" s="87" t="s">
        <v>52</v>
      </c>
      <c r="F32" s="89">
        <v>247.36</v>
      </c>
      <c r="G32" s="90">
        <v>69.83</v>
      </c>
      <c r="H32" s="91">
        <v>17273.150000000001</v>
      </c>
    </row>
    <row r="33" spans="1:8">
      <c r="A33" s="84" t="s">
        <v>68</v>
      </c>
      <c r="B33" s="445" t="s">
        <v>69</v>
      </c>
      <c r="C33" s="445"/>
      <c r="D33" s="445"/>
      <c r="E33" s="445"/>
      <c r="F33" s="445"/>
      <c r="G33" s="445"/>
      <c r="H33" s="85">
        <v>112883.58</v>
      </c>
    </row>
    <row r="34" spans="1:8">
      <c r="A34" s="84" t="s">
        <v>70</v>
      </c>
      <c r="B34" s="445" t="s">
        <v>71</v>
      </c>
      <c r="C34" s="445"/>
      <c r="D34" s="445"/>
      <c r="E34" s="445"/>
      <c r="F34" s="445"/>
      <c r="G34" s="445"/>
      <c r="H34" s="85">
        <v>48657.86</v>
      </c>
    </row>
    <row r="35" spans="1:8" ht="16.5">
      <c r="A35" s="86" t="s">
        <v>72</v>
      </c>
      <c r="B35" s="87" t="s">
        <v>73</v>
      </c>
      <c r="C35" s="88" t="s">
        <v>74</v>
      </c>
      <c r="D35" s="87" t="s">
        <v>14</v>
      </c>
      <c r="E35" s="87" t="s">
        <v>52</v>
      </c>
      <c r="F35" s="89">
        <v>34.35</v>
      </c>
      <c r="G35" s="90">
        <v>1326.02</v>
      </c>
      <c r="H35" s="91">
        <v>45548.79</v>
      </c>
    </row>
    <row r="36" spans="1:8" ht="16.5">
      <c r="A36" s="86" t="s">
        <v>75</v>
      </c>
      <c r="B36" s="87" t="s">
        <v>76</v>
      </c>
      <c r="C36" s="88" t="s">
        <v>77</v>
      </c>
      <c r="D36" s="87" t="s">
        <v>14</v>
      </c>
      <c r="E36" s="87" t="s">
        <v>52</v>
      </c>
      <c r="F36" s="89">
        <v>3.44</v>
      </c>
      <c r="G36" s="90">
        <v>903.8</v>
      </c>
      <c r="H36" s="91">
        <v>3109.07</v>
      </c>
    </row>
    <row r="37" spans="1:8">
      <c r="A37" s="84" t="s">
        <v>78</v>
      </c>
      <c r="B37" s="445" t="s">
        <v>79</v>
      </c>
      <c r="C37" s="445"/>
      <c r="D37" s="445"/>
      <c r="E37" s="445"/>
      <c r="F37" s="445"/>
      <c r="G37" s="445"/>
      <c r="H37" s="85">
        <v>7728.95</v>
      </c>
    </row>
    <row r="38" spans="1:8" ht="16.5">
      <c r="A38" s="86" t="s">
        <v>80</v>
      </c>
      <c r="B38" s="87" t="s">
        <v>81</v>
      </c>
      <c r="C38" s="88" t="s">
        <v>82</v>
      </c>
      <c r="D38" s="87" t="s">
        <v>14</v>
      </c>
      <c r="E38" s="87" t="s">
        <v>15</v>
      </c>
      <c r="F38" s="89">
        <v>7.56</v>
      </c>
      <c r="G38" s="90">
        <v>37.19</v>
      </c>
      <c r="H38" s="91">
        <v>281.16000000000003</v>
      </c>
    </row>
    <row r="39" spans="1:8" ht="16.5">
      <c r="A39" s="86" t="s">
        <v>83</v>
      </c>
      <c r="B39" s="87" t="s">
        <v>84</v>
      </c>
      <c r="C39" s="88" t="s">
        <v>85</v>
      </c>
      <c r="D39" s="87" t="s">
        <v>14</v>
      </c>
      <c r="E39" s="87" t="s">
        <v>52</v>
      </c>
      <c r="F39" s="89">
        <v>3.13</v>
      </c>
      <c r="G39" s="90">
        <v>787.33</v>
      </c>
      <c r="H39" s="91">
        <v>2464.34</v>
      </c>
    </row>
    <row r="40" spans="1:8" ht="16.5">
      <c r="A40" s="86" t="s">
        <v>86</v>
      </c>
      <c r="B40" s="87" t="s">
        <v>87</v>
      </c>
      <c r="C40" s="88" t="s">
        <v>88</v>
      </c>
      <c r="D40" s="87" t="s">
        <v>14</v>
      </c>
      <c r="E40" s="87" t="s">
        <v>15</v>
      </c>
      <c r="F40" s="89">
        <v>19.46</v>
      </c>
      <c r="G40" s="90">
        <v>74.95</v>
      </c>
      <c r="H40" s="91">
        <v>1458.53</v>
      </c>
    </row>
    <row r="41" spans="1:8" ht="16.5">
      <c r="A41" s="86" t="s">
        <v>89</v>
      </c>
      <c r="B41" s="87" t="s">
        <v>90</v>
      </c>
      <c r="C41" s="88" t="s">
        <v>91</v>
      </c>
      <c r="D41" s="87" t="s">
        <v>14</v>
      </c>
      <c r="E41" s="87" t="s">
        <v>92</v>
      </c>
      <c r="F41" s="89">
        <v>129.56</v>
      </c>
      <c r="G41" s="90">
        <v>18.14</v>
      </c>
      <c r="H41" s="91">
        <v>2350.2199999999998</v>
      </c>
    </row>
    <row r="42" spans="1:8" ht="16.5">
      <c r="A42" s="86" t="s">
        <v>93</v>
      </c>
      <c r="B42" s="87" t="s">
        <v>94</v>
      </c>
      <c r="C42" s="88" t="s">
        <v>95</v>
      </c>
      <c r="D42" s="87" t="s">
        <v>14</v>
      </c>
      <c r="E42" s="87" t="s">
        <v>92</v>
      </c>
      <c r="F42" s="89">
        <v>54.16</v>
      </c>
      <c r="G42" s="90">
        <v>16.420000000000002</v>
      </c>
      <c r="H42" s="91">
        <v>889.31</v>
      </c>
    </row>
    <row r="43" spans="1:8" ht="16.5">
      <c r="A43" s="86" t="s">
        <v>96</v>
      </c>
      <c r="B43" s="87" t="s">
        <v>97</v>
      </c>
      <c r="C43" s="88" t="s">
        <v>98</v>
      </c>
      <c r="D43" s="87" t="s">
        <v>14</v>
      </c>
      <c r="E43" s="87" t="s">
        <v>92</v>
      </c>
      <c r="F43" s="89">
        <v>14.45</v>
      </c>
      <c r="G43" s="90">
        <v>19.75</v>
      </c>
      <c r="H43" s="91">
        <v>285.39</v>
      </c>
    </row>
    <row r="44" spans="1:8">
      <c r="A44" s="84" t="s">
        <v>99</v>
      </c>
      <c r="B44" s="445" t="s">
        <v>100</v>
      </c>
      <c r="C44" s="445"/>
      <c r="D44" s="445"/>
      <c r="E44" s="445"/>
      <c r="F44" s="445"/>
      <c r="G44" s="445"/>
      <c r="H44" s="85">
        <v>56496.77</v>
      </c>
    </row>
    <row r="45" spans="1:8" ht="16.5">
      <c r="A45" s="86" t="s">
        <v>101</v>
      </c>
      <c r="B45" s="87" t="s">
        <v>81</v>
      </c>
      <c r="C45" s="88" t="s">
        <v>82</v>
      </c>
      <c r="D45" s="87" t="s">
        <v>14</v>
      </c>
      <c r="E45" s="87" t="s">
        <v>15</v>
      </c>
      <c r="F45" s="89">
        <v>20.21</v>
      </c>
      <c r="G45" s="90">
        <v>37.19</v>
      </c>
      <c r="H45" s="91">
        <v>751.61</v>
      </c>
    </row>
    <row r="46" spans="1:8" ht="16.5">
      <c r="A46" s="86" t="s">
        <v>102</v>
      </c>
      <c r="B46" s="87" t="s">
        <v>103</v>
      </c>
      <c r="C46" s="88" t="s">
        <v>104</v>
      </c>
      <c r="D46" s="87" t="s">
        <v>14</v>
      </c>
      <c r="E46" s="87" t="s">
        <v>52</v>
      </c>
      <c r="F46" s="89">
        <v>20.32</v>
      </c>
      <c r="G46" s="90">
        <v>755.46</v>
      </c>
      <c r="H46" s="91">
        <v>15350.95</v>
      </c>
    </row>
    <row r="47" spans="1:8" ht="16.5">
      <c r="A47" s="86" t="s">
        <v>105</v>
      </c>
      <c r="B47" s="87" t="s">
        <v>87</v>
      </c>
      <c r="C47" s="88" t="s">
        <v>88</v>
      </c>
      <c r="D47" s="87" t="s">
        <v>14</v>
      </c>
      <c r="E47" s="87" t="s">
        <v>15</v>
      </c>
      <c r="F47" s="89">
        <v>213.82</v>
      </c>
      <c r="G47" s="90">
        <v>74.95</v>
      </c>
      <c r="H47" s="91">
        <v>16025.81</v>
      </c>
    </row>
    <row r="48" spans="1:8">
      <c r="A48" s="86" t="s">
        <v>106</v>
      </c>
      <c r="B48" s="87" t="s">
        <v>107</v>
      </c>
      <c r="C48" s="88" t="s">
        <v>108</v>
      </c>
      <c r="D48" s="87" t="s">
        <v>14</v>
      </c>
      <c r="E48" s="87" t="s">
        <v>92</v>
      </c>
      <c r="F48" s="89">
        <v>872.12</v>
      </c>
      <c r="G48" s="90">
        <v>17.61</v>
      </c>
      <c r="H48" s="91">
        <v>15358.03</v>
      </c>
    </row>
    <row r="49" spans="1:8">
      <c r="A49" s="86" t="s">
        <v>109</v>
      </c>
      <c r="B49" s="87" t="s">
        <v>110</v>
      </c>
      <c r="C49" s="88" t="s">
        <v>111</v>
      </c>
      <c r="D49" s="87" t="s">
        <v>14</v>
      </c>
      <c r="E49" s="87" t="s">
        <v>92</v>
      </c>
      <c r="F49" s="89">
        <v>135.97999999999999</v>
      </c>
      <c r="G49" s="90">
        <v>21.21</v>
      </c>
      <c r="H49" s="91">
        <v>2884.14</v>
      </c>
    </row>
    <row r="50" spans="1:8">
      <c r="A50" s="86" t="s">
        <v>112</v>
      </c>
      <c r="B50" s="87" t="s">
        <v>113</v>
      </c>
      <c r="C50" s="88" t="s">
        <v>114</v>
      </c>
      <c r="D50" s="87" t="s">
        <v>14</v>
      </c>
      <c r="E50" s="87" t="s">
        <v>92</v>
      </c>
      <c r="F50" s="89">
        <v>213.48</v>
      </c>
      <c r="G50" s="90">
        <v>22.61</v>
      </c>
      <c r="H50" s="91">
        <v>4826.78</v>
      </c>
    </row>
    <row r="51" spans="1:8" ht="16.5">
      <c r="A51" s="86" t="s">
        <v>115</v>
      </c>
      <c r="B51" s="87" t="s">
        <v>116</v>
      </c>
      <c r="C51" s="88" t="s">
        <v>117</v>
      </c>
      <c r="D51" s="87" t="s">
        <v>14</v>
      </c>
      <c r="E51" s="87" t="s">
        <v>92</v>
      </c>
      <c r="F51" s="89">
        <v>37.83</v>
      </c>
      <c r="G51" s="90">
        <v>14.02</v>
      </c>
      <c r="H51" s="91">
        <v>530.38</v>
      </c>
    </row>
    <row r="52" spans="1:8" ht="16.5">
      <c r="A52" s="86" t="s">
        <v>118</v>
      </c>
      <c r="B52" s="87" t="s">
        <v>119</v>
      </c>
      <c r="C52" s="88" t="s">
        <v>120</v>
      </c>
      <c r="D52" s="87" t="s">
        <v>14</v>
      </c>
      <c r="E52" s="87" t="s">
        <v>92</v>
      </c>
      <c r="F52" s="89">
        <v>41.38</v>
      </c>
      <c r="G52" s="90">
        <v>13.44</v>
      </c>
      <c r="H52" s="91">
        <v>556.15</v>
      </c>
    </row>
    <row r="53" spans="1:8">
      <c r="A53" s="86" t="s">
        <v>121</v>
      </c>
      <c r="B53" s="87" t="s">
        <v>122</v>
      </c>
      <c r="C53" s="88" t="s">
        <v>123</v>
      </c>
      <c r="D53" s="87" t="s">
        <v>14</v>
      </c>
      <c r="E53" s="87" t="s">
        <v>92</v>
      </c>
      <c r="F53" s="89">
        <v>14.11</v>
      </c>
      <c r="G53" s="90">
        <v>15.09</v>
      </c>
      <c r="H53" s="91">
        <v>212.92</v>
      </c>
    </row>
    <row r="54" spans="1:8">
      <c r="A54" s="84" t="s">
        <v>124</v>
      </c>
      <c r="B54" s="445" t="s">
        <v>125</v>
      </c>
      <c r="C54" s="445"/>
      <c r="D54" s="445"/>
      <c r="E54" s="445"/>
      <c r="F54" s="445"/>
      <c r="G54" s="445"/>
      <c r="H54" s="85">
        <v>795741.6</v>
      </c>
    </row>
    <row r="55" spans="1:8">
      <c r="A55" s="84" t="s">
        <v>126</v>
      </c>
      <c r="B55" s="445" t="s">
        <v>127</v>
      </c>
      <c r="C55" s="445"/>
      <c r="D55" s="445"/>
      <c r="E55" s="445"/>
      <c r="F55" s="445"/>
      <c r="G55" s="445"/>
      <c r="H55" s="85">
        <v>92827.43</v>
      </c>
    </row>
    <row r="56" spans="1:8" ht="16.5">
      <c r="A56" s="86" t="s">
        <v>128</v>
      </c>
      <c r="B56" s="87" t="s">
        <v>129</v>
      </c>
      <c r="C56" s="88" t="s">
        <v>130</v>
      </c>
      <c r="D56" s="87" t="s">
        <v>14</v>
      </c>
      <c r="E56" s="87" t="s">
        <v>15</v>
      </c>
      <c r="F56" s="89">
        <v>605.94000000000005</v>
      </c>
      <c r="G56" s="90">
        <v>55.42</v>
      </c>
      <c r="H56" s="91">
        <v>33581.19</v>
      </c>
    </row>
    <row r="57" spans="1:8" ht="16.5">
      <c r="A57" s="86" t="s">
        <v>131</v>
      </c>
      <c r="B57" s="87" t="s">
        <v>132</v>
      </c>
      <c r="C57" s="88" t="s">
        <v>133</v>
      </c>
      <c r="D57" s="87" t="s">
        <v>14</v>
      </c>
      <c r="E57" s="87" t="s">
        <v>92</v>
      </c>
      <c r="F57" s="89">
        <v>1560.82</v>
      </c>
      <c r="G57" s="90">
        <v>14.88</v>
      </c>
      <c r="H57" s="91">
        <v>23225</v>
      </c>
    </row>
    <row r="58" spans="1:8" ht="16.5">
      <c r="A58" s="86" t="s">
        <v>134</v>
      </c>
      <c r="B58" s="87" t="s">
        <v>135</v>
      </c>
      <c r="C58" s="88" t="s">
        <v>136</v>
      </c>
      <c r="D58" s="87" t="s">
        <v>14</v>
      </c>
      <c r="E58" s="87" t="s">
        <v>92</v>
      </c>
      <c r="F58" s="89">
        <v>46.94</v>
      </c>
      <c r="G58" s="90">
        <v>12.63</v>
      </c>
      <c r="H58" s="91">
        <v>592.85</v>
      </c>
    </row>
    <row r="59" spans="1:8" ht="16.5">
      <c r="A59" s="86" t="s">
        <v>137</v>
      </c>
      <c r="B59" s="87" t="s">
        <v>138</v>
      </c>
      <c r="C59" s="88" t="s">
        <v>139</v>
      </c>
      <c r="D59" s="87" t="s">
        <v>14</v>
      </c>
      <c r="E59" s="87" t="s">
        <v>92</v>
      </c>
      <c r="F59" s="89">
        <v>880.4</v>
      </c>
      <c r="G59" s="90">
        <v>17.28</v>
      </c>
      <c r="H59" s="91">
        <v>15213.31</v>
      </c>
    </row>
    <row r="60" spans="1:8" ht="16.5">
      <c r="A60" s="86" t="s">
        <v>140</v>
      </c>
      <c r="B60" s="87" t="s">
        <v>141</v>
      </c>
      <c r="C60" s="88" t="s">
        <v>142</v>
      </c>
      <c r="D60" s="87" t="s">
        <v>14</v>
      </c>
      <c r="E60" s="87" t="s">
        <v>52</v>
      </c>
      <c r="F60" s="89">
        <v>29.76</v>
      </c>
      <c r="G60" s="90">
        <v>679.27</v>
      </c>
      <c r="H60" s="91">
        <v>20215.080000000002</v>
      </c>
    </row>
    <row r="61" spans="1:8">
      <c r="A61" s="84" t="s">
        <v>143</v>
      </c>
      <c r="B61" s="445" t="s">
        <v>144</v>
      </c>
      <c r="C61" s="445"/>
      <c r="D61" s="445"/>
      <c r="E61" s="445"/>
      <c r="F61" s="445"/>
      <c r="G61" s="445"/>
      <c r="H61" s="85">
        <v>275375.8</v>
      </c>
    </row>
    <row r="62" spans="1:8" ht="16.5">
      <c r="A62" s="86" t="s">
        <v>145</v>
      </c>
      <c r="B62" s="87" t="s">
        <v>81</v>
      </c>
      <c r="C62" s="88" t="s">
        <v>82</v>
      </c>
      <c r="D62" s="87" t="s">
        <v>14</v>
      </c>
      <c r="E62" s="87" t="s">
        <v>15</v>
      </c>
      <c r="F62" s="89">
        <v>191</v>
      </c>
      <c r="G62" s="90">
        <v>37.19</v>
      </c>
      <c r="H62" s="91">
        <v>7103.29</v>
      </c>
    </row>
    <row r="63" spans="1:8" ht="16.5">
      <c r="A63" s="86" t="s">
        <v>146</v>
      </c>
      <c r="B63" s="87" t="s">
        <v>129</v>
      </c>
      <c r="C63" s="88" t="s">
        <v>130</v>
      </c>
      <c r="D63" s="87" t="s">
        <v>14</v>
      </c>
      <c r="E63" s="87" t="s">
        <v>15</v>
      </c>
      <c r="F63" s="89">
        <v>1673.1</v>
      </c>
      <c r="G63" s="90">
        <v>55.42</v>
      </c>
      <c r="H63" s="91">
        <v>92723.199999999997</v>
      </c>
    </row>
    <row r="64" spans="1:8" ht="16.5">
      <c r="A64" s="86" t="s">
        <v>147</v>
      </c>
      <c r="B64" s="87" t="s">
        <v>148</v>
      </c>
      <c r="C64" s="88" t="s">
        <v>149</v>
      </c>
      <c r="D64" s="87" t="s">
        <v>14</v>
      </c>
      <c r="E64" s="87" t="s">
        <v>92</v>
      </c>
      <c r="F64" s="89">
        <v>23.7</v>
      </c>
      <c r="G64" s="90">
        <v>16.97</v>
      </c>
      <c r="H64" s="91">
        <v>402.19</v>
      </c>
    </row>
    <row r="65" spans="1:8" ht="16.5">
      <c r="A65" s="86" t="s">
        <v>150</v>
      </c>
      <c r="B65" s="87" t="s">
        <v>151</v>
      </c>
      <c r="C65" s="88" t="s">
        <v>152</v>
      </c>
      <c r="D65" s="87" t="s">
        <v>14</v>
      </c>
      <c r="E65" s="87" t="s">
        <v>92</v>
      </c>
      <c r="F65" s="89">
        <v>2752.7</v>
      </c>
      <c r="G65" s="90">
        <v>16.399999999999999</v>
      </c>
      <c r="H65" s="91">
        <v>45144.28</v>
      </c>
    </row>
    <row r="66" spans="1:8" ht="16.5">
      <c r="A66" s="86" t="s">
        <v>153</v>
      </c>
      <c r="B66" s="87" t="s">
        <v>132</v>
      </c>
      <c r="C66" s="88" t="s">
        <v>133</v>
      </c>
      <c r="D66" s="87" t="s">
        <v>14</v>
      </c>
      <c r="E66" s="87" t="s">
        <v>92</v>
      </c>
      <c r="F66" s="89">
        <v>573.70000000000005</v>
      </c>
      <c r="G66" s="90">
        <v>14.88</v>
      </c>
      <c r="H66" s="91">
        <v>8536.66</v>
      </c>
    </row>
    <row r="67" spans="1:8" ht="16.5">
      <c r="A67" s="86" t="s">
        <v>154</v>
      </c>
      <c r="B67" s="87" t="s">
        <v>135</v>
      </c>
      <c r="C67" s="88" t="s">
        <v>136</v>
      </c>
      <c r="D67" s="87" t="s">
        <v>14</v>
      </c>
      <c r="E67" s="87" t="s">
        <v>92</v>
      </c>
      <c r="F67" s="89">
        <v>876.4</v>
      </c>
      <c r="G67" s="90">
        <v>12.63</v>
      </c>
      <c r="H67" s="91">
        <v>11068.93</v>
      </c>
    </row>
    <row r="68" spans="1:8" ht="16.5">
      <c r="A68" s="86" t="s">
        <v>155</v>
      </c>
      <c r="B68" s="87" t="s">
        <v>156</v>
      </c>
      <c r="C68" s="88" t="s">
        <v>157</v>
      </c>
      <c r="D68" s="87" t="s">
        <v>14</v>
      </c>
      <c r="E68" s="87" t="s">
        <v>92</v>
      </c>
      <c r="F68" s="89">
        <v>385.1</v>
      </c>
      <c r="G68" s="90">
        <v>12.35</v>
      </c>
      <c r="H68" s="91">
        <v>4755.99</v>
      </c>
    </row>
    <row r="69" spans="1:8" ht="16.5">
      <c r="A69" s="86" t="s">
        <v>158</v>
      </c>
      <c r="B69" s="87" t="s">
        <v>159</v>
      </c>
      <c r="C69" s="88" t="s">
        <v>160</v>
      </c>
      <c r="D69" s="87" t="s">
        <v>14</v>
      </c>
      <c r="E69" s="87" t="s">
        <v>92</v>
      </c>
      <c r="F69" s="89">
        <v>122.6</v>
      </c>
      <c r="G69" s="90">
        <v>14.21</v>
      </c>
      <c r="H69" s="91">
        <v>1742.15</v>
      </c>
    </row>
    <row r="70" spans="1:8" ht="16.5">
      <c r="A70" s="86" t="s">
        <v>161</v>
      </c>
      <c r="B70" s="87" t="s">
        <v>138</v>
      </c>
      <c r="C70" s="88" t="s">
        <v>139</v>
      </c>
      <c r="D70" s="87" t="s">
        <v>14</v>
      </c>
      <c r="E70" s="87" t="s">
        <v>92</v>
      </c>
      <c r="F70" s="89">
        <v>1746.5</v>
      </c>
      <c r="G70" s="90">
        <v>17.28</v>
      </c>
      <c r="H70" s="91">
        <v>30179.52</v>
      </c>
    </row>
    <row r="71" spans="1:8" ht="16.5">
      <c r="A71" s="86" t="s">
        <v>162</v>
      </c>
      <c r="B71" s="87" t="s">
        <v>163</v>
      </c>
      <c r="C71" s="88" t="s">
        <v>164</v>
      </c>
      <c r="D71" s="87" t="s">
        <v>14</v>
      </c>
      <c r="E71" s="87" t="s">
        <v>52</v>
      </c>
      <c r="F71" s="89">
        <v>108.4</v>
      </c>
      <c r="G71" s="90">
        <v>680.07</v>
      </c>
      <c r="H71" s="91">
        <v>73719.59</v>
      </c>
    </row>
    <row r="72" spans="1:8">
      <c r="A72" s="84" t="s">
        <v>165</v>
      </c>
      <c r="B72" s="445" t="s">
        <v>166</v>
      </c>
      <c r="C72" s="445"/>
      <c r="D72" s="445"/>
      <c r="E72" s="445"/>
      <c r="F72" s="445"/>
      <c r="G72" s="445"/>
      <c r="H72" s="85">
        <v>10603.91</v>
      </c>
    </row>
    <row r="73" spans="1:8">
      <c r="A73" s="86" t="s">
        <v>167</v>
      </c>
      <c r="B73" s="87" t="s">
        <v>168</v>
      </c>
      <c r="C73" s="88" t="s">
        <v>169</v>
      </c>
      <c r="D73" s="87" t="s">
        <v>14</v>
      </c>
      <c r="E73" s="87" t="s">
        <v>30</v>
      </c>
      <c r="F73" s="89">
        <v>43.7</v>
      </c>
      <c r="G73" s="90">
        <v>29.18</v>
      </c>
      <c r="H73" s="91">
        <v>1275.17</v>
      </c>
    </row>
    <row r="74" spans="1:8">
      <c r="A74" s="86" t="s">
        <v>170</v>
      </c>
      <c r="B74" s="87" t="s">
        <v>171</v>
      </c>
      <c r="C74" s="88" t="s">
        <v>172</v>
      </c>
      <c r="D74" s="87" t="s">
        <v>14</v>
      </c>
      <c r="E74" s="87" t="s">
        <v>30</v>
      </c>
      <c r="F74" s="89">
        <v>8.9</v>
      </c>
      <c r="G74" s="90">
        <v>63.74</v>
      </c>
      <c r="H74" s="91">
        <v>567.29</v>
      </c>
    </row>
    <row r="75" spans="1:8">
      <c r="A75" s="86" t="s">
        <v>173</v>
      </c>
      <c r="B75" s="87" t="s">
        <v>174</v>
      </c>
      <c r="C75" s="88" t="s">
        <v>175</v>
      </c>
      <c r="D75" s="87" t="s">
        <v>14</v>
      </c>
      <c r="E75" s="87" t="s">
        <v>30</v>
      </c>
      <c r="F75" s="89">
        <v>9.4</v>
      </c>
      <c r="G75" s="90">
        <v>64.67</v>
      </c>
      <c r="H75" s="91">
        <v>607.9</v>
      </c>
    </row>
    <row r="76" spans="1:8">
      <c r="A76" s="86" t="s">
        <v>176</v>
      </c>
      <c r="B76" s="87" t="s">
        <v>177</v>
      </c>
      <c r="C76" s="88" t="s">
        <v>178</v>
      </c>
      <c r="D76" s="87" t="s">
        <v>14</v>
      </c>
      <c r="E76" s="87" t="s">
        <v>30</v>
      </c>
      <c r="F76" s="89">
        <v>7</v>
      </c>
      <c r="G76" s="90">
        <v>50.25</v>
      </c>
      <c r="H76" s="91">
        <v>351.75</v>
      </c>
    </row>
    <row r="77" spans="1:8">
      <c r="A77" s="86" t="s">
        <v>179</v>
      </c>
      <c r="B77" s="87" t="s">
        <v>180</v>
      </c>
      <c r="C77" s="88" t="s">
        <v>181</v>
      </c>
      <c r="D77" s="87" t="s">
        <v>14</v>
      </c>
      <c r="E77" s="87" t="s">
        <v>30</v>
      </c>
      <c r="F77" s="89">
        <v>122.7</v>
      </c>
      <c r="G77" s="90">
        <v>59.73</v>
      </c>
      <c r="H77" s="91">
        <v>7328.87</v>
      </c>
    </row>
    <row r="78" spans="1:8">
      <c r="A78" s="86" t="s">
        <v>182</v>
      </c>
      <c r="B78" s="87" t="s">
        <v>183</v>
      </c>
      <c r="C78" s="88" t="s">
        <v>184</v>
      </c>
      <c r="D78" s="87" t="s">
        <v>14</v>
      </c>
      <c r="E78" s="87" t="s">
        <v>30</v>
      </c>
      <c r="F78" s="89">
        <v>16.600000000000001</v>
      </c>
      <c r="G78" s="90">
        <v>28.49</v>
      </c>
      <c r="H78" s="91">
        <v>472.93</v>
      </c>
    </row>
    <row r="79" spans="1:8">
      <c r="A79" s="84" t="s">
        <v>185</v>
      </c>
      <c r="B79" s="445" t="s">
        <v>186</v>
      </c>
      <c r="C79" s="445"/>
      <c r="D79" s="445"/>
      <c r="E79" s="445"/>
      <c r="F79" s="445"/>
      <c r="G79" s="445"/>
      <c r="H79" s="85">
        <v>13511.17</v>
      </c>
    </row>
    <row r="80" spans="1:8" ht="16.5">
      <c r="A80" s="86" t="s">
        <v>187</v>
      </c>
      <c r="B80" s="87" t="s">
        <v>188</v>
      </c>
      <c r="C80" s="88" t="s">
        <v>189</v>
      </c>
      <c r="D80" s="87" t="s">
        <v>14</v>
      </c>
      <c r="E80" s="87" t="s">
        <v>15</v>
      </c>
      <c r="F80" s="89">
        <v>37.799999999999997</v>
      </c>
      <c r="G80" s="90">
        <v>56.46</v>
      </c>
      <c r="H80" s="91">
        <v>2134.19</v>
      </c>
    </row>
    <row r="81" spans="1:8" ht="16.5">
      <c r="A81" s="86" t="s">
        <v>190</v>
      </c>
      <c r="B81" s="87" t="s">
        <v>191</v>
      </c>
      <c r="C81" s="88" t="s">
        <v>192</v>
      </c>
      <c r="D81" s="87" t="s">
        <v>14</v>
      </c>
      <c r="E81" s="87" t="s">
        <v>92</v>
      </c>
      <c r="F81" s="89">
        <v>13.8</v>
      </c>
      <c r="G81" s="90">
        <v>16.489999999999998</v>
      </c>
      <c r="H81" s="91">
        <v>227.56</v>
      </c>
    </row>
    <row r="82" spans="1:8" ht="16.5">
      <c r="A82" s="86" t="s">
        <v>193</v>
      </c>
      <c r="B82" s="87" t="s">
        <v>194</v>
      </c>
      <c r="C82" s="88" t="s">
        <v>195</v>
      </c>
      <c r="D82" s="87" t="s">
        <v>14</v>
      </c>
      <c r="E82" s="87" t="s">
        <v>92</v>
      </c>
      <c r="F82" s="89">
        <v>49.3</v>
      </c>
      <c r="G82" s="90">
        <v>15.94</v>
      </c>
      <c r="H82" s="91">
        <v>785.84</v>
      </c>
    </row>
    <row r="83" spans="1:8" ht="16.5">
      <c r="A83" s="86" t="s">
        <v>196</v>
      </c>
      <c r="B83" s="87" t="s">
        <v>197</v>
      </c>
      <c r="C83" s="88" t="s">
        <v>198</v>
      </c>
      <c r="D83" s="87" t="s">
        <v>14</v>
      </c>
      <c r="E83" s="87" t="s">
        <v>92</v>
      </c>
      <c r="F83" s="89">
        <v>453.1</v>
      </c>
      <c r="G83" s="90">
        <v>12.1</v>
      </c>
      <c r="H83" s="91">
        <v>5482.51</v>
      </c>
    </row>
    <row r="84" spans="1:8" ht="16.5">
      <c r="A84" s="86" t="s">
        <v>199</v>
      </c>
      <c r="B84" s="87" t="s">
        <v>200</v>
      </c>
      <c r="C84" s="88" t="s">
        <v>201</v>
      </c>
      <c r="D84" s="87" t="s">
        <v>14</v>
      </c>
      <c r="E84" s="87" t="s">
        <v>92</v>
      </c>
      <c r="F84" s="89">
        <v>3.5</v>
      </c>
      <c r="G84" s="90">
        <v>14.06</v>
      </c>
      <c r="H84" s="91">
        <v>49.21</v>
      </c>
    </row>
    <row r="85" spans="1:8" ht="16.5">
      <c r="A85" s="86" t="s">
        <v>202</v>
      </c>
      <c r="B85" s="87" t="s">
        <v>203</v>
      </c>
      <c r="C85" s="88" t="s">
        <v>204</v>
      </c>
      <c r="D85" s="87" t="s">
        <v>14</v>
      </c>
      <c r="E85" s="87" t="s">
        <v>92</v>
      </c>
      <c r="F85" s="89">
        <v>0.2</v>
      </c>
      <c r="G85" s="90">
        <v>16.8</v>
      </c>
      <c r="H85" s="91">
        <v>3.36</v>
      </c>
    </row>
    <row r="86" spans="1:8" ht="16.5">
      <c r="A86" s="86" t="s">
        <v>205</v>
      </c>
      <c r="B86" s="87" t="s">
        <v>163</v>
      </c>
      <c r="C86" s="88" t="s">
        <v>164</v>
      </c>
      <c r="D86" s="87" t="s">
        <v>14</v>
      </c>
      <c r="E86" s="87" t="s">
        <v>52</v>
      </c>
      <c r="F86" s="89">
        <v>7.1</v>
      </c>
      <c r="G86" s="90">
        <v>680.07</v>
      </c>
      <c r="H86" s="91">
        <v>4828.5</v>
      </c>
    </row>
    <row r="87" spans="1:8">
      <c r="A87" s="84" t="s">
        <v>206</v>
      </c>
      <c r="B87" s="445" t="s">
        <v>207</v>
      </c>
      <c r="C87" s="445"/>
      <c r="D87" s="445"/>
      <c r="E87" s="445"/>
      <c r="F87" s="445"/>
      <c r="G87" s="445"/>
      <c r="H87" s="85">
        <v>256581</v>
      </c>
    </row>
    <row r="88" spans="1:8" ht="16.5">
      <c r="A88" s="86" t="s">
        <v>208</v>
      </c>
      <c r="B88" s="87" t="s">
        <v>209</v>
      </c>
      <c r="C88" s="88" t="s">
        <v>210</v>
      </c>
      <c r="D88" s="87" t="s">
        <v>14</v>
      </c>
      <c r="E88" s="87" t="s">
        <v>92</v>
      </c>
      <c r="F88" s="89">
        <v>19006</v>
      </c>
      <c r="G88" s="90">
        <v>13.5</v>
      </c>
      <c r="H88" s="91">
        <v>256581</v>
      </c>
    </row>
    <row r="89" spans="1:8">
      <c r="A89" s="84" t="s">
        <v>211</v>
      </c>
      <c r="B89" s="445" t="s">
        <v>212</v>
      </c>
      <c r="C89" s="445"/>
      <c r="D89" s="445"/>
      <c r="E89" s="445"/>
      <c r="F89" s="445"/>
      <c r="G89" s="445"/>
      <c r="H89" s="85">
        <v>146842.29</v>
      </c>
    </row>
    <row r="90" spans="1:8">
      <c r="A90" s="84" t="s">
        <v>213</v>
      </c>
      <c r="B90" s="445" t="s">
        <v>214</v>
      </c>
      <c r="C90" s="445"/>
      <c r="D90" s="445"/>
      <c r="E90" s="445"/>
      <c r="F90" s="445"/>
      <c r="G90" s="445"/>
      <c r="H90" s="85">
        <v>108652.11</v>
      </c>
    </row>
    <row r="91" spans="1:8" ht="16.5">
      <c r="A91" s="86" t="s">
        <v>215</v>
      </c>
      <c r="B91" s="87" t="s">
        <v>216</v>
      </c>
      <c r="C91" s="88" t="s">
        <v>217</v>
      </c>
      <c r="D91" s="87" t="s">
        <v>14</v>
      </c>
      <c r="E91" s="87" t="s">
        <v>15</v>
      </c>
      <c r="F91" s="89">
        <v>1394.71</v>
      </c>
      <c r="G91" s="90">
        <v>3.03</v>
      </c>
      <c r="H91" s="91">
        <v>4225.97</v>
      </c>
    </row>
    <row r="92" spans="1:8">
      <c r="A92" s="86" t="s">
        <v>218</v>
      </c>
      <c r="B92" s="87" t="s">
        <v>219</v>
      </c>
      <c r="C92" s="88" t="s">
        <v>220</v>
      </c>
      <c r="D92" s="87" t="s">
        <v>14</v>
      </c>
      <c r="E92" s="87" t="s">
        <v>52</v>
      </c>
      <c r="F92" s="89">
        <v>69.739999999999995</v>
      </c>
      <c r="G92" s="90">
        <v>243.17</v>
      </c>
      <c r="H92" s="91">
        <v>16958.68</v>
      </c>
    </row>
    <row r="93" spans="1:8" ht="16.5">
      <c r="A93" s="86" t="s">
        <v>221</v>
      </c>
      <c r="B93" s="87" t="s">
        <v>222</v>
      </c>
      <c r="C93" s="88" t="s">
        <v>223</v>
      </c>
      <c r="D93" s="87" t="s">
        <v>14</v>
      </c>
      <c r="E93" s="87" t="s">
        <v>15</v>
      </c>
      <c r="F93" s="89">
        <v>1394.71</v>
      </c>
      <c r="G93" s="90">
        <v>2.6</v>
      </c>
      <c r="H93" s="91">
        <v>3626.25</v>
      </c>
    </row>
    <row r="94" spans="1:8" ht="16.5">
      <c r="A94" s="86" t="s">
        <v>224</v>
      </c>
      <c r="B94" s="87" t="s">
        <v>225</v>
      </c>
      <c r="C94" s="88" t="s">
        <v>226</v>
      </c>
      <c r="D94" s="87" t="s">
        <v>14</v>
      </c>
      <c r="E94" s="87" t="s">
        <v>52</v>
      </c>
      <c r="F94" s="89">
        <v>111.58</v>
      </c>
      <c r="G94" s="90">
        <v>751.4</v>
      </c>
      <c r="H94" s="91">
        <v>83841.210000000006</v>
      </c>
    </row>
    <row r="95" spans="1:8">
      <c r="A95" s="84" t="s">
        <v>227</v>
      </c>
      <c r="B95" s="445" t="s">
        <v>228</v>
      </c>
      <c r="C95" s="445"/>
      <c r="D95" s="445"/>
      <c r="E95" s="445"/>
      <c r="F95" s="445"/>
      <c r="G95" s="445"/>
      <c r="H95" s="85">
        <v>38190.18</v>
      </c>
    </row>
    <row r="96" spans="1:8" ht="16.5">
      <c r="A96" s="86" t="s">
        <v>229</v>
      </c>
      <c r="B96" s="87" t="s">
        <v>216</v>
      </c>
      <c r="C96" s="88" t="s">
        <v>217</v>
      </c>
      <c r="D96" s="87" t="s">
        <v>14</v>
      </c>
      <c r="E96" s="87" t="s">
        <v>15</v>
      </c>
      <c r="F96" s="89">
        <v>490.26</v>
      </c>
      <c r="G96" s="90">
        <v>3.03</v>
      </c>
      <c r="H96" s="91">
        <v>1485.49</v>
      </c>
    </row>
    <row r="97" spans="1:8">
      <c r="A97" s="86" t="s">
        <v>230</v>
      </c>
      <c r="B97" s="87" t="s">
        <v>219</v>
      </c>
      <c r="C97" s="88" t="s">
        <v>220</v>
      </c>
      <c r="D97" s="87" t="s">
        <v>14</v>
      </c>
      <c r="E97" s="87" t="s">
        <v>52</v>
      </c>
      <c r="F97" s="89">
        <v>24.51</v>
      </c>
      <c r="G97" s="90">
        <v>243.17</v>
      </c>
      <c r="H97" s="91">
        <v>5960.1</v>
      </c>
    </row>
    <row r="98" spans="1:8" ht="16.5">
      <c r="A98" s="86" t="s">
        <v>231</v>
      </c>
      <c r="B98" s="87" t="s">
        <v>222</v>
      </c>
      <c r="C98" s="88" t="s">
        <v>223</v>
      </c>
      <c r="D98" s="87" t="s">
        <v>14</v>
      </c>
      <c r="E98" s="87" t="s">
        <v>15</v>
      </c>
      <c r="F98" s="89">
        <v>490.26</v>
      </c>
      <c r="G98" s="90">
        <v>2.6</v>
      </c>
      <c r="H98" s="91">
        <v>1274.68</v>
      </c>
    </row>
    <row r="99" spans="1:8" ht="16.5">
      <c r="A99" s="86" t="s">
        <v>232</v>
      </c>
      <c r="B99" s="87" t="s">
        <v>225</v>
      </c>
      <c r="C99" s="88" t="s">
        <v>226</v>
      </c>
      <c r="D99" s="87" t="s">
        <v>14</v>
      </c>
      <c r="E99" s="87" t="s">
        <v>52</v>
      </c>
      <c r="F99" s="89">
        <v>39.22</v>
      </c>
      <c r="G99" s="90">
        <v>751.4</v>
      </c>
      <c r="H99" s="91">
        <v>29469.91</v>
      </c>
    </row>
    <row r="100" spans="1:8">
      <c r="A100" s="84" t="s">
        <v>233</v>
      </c>
      <c r="B100" s="445" t="s">
        <v>234</v>
      </c>
      <c r="C100" s="445"/>
      <c r="D100" s="445"/>
      <c r="E100" s="445"/>
      <c r="F100" s="445"/>
      <c r="G100" s="445"/>
      <c r="H100" s="85">
        <v>112408.22</v>
      </c>
    </row>
    <row r="101" spans="1:8">
      <c r="A101" s="84" t="s">
        <v>235</v>
      </c>
      <c r="B101" s="445" t="s">
        <v>236</v>
      </c>
      <c r="C101" s="445"/>
      <c r="D101" s="445"/>
      <c r="E101" s="445"/>
      <c r="F101" s="445"/>
      <c r="G101" s="445"/>
      <c r="H101" s="85">
        <v>1023.55</v>
      </c>
    </row>
    <row r="102" spans="1:8" ht="16.5">
      <c r="A102" s="86" t="s">
        <v>237</v>
      </c>
      <c r="B102" s="87" t="s">
        <v>238</v>
      </c>
      <c r="C102" s="88" t="s">
        <v>239</v>
      </c>
      <c r="D102" s="87" t="s">
        <v>14</v>
      </c>
      <c r="E102" s="87" t="s">
        <v>15</v>
      </c>
      <c r="F102" s="89">
        <v>4.8</v>
      </c>
      <c r="G102" s="90">
        <v>213.24</v>
      </c>
      <c r="H102" s="91">
        <v>1023.55</v>
      </c>
    </row>
    <row r="103" spans="1:8">
      <c r="A103" s="84" t="s">
        <v>240</v>
      </c>
      <c r="B103" s="445" t="s">
        <v>241</v>
      </c>
      <c r="C103" s="445"/>
      <c r="D103" s="445"/>
      <c r="E103" s="445"/>
      <c r="F103" s="445"/>
      <c r="G103" s="445"/>
      <c r="H103" s="85">
        <v>97999.55</v>
      </c>
    </row>
    <row r="104" spans="1:8" ht="16.5">
      <c r="A104" s="86" t="s">
        <v>242</v>
      </c>
      <c r="B104" s="87" t="s">
        <v>243</v>
      </c>
      <c r="C104" s="88" t="s">
        <v>244</v>
      </c>
      <c r="D104" s="87" t="s">
        <v>14</v>
      </c>
      <c r="E104" s="87" t="s">
        <v>15</v>
      </c>
      <c r="F104" s="89">
        <v>778.74</v>
      </c>
      <c r="G104" s="90">
        <v>61.4</v>
      </c>
      <c r="H104" s="91">
        <v>47814.64</v>
      </c>
    </row>
    <row r="105" spans="1:8" ht="16.5">
      <c r="A105" s="86" t="s">
        <v>245</v>
      </c>
      <c r="B105" s="87" t="s">
        <v>246</v>
      </c>
      <c r="C105" s="88" t="s">
        <v>247</v>
      </c>
      <c r="D105" s="87" t="s">
        <v>14</v>
      </c>
      <c r="E105" s="87" t="s">
        <v>15</v>
      </c>
      <c r="F105" s="89">
        <v>931.08</v>
      </c>
      <c r="G105" s="90">
        <v>45.46</v>
      </c>
      <c r="H105" s="91">
        <v>42326.9</v>
      </c>
    </row>
    <row r="106" spans="1:8" ht="16.5">
      <c r="A106" s="86" t="s">
        <v>248</v>
      </c>
      <c r="B106" s="87" t="s">
        <v>249</v>
      </c>
      <c r="C106" s="88" t="s">
        <v>250</v>
      </c>
      <c r="D106" s="87" t="s">
        <v>14</v>
      </c>
      <c r="E106" s="87" t="s">
        <v>15</v>
      </c>
      <c r="F106" s="89">
        <v>17.16</v>
      </c>
      <c r="G106" s="90">
        <v>77.180000000000007</v>
      </c>
      <c r="H106" s="91">
        <v>1324.41</v>
      </c>
    </row>
    <row r="107" spans="1:8">
      <c r="A107" s="86" t="s">
        <v>251</v>
      </c>
      <c r="B107" s="87" t="s">
        <v>252</v>
      </c>
      <c r="C107" s="88" t="s">
        <v>253</v>
      </c>
      <c r="D107" s="87" t="s">
        <v>14</v>
      </c>
      <c r="E107" s="87" t="s">
        <v>30</v>
      </c>
      <c r="F107" s="89">
        <v>636.52</v>
      </c>
      <c r="G107" s="90">
        <v>6.21</v>
      </c>
      <c r="H107" s="91">
        <v>3952.79</v>
      </c>
    </row>
    <row r="108" spans="1:8" ht="16.5">
      <c r="A108" s="86" t="s">
        <v>254</v>
      </c>
      <c r="B108" s="87" t="s">
        <v>255</v>
      </c>
      <c r="C108" s="88" t="s">
        <v>256</v>
      </c>
      <c r="D108" s="87" t="s">
        <v>14</v>
      </c>
      <c r="E108" s="87" t="s">
        <v>15</v>
      </c>
      <c r="F108" s="89">
        <v>14.71</v>
      </c>
      <c r="G108" s="90">
        <v>115.26</v>
      </c>
      <c r="H108" s="91">
        <v>1695.47</v>
      </c>
    </row>
    <row r="109" spans="1:8" ht="16.5">
      <c r="A109" s="86" t="s">
        <v>257</v>
      </c>
      <c r="B109" s="87" t="s">
        <v>258</v>
      </c>
      <c r="C109" s="88" t="s">
        <v>259</v>
      </c>
      <c r="D109" s="87" t="s">
        <v>14</v>
      </c>
      <c r="E109" s="87" t="s">
        <v>15</v>
      </c>
      <c r="F109" s="89">
        <v>9.5299999999999994</v>
      </c>
      <c r="G109" s="90">
        <v>92.9</v>
      </c>
      <c r="H109" s="91">
        <v>885.34</v>
      </c>
    </row>
    <row r="110" spans="1:8">
      <c r="A110" s="84" t="s">
        <v>260</v>
      </c>
      <c r="B110" s="445" t="s">
        <v>261</v>
      </c>
      <c r="C110" s="445"/>
      <c r="D110" s="445"/>
      <c r="E110" s="445"/>
      <c r="F110" s="445"/>
      <c r="G110" s="445"/>
      <c r="H110" s="85">
        <v>13385.12</v>
      </c>
    </row>
    <row r="111" spans="1:8" ht="16.5">
      <c r="A111" s="86" t="s">
        <v>262</v>
      </c>
      <c r="B111" s="87" t="s">
        <v>263</v>
      </c>
      <c r="C111" s="88" t="s">
        <v>264</v>
      </c>
      <c r="D111" s="87" t="s">
        <v>14</v>
      </c>
      <c r="E111" s="87" t="s">
        <v>15</v>
      </c>
      <c r="F111" s="89">
        <v>14.36</v>
      </c>
      <c r="G111" s="90">
        <v>538.4</v>
      </c>
      <c r="H111" s="91">
        <v>7731.42</v>
      </c>
    </row>
    <row r="112" spans="1:8">
      <c r="A112" s="86" t="s">
        <v>265</v>
      </c>
      <c r="B112" s="87" t="s">
        <v>266</v>
      </c>
      <c r="C112" s="88" t="s">
        <v>267</v>
      </c>
      <c r="D112" s="87" t="s">
        <v>14</v>
      </c>
      <c r="E112" s="87" t="s">
        <v>15</v>
      </c>
      <c r="F112" s="89">
        <v>5.94</v>
      </c>
      <c r="G112" s="90">
        <v>505.47</v>
      </c>
      <c r="H112" s="91">
        <v>3002.49</v>
      </c>
    </row>
    <row r="113" spans="1:8">
      <c r="A113" s="86" t="s">
        <v>268</v>
      </c>
      <c r="B113" s="87" t="s">
        <v>269</v>
      </c>
      <c r="C113" s="88" t="s">
        <v>270</v>
      </c>
      <c r="D113" s="87" t="s">
        <v>14</v>
      </c>
      <c r="E113" s="87" t="s">
        <v>15</v>
      </c>
      <c r="F113" s="89">
        <v>5.38</v>
      </c>
      <c r="G113" s="90">
        <v>492.79</v>
      </c>
      <c r="H113" s="91">
        <v>2651.21</v>
      </c>
    </row>
    <row r="114" spans="1:8">
      <c r="A114" s="84" t="s">
        <v>271</v>
      </c>
      <c r="B114" s="445" t="s">
        <v>272</v>
      </c>
      <c r="C114" s="445"/>
      <c r="D114" s="445"/>
      <c r="E114" s="445"/>
      <c r="F114" s="445"/>
      <c r="G114" s="445"/>
      <c r="H114" s="85">
        <v>456245.79</v>
      </c>
    </row>
    <row r="115" spans="1:8">
      <c r="A115" s="84" t="s">
        <v>273</v>
      </c>
      <c r="B115" s="445" t="s">
        <v>274</v>
      </c>
      <c r="C115" s="445"/>
      <c r="D115" s="445"/>
      <c r="E115" s="445"/>
      <c r="F115" s="445"/>
      <c r="G115" s="445"/>
      <c r="H115" s="85">
        <v>48157.13</v>
      </c>
    </row>
    <row r="116" spans="1:8" ht="24.75">
      <c r="A116" s="86" t="s">
        <v>275</v>
      </c>
      <c r="B116" s="87" t="s">
        <v>276</v>
      </c>
      <c r="C116" s="88" t="s">
        <v>277</v>
      </c>
      <c r="D116" s="87" t="s">
        <v>26</v>
      </c>
      <c r="E116" s="87" t="s">
        <v>22</v>
      </c>
      <c r="F116" s="89">
        <v>17</v>
      </c>
      <c r="G116" s="90">
        <v>1025.6099999999999</v>
      </c>
      <c r="H116" s="91">
        <v>17435.37</v>
      </c>
    </row>
    <row r="117" spans="1:8" ht="24.75">
      <c r="A117" s="86" t="s">
        <v>278</v>
      </c>
      <c r="B117" s="87" t="s">
        <v>279</v>
      </c>
      <c r="C117" s="88" t="s">
        <v>280</v>
      </c>
      <c r="D117" s="87" t="s">
        <v>26</v>
      </c>
      <c r="E117" s="87" t="s">
        <v>22</v>
      </c>
      <c r="F117" s="89">
        <v>2</v>
      </c>
      <c r="G117" s="90">
        <v>1545.87</v>
      </c>
      <c r="H117" s="91">
        <v>3091.74</v>
      </c>
    </row>
    <row r="118" spans="1:8" ht="24.75">
      <c r="A118" s="86" t="s">
        <v>281</v>
      </c>
      <c r="B118" s="87" t="s">
        <v>282</v>
      </c>
      <c r="C118" s="88" t="s">
        <v>283</v>
      </c>
      <c r="D118" s="87" t="s">
        <v>26</v>
      </c>
      <c r="E118" s="87" t="s">
        <v>22</v>
      </c>
      <c r="F118" s="89">
        <v>4</v>
      </c>
      <c r="G118" s="90">
        <v>1025.6099999999999</v>
      </c>
      <c r="H118" s="91">
        <v>4102.4399999999996</v>
      </c>
    </row>
    <row r="119" spans="1:8" ht="24.75">
      <c r="A119" s="86" t="s">
        <v>284</v>
      </c>
      <c r="B119" s="87" t="s">
        <v>285</v>
      </c>
      <c r="C119" s="88" t="s">
        <v>286</v>
      </c>
      <c r="D119" s="87" t="s">
        <v>26</v>
      </c>
      <c r="E119" s="87" t="s">
        <v>22</v>
      </c>
      <c r="F119" s="89">
        <v>10</v>
      </c>
      <c r="G119" s="90">
        <v>1545.87</v>
      </c>
      <c r="H119" s="91">
        <v>15458.7</v>
      </c>
    </row>
    <row r="120" spans="1:8" ht="16.5">
      <c r="A120" s="86" t="s">
        <v>287</v>
      </c>
      <c r="B120" s="87" t="s">
        <v>288</v>
      </c>
      <c r="C120" s="88" t="s">
        <v>289</v>
      </c>
      <c r="D120" s="87" t="s">
        <v>26</v>
      </c>
      <c r="E120" s="87" t="s">
        <v>22</v>
      </c>
      <c r="F120" s="89">
        <v>8</v>
      </c>
      <c r="G120" s="90">
        <v>945.17</v>
      </c>
      <c r="H120" s="91">
        <v>7561.36</v>
      </c>
    </row>
    <row r="121" spans="1:8">
      <c r="A121" s="86" t="s">
        <v>290</v>
      </c>
      <c r="B121" s="87" t="s">
        <v>291</v>
      </c>
      <c r="C121" s="88" t="s">
        <v>292</v>
      </c>
      <c r="D121" s="87" t="s">
        <v>26</v>
      </c>
      <c r="E121" s="87" t="s">
        <v>15</v>
      </c>
      <c r="F121" s="89">
        <v>2.2999999999999998</v>
      </c>
      <c r="G121" s="90">
        <v>220.66</v>
      </c>
      <c r="H121" s="91">
        <v>507.52</v>
      </c>
    </row>
    <row r="122" spans="1:8">
      <c r="A122" s="84" t="s">
        <v>293</v>
      </c>
      <c r="B122" s="445" t="s">
        <v>294</v>
      </c>
      <c r="C122" s="445"/>
      <c r="D122" s="445"/>
      <c r="E122" s="445"/>
      <c r="F122" s="445"/>
      <c r="G122" s="445"/>
      <c r="H122" s="85">
        <v>9870.81</v>
      </c>
    </row>
    <row r="123" spans="1:8">
      <c r="A123" s="86" t="s">
        <v>295</v>
      </c>
      <c r="B123" s="87" t="s">
        <v>296</v>
      </c>
      <c r="C123" s="88" t="s">
        <v>297</v>
      </c>
      <c r="D123" s="87" t="s">
        <v>14</v>
      </c>
      <c r="E123" s="87" t="s">
        <v>22</v>
      </c>
      <c r="F123" s="89">
        <v>8</v>
      </c>
      <c r="G123" s="90">
        <v>76.78</v>
      </c>
      <c r="H123" s="91">
        <v>614.24</v>
      </c>
    </row>
    <row r="124" spans="1:8" ht="16.5">
      <c r="A124" s="86" t="s">
        <v>298</v>
      </c>
      <c r="B124" s="87" t="s">
        <v>299</v>
      </c>
      <c r="C124" s="88" t="s">
        <v>300</v>
      </c>
      <c r="D124" s="87" t="s">
        <v>14</v>
      </c>
      <c r="E124" s="87" t="s">
        <v>22</v>
      </c>
      <c r="F124" s="89">
        <v>4</v>
      </c>
      <c r="G124" s="90">
        <v>321.69</v>
      </c>
      <c r="H124" s="91">
        <v>1286.76</v>
      </c>
    </row>
    <row r="125" spans="1:8">
      <c r="A125" s="86" t="s">
        <v>301</v>
      </c>
      <c r="B125" s="87" t="s">
        <v>302</v>
      </c>
      <c r="C125" s="88" t="s">
        <v>303</v>
      </c>
      <c r="D125" s="87" t="s">
        <v>26</v>
      </c>
      <c r="E125" s="87" t="s">
        <v>304</v>
      </c>
      <c r="F125" s="89">
        <v>19.84</v>
      </c>
      <c r="G125" s="90">
        <v>224.8</v>
      </c>
      <c r="H125" s="91">
        <v>4460.03</v>
      </c>
    </row>
    <row r="126" spans="1:8">
      <c r="A126" s="86" t="s">
        <v>305</v>
      </c>
      <c r="B126" s="87" t="s">
        <v>306</v>
      </c>
      <c r="C126" s="88" t="s">
        <v>307</v>
      </c>
      <c r="D126" s="87" t="s">
        <v>14</v>
      </c>
      <c r="E126" s="87" t="s">
        <v>15</v>
      </c>
      <c r="F126" s="89">
        <v>205.25</v>
      </c>
      <c r="G126" s="90">
        <v>17.100000000000001</v>
      </c>
      <c r="H126" s="91">
        <v>3509.78</v>
      </c>
    </row>
    <row r="127" spans="1:8">
      <c r="A127" s="84" t="s">
        <v>308</v>
      </c>
      <c r="B127" s="445" t="s">
        <v>309</v>
      </c>
      <c r="C127" s="445"/>
      <c r="D127" s="445"/>
      <c r="E127" s="445"/>
      <c r="F127" s="445"/>
      <c r="G127" s="445"/>
      <c r="H127" s="85">
        <v>83125.69</v>
      </c>
    </row>
    <row r="128" spans="1:8" ht="16.5">
      <c r="A128" s="86" t="s">
        <v>310</v>
      </c>
      <c r="B128" s="87" t="s">
        <v>311</v>
      </c>
      <c r="C128" s="88" t="s">
        <v>312</v>
      </c>
      <c r="D128" s="87" t="s">
        <v>26</v>
      </c>
      <c r="E128" s="87" t="s">
        <v>22</v>
      </c>
      <c r="F128" s="89">
        <v>1</v>
      </c>
      <c r="G128" s="90">
        <v>833.26</v>
      </c>
      <c r="H128" s="91">
        <v>833.26</v>
      </c>
    </row>
    <row r="129" spans="1:8" ht="16.5">
      <c r="A129" s="86" t="s">
        <v>313</v>
      </c>
      <c r="B129" s="87" t="s">
        <v>314</v>
      </c>
      <c r="C129" s="88" t="s">
        <v>315</v>
      </c>
      <c r="D129" s="87" t="s">
        <v>26</v>
      </c>
      <c r="E129" s="87" t="s">
        <v>15</v>
      </c>
      <c r="F129" s="89">
        <v>1.68</v>
      </c>
      <c r="G129" s="90">
        <v>643.91</v>
      </c>
      <c r="H129" s="91">
        <v>1081.77</v>
      </c>
    </row>
    <row r="130" spans="1:8" ht="16.5">
      <c r="A130" s="86" t="s">
        <v>316</v>
      </c>
      <c r="B130" s="87" t="s">
        <v>317</v>
      </c>
      <c r="C130" s="88" t="s">
        <v>318</v>
      </c>
      <c r="D130" s="87" t="s">
        <v>26</v>
      </c>
      <c r="E130" s="87" t="s">
        <v>15</v>
      </c>
      <c r="F130" s="89">
        <v>6.72</v>
      </c>
      <c r="G130" s="90">
        <v>643.91</v>
      </c>
      <c r="H130" s="91">
        <v>4327.08</v>
      </c>
    </row>
    <row r="131" spans="1:8" ht="24.75">
      <c r="A131" s="86" t="s">
        <v>319</v>
      </c>
      <c r="B131" s="87" t="s">
        <v>320</v>
      </c>
      <c r="C131" s="88" t="s">
        <v>321</v>
      </c>
      <c r="D131" s="87" t="s">
        <v>26</v>
      </c>
      <c r="E131" s="87" t="s">
        <v>15</v>
      </c>
      <c r="F131" s="89">
        <v>143.1</v>
      </c>
      <c r="G131" s="90">
        <v>463.66</v>
      </c>
      <c r="H131" s="91">
        <v>66349.75</v>
      </c>
    </row>
    <row r="132" spans="1:8" ht="16.5">
      <c r="A132" s="86" t="s">
        <v>322</v>
      </c>
      <c r="B132" s="87" t="s">
        <v>323</v>
      </c>
      <c r="C132" s="88" t="s">
        <v>324</v>
      </c>
      <c r="D132" s="87" t="s">
        <v>26</v>
      </c>
      <c r="E132" s="87" t="s">
        <v>15</v>
      </c>
      <c r="F132" s="89">
        <v>5.04</v>
      </c>
      <c r="G132" s="90">
        <v>463.66</v>
      </c>
      <c r="H132" s="91">
        <v>2336.85</v>
      </c>
    </row>
    <row r="133" spans="1:8" ht="16.5">
      <c r="A133" s="86" t="s">
        <v>325</v>
      </c>
      <c r="B133" s="87" t="s">
        <v>326</v>
      </c>
      <c r="C133" s="88" t="s">
        <v>327</v>
      </c>
      <c r="D133" s="87" t="s">
        <v>26</v>
      </c>
      <c r="E133" s="87" t="s">
        <v>15</v>
      </c>
      <c r="F133" s="89">
        <v>7.48</v>
      </c>
      <c r="G133" s="90">
        <v>643.91</v>
      </c>
      <c r="H133" s="91">
        <v>4816.45</v>
      </c>
    </row>
    <row r="134" spans="1:8" ht="24.75">
      <c r="A134" s="86" t="s">
        <v>328</v>
      </c>
      <c r="B134" s="87" t="s">
        <v>329</v>
      </c>
      <c r="C134" s="88" t="s">
        <v>330</v>
      </c>
      <c r="D134" s="87" t="s">
        <v>26</v>
      </c>
      <c r="E134" s="87" t="s">
        <v>15</v>
      </c>
      <c r="F134" s="89">
        <v>5.25</v>
      </c>
      <c r="G134" s="90">
        <v>643.91</v>
      </c>
      <c r="H134" s="91">
        <v>3380.53</v>
      </c>
    </row>
    <row r="135" spans="1:8">
      <c r="A135" s="84" t="s">
        <v>331</v>
      </c>
      <c r="B135" s="445" t="s">
        <v>332</v>
      </c>
      <c r="C135" s="445"/>
      <c r="D135" s="445"/>
      <c r="E135" s="445"/>
      <c r="F135" s="445"/>
      <c r="G135" s="445"/>
      <c r="H135" s="85">
        <v>89827.48</v>
      </c>
    </row>
    <row r="136" spans="1:8" ht="16.5">
      <c r="A136" s="86" t="s">
        <v>333</v>
      </c>
      <c r="B136" s="87" t="s">
        <v>334</v>
      </c>
      <c r="C136" s="88" t="s">
        <v>335</v>
      </c>
      <c r="D136" s="87" t="s">
        <v>26</v>
      </c>
      <c r="E136" s="87" t="s">
        <v>15</v>
      </c>
      <c r="F136" s="89">
        <v>0.88</v>
      </c>
      <c r="G136" s="90">
        <v>629.4</v>
      </c>
      <c r="H136" s="91">
        <v>553.87</v>
      </c>
    </row>
    <row r="137" spans="1:8" ht="16.5">
      <c r="A137" s="86" t="s">
        <v>336</v>
      </c>
      <c r="B137" s="87" t="s">
        <v>337</v>
      </c>
      <c r="C137" s="88" t="s">
        <v>338</v>
      </c>
      <c r="D137" s="87" t="s">
        <v>26</v>
      </c>
      <c r="E137" s="87" t="s">
        <v>15</v>
      </c>
      <c r="F137" s="89">
        <v>1.6</v>
      </c>
      <c r="G137" s="90">
        <v>629.4</v>
      </c>
      <c r="H137" s="91">
        <v>1007.04</v>
      </c>
    </row>
    <row r="138" spans="1:8" ht="16.5">
      <c r="A138" s="86" t="s">
        <v>339</v>
      </c>
      <c r="B138" s="87" t="s">
        <v>340</v>
      </c>
      <c r="C138" s="88" t="s">
        <v>341</v>
      </c>
      <c r="D138" s="87" t="s">
        <v>26</v>
      </c>
      <c r="E138" s="87" t="s">
        <v>15</v>
      </c>
      <c r="F138" s="89">
        <v>3.22</v>
      </c>
      <c r="G138" s="90">
        <v>678.28</v>
      </c>
      <c r="H138" s="91">
        <v>2184.06</v>
      </c>
    </row>
    <row r="139" spans="1:8" ht="16.5">
      <c r="A139" s="86" t="s">
        <v>342</v>
      </c>
      <c r="B139" s="87" t="s">
        <v>343</v>
      </c>
      <c r="C139" s="88" t="s">
        <v>344</v>
      </c>
      <c r="D139" s="87" t="s">
        <v>26</v>
      </c>
      <c r="E139" s="87" t="s">
        <v>15</v>
      </c>
      <c r="F139" s="89">
        <v>2.0299999999999998</v>
      </c>
      <c r="G139" s="90">
        <v>629.4</v>
      </c>
      <c r="H139" s="91">
        <v>1277.68</v>
      </c>
    </row>
    <row r="140" spans="1:8" ht="16.5">
      <c r="A140" s="86" t="s">
        <v>345</v>
      </c>
      <c r="B140" s="87" t="s">
        <v>346</v>
      </c>
      <c r="C140" s="88" t="s">
        <v>347</v>
      </c>
      <c r="D140" s="87" t="s">
        <v>26</v>
      </c>
      <c r="E140" s="87" t="s">
        <v>15</v>
      </c>
      <c r="F140" s="89">
        <v>2.56</v>
      </c>
      <c r="G140" s="90">
        <v>678.28</v>
      </c>
      <c r="H140" s="91">
        <v>1736.4</v>
      </c>
    </row>
    <row r="141" spans="1:8" ht="16.5">
      <c r="A141" s="86" t="s">
        <v>348</v>
      </c>
      <c r="B141" s="87" t="s">
        <v>349</v>
      </c>
      <c r="C141" s="88" t="s">
        <v>350</v>
      </c>
      <c r="D141" s="87" t="s">
        <v>26</v>
      </c>
      <c r="E141" s="87" t="s">
        <v>15</v>
      </c>
      <c r="F141" s="89">
        <v>2.1</v>
      </c>
      <c r="G141" s="90">
        <v>629.4</v>
      </c>
      <c r="H141" s="91">
        <v>1321.74</v>
      </c>
    </row>
    <row r="142" spans="1:8" ht="16.5">
      <c r="A142" s="86" t="s">
        <v>351</v>
      </c>
      <c r="B142" s="87" t="s">
        <v>352</v>
      </c>
      <c r="C142" s="88" t="s">
        <v>353</v>
      </c>
      <c r="D142" s="87" t="s">
        <v>26</v>
      </c>
      <c r="E142" s="87" t="s">
        <v>15</v>
      </c>
      <c r="F142" s="89">
        <v>11.03</v>
      </c>
      <c r="G142" s="90">
        <v>629.4</v>
      </c>
      <c r="H142" s="91">
        <v>6942.28</v>
      </c>
    </row>
    <row r="143" spans="1:8" ht="16.5">
      <c r="A143" s="86" t="s">
        <v>354</v>
      </c>
      <c r="B143" s="87" t="s">
        <v>355</v>
      </c>
      <c r="C143" s="88" t="s">
        <v>356</v>
      </c>
      <c r="D143" s="87" t="s">
        <v>26</v>
      </c>
      <c r="E143" s="87" t="s">
        <v>15</v>
      </c>
      <c r="F143" s="89">
        <v>6.3</v>
      </c>
      <c r="G143" s="90">
        <v>629.4</v>
      </c>
      <c r="H143" s="91">
        <v>3965.22</v>
      </c>
    </row>
    <row r="144" spans="1:8" ht="16.5">
      <c r="A144" s="86" t="s">
        <v>357</v>
      </c>
      <c r="B144" s="87" t="s">
        <v>358</v>
      </c>
      <c r="C144" s="88" t="s">
        <v>359</v>
      </c>
      <c r="D144" s="87" t="s">
        <v>26</v>
      </c>
      <c r="E144" s="87" t="s">
        <v>15</v>
      </c>
      <c r="F144" s="89">
        <v>18.899999999999999</v>
      </c>
      <c r="G144" s="90">
        <v>629.4</v>
      </c>
      <c r="H144" s="91">
        <v>11895.66</v>
      </c>
    </row>
    <row r="145" spans="1:8" ht="16.5">
      <c r="A145" s="86" t="s">
        <v>360</v>
      </c>
      <c r="B145" s="87" t="s">
        <v>361</v>
      </c>
      <c r="C145" s="88" t="s">
        <v>362</v>
      </c>
      <c r="D145" s="87" t="s">
        <v>26</v>
      </c>
      <c r="E145" s="87" t="s">
        <v>15</v>
      </c>
      <c r="F145" s="89">
        <v>2.1</v>
      </c>
      <c r="G145" s="90">
        <v>629.4</v>
      </c>
      <c r="H145" s="91">
        <v>1321.74</v>
      </c>
    </row>
    <row r="146" spans="1:8" ht="16.5">
      <c r="A146" s="86" t="s">
        <v>363</v>
      </c>
      <c r="B146" s="87" t="s">
        <v>364</v>
      </c>
      <c r="C146" s="88" t="s">
        <v>365</v>
      </c>
      <c r="D146" s="87" t="s">
        <v>26</v>
      </c>
      <c r="E146" s="87" t="s">
        <v>15</v>
      </c>
      <c r="F146" s="89">
        <v>6.3</v>
      </c>
      <c r="G146" s="90">
        <v>629.4</v>
      </c>
      <c r="H146" s="91">
        <v>3965.22</v>
      </c>
    </row>
    <row r="147" spans="1:8" ht="16.5">
      <c r="A147" s="86" t="s">
        <v>366</v>
      </c>
      <c r="B147" s="87" t="s">
        <v>367</v>
      </c>
      <c r="C147" s="88" t="s">
        <v>368</v>
      </c>
      <c r="D147" s="87" t="s">
        <v>26</v>
      </c>
      <c r="E147" s="87" t="s">
        <v>15</v>
      </c>
      <c r="F147" s="89">
        <v>8.4</v>
      </c>
      <c r="G147" s="90">
        <v>629.4</v>
      </c>
      <c r="H147" s="91">
        <v>5286.96</v>
      </c>
    </row>
    <row r="148" spans="1:8" ht="16.5">
      <c r="A148" s="86" t="s">
        <v>369</v>
      </c>
      <c r="B148" s="87" t="s">
        <v>370</v>
      </c>
      <c r="C148" s="88" t="s">
        <v>371</v>
      </c>
      <c r="D148" s="87" t="s">
        <v>26</v>
      </c>
      <c r="E148" s="87" t="s">
        <v>15</v>
      </c>
      <c r="F148" s="89">
        <v>12.6</v>
      </c>
      <c r="G148" s="90">
        <v>629.4</v>
      </c>
      <c r="H148" s="91">
        <v>7930.44</v>
      </c>
    </row>
    <row r="149" spans="1:8" ht="16.5">
      <c r="A149" s="86" t="s">
        <v>372</v>
      </c>
      <c r="B149" s="87" t="s">
        <v>373</v>
      </c>
      <c r="C149" s="88" t="s">
        <v>374</v>
      </c>
      <c r="D149" s="87" t="s">
        <v>26</v>
      </c>
      <c r="E149" s="87" t="s">
        <v>15</v>
      </c>
      <c r="F149" s="89">
        <v>33.6</v>
      </c>
      <c r="G149" s="90">
        <v>629.4</v>
      </c>
      <c r="H149" s="91">
        <v>21147.84</v>
      </c>
    </row>
    <row r="150" spans="1:8" ht="16.5">
      <c r="A150" s="86" t="s">
        <v>375</v>
      </c>
      <c r="B150" s="87" t="s">
        <v>376</v>
      </c>
      <c r="C150" s="88" t="s">
        <v>377</v>
      </c>
      <c r="D150" s="87" t="s">
        <v>26</v>
      </c>
      <c r="E150" s="87" t="s">
        <v>15</v>
      </c>
      <c r="F150" s="89">
        <v>16.8</v>
      </c>
      <c r="G150" s="90">
        <v>629.4</v>
      </c>
      <c r="H150" s="91">
        <v>10573.92</v>
      </c>
    </row>
    <row r="151" spans="1:8" ht="16.5">
      <c r="A151" s="86" t="s">
        <v>378</v>
      </c>
      <c r="B151" s="87" t="s">
        <v>379</v>
      </c>
      <c r="C151" s="88" t="s">
        <v>380</v>
      </c>
      <c r="D151" s="87" t="s">
        <v>26</v>
      </c>
      <c r="E151" s="87" t="s">
        <v>15</v>
      </c>
      <c r="F151" s="89">
        <v>5.44</v>
      </c>
      <c r="G151" s="90">
        <v>678.28</v>
      </c>
      <c r="H151" s="91">
        <v>3689.84</v>
      </c>
    </row>
    <row r="152" spans="1:8">
      <c r="A152" s="86" t="s">
        <v>381</v>
      </c>
      <c r="B152" s="87" t="s">
        <v>382</v>
      </c>
      <c r="C152" s="88" t="s">
        <v>383</v>
      </c>
      <c r="D152" s="87" t="s">
        <v>26</v>
      </c>
      <c r="E152" s="87" t="s">
        <v>15</v>
      </c>
      <c r="F152" s="89">
        <v>28.24</v>
      </c>
      <c r="G152" s="90">
        <v>178.03</v>
      </c>
      <c r="H152" s="91">
        <v>5027.57</v>
      </c>
    </row>
    <row r="153" spans="1:8">
      <c r="A153" s="84" t="s">
        <v>384</v>
      </c>
      <c r="B153" s="445" t="s">
        <v>385</v>
      </c>
      <c r="C153" s="445"/>
      <c r="D153" s="445"/>
      <c r="E153" s="445"/>
      <c r="F153" s="445"/>
      <c r="G153" s="445"/>
      <c r="H153" s="85">
        <v>18107.98</v>
      </c>
    </row>
    <row r="154" spans="1:8">
      <c r="A154" s="86" t="s">
        <v>386</v>
      </c>
      <c r="B154" s="87" t="s">
        <v>387</v>
      </c>
      <c r="C154" s="88" t="s">
        <v>388</v>
      </c>
      <c r="D154" s="87" t="s">
        <v>26</v>
      </c>
      <c r="E154" s="87" t="s">
        <v>15</v>
      </c>
      <c r="F154" s="89">
        <v>8.51</v>
      </c>
      <c r="G154" s="90">
        <v>1127.52</v>
      </c>
      <c r="H154" s="91">
        <v>9595.2000000000007</v>
      </c>
    </row>
    <row r="155" spans="1:8" ht="16.5">
      <c r="A155" s="86" t="s">
        <v>389</v>
      </c>
      <c r="B155" s="87" t="s">
        <v>390</v>
      </c>
      <c r="C155" s="88" t="s">
        <v>391</v>
      </c>
      <c r="D155" s="87" t="s">
        <v>26</v>
      </c>
      <c r="E155" s="87" t="s">
        <v>15</v>
      </c>
      <c r="F155" s="89">
        <v>7.55</v>
      </c>
      <c r="G155" s="90">
        <v>1127.52</v>
      </c>
      <c r="H155" s="91">
        <v>8512.7800000000007</v>
      </c>
    </row>
    <row r="156" spans="1:8">
      <c r="A156" s="84" t="s">
        <v>392</v>
      </c>
      <c r="B156" s="445" t="s">
        <v>393</v>
      </c>
      <c r="C156" s="445"/>
      <c r="D156" s="445"/>
      <c r="E156" s="445"/>
      <c r="F156" s="445"/>
      <c r="G156" s="445"/>
      <c r="H156" s="85">
        <v>207156.7</v>
      </c>
    </row>
    <row r="157" spans="1:8" ht="16.5">
      <c r="A157" s="86" t="s">
        <v>394</v>
      </c>
      <c r="B157" s="87" t="s">
        <v>395</v>
      </c>
      <c r="C157" s="88" t="s">
        <v>396</v>
      </c>
      <c r="D157" s="87" t="s">
        <v>26</v>
      </c>
      <c r="E157" s="87" t="s">
        <v>15</v>
      </c>
      <c r="F157" s="89">
        <v>3.08</v>
      </c>
      <c r="G157" s="90">
        <v>836.06</v>
      </c>
      <c r="H157" s="91">
        <v>2575.06</v>
      </c>
    </row>
    <row r="158" spans="1:8" ht="16.5">
      <c r="A158" s="86" t="s">
        <v>397</v>
      </c>
      <c r="B158" s="87" t="s">
        <v>398</v>
      </c>
      <c r="C158" s="88" t="s">
        <v>399</v>
      </c>
      <c r="D158" s="87" t="s">
        <v>26</v>
      </c>
      <c r="E158" s="87" t="s">
        <v>15</v>
      </c>
      <c r="F158" s="89">
        <v>7.35</v>
      </c>
      <c r="G158" s="90">
        <v>827.8</v>
      </c>
      <c r="H158" s="91">
        <v>6084.33</v>
      </c>
    </row>
    <row r="159" spans="1:8">
      <c r="A159" s="86" t="s">
        <v>400</v>
      </c>
      <c r="B159" s="87" t="s">
        <v>401</v>
      </c>
      <c r="C159" s="88" t="s">
        <v>402</v>
      </c>
      <c r="D159" s="87" t="s">
        <v>26</v>
      </c>
      <c r="E159" s="87" t="s">
        <v>15</v>
      </c>
      <c r="F159" s="89">
        <v>73.25</v>
      </c>
      <c r="G159" s="90">
        <v>817.21</v>
      </c>
      <c r="H159" s="91">
        <v>59860.63</v>
      </c>
    </row>
    <row r="160" spans="1:8">
      <c r="A160" s="86" t="s">
        <v>403</v>
      </c>
      <c r="B160" s="87" t="s">
        <v>404</v>
      </c>
      <c r="C160" s="88" t="s">
        <v>405</v>
      </c>
      <c r="D160" s="87" t="s">
        <v>26</v>
      </c>
      <c r="E160" s="87" t="s">
        <v>15</v>
      </c>
      <c r="F160" s="89">
        <v>66.83</v>
      </c>
      <c r="G160" s="90">
        <v>835.88</v>
      </c>
      <c r="H160" s="91">
        <v>55861.86</v>
      </c>
    </row>
    <row r="161" spans="1:8">
      <c r="A161" s="86" t="s">
        <v>406</v>
      </c>
      <c r="B161" s="87" t="s">
        <v>407</v>
      </c>
      <c r="C161" s="88" t="s">
        <v>408</v>
      </c>
      <c r="D161" s="87" t="s">
        <v>26</v>
      </c>
      <c r="E161" s="87" t="s">
        <v>15</v>
      </c>
      <c r="F161" s="89">
        <v>33.96</v>
      </c>
      <c r="G161" s="90">
        <v>817.21</v>
      </c>
      <c r="H161" s="91">
        <v>27752.45</v>
      </c>
    </row>
    <row r="162" spans="1:8">
      <c r="A162" s="86" t="s">
        <v>409</v>
      </c>
      <c r="B162" s="87" t="s">
        <v>410</v>
      </c>
      <c r="C162" s="88" t="s">
        <v>411</v>
      </c>
      <c r="D162" s="87" t="s">
        <v>26</v>
      </c>
      <c r="E162" s="87" t="s">
        <v>15</v>
      </c>
      <c r="F162" s="89">
        <v>81.37</v>
      </c>
      <c r="G162" s="90">
        <v>270.41000000000003</v>
      </c>
      <c r="H162" s="91">
        <v>22003.26</v>
      </c>
    </row>
    <row r="163" spans="1:8" ht="16.5">
      <c r="A163" s="86" t="s">
        <v>412</v>
      </c>
      <c r="B163" s="87" t="s">
        <v>413</v>
      </c>
      <c r="C163" s="88" t="s">
        <v>414</v>
      </c>
      <c r="D163" s="87" t="s">
        <v>26</v>
      </c>
      <c r="E163" s="87" t="s">
        <v>15</v>
      </c>
      <c r="F163" s="89">
        <v>7.7</v>
      </c>
      <c r="G163" s="90">
        <v>1097.52</v>
      </c>
      <c r="H163" s="91">
        <v>8450.9</v>
      </c>
    </row>
    <row r="164" spans="1:8" ht="16.5">
      <c r="A164" s="86" t="s">
        <v>415</v>
      </c>
      <c r="B164" s="87" t="s">
        <v>416</v>
      </c>
      <c r="C164" s="88" t="s">
        <v>417</v>
      </c>
      <c r="D164" s="87" t="s">
        <v>26</v>
      </c>
      <c r="E164" s="87" t="s">
        <v>15</v>
      </c>
      <c r="F164" s="89">
        <v>5.6</v>
      </c>
      <c r="G164" s="90">
        <v>1097.52</v>
      </c>
      <c r="H164" s="91">
        <v>6146.11</v>
      </c>
    </row>
    <row r="165" spans="1:8" ht="16.5">
      <c r="A165" s="86" t="s">
        <v>418</v>
      </c>
      <c r="B165" s="87" t="s">
        <v>419</v>
      </c>
      <c r="C165" s="88" t="s">
        <v>420</v>
      </c>
      <c r="D165" s="87" t="s">
        <v>26</v>
      </c>
      <c r="E165" s="87" t="s">
        <v>15</v>
      </c>
      <c r="F165" s="89">
        <v>2.4</v>
      </c>
      <c r="G165" s="90">
        <v>1097.52</v>
      </c>
      <c r="H165" s="91">
        <v>2634.05</v>
      </c>
    </row>
    <row r="166" spans="1:8" ht="16.5">
      <c r="A166" s="86" t="s">
        <v>421</v>
      </c>
      <c r="B166" s="87" t="s">
        <v>422</v>
      </c>
      <c r="C166" s="88" t="s">
        <v>423</v>
      </c>
      <c r="D166" s="87" t="s">
        <v>26</v>
      </c>
      <c r="E166" s="87" t="s">
        <v>15</v>
      </c>
      <c r="F166" s="89">
        <v>2</v>
      </c>
      <c r="G166" s="90">
        <v>1097.52</v>
      </c>
      <c r="H166" s="91">
        <v>2195.04</v>
      </c>
    </row>
    <row r="167" spans="1:8">
      <c r="A167" s="86" t="s">
        <v>424</v>
      </c>
      <c r="B167" s="87" t="s">
        <v>425</v>
      </c>
      <c r="C167" s="88" t="s">
        <v>426</v>
      </c>
      <c r="D167" s="87" t="s">
        <v>26</v>
      </c>
      <c r="E167" s="87" t="s">
        <v>15</v>
      </c>
      <c r="F167" s="89">
        <v>0.24</v>
      </c>
      <c r="G167" s="90">
        <v>247.14</v>
      </c>
      <c r="H167" s="91">
        <v>59.31</v>
      </c>
    </row>
    <row r="168" spans="1:8">
      <c r="A168" s="86" t="s">
        <v>427</v>
      </c>
      <c r="B168" s="87" t="s">
        <v>428</v>
      </c>
      <c r="C168" s="88" t="s">
        <v>429</v>
      </c>
      <c r="D168" s="87" t="s">
        <v>26</v>
      </c>
      <c r="E168" s="87" t="s">
        <v>15</v>
      </c>
      <c r="F168" s="89">
        <v>0.24</v>
      </c>
      <c r="G168" s="90">
        <v>247.14</v>
      </c>
      <c r="H168" s="91">
        <v>59.31</v>
      </c>
    </row>
    <row r="169" spans="1:8" ht="16.5">
      <c r="A169" s="86" t="s">
        <v>430</v>
      </c>
      <c r="B169" s="87" t="s">
        <v>431</v>
      </c>
      <c r="C169" s="88" t="s">
        <v>432</v>
      </c>
      <c r="D169" s="87" t="s">
        <v>26</v>
      </c>
      <c r="E169" s="87" t="s">
        <v>15</v>
      </c>
      <c r="F169" s="89">
        <v>16.12</v>
      </c>
      <c r="G169" s="90">
        <v>835.88</v>
      </c>
      <c r="H169" s="91">
        <v>13474.39</v>
      </c>
    </row>
    <row r="170" spans="1:8">
      <c r="A170" s="84" t="s">
        <v>433</v>
      </c>
      <c r="B170" s="445" t="s">
        <v>434</v>
      </c>
      <c r="C170" s="445"/>
      <c r="D170" s="445"/>
      <c r="E170" s="445"/>
      <c r="F170" s="445"/>
      <c r="G170" s="445"/>
      <c r="H170" s="85">
        <v>357103.04</v>
      </c>
    </row>
    <row r="171" spans="1:8" ht="24.75">
      <c r="A171" s="86" t="s">
        <v>435</v>
      </c>
      <c r="B171" s="87" t="s">
        <v>436</v>
      </c>
      <c r="C171" s="88" t="s">
        <v>437</v>
      </c>
      <c r="D171" s="87" t="s">
        <v>26</v>
      </c>
      <c r="E171" s="87" t="s">
        <v>15</v>
      </c>
      <c r="F171" s="89">
        <v>1441</v>
      </c>
      <c r="G171" s="90">
        <v>197.29</v>
      </c>
      <c r="H171" s="91">
        <v>284294.89</v>
      </c>
    </row>
    <row r="172" spans="1:8" ht="16.5">
      <c r="A172" s="86" t="s">
        <v>438</v>
      </c>
      <c r="B172" s="87" t="s">
        <v>439</v>
      </c>
      <c r="C172" s="88" t="s">
        <v>440</v>
      </c>
      <c r="D172" s="87" t="s">
        <v>14</v>
      </c>
      <c r="E172" s="87" t="s">
        <v>30</v>
      </c>
      <c r="F172" s="89">
        <v>33.700000000000003</v>
      </c>
      <c r="G172" s="90">
        <v>87.56</v>
      </c>
      <c r="H172" s="91">
        <v>2950.77</v>
      </c>
    </row>
    <row r="173" spans="1:8" ht="16.5">
      <c r="A173" s="86" t="s">
        <v>441</v>
      </c>
      <c r="B173" s="87" t="s">
        <v>442</v>
      </c>
      <c r="C173" s="88" t="s">
        <v>443</v>
      </c>
      <c r="D173" s="87" t="s">
        <v>14</v>
      </c>
      <c r="E173" s="87" t="s">
        <v>30</v>
      </c>
      <c r="F173" s="89">
        <v>153.1</v>
      </c>
      <c r="G173" s="90">
        <v>169.35</v>
      </c>
      <c r="H173" s="91">
        <v>25927.49</v>
      </c>
    </row>
    <row r="174" spans="1:8">
      <c r="A174" s="86" t="s">
        <v>444</v>
      </c>
      <c r="B174" s="87" t="s">
        <v>445</v>
      </c>
      <c r="C174" s="88" t="s">
        <v>446</v>
      </c>
      <c r="D174" s="87" t="s">
        <v>26</v>
      </c>
      <c r="E174" s="87" t="s">
        <v>30</v>
      </c>
      <c r="F174" s="89">
        <v>86.02</v>
      </c>
      <c r="G174" s="90">
        <v>157.76</v>
      </c>
      <c r="H174" s="91">
        <v>13570.52</v>
      </c>
    </row>
    <row r="175" spans="1:8" ht="16.5">
      <c r="A175" s="86" t="s">
        <v>447</v>
      </c>
      <c r="B175" s="87" t="s">
        <v>448</v>
      </c>
      <c r="C175" s="88" t="s">
        <v>449</v>
      </c>
      <c r="D175" s="87" t="s">
        <v>14</v>
      </c>
      <c r="E175" s="87" t="s">
        <v>30</v>
      </c>
      <c r="F175" s="89">
        <v>311.35000000000002</v>
      </c>
      <c r="G175" s="90">
        <v>58.09</v>
      </c>
      <c r="H175" s="91">
        <v>18086.32</v>
      </c>
    </row>
    <row r="176" spans="1:8">
      <c r="A176" s="86" t="s">
        <v>450</v>
      </c>
      <c r="B176" s="87" t="s">
        <v>451</v>
      </c>
      <c r="C176" s="88" t="s">
        <v>452</v>
      </c>
      <c r="D176" s="87" t="s">
        <v>14</v>
      </c>
      <c r="E176" s="87" t="s">
        <v>30</v>
      </c>
      <c r="F176" s="89">
        <v>266.39999999999998</v>
      </c>
      <c r="G176" s="90">
        <v>46.07</v>
      </c>
      <c r="H176" s="91">
        <v>12273.05</v>
      </c>
    </row>
    <row r="177" spans="1:8">
      <c r="A177" s="84" t="s">
        <v>453</v>
      </c>
      <c r="B177" s="445" t="s">
        <v>454</v>
      </c>
      <c r="C177" s="445"/>
      <c r="D177" s="445"/>
      <c r="E177" s="445"/>
      <c r="F177" s="445"/>
      <c r="G177" s="445"/>
      <c r="H177" s="85">
        <v>53949.24</v>
      </c>
    </row>
    <row r="178" spans="1:8">
      <c r="A178" s="86" t="s">
        <v>455</v>
      </c>
      <c r="B178" s="87" t="s">
        <v>456</v>
      </c>
      <c r="C178" s="88" t="s">
        <v>457</v>
      </c>
      <c r="D178" s="87" t="s">
        <v>26</v>
      </c>
      <c r="E178" s="87" t="s">
        <v>15</v>
      </c>
      <c r="F178" s="89">
        <v>1084.7</v>
      </c>
      <c r="G178" s="90">
        <v>36.880000000000003</v>
      </c>
      <c r="H178" s="91">
        <v>40003.74</v>
      </c>
    </row>
    <row r="179" spans="1:8">
      <c r="A179" s="86" t="s">
        <v>458</v>
      </c>
      <c r="B179" s="87" t="s">
        <v>459</v>
      </c>
      <c r="C179" s="88" t="s">
        <v>460</v>
      </c>
      <c r="D179" s="87" t="s">
        <v>26</v>
      </c>
      <c r="E179" s="87" t="s">
        <v>15</v>
      </c>
      <c r="F179" s="89">
        <v>41.56</v>
      </c>
      <c r="G179" s="90">
        <v>36.880000000000003</v>
      </c>
      <c r="H179" s="91">
        <v>1532.73</v>
      </c>
    </row>
    <row r="180" spans="1:8">
      <c r="A180" s="86" t="s">
        <v>461</v>
      </c>
      <c r="B180" s="87" t="s">
        <v>462</v>
      </c>
      <c r="C180" s="88" t="s">
        <v>463</v>
      </c>
      <c r="D180" s="87" t="s">
        <v>26</v>
      </c>
      <c r="E180" s="87" t="s">
        <v>15</v>
      </c>
      <c r="F180" s="89">
        <v>179.11</v>
      </c>
      <c r="G180" s="90">
        <v>36.880000000000003</v>
      </c>
      <c r="H180" s="91">
        <v>6605.58</v>
      </c>
    </row>
    <row r="181" spans="1:8">
      <c r="A181" s="86" t="s">
        <v>464</v>
      </c>
      <c r="B181" s="87" t="s">
        <v>465</v>
      </c>
      <c r="C181" s="88" t="s">
        <v>466</v>
      </c>
      <c r="D181" s="87" t="s">
        <v>26</v>
      </c>
      <c r="E181" s="87" t="s">
        <v>15</v>
      </c>
      <c r="F181" s="89">
        <v>50.17</v>
      </c>
      <c r="G181" s="90">
        <v>36.880000000000003</v>
      </c>
      <c r="H181" s="91">
        <v>1850.27</v>
      </c>
    </row>
    <row r="182" spans="1:8" ht="16.5">
      <c r="A182" s="86" t="s">
        <v>467</v>
      </c>
      <c r="B182" s="87" t="s">
        <v>468</v>
      </c>
      <c r="C182" s="88" t="s">
        <v>469</v>
      </c>
      <c r="D182" s="87" t="s">
        <v>14</v>
      </c>
      <c r="E182" s="87" t="s">
        <v>15</v>
      </c>
      <c r="F182" s="89">
        <v>41.56</v>
      </c>
      <c r="G182" s="90">
        <v>45.97</v>
      </c>
      <c r="H182" s="91">
        <v>1910.51</v>
      </c>
    </row>
    <row r="183" spans="1:8" ht="16.5">
      <c r="A183" s="86" t="s">
        <v>470</v>
      </c>
      <c r="B183" s="87" t="s">
        <v>471</v>
      </c>
      <c r="C183" s="88" t="s">
        <v>472</v>
      </c>
      <c r="D183" s="87" t="s">
        <v>14</v>
      </c>
      <c r="E183" s="87" t="s">
        <v>15</v>
      </c>
      <c r="F183" s="89">
        <v>41.56</v>
      </c>
      <c r="G183" s="90">
        <v>49.24</v>
      </c>
      <c r="H183" s="91">
        <v>2046.41</v>
      </c>
    </row>
    <row r="184" spans="1:8">
      <c r="A184" s="84" t="s">
        <v>473</v>
      </c>
      <c r="B184" s="445" t="s">
        <v>474</v>
      </c>
      <c r="C184" s="445"/>
      <c r="D184" s="445"/>
      <c r="E184" s="445"/>
      <c r="F184" s="445"/>
      <c r="G184" s="445"/>
      <c r="H184" s="85">
        <v>421765.81</v>
      </c>
    </row>
    <row r="185" spans="1:8">
      <c r="A185" s="84" t="s">
        <v>475</v>
      </c>
      <c r="B185" s="445" t="s">
        <v>476</v>
      </c>
      <c r="C185" s="445"/>
      <c r="D185" s="445"/>
      <c r="E185" s="445"/>
      <c r="F185" s="445"/>
      <c r="G185" s="445"/>
      <c r="H185" s="85">
        <v>421765.81</v>
      </c>
    </row>
    <row r="186" spans="1:8" ht="16.5">
      <c r="A186" s="86" t="s">
        <v>477</v>
      </c>
      <c r="B186" s="87" t="s">
        <v>478</v>
      </c>
      <c r="C186" s="88" t="s">
        <v>479</v>
      </c>
      <c r="D186" s="87" t="s">
        <v>26</v>
      </c>
      <c r="E186" s="87" t="s">
        <v>15</v>
      </c>
      <c r="F186" s="89">
        <v>2001.17</v>
      </c>
      <c r="G186" s="90">
        <v>4.09</v>
      </c>
      <c r="H186" s="91">
        <v>8184.79</v>
      </c>
    </row>
    <row r="187" spans="1:8" ht="16.5">
      <c r="A187" s="86" t="s">
        <v>480</v>
      </c>
      <c r="B187" s="87" t="s">
        <v>481</v>
      </c>
      <c r="C187" s="88" t="s">
        <v>482</v>
      </c>
      <c r="D187" s="87" t="s">
        <v>26</v>
      </c>
      <c r="E187" s="87" t="s">
        <v>15</v>
      </c>
      <c r="F187" s="89">
        <v>1906.28</v>
      </c>
      <c r="G187" s="90">
        <v>4.09</v>
      </c>
      <c r="H187" s="91">
        <v>7796.69</v>
      </c>
    </row>
    <row r="188" spans="1:8" ht="16.5">
      <c r="A188" s="86" t="s">
        <v>483</v>
      </c>
      <c r="B188" s="87" t="s">
        <v>484</v>
      </c>
      <c r="C188" s="88" t="s">
        <v>485</v>
      </c>
      <c r="D188" s="87" t="s">
        <v>26</v>
      </c>
      <c r="E188" s="87" t="s">
        <v>15</v>
      </c>
      <c r="F188" s="89">
        <v>1478.38</v>
      </c>
      <c r="G188" s="90">
        <v>37.94</v>
      </c>
      <c r="H188" s="91">
        <v>56089.74</v>
      </c>
    </row>
    <row r="189" spans="1:8" ht="24.75">
      <c r="A189" s="86" t="s">
        <v>486</v>
      </c>
      <c r="B189" s="87" t="s">
        <v>487</v>
      </c>
      <c r="C189" s="88" t="s">
        <v>488</v>
      </c>
      <c r="D189" s="87" t="s">
        <v>26</v>
      </c>
      <c r="E189" s="87" t="s">
        <v>15</v>
      </c>
      <c r="F189" s="89">
        <v>2420.0300000000002</v>
      </c>
      <c r="G189" s="90">
        <v>37.94</v>
      </c>
      <c r="H189" s="91">
        <v>91815.94</v>
      </c>
    </row>
    <row r="190" spans="1:8" ht="24.75">
      <c r="A190" s="86" t="s">
        <v>489</v>
      </c>
      <c r="B190" s="87" t="s">
        <v>490</v>
      </c>
      <c r="C190" s="88" t="s">
        <v>491</v>
      </c>
      <c r="D190" s="87" t="s">
        <v>26</v>
      </c>
      <c r="E190" s="87" t="s">
        <v>15</v>
      </c>
      <c r="F190" s="89">
        <v>1354.58</v>
      </c>
      <c r="G190" s="90">
        <v>37.94</v>
      </c>
      <c r="H190" s="91">
        <v>51392.77</v>
      </c>
    </row>
    <row r="191" spans="1:8" ht="16.5">
      <c r="A191" s="86" t="s">
        <v>492</v>
      </c>
      <c r="B191" s="87" t="s">
        <v>493</v>
      </c>
      <c r="C191" s="88" t="s">
        <v>494</v>
      </c>
      <c r="D191" s="87" t="s">
        <v>14</v>
      </c>
      <c r="E191" s="87" t="s">
        <v>15</v>
      </c>
      <c r="F191" s="89">
        <v>660.81</v>
      </c>
      <c r="G191" s="90">
        <v>67.209999999999994</v>
      </c>
      <c r="H191" s="91">
        <v>44413.04</v>
      </c>
    </row>
    <row r="192" spans="1:8" ht="16.5">
      <c r="A192" s="86" t="s">
        <v>495</v>
      </c>
      <c r="B192" s="87" t="s">
        <v>496</v>
      </c>
      <c r="C192" s="88" t="s">
        <v>497</v>
      </c>
      <c r="D192" s="87" t="s">
        <v>26</v>
      </c>
      <c r="E192" s="87" t="s">
        <v>15</v>
      </c>
      <c r="F192" s="89">
        <v>139.66999999999999</v>
      </c>
      <c r="G192" s="90">
        <v>60.81</v>
      </c>
      <c r="H192" s="91">
        <v>8493.33</v>
      </c>
    </row>
    <row r="193" spans="1:8" ht="16.5">
      <c r="A193" s="86" t="s">
        <v>498</v>
      </c>
      <c r="B193" s="87" t="s">
        <v>499</v>
      </c>
      <c r="C193" s="88" t="s">
        <v>500</v>
      </c>
      <c r="D193" s="87" t="s">
        <v>26</v>
      </c>
      <c r="E193" s="87" t="s">
        <v>15</v>
      </c>
      <c r="F193" s="89">
        <v>8.4600000000000009</v>
      </c>
      <c r="G193" s="90">
        <v>60.81</v>
      </c>
      <c r="H193" s="91">
        <v>514.45000000000005</v>
      </c>
    </row>
    <row r="194" spans="1:8" ht="16.5">
      <c r="A194" s="86" t="s">
        <v>501</v>
      </c>
      <c r="B194" s="87" t="s">
        <v>502</v>
      </c>
      <c r="C194" s="88" t="s">
        <v>503</v>
      </c>
      <c r="D194" s="87" t="s">
        <v>26</v>
      </c>
      <c r="E194" s="87" t="s">
        <v>15</v>
      </c>
      <c r="F194" s="89">
        <v>15.01</v>
      </c>
      <c r="G194" s="90">
        <v>60.81</v>
      </c>
      <c r="H194" s="91">
        <v>912.76</v>
      </c>
    </row>
    <row r="195" spans="1:8" ht="16.5">
      <c r="A195" s="86" t="s">
        <v>504</v>
      </c>
      <c r="B195" s="87" t="s">
        <v>505</v>
      </c>
      <c r="C195" s="88" t="s">
        <v>506</v>
      </c>
      <c r="D195" s="87" t="s">
        <v>26</v>
      </c>
      <c r="E195" s="87" t="s">
        <v>15</v>
      </c>
      <c r="F195" s="89">
        <v>8.75</v>
      </c>
      <c r="G195" s="90">
        <v>60.81</v>
      </c>
      <c r="H195" s="91">
        <v>532.09</v>
      </c>
    </row>
    <row r="196" spans="1:8">
      <c r="A196" s="86" t="s">
        <v>507</v>
      </c>
      <c r="B196" s="87" t="s">
        <v>508</v>
      </c>
      <c r="C196" s="88" t="s">
        <v>509</v>
      </c>
      <c r="D196" s="87" t="s">
        <v>26</v>
      </c>
      <c r="E196" s="87" t="s">
        <v>30</v>
      </c>
      <c r="F196" s="89">
        <v>217.5</v>
      </c>
      <c r="G196" s="90">
        <v>30.07</v>
      </c>
      <c r="H196" s="91">
        <v>6540.23</v>
      </c>
    </row>
    <row r="197" spans="1:8">
      <c r="A197" s="86" t="s">
        <v>510</v>
      </c>
      <c r="B197" s="87" t="s">
        <v>511</v>
      </c>
      <c r="C197" s="88" t="s">
        <v>512</v>
      </c>
      <c r="D197" s="87" t="s">
        <v>26</v>
      </c>
      <c r="E197" s="87" t="s">
        <v>30</v>
      </c>
      <c r="F197" s="89">
        <v>69.45</v>
      </c>
      <c r="G197" s="90">
        <v>43.35</v>
      </c>
      <c r="H197" s="91">
        <v>3010.66</v>
      </c>
    </row>
    <row r="198" spans="1:8">
      <c r="A198" s="86" t="s">
        <v>513</v>
      </c>
      <c r="B198" s="87" t="s">
        <v>514</v>
      </c>
      <c r="C198" s="88" t="s">
        <v>515</v>
      </c>
      <c r="D198" s="87" t="s">
        <v>14</v>
      </c>
      <c r="E198" s="87" t="s">
        <v>15</v>
      </c>
      <c r="F198" s="89">
        <v>472.22</v>
      </c>
      <c r="G198" s="90">
        <v>73.06</v>
      </c>
      <c r="H198" s="91">
        <v>34500.39</v>
      </c>
    </row>
    <row r="199" spans="1:8" ht="16.5">
      <c r="A199" s="86" t="s">
        <v>516</v>
      </c>
      <c r="B199" s="87" t="s">
        <v>517</v>
      </c>
      <c r="C199" s="88" t="s">
        <v>518</v>
      </c>
      <c r="D199" s="87" t="s">
        <v>26</v>
      </c>
      <c r="E199" s="87" t="s">
        <v>15</v>
      </c>
      <c r="F199" s="89">
        <v>736.37</v>
      </c>
      <c r="G199" s="90">
        <v>146.08000000000001</v>
      </c>
      <c r="H199" s="91">
        <v>107568.93</v>
      </c>
    </row>
    <row r="200" spans="1:8">
      <c r="A200" s="84" t="s">
        <v>519</v>
      </c>
      <c r="B200" s="445" t="s">
        <v>520</v>
      </c>
      <c r="C200" s="445"/>
      <c r="D200" s="445"/>
      <c r="E200" s="445"/>
      <c r="F200" s="445"/>
      <c r="G200" s="445"/>
      <c r="H200" s="85">
        <v>287404.90000000002</v>
      </c>
    </row>
    <row r="201" spans="1:8">
      <c r="A201" s="84" t="s">
        <v>521</v>
      </c>
      <c r="B201" s="445" t="s">
        <v>522</v>
      </c>
      <c r="C201" s="445"/>
      <c r="D201" s="445"/>
      <c r="E201" s="445"/>
      <c r="F201" s="445"/>
      <c r="G201" s="445"/>
      <c r="H201" s="85">
        <v>237760.55</v>
      </c>
    </row>
    <row r="202" spans="1:8">
      <c r="A202" s="86" t="s">
        <v>523</v>
      </c>
      <c r="B202" s="87" t="s">
        <v>524</v>
      </c>
      <c r="C202" s="88" t="s">
        <v>525</v>
      </c>
      <c r="D202" s="87" t="s">
        <v>26</v>
      </c>
      <c r="E202" s="87" t="s">
        <v>15</v>
      </c>
      <c r="F202" s="89">
        <v>1394.71</v>
      </c>
      <c r="G202" s="90">
        <v>36.700000000000003</v>
      </c>
      <c r="H202" s="91">
        <v>51185.86</v>
      </c>
    </row>
    <row r="203" spans="1:8" ht="24.75">
      <c r="A203" s="86" t="s">
        <v>526</v>
      </c>
      <c r="B203" s="87" t="s">
        <v>527</v>
      </c>
      <c r="C203" s="88" t="s">
        <v>528</v>
      </c>
      <c r="D203" s="87" t="s">
        <v>14</v>
      </c>
      <c r="E203" s="87" t="s">
        <v>15</v>
      </c>
      <c r="F203" s="89">
        <v>412.53</v>
      </c>
      <c r="G203" s="90">
        <v>85.28</v>
      </c>
      <c r="H203" s="91">
        <v>35180.559999999998</v>
      </c>
    </row>
    <row r="204" spans="1:8" ht="16.5">
      <c r="A204" s="86" t="s">
        <v>529</v>
      </c>
      <c r="B204" s="87" t="s">
        <v>530</v>
      </c>
      <c r="C204" s="88" t="s">
        <v>531</v>
      </c>
      <c r="D204" s="87" t="s">
        <v>14</v>
      </c>
      <c r="E204" s="87" t="s">
        <v>15</v>
      </c>
      <c r="F204" s="89">
        <v>348</v>
      </c>
      <c r="G204" s="90">
        <v>97.52</v>
      </c>
      <c r="H204" s="91">
        <v>33936.959999999999</v>
      </c>
    </row>
    <row r="205" spans="1:8" ht="16.5">
      <c r="A205" s="86" t="s">
        <v>532</v>
      </c>
      <c r="B205" s="87" t="s">
        <v>533</v>
      </c>
      <c r="C205" s="88" t="s">
        <v>534</v>
      </c>
      <c r="D205" s="87" t="s">
        <v>14</v>
      </c>
      <c r="E205" s="87" t="s">
        <v>15</v>
      </c>
      <c r="F205" s="89">
        <v>235.9</v>
      </c>
      <c r="G205" s="90">
        <v>55.36</v>
      </c>
      <c r="H205" s="91">
        <v>13059.42</v>
      </c>
    </row>
    <row r="206" spans="1:8">
      <c r="A206" s="86" t="s">
        <v>535</v>
      </c>
      <c r="B206" s="87" t="s">
        <v>536</v>
      </c>
      <c r="C206" s="88" t="s">
        <v>537</v>
      </c>
      <c r="D206" s="87" t="s">
        <v>26</v>
      </c>
      <c r="E206" s="87" t="s">
        <v>15</v>
      </c>
      <c r="F206" s="89">
        <v>398.28</v>
      </c>
      <c r="G206" s="90">
        <v>6.05</v>
      </c>
      <c r="H206" s="91">
        <v>2409.59</v>
      </c>
    </row>
    <row r="207" spans="1:8">
      <c r="A207" s="86" t="s">
        <v>538</v>
      </c>
      <c r="B207" s="87" t="s">
        <v>539</v>
      </c>
      <c r="C207" s="88" t="s">
        <v>540</v>
      </c>
      <c r="D207" s="87" t="s">
        <v>26</v>
      </c>
      <c r="E207" s="87" t="s">
        <v>15</v>
      </c>
      <c r="F207" s="89">
        <v>32.9</v>
      </c>
      <c r="G207" s="90">
        <v>197.89</v>
      </c>
      <c r="H207" s="91">
        <v>6510.58</v>
      </c>
    </row>
    <row r="208" spans="1:8">
      <c r="A208" s="86" t="s">
        <v>541</v>
      </c>
      <c r="B208" s="87" t="s">
        <v>542</v>
      </c>
      <c r="C208" s="88" t="s">
        <v>543</v>
      </c>
      <c r="D208" s="87" t="s">
        <v>26</v>
      </c>
      <c r="E208" s="87" t="s">
        <v>15</v>
      </c>
      <c r="F208" s="89">
        <v>115.08</v>
      </c>
      <c r="G208" s="90">
        <v>197.89</v>
      </c>
      <c r="H208" s="91">
        <v>22773.18</v>
      </c>
    </row>
    <row r="209" spans="1:8">
      <c r="A209" s="86" t="s">
        <v>544</v>
      </c>
      <c r="B209" s="87" t="s">
        <v>545</v>
      </c>
      <c r="C209" s="88" t="s">
        <v>546</v>
      </c>
      <c r="D209" s="87" t="s">
        <v>26</v>
      </c>
      <c r="E209" s="87" t="s">
        <v>15</v>
      </c>
      <c r="F209" s="89">
        <v>30.19</v>
      </c>
      <c r="G209" s="90">
        <v>197.89</v>
      </c>
      <c r="H209" s="91">
        <v>5974.3</v>
      </c>
    </row>
    <row r="210" spans="1:8">
      <c r="A210" s="86" t="s">
        <v>547</v>
      </c>
      <c r="B210" s="87" t="s">
        <v>548</v>
      </c>
      <c r="C210" s="88" t="s">
        <v>549</v>
      </c>
      <c r="D210" s="87" t="s">
        <v>26</v>
      </c>
      <c r="E210" s="87" t="s">
        <v>15</v>
      </c>
      <c r="F210" s="89">
        <v>220.11</v>
      </c>
      <c r="G210" s="90">
        <v>197.89</v>
      </c>
      <c r="H210" s="91">
        <v>43557.57</v>
      </c>
    </row>
    <row r="211" spans="1:8">
      <c r="A211" s="86" t="s">
        <v>550</v>
      </c>
      <c r="B211" s="87" t="s">
        <v>551</v>
      </c>
      <c r="C211" s="88" t="s">
        <v>552</v>
      </c>
      <c r="D211" s="87" t="s">
        <v>14</v>
      </c>
      <c r="E211" s="87" t="s">
        <v>30</v>
      </c>
      <c r="F211" s="89">
        <v>77</v>
      </c>
      <c r="G211" s="90">
        <v>17.760000000000002</v>
      </c>
      <c r="H211" s="91">
        <v>1367.52</v>
      </c>
    </row>
    <row r="212" spans="1:8">
      <c r="A212" s="86" t="s">
        <v>553</v>
      </c>
      <c r="B212" s="87" t="s">
        <v>554</v>
      </c>
      <c r="C212" s="88" t="s">
        <v>555</v>
      </c>
      <c r="D212" s="87" t="s">
        <v>14</v>
      </c>
      <c r="E212" s="87" t="s">
        <v>30</v>
      </c>
      <c r="F212" s="89">
        <v>202.29</v>
      </c>
      <c r="G212" s="90">
        <v>69.44</v>
      </c>
      <c r="H212" s="91">
        <v>14047.02</v>
      </c>
    </row>
    <row r="213" spans="1:8">
      <c r="A213" s="86" t="s">
        <v>556</v>
      </c>
      <c r="B213" s="87" t="s">
        <v>557</v>
      </c>
      <c r="C213" s="88" t="s">
        <v>558</v>
      </c>
      <c r="D213" s="87" t="s">
        <v>14</v>
      </c>
      <c r="E213" s="87" t="s">
        <v>30</v>
      </c>
      <c r="F213" s="89">
        <v>107.69</v>
      </c>
      <c r="G213" s="90">
        <v>72.040000000000006</v>
      </c>
      <c r="H213" s="91">
        <v>7757.99</v>
      </c>
    </row>
    <row r="214" spans="1:8">
      <c r="A214" s="84" t="s">
        <v>559</v>
      </c>
      <c r="B214" s="445" t="s">
        <v>560</v>
      </c>
      <c r="C214" s="445"/>
      <c r="D214" s="445"/>
      <c r="E214" s="445"/>
      <c r="F214" s="445"/>
      <c r="G214" s="445"/>
      <c r="H214" s="85">
        <v>49644.35</v>
      </c>
    </row>
    <row r="215" spans="1:8" ht="16.5">
      <c r="A215" s="86" t="s">
        <v>561</v>
      </c>
      <c r="B215" s="87" t="s">
        <v>562</v>
      </c>
      <c r="C215" s="88" t="s">
        <v>563</v>
      </c>
      <c r="D215" s="87" t="s">
        <v>14</v>
      </c>
      <c r="E215" s="87" t="s">
        <v>15</v>
      </c>
      <c r="F215" s="89">
        <v>490.26</v>
      </c>
      <c r="G215" s="90">
        <v>41.55</v>
      </c>
      <c r="H215" s="91">
        <v>20370.3</v>
      </c>
    </row>
    <row r="216" spans="1:8" ht="16.5">
      <c r="A216" s="86" t="s">
        <v>564</v>
      </c>
      <c r="B216" s="87" t="s">
        <v>565</v>
      </c>
      <c r="C216" s="88" t="s">
        <v>566</v>
      </c>
      <c r="D216" s="87" t="s">
        <v>14</v>
      </c>
      <c r="E216" s="87" t="s">
        <v>15</v>
      </c>
      <c r="F216" s="89">
        <v>84</v>
      </c>
      <c r="G216" s="90">
        <v>81.05</v>
      </c>
      <c r="H216" s="91">
        <v>6808.2</v>
      </c>
    </row>
    <row r="217" spans="1:8">
      <c r="A217" s="86" t="s">
        <v>567</v>
      </c>
      <c r="B217" s="87" t="s">
        <v>568</v>
      </c>
      <c r="C217" s="88" t="s">
        <v>569</v>
      </c>
      <c r="D217" s="87" t="s">
        <v>26</v>
      </c>
      <c r="E217" s="87" t="s">
        <v>30</v>
      </c>
      <c r="F217" s="89">
        <v>21</v>
      </c>
      <c r="G217" s="90">
        <v>166.36</v>
      </c>
      <c r="H217" s="91">
        <v>3493.56</v>
      </c>
    </row>
    <row r="218" spans="1:8">
      <c r="A218" s="86" t="s">
        <v>570</v>
      </c>
      <c r="B218" s="87" t="s">
        <v>571</v>
      </c>
      <c r="C218" s="88" t="s">
        <v>572</v>
      </c>
      <c r="D218" s="87" t="s">
        <v>26</v>
      </c>
      <c r="E218" s="87" t="s">
        <v>30</v>
      </c>
      <c r="F218" s="89">
        <v>38.76</v>
      </c>
      <c r="G218" s="90">
        <v>166.36</v>
      </c>
      <c r="H218" s="91">
        <v>6448.11</v>
      </c>
    </row>
    <row r="219" spans="1:8">
      <c r="A219" s="86" t="s">
        <v>573</v>
      </c>
      <c r="B219" s="87" t="s">
        <v>574</v>
      </c>
      <c r="C219" s="88" t="s">
        <v>575</v>
      </c>
      <c r="D219" s="87" t="s">
        <v>26</v>
      </c>
      <c r="E219" s="87" t="s">
        <v>15</v>
      </c>
      <c r="F219" s="89">
        <v>3.44</v>
      </c>
      <c r="G219" s="90">
        <v>189.73</v>
      </c>
      <c r="H219" s="91">
        <v>652.66999999999996</v>
      </c>
    </row>
    <row r="220" spans="1:8">
      <c r="A220" s="86" t="s">
        <v>576</v>
      </c>
      <c r="B220" s="87" t="s">
        <v>577</v>
      </c>
      <c r="C220" s="88" t="s">
        <v>578</v>
      </c>
      <c r="D220" s="87" t="s">
        <v>26</v>
      </c>
      <c r="E220" s="87" t="s">
        <v>52</v>
      </c>
      <c r="F220" s="89">
        <v>23</v>
      </c>
      <c r="G220" s="90">
        <v>109.05</v>
      </c>
      <c r="H220" s="91">
        <v>2508.15</v>
      </c>
    </row>
    <row r="221" spans="1:8">
      <c r="A221" s="86" t="s">
        <v>579</v>
      </c>
      <c r="B221" s="87" t="s">
        <v>580</v>
      </c>
      <c r="C221" s="88" t="s">
        <v>581</v>
      </c>
      <c r="D221" s="87" t="s">
        <v>14</v>
      </c>
      <c r="E221" s="87" t="s">
        <v>15</v>
      </c>
      <c r="F221" s="89">
        <v>724.76</v>
      </c>
      <c r="G221" s="90">
        <v>12.75</v>
      </c>
      <c r="H221" s="91">
        <v>9240.69</v>
      </c>
    </row>
    <row r="222" spans="1:8">
      <c r="A222" s="86" t="s">
        <v>582</v>
      </c>
      <c r="B222" s="87" t="s">
        <v>583</v>
      </c>
      <c r="C222" s="88" t="s">
        <v>584</v>
      </c>
      <c r="D222" s="87" t="s">
        <v>26</v>
      </c>
      <c r="E222" s="87" t="s">
        <v>30</v>
      </c>
      <c r="F222" s="89">
        <v>6.8</v>
      </c>
      <c r="G222" s="90">
        <v>18.04</v>
      </c>
      <c r="H222" s="91">
        <v>122.67</v>
      </c>
    </row>
    <row r="223" spans="1:8">
      <c r="A223" s="84" t="s">
        <v>585</v>
      </c>
      <c r="B223" s="445" t="s">
        <v>586</v>
      </c>
      <c r="C223" s="445"/>
      <c r="D223" s="445"/>
      <c r="E223" s="445"/>
      <c r="F223" s="445"/>
      <c r="G223" s="445"/>
      <c r="H223" s="85">
        <v>156293.13</v>
      </c>
    </row>
    <row r="224" spans="1:8">
      <c r="A224" s="84" t="s">
        <v>587</v>
      </c>
      <c r="B224" s="445" t="s">
        <v>588</v>
      </c>
      <c r="C224" s="445"/>
      <c r="D224" s="445"/>
      <c r="E224" s="445"/>
      <c r="F224" s="445"/>
      <c r="G224" s="445"/>
      <c r="H224" s="85">
        <v>110570.15</v>
      </c>
    </row>
    <row r="225" spans="1:8">
      <c r="A225" s="86" t="s">
        <v>589</v>
      </c>
      <c r="B225" s="87" t="s">
        <v>590</v>
      </c>
      <c r="C225" s="88" t="s">
        <v>591</v>
      </c>
      <c r="D225" s="87" t="s">
        <v>14</v>
      </c>
      <c r="E225" s="87" t="s">
        <v>15</v>
      </c>
      <c r="F225" s="89">
        <v>2827.9</v>
      </c>
      <c r="G225" s="90">
        <v>19.170000000000002</v>
      </c>
      <c r="H225" s="91">
        <v>54210.84</v>
      </c>
    </row>
    <row r="226" spans="1:8">
      <c r="A226" s="86" t="s">
        <v>592</v>
      </c>
      <c r="B226" s="87" t="s">
        <v>593</v>
      </c>
      <c r="C226" s="88" t="s">
        <v>594</v>
      </c>
      <c r="D226" s="87" t="s">
        <v>26</v>
      </c>
      <c r="E226" s="87" t="s">
        <v>15</v>
      </c>
      <c r="F226" s="89">
        <v>2143.17</v>
      </c>
      <c r="G226" s="90">
        <v>12.18</v>
      </c>
      <c r="H226" s="91">
        <v>26103.81</v>
      </c>
    </row>
    <row r="227" spans="1:8">
      <c r="A227" s="86" t="s">
        <v>595</v>
      </c>
      <c r="B227" s="87" t="s">
        <v>596</v>
      </c>
      <c r="C227" s="88" t="s">
        <v>597</v>
      </c>
      <c r="D227" s="87" t="s">
        <v>26</v>
      </c>
      <c r="E227" s="87" t="s">
        <v>15</v>
      </c>
      <c r="F227" s="89">
        <v>14.86</v>
      </c>
      <c r="G227" s="90">
        <v>12.18</v>
      </c>
      <c r="H227" s="91">
        <v>180.99</v>
      </c>
    </row>
    <row r="228" spans="1:8">
      <c r="A228" s="86" t="s">
        <v>598</v>
      </c>
      <c r="B228" s="87" t="s">
        <v>599</v>
      </c>
      <c r="C228" s="88" t="s">
        <v>600</v>
      </c>
      <c r="D228" s="87" t="s">
        <v>26</v>
      </c>
      <c r="E228" s="87" t="s">
        <v>15</v>
      </c>
      <c r="F228" s="89">
        <v>534.91</v>
      </c>
      <c r="G228" s="90">
        <v>12.18</v>
      </c>
      <c r="H228" s="91">
        <v>6515.2</v>
      </c>
    </row>
    <row r="229" spans="1:8">
      <c r="A229" s="86" t="s">
        <v>601</v>
      </c>
      <c r="B229" s="87" t="s">
        <v>602</v>
      </c>
      <c r="C229" s="88" t="s">
        <v>603</v>
      </c>
      <c r="D229" s="87" t="s">
        <v>26</v>
      </c>
      <c r="E229" s="87" t="s">
        <v>15</v>
      </c>
      <c r="F229" s="89">
        <v>152.01</v>
      </c>
      <c r="G229" s="90">
        <v>12.18</v>
      </c>
      <c r="H229" s="91">
        <v>1851.48</v>
      </c>
    </row>
    <row r="230" spans="1:8">
      <c r="A230" s="86" t="s">
        <v>604</v>
      </c>
      <c r="B230" s="87" t="s">
        <v>605</v>
      </c>
      <c r="C230" s="88" t="s">
        <v>606</v>
      </c>
      <c r="D230" s="87" t="s">
        <v>26</v>
      </c>
      <c r="E230" s="87" t="s">
        <v>15</v>
      </c>
      <c r="F230" s="89">
        <v>90.54</v>
      </c>
      <c r="G230" s="90">
        <v>127.16</v>
      </c>
      <c r="H230" s="91">
        <v>11513.07</v>
      </c>
    </row>
    <row r="231" spans="1:8">
      <c r="A231" s="86" t="s">
        <v>607</v>
      </c>
      <c r="B231" s="87" t="s">
        <v>608</v>
      </c>
      <c r="C231" s="88" t="s">
        <v>609</v>
      </c>
      <c r="D231" s="87" t="s">
        <v>26</v>
      </c>
      <c r="E231" s="87" t="s">
        <v>15</v>
      </c>
      <c r="F231" s="89">
        <v>78.13</v>
      </c>
      <c r="G231" s="90">
        <v>127.16</v>
      </c>
      <c r="H231" s="91">
        <v>9935.01</v>
      </c>
    </row>
    <row r="232" spans="1:8">
      <c r="A232" s="86" t="s">
        <v>610</v>
      </c>
      <c r="B232" s="87" t="s">
        <v>611</v>
      </c>
      <c r="C232" s="88" t="s">
        <v>612</v>
      </c>
      <c r="D232" s="87" t="s">
        <v>26</v>
      </c>
      <c r="E232" s="87" t="s">
        <v>15</v>
      </c>
      <c r="F232" s="89">
        <v>15.19</v>
      </c>
      <c r="G232" s="90">
        <v>17.100000000000001</v>
      </c>
      <c r="H232" s="91">
        <v>259.75</v>
      </c>
    </row>
    <row r="233" spans="1:8">
      <c r="A233" s="84" t="s">
        <v>613</v>
      </c>
      <c r="B233" s="445" t="s">
        <v>614</v>
      </c>
      <c r="C233" s="445"/>
      <c r="D233" s="445"/>
      <c r="E233" s="445"/>
      <c r="F233" s="445"/>
      <c r="G233" s="445"/>
      <c r="H233" s="85">
        <v>17288.419999999998</v>
      </c>
    </row>
    <row r="234" spans="1:8">
      <c r="A234" s="86" t="s">
        <v>615</v>
      </c>
      <c r="B234" s="87" t="s">
        <v>616</v>
      </c>
      <c r="C234" s="88" t="s">
        <v>617</v>
      </c>
      <c r="D234" s="87" t="s">
        <v>14</v>
      </c>
      <c r="E234" s="87" t="s">
        <v>15</v>
      </c>
      <c r="F234" s="89">
        <v>481.84</v>
      </c>
      <c r="G234" s="90">
        <v>21.42</v>
      </c>
      <c r="H234" s="91">
        <v>10321.01</v>
      </c>
    </row>
    <row r="235" spans="1:8">
      <c r="A235" s="86" t="s">
        <v>618</v>
      </c>
      <c r="B235" s="87" t="s">
        <v>619</v>
      </c>
      <c r="C235" s="88" t="s">
        <v>620</v>
      </c>
      <c r="D235" s="87" t="s">
        <v>14</v>
      </c>
      <c r="E235" s="87" t="s">
        <v>15</v>
      </c>
      <c r="F235" s="89">
        <v>481.84</v>
      </c>
      <c r="G235" s="90">
        <v>14.46</v>
      </c>
      <c r="H235" s="91">
        <v>6967.41</v>
      </c>
    </row>
    <row r="236" spans="1:8">
      <c r="A236" s="84" t="s">
        <v>621</v>
      </c>
      <c r="B236" s="445" t="s">
        <v>622</v>
      </c>
      <c r="C236" s="445"/>
      <c r="D236" s="445"/>
      <c r="E236" s="445"/>
      <c r="F236" s="445"/>
      <c r="G236" s="445"/>
      <c r="H236" s="85">
        <v>510.63</v>
      </c>
    </row>
    <row r="237" spans="1:8">
      <c r="A237" s="86" t="s">
        <v>623</v>
      </c>
      <c r="B237" s="87" t="s">
        <v>624</v>
      </c>
      <c r="C237" s="88" t="s">
        <v>625</v>
      </c>
      <c r="D237" s="87" t="s">
        <v>26</v>
      </c>
      <c r="E237" s="87" t="s">
        <v>15</v>
      </c>
      <c r="F237" s="89">
        <v>2.81</v>
      </c>
      <c r="G237" s="90">
        <v>64.23</v>
      </c>
      <c r="H237" s="91">
        <v>180.49</v>
      </c>
    </row>
    <row r="238" spans="1:8">
      <c r="A238" s="86" t="s">
        <v>626</v>
      </c>
      <c r="B238" s="87" t="s">
        <v>627</v>
      </c>
      <c r="C238" s="88" t="s">
        <v>628</v>
      </c>
      <c r="D238" s="87" t="s">
        <v>26</v>
      </c>
      <c r="E238" s="87" t="s">
        <v>15</v>
      </c>
      <c r="F238" s="89">
        <v>2.4900000000000002</v>
      </c>
      <c r="G238" s="90">
        <v>64.23</v>
      </c>
      <c r="H238" s="91">
        <v>159.93</v>
      </c>
    </row>
    <row r="239" spans="1:8">
      <c r="A239" s="86" t="s">
        <v>629</v>
      </c>
      <c r="B239" s="87" t="s">
        <v>630</v>
      </c>
      <c r="C239" s="88" t="s">
        <v>631</v>
      </c>
      <c r="D239" s="87" t="s">
        <v>26</v>
      </c>
      <c r="E239" s="87" t="s">
        <v>15</v>
      </c>
      <c r="F239" s="89">
        <v>2.65</v>
      </c>
      <c r="G239" s="90">
        <v>64.23</v>
      </c>
      <c r="H239" s="91">
        <v>170.21</v>
      </c>
    </row>
    <row r="240" spans="1:8">
      <c r="A240" s="84" t="s">
        <v>632</v>
      </c>
      <c r="B240" s="445" t="s">
        <v>633</v>
      </c>
      <c r="C240" s="445"/>
      <c r="D240" s="445"/>
      <c r="E240" s="445"/>
      <c r="F240" s="445"/>
      <c r="G240" s="445"/>
      <c r="H240" s="85">
        <v>1608.32</v>
      </c>
    </row>
    <row r="241" spans="1:8">
      <c r="A241" s="86" t="s">
        <v>634</v>
      </c>
      <c r="B241" s="87" t="s">
        <v>624</v>
      </c>
      <c r="C241" s="88" t="s">
        <v>625</v>
      </c>
      <c r="D241" s="87" t="s">
        <v>26</v>
      </c>
      <c r="E241" s="87" t="s">
        <v>15</v>
      </c>
      <c r="F241" s="89">
        <v>4.47</v>
      </c>
      <c r="G241" s="90">
        <v>64.23</v>
      </c>
      <c r="H241" s="91">
        <v>287.11</v>
      </c>
    </row>
    <row r="242" spans="1:8">
      <c r="A242" s="86" t="s">
        <v>635</v>
      </c>
      <c r="B242" s="87" t="s">
        <v>627</v>
      </c>
      <c r="C242" s="88" t="s">
        <v>628</v>
      </c>
      <c r="D242" s="87" t="s">
        <v>26</v>
      </c>
      <c r="E242" s="87" t="s">
        <v>15</v>
      </c>
      <c r="F242" s="89">
        <v>3.23</v>
      </c>
      <c r="G242" s="90">
        <v>64.23</v>
      </c>
      <c r="H242" s="91">
        <v>207.46</v>
      </c>
    </row>
    <row r="243" spans="1:8">
      <c r="A243" s="86" t="s">
        <v>636</v>
      </c>
      <c r="B243" s="87" t="s">
        <v>630</v>
      </c>
      <c r="C243" s="88" t="s">
        <v>631</v>
      </c>
      <c r="D243" s="87" t="s">
        <v>26</v>
      </c>
      <c r="E243" s="87" t="s">
        <v>15</v>
      </c>
      <c r="F243" s="89">
        <v>1.72</v>
      </c>
      <c r="G243" s="90">
        <v>64.23</v>
      </c>
      <c r="H243" s="91">
        <v>110.48</v>
      </c>
    </row>
    <row r="244" spans="1:8">
      <c r="A244" s="86" t="s">
        <v>637</v>
      </c>
      <c r="B244" s="87" t="s">
        <v>630</v>
      </c>
      <c r="C244" s="88" t="s">
        <v>638</v>
      </c>
      <c r="D244" s="87" t="s">
        <v>26</v>
      </c>
      <c r="E244" s="87" t="s">
        <v>15</v>
      </c>
      <c r="F244" s="89">
        <v>10.49</v>
      </c>
      <c r="G244" s="90">
        <v>64.23</v>
      </c>
      <c r="H244" s="91">
        <v>673.77</v>
      </c>
    </row>
    <row r="245" spans="1:8">
      <c r="A245" s="86" t="s">
        <v>639</v>
      </c>
      <c r="B245" s="87" t="s">
        <v>640</v>
      </c>
      <c r="C245" s="88" t="s">
        <v>641</v>
      </c>
      <c r="D245" s="87" t="s">
        <v>26</v>
      </c>
      <c r="E245" s="87" t="s">
        <v>15</v>
      </c>
      <c r="F245" s="89">
        <v>2.94</v>
      </c>
      <c r="G245" s="90">
        <v>64.23</v>
      </c>
      <c r="H245" s="91">
        <v>188.84</v>
      </c>
    </row>
    <row r="246" spans="1:8">
      <c r="A246" s="86" t="s">
        <v>642</v>
      </c>
      <c r="B246" s="87" t="s">
        <v>643</v>
      </c>
      <c r="C246" s="88" t="s">
        <v>644</v>
      </c>
      <c r="D246" s="87" t="s">
        <v>26</v>
      </c>
      <c r="E246" s="87" t="s">
        <v>15</v>
      </c>
      <c r="F246" s="89">
        <v>1.7</v>
      </c>
      <c r="G246" s="90">
        <v>64.23</v>
      </c>
      <c r="H246" s="91">
        <v>109.19</v>
      </c>
    </row>
    <row r="247" spans="1:8">
      <c r="A247" s="86" t="s">
        <v>645</v>
      </c>
      <c r="B247" s="87" t="s">
        <v>646</v>
      </c>
      <c r="C247" s="88" t="s">
        <v>647</v>
      </c>
      <c r="D247" s="87" t="s">
        <v>26</v>
      </c>
      <c r="E247" s="87" t="s">
        <v>15</v>
      </c>
      <c r="F247" s="89">
        <v>0.49</v>
      </c>
      <c r="G247" s="90">
        <v>64.23</v>
      </c>
      <c r="H247" s="91">
        <v>31.47</v>
      </c>
    </row>
    <row r="248" spans="1:8">
      <c r="A248" s="84" t="s">
        <v>648</v>
      </c>
      <c r="B248" s="445" t="s">
        <v>649</v>
      </c>
      <c r="C248" s="445"/>
      <c r="D248" s="445"/>
      <c r="E248" s="445"/>
      <c r="F248" s="445"/>
      <c r="G248" s="445"/>
      <c r="H248" s="85">
        <v>26315.61</v>
      </c>
    </row>
    <row r="249" spans="1:8">
      <c r="A249" s="84" t="s">
        <v>650</v>
      </c>
      <c r="B249" s="445" t="s">
        <v>207</v>
      </c>
      <c r="C249" s="445"/>
      <c r="D249" s="445"/>
      <c r="E249" s="445"/>
      <c r="F249" s="445"/>
      <c r="G249" s="445"/>
      <c r="H249" s="85">
        <v>0</v>
      </c>
    </row>
    <row r="250" spans="1:8" ht="16.5">
      <c r="A250" s="86" t="s">
        <v>651</v>
      </c>
      <c r="B250" s="87" t="s">
        <v>652</v>
      </c>
      <c r="C250" s="88" t="s">
        <v>653</v>
      </c>
      <c r="D250" s="87" t="s">
        <v>14</v>
      </c>
      <c r="E250" s="87" t="s">
        <v>15</v>
      </c>
      <c r="F250" s="89">
        <v>1836.4</v>
      </c>
      <c r="G250" s="90">
        <v>14.33</v>
      </c>
      <c r="H250" s="91">
        <v>26315.61</v>
      </c>
    </row>
    <row r="251" spans="1:8">
      <c r="A251" s="84" t="s">
        <v>654</v>
      </c>
      <c r="B251" s="445" t="s">
        <v>655</v>
      </c>
      <c r="C251" s="445"/>
      <c r="D251" s="445"/>
      <c r="E251" s="445"/>
      <c r="F251" s="445"/>
      <c r="G251" s="445"/>
      <c r="H251" s="85">
        <v>120829.4</v>
      </c>
    </row>
    <row r="252" spans="1:8">
      <c r="A252" s="84" t="s">
        <v>656</v>
      </c>
      <c r="B252" s="445" t="s">
        <v>657</v>
      </c>
      <c r="C252" s="445"/>
      <c r="D252" s="445"/>
      <c r="E252" s="445"/>
      <c r="F252" s="445"/>
      <c r="G252" s="445"/>
      <c r="H252" s="85">
        <v>58308.81</v>
      </c>
    </row>
    <row r="253" spans="1:8" ht="16.5">
      <c r="A253" s="86" t="s">
        <v>658</v>
      </c>
      <c r="B253" s="87" t="s">
        <v>659</v>
      </c>
      <c r="C253" s="88" t="s">
        <v>660</v>
      </c>
      <c r="D253" s="87" t="s">
        <v>14</v>
      </c>
      <c r="E253" s="87" t="s">
        <v>30</v>
      </c>
      <c r="F253" s="89">
        <v>414.1</v>
      </c>
      <c r="G253" s="90">
        <v>21.96</v>
      </c>
      <c r="H253" s="91">
        <v>9093.64</v>
      </c>
    </row>
    <row r="254" spans="1:8" ht="16.5">
      <c r="A254" s="86" t="s">
        <v>661</v>
      </c>
      <c r="B254" s="87" t="s">
        <v>662</v>
      </c>
      <c r="C254" s="88" t="s">
        <v>663</v>
      </c>
      <c r="D254" s="87" t="s">
        <v>14</v>
      </c>
      <c r="E254" s="87" t="s">
        <v>30</v>
      </c>
      <c r="F254" s="89">
        <v>15.5</v>
      </c>
      <c r="G254" s="90">
        <v>26.64</v>
      </c>
      <c r="H254" s="91">
        <v>412.92</v>
      </c>
    </row>
    <row r="255" spans="1:8" ht="16.5">
      <c r="A255" s="86" t="s">
        <v>664</v>
      </c>
      <c r="B255" s="87" t="s">
        <v>665</v>
      </c>
      <c r="C255" s="88" t="s">
        <v>666</v>
      </c>
      <c r="D255" s="87" t="s">
        <v>14</v>
      </c>
      <c r="E255" s="87" t="s">
        <v>30</v>
      </c>
      <c r="F255" s="89">
        <v>51.6</v>
      </c>
      <c r="G255" s="90">
        <v>30.2</v>
      </c>
      <c r="H255" s="91">
        <v>1558.32</v>
      </c>
    </row>
    <row r="256" spans="1:8">
      <c r="A256" s="86" t="s">
        <v>667</v>
      </c>
      <c r="B256" s="87" t="s">
        <v>668</v>
      </c>
      <c r="C256" s="88" t="s">
        <v>669</v>
      </c>
      <c r="D256" s="87" t="s">
        <v>14</v>
      </c>
      <c r="E256" s="87" t="s">
        <v>30</v>
      </c>
      <c r="F256" s="89">
        <v>44.4</v>
      </c>
      <c r="G256" s="90">
        <v>31.87</v>
      </c>
      <c r="H256" s="91">
        <v>1415.03</v>
      </c>
    </row>
    <row r="257" spans="1:8">
      <c r="A257" s="86" t="s">
        <v>670</v>
      </c>
      <c r="B257" s="87" t="s">
        <v>671</v>
      </c>
      <c r="C257" s="88" t="s">
        <v>672</v>
      </c>
      <c r="D257" s="87" t="s">
        <v>14</v>
      </c>
      <c r="E257" s="87" t="s">
        <v>30</v>
      </c>
      <c r="F257" s="89">
        <v>316.8</v>
      </c>
      <c r="G257" s="90">
        <v>71.849999999999994</v>
      </c>
      <c r="H257" s="91">
        <v>22762.080000000002</v>
      </c>
    </row>
    <row r="258" spans="1:8" ht="16.5">
      <c r="A258" s="86" t="s">
        <v>673</v>
      </c>
      <c r="B258" s="87" t="s">
        <v>674</v>
      </c>
      <c r="C258" s="88" t="s">
        <v>675</v>
      </c>
      <c r="D258" s="87" t="s">
        <v>14</v>
      </c>
      <c r="E258" s="87" t="s">
        <v>22</v>
      </c>
      <c r="F258" s="89">
        <v>83</v>
      </c>
      <c r="G258" s="90">
        <v>5.71</v>
      </c>
      <c r="H258" s="91">
        <v>473.93</v>
      </c>
    </row>
    <row r="259" spans="1:8" ht="24.75">
      <c r="A259" s="86" t="s">
        <v>676</v>
      </c>
      <c r="B259" s="87" t="s">
        <v>677</v>
      </c>
      <c r="C259" s="88" t="s">
        <v>678</v>
      </c>
      <c r="D259" s="87" t="s">
        <v>14</v>
      </c>
      <c r="E259" s="87" t="s">
        <v>22</v>
      </c>
      <c r="F259" s="89">
        <v>2</v>
      </c>
      <c r="G259" s="90">
        <v>12.14</v>
      </c>
      <c r="H259" s="91">
        <v>24.28</v>
      </c>
    </row>
    <row r="260" spans="1:8" ht="16.5">
      <c r="A260" s="86" t="s">
        <v>679</v>
      </c>
      <c r="B260" s="87" t="s">
        <v>680</v>
      </c>
      <c r="C260" s="88" t="s">
        <v>681</v>
      </c>
      <c r="D260" s="87" t="s">
        <v>14</v>
      </c>
      <c r="E260" s="87" t="s">
        <v>22</v>
      </c>
      <c r="F260" s="89">
        <v>56</v>
      </c>
      <c r="G260" s="90">
        <v>13.37</v>
      </c>
      <c r="H260" s="91">
        <v>748.72</v>
      </c>
    </row>
    <row r="261" spans="1:8" ht="16.5">
      <c r="A261" s="86" t="s">
        <v>682</v>
      </c>
      <c r="B261" s="87" t="s">
        <v>683</v>
      </c>
      <c r="C261" s="88" t="s">
        <v>684</v>
      </c>
      <c r="D261" s="87" t="s">
        <v>14</v>
      </c>
      <c r="E261" s="87" t="s">
        <v>22</v>
      </c>
      <c r="F261" s="89">
        <v>16</v>
      </c>
      <c r="G261" s="90">
        <v>42.26</v>
      </c>
      <c r="H261" s="91">
        <v>676.16</v>
      </c>
    </row>
    <row r="262" spans="1:8" ht="16.5">
      <c r="A262" s="86" t="s">
        <v>685</v>
      </c>
      <c r="B262" s="87" t="s">
        <v>686</v>
      </c>
      <c r="C262" s="88" t="s">
        <v>687</v>
      </c>
      <c r="D262" s="87" t="s">
        <v>14</v>
      </c>
      <c r="E262" s="87" t="s">
        <v>22</v>
      </c>
      <c r="F262" s="89">
        <v>16</v>
      </c>
      <c r="G262" s="90">
        <v>15.04</v>
      </c>
      <c r="H262" s="91">
        <v>240.64</v>
      </c>
    </row>
    <row r="263" spans="1:8" ht="16.5">
      <c r="A263" s="86" t="s">
        <v>688</v>
      </c>
      <c r="B263" s="87" t="s">
        <v>689</v>
      </c>
      <c r="C263" s="88" t="s">
        <v>690</v>
      </c>
      <c r="D263" s="87" t="s">
        <v>14</v>
      </c>
      <c r="E263" s="87" t="s">
        <v>22</v>
      </c>
      <c r="F263" s="89">
        <v>38</v>
      </c>
      <c r="G263" s="90">
        <v>17.14</v>
      </c>
      <c r="H263" s="91">
        <v>651.32000000000005</v>
      </c>
    </row>
    <row r="264" spans="1:8" ht="16.5">
      <c r="A264" s="86" t="s">
        <v>691</v>
      </c>
      <c r="B264" s="87" t="s">
        <v>692</v>
      </c>
      <c r="C264" s="88" t="s">
        <v>693</v>
      </c>
      <c r="D264" s="87" t="s">
        <v>26</v>
      </c>
      <c r="E264" s="87" t="s">
        <v>22</v>
      </c>
      <c r="F264" s="89">
        <v>18</v>
      </c>
      <c r="G264" s="90">
        <v>30.06</v>
      </c>
      <c r="H264" s="91">
        <v>541.08000000000004</v>
      </c>
    </row>
    <row r="265" spans="1:8" ht="16.5">
      <c r="A265" s="86" t="s">
        <v>694</v>
      </c>
      <c r="B265" s="87" t="s">
        <v>695</v>
      </c>
      <c r="C265" s="88" t="s">
        <v>696</v>
      </c>
      <c r="D265" s="87" t="s">
        <v>14</v>
      </c>
      <c r="E265" s="87" t="s">
        <v>22</v>
      </c>
      <c r="F265" s="89">
        <v>24</v>
      </c>
      <c r="G265" s="90">
        <v>27.75</v>
      </c>
      <c r="H265" s="91">
        <v>666</v>
      </c>
    </row>
    <row r="266" spans="1:8" ht="16.5">
      <c r="A266" s="86" t="s">
        <v>697</v>
      </c>
      <c r="B266" s="87" t="s">
        <v>698</v>
      </c>
      <c r="C266" s="88" t="s">
        <v>699</v>
      </c>
      <c r="D266" s="87" t="s">
        <v>14</v>
      </c>
      <c r="E266" s="87" t="s">
        <v>22</v>
      </c>
      <c r="F266" s="89">
        <v>4</v>
      </c>
      <c r="G266" s="90">
        <v>12.69</v>
      </c>
      <c r="H266" s="91">
        <v>50.76</v>
      </c>
    </row>
    <row r="267" spans="1:8" ht="16.5">
      <c r="A267" s="86" t="s">
        <v>700</v>
      </c>
      <c r="B267" s="87" t="s">
        <v>701</v>
      </c>
      <c r="C267" s="88" t="s">
        <v>702</v>
      </c>
      <c r="D267" s="87" t="s">
        <v>14</v>
      </c>
      <c r="E267" s="87" t="s">
        <v>22</v>
      </c>
      <c r="F267" s="89">
        <v>248</v>
      </c>
      <c r="G267" s="90">
        <v>7.97</v>
      </c>
      <c r="H267" s="91">
        <v>1976.56</v>
      </c>
    </row>
    <row r="268" spans="1:8" ht="16.5">
      <c r="A268" s="86" t="s">
        <v>703</v>
      </c>
      <c r="B268" s="87" t="s">
        <v>704</v>
      </c>
      <c r="C268" s="88" t="s">
        <v>705</v>
      </c>
      <c r="D268" s="87" t="s">
        <v>14</v>
      </c>
      <c r="E268" s="87" t="s">
        <v>22</v>
      </c>
      <c r="F268" s="89">
        <v>2</v>
      </c>
      <c r="G268" s="90">
        <v>17.09</v>
      </c>
      <c r="H268" s="91">
        <v>34.18</v>
      </c>
    </row>
    <row r="269" spans="1:8" ht="16.5">
      <c r="A269" s="86" t="s">
        <v>706</v>
      </c>
      <c r="B269" s="87" t="s">
        <v>707</v>
      </c>
      <c r="C269" s="88" t="s">
        <v>708</v>
      </c>
      <c r="D269" s="87" t="s">
        <v>14</v>
      </c>
      <c r="E269" s="87" t="s">
        <v>22</v>
      </c>
      <c r="F269" s="89">
        <v>6</v>
      </c>
      <c r="G269" s="90">
        <v>18.66</v>
      </c>
      <c r="H269" s="91">
        <v>111.96</v>
      </c>
    </row>
    <row r="270" spans="1:8" ht="16.5">
      <c r="A270" s="86" t="s">
        <v>709</v>
      </c>
      <c r="B270" s="87" t="s">
        <v>710</v>
      </c>
      <c r="C270" s="88" t="s">
        <v>711</v>
      </c>
      <c r="D270" s="87" t="s">
        <v>14</v>
      </c>
      <c r="E270" s="87" t="s">
        <v>22</v>
      </c>
      <c r="F270" s="89">
        <v>1</v>
      </c>
      <c r="G270" s="90">
        <v>43.07</v>
      </c>
      <c r="H270" s="91">
        <v>43.07</v>
      </c>
    </row>
    <row r="271" spans="1:8" ht="16.5">
      <c r="A271" s="86" t="s">
        <v>712</v>
      </c>
      <c r="B271" s="87" t="s">
        <v>713</v>
      </c>
      <c r="C271" s="88" t="s">
        <v>714</v>
      </c>
      <c r="D271" s="87" t="s">
        <v>14</v>
      </c>
      <c r="E271" s="87" t="s">
        <v>22</v>
      </c>
      <c r="F271" s="89">
        <v>45</v>
      </c>
      <c r="G271" s="90">
        <v>131.36000000000001</v>
      </c>
      <c r="H271" s="91">
        <v>5911.2</v>
      </c>
    </row>
    <row r="272" spans="1:8" ht="16.5">
      <c r="A272" s="86" t="s">
        <v>715</v>
      </c>
      <c r="B272" s="87" t="s">
        <v>716</v>
      </c>
      <c r="C272" s="88" t="s">
        <v>717</v>
      </c>
      <c r="D272" s="87" t="s">
        <v>14</v>
      </c>
      <c r="E272" s="87" t="s">
        <v>22</v>
      </c>
      <c r="F272" s="89">
        <v>1</v>
      </c>
      <c r="G272" s="90">
        <v>17.149999999999999</v>
      </c>
      <c r="H272" s="91">
        <v>17.149999999999999</v>
      </c>
    </row>
    <row r="273" spans="1:8" ht="16.5">
      <c r="A273" s="86" t="s">
        <v>718</v>
      </c>
      <c r="B273" s="87" t="s">
        <v>719</v>
      </c>
      <c r="C273" s="88" t="s">
        <v>720</v>
      </c>
      <c r="D273" s="87" t="s">
        <v>14</v>
      </c>
      <c r="E273" s="87" t="s">
        <v>22</v>
      </c>
      <c r="F273" s="89">
        <v>2</v>
      </c>
      <c r="G273" s="90">
        <v>8.84</v>
      </c>
      <c r="H273" s="91">
        <v>17.68</v>
      </c>
    </row>
    <row r="274" spans="1:8" ht="16.5">
      <c r="A274" s="86" t="s">
        <v>721</v>
      </c>
      <c r="B274" s="87" t="s">
        <v>722</v>
      </c>
      <c r="C274" s="88" t="s">
        <v>723</v>
      </c>
      <c r="D274" s="87" t="s">
        <v>14</v>
      </c>
      <c r="E274" s="87" t="s">
        <v>22</v>
      </c>
      <c r="F274" s="89">
        <v>40</v>
      </c>
      <c r="G274" s="90">
        <v>6.06</v>
      </c>
      <c r="H274" s="91">
        <v>242.4</v>
      </c>
    </row>
    <row r="275" spans="1:8" ht="16.5">
      <c r="A275" s="86" t="s">
        <v>724</v>
      </c>
      <c r="B275" s="87" t="s">
        <v>725</v>
      </c>
      <c r="C275" s="88" t="s">
        <v>726</v>
      </c>
      <c r="D275" s="87" t="s">
        <v>14</v>
      </c>
      <c r="E275" s="87" t="s">
        <v>22</v>
      </c>
      <c r="F275" s="89">
        <v>16</v>
      </c>
      <c r="G275" s="90">
        <v>14.56</v>
      </c>
      <c r="H275" s="91">
        <v>232.96</v>
      </c>
    </row>
    <row r="276" spans="1:8" ht="16.5">
      <c r="A276" s="86" t="s">
        <v>727</v>
      </c>
      <c r="B276" s="87" t="s">
        <v>728</v>
      </c>
      <c r="C276" s="88" t="s">
        <v>729</v>
      </c>
      <c r="D276" s="87" t="s">
        <v>14</v>
      </c>
      <c r="E276" s="87" t="s">
        <v>22</v>
      </c>
      <c r="F276" s="89">
        <v>63</v>
      </c>
      <c r="G276" s="90">
        <v>11.09</v>
      </c>
      <c r="H276" s="91">
        <v>698.67</v>
      </c>
    </row>
    <row r="277" spans="1:8" ht="16.5">
      <c r="A277" s="86" t="s">
        <v>730</v>
      </c>
      <c r="B277" s="87" t="s">
        <v>731</v>
      </c>
      <c r="C277" s="88" t="s">
        <v>732</v>
      </c>
      <c r="D277" s="87" t="s">
        <v>14</v>
      </c>
      <c r="E277" s="87" t="s">
        <v>22</v>
      </c>
      <c r="F277" s="89">
        <v>8</v>
      </c>
      <c r="G277" s="90">
        <v>28.73</v>
      </c>
      <c r="H277" s="91">
        <v>229.84</v>
      </c>
    </row>
    <row r="278" spans="1:8">
      <c r="A278" s="86" t="s">
        <v>733</v>
      </c>
      <c r="B278" s="87" t="s">
        <v>734</v>
      </c>
      <c r="C278" s="88" t="s">
        <v>735</v>
      </c>
      <c r="D278" s="87" t="s">
        <v>14</v>
      </c>
      <c r="E278" s="87" t="s">
        <v>22</v>
      </c>
      <c r="F278" s="89">
        <v>3</v>
      </c>
      <c r="G278" s="90">
        <v>49.39</v>
      </c>
      <c r="H278" s="91">
        <v>148.16999999999999</v>
      </c>
    </row>
    <row r="279" spans="1:8">
      <c r="A279" s="86" t="s">
        <v>736</v>
      </c>
      <c r="B279" s="87" t="s">
        <v>737</v>
      </c>
      <c r="C279" s="88" t="s">
        <v>738</v>
      </c>
      <c r="D279" s="87" t="s">
        <v>14</v>
      </c>
      <c r="E279" s="87" t="s">
        <v>22</v>
      </c>
      <c r="F279" s="89">
        <v>18</v>
      </c>
      <c r="G279" s="90">
        <v>110.84</v>
      </c>
      <c r="H279" s="91">
        <v>1995.12</v>
      </c>
    </row>
    <row r="280" spans="1:8" ht="16.5">
      <c r="A280" s="86" t="s">
        <v>739</v>
      </c>
      <c r="B280" s="87" t="s">
        <v>740</v>
      </c>
      <c r="C280" s="88" t="s">
        <v>741</v>
      </c>
      <c r="D280" s="87" t="s">
        <v>14</v>
      </c>
      <c r="E280" s="87" t="s">
        <v>22</v>
      </c>
      <c r="F280" s="89">
        <v>19</v>
      </c>
      <c r="G280" s="90">
        <v>20.25</v>
      </c>
      <c r="H280" s="91">
        <v>384.75</v>
      </c>
    </row>
    <row r="281" spans="1:8" ht="16.5">
      <c r="A281" s="86" t="s">
        <v>742</v>
      </c>
      <c r="B281" s="87" t="s">
        <v>743</v>
      </c>
      <c r="C281" s="88" t="s">
        <v>744</v>
      </c>
      <c r="D281" s="87" t="s">
        <v>14</v>
      </c>
      <c r="E281" s="87" t="s">
        <v>22</v>
      </c>
      <c r="F281" s="89">
        <v>33</v>
      </c>
      <c r="G281" s="90">
        <v>129.69</v>
      </c>
      <c r="H281" s="91">
        <v>4279.7700000000004</v>
      </c>
    </row>
    <row r="282" spans="1:8" ht="16.5">
      <c r="A282" s="86" t="s">
        <v>745</v>
      </c>
      <c r="B282" s="87" t="s">
        <v>746</v>
      </c>
      <c r="C282" s="88" t="s">
        <v>747</v>
      </c>
      <c r="D282" s="87" t="s">
        <v>14</v>
      </c>
      <c r="E282" s="87" t="s">
        <v>22</v>
      </c>
      <c r="F282" s="89">
        <v>1</v>
      </c>
      <c r="G282" s="90">
        <v>24.65</v>
      </c>
      <c r="H282" s="91">
        <v>24.65</v>
      </c>
    </row>
    <row r="283" spans="1:8" ht="16.5">
      <c r="A283" s="86" t="s">
        <v>748</v>
      </c>
      <c r="B283" s="87" t="s">
        <v>749</v>
      </c>
      <c r="C283" s="88" t="s">
        <v>750</v>
      </c>
      <c r="D283" s="87" t="s">
        <v>14</v>
      </c>
      <c r="E283" s="87" t="s">
        <v>22</v>
      </c>
      <c r="F283" s="89">
        <v>4</v>
      </c>
      <c r="G283" s="90">
        <v>20.53</v>
      </c>
      <c r="H283" s="91">
        <v>82.12</v>
      </c>
    </row>
    <row r="284" spans="1:8" ht="16.5">
      <c r="A284" s="86" t="s">
        <v>751</v>
      </c>
      <c r="B284" s="87" t="s">
        <v>752</v>
      </c>
      <c r="C284" s="88" t="s">
        <v>753</v>
      </c>
      <c r="D284" s="87" t="s">
        <v>14</v>
      </c>
      <c r="E284" s="87" t="s">
        <v>22</v>
      </c>
      <c r="F284" s="89">
        <v>38</v>
      </c>
      <c r="G284" s="90">
        <v>16.350000000000001</v>
      </c>
      <c r="H284" s="91">
        <v>621.29999999999995</v>
      </c>
    </row>
    <row r="285" spans="1:8" ht="16.5">
      <c r="A285" s="86" t="s">
        <v>754</v>
      </c>
      <c r="B285" s="87" t="s">
        <v>755</v>
      </c>
      <c r="C285" s="88" t="s">
        <v>756</v>
      </c>
      <c r="D285" s="87" t="s">
        <v>14</v>
      </c>
      <c r="E285" s="87" t="s">
        <v>22</v>
      </c>
      <c r="F285" s="89">
        <v>82</v>
      </c>
      <c r="G285" s="90">
        <v>12.83</v>
      </c>
      <c r="H285" s="91">
        <v>1052.06</v>
      </c>
    </row>
    <row r="286" spans="1:8">
      <c r="A286" s="86" t="s">
        <v>757</v>
      </c>
      <c r="B286" s="87" t="s">
        <v>758</v>
      </c>
      <c r="C286" s="88" t="s">
        <v>759</v>
      </c>
      <c r="D286" s="87" t="s">
        <v>26</v>
      </c>
      <c r="E286" s="87" t="s">
        <v>22</v>
      </c>
      <c r="F286" s="89">
        <v>3</v>
      </c>
      <c r="G286" s="90">
        <v>6.06</v>
      </c>
      <c r="H286" s="91">
        <v>18.18</v>
      </c>
    </row>
    <row r="287" spans="1:8" ht="16.5">
      <c r="A287" s="86" t="s">
        <v>760</v>
      </c>
      <c r="B287" s="87" t="s">
        <v>761</v>
      </c>
      <c r="C287" s="88" t="s">
        <v>762</v>
      </c>
      <c r="D287" s="87" t="s">
        <v>14</v>
      </c>
      <c r="E287" s="87" t="s">
        <v>22</v>
      </c>
      <c r="F287" s="89">
        <v>1</v>
      </c>
      <c r="G287" s="90">
        <v>26.66</v>
      </c>
      <c r="H287" s="91">
        <v>26.66</v>
      </c>
    </row>
    <row r="288" spans="1:8">
      <c r="A288" s="86" t="s">
        <v>763</v>
      </c>
      <c r="B288" s="87" t="s">
        <v>764</v>
      </c>
      <c r="C288" s="88" t="s">
        <v>765</v>
      </c>
      <c r="D288" s="87" t="s">
        <v>26</v>
      </c>
      <c r="E288" s="87" t="s">
        <v>22</v>
      </c>
      <c r="F288" s="89">
        <v>24</v>
      </c>
      <c r="G288" s="90">
        <v>33.9</v>
      </c>
      <c r="H288" s="91">
        <v>813.6</v>
      </c>
    </row>
    <row r="289" spans="1:8">
      <c r="A289" s="86" t="s">
        <v>766</v>
      </c>
      <c r="B289" s="87" t="s">
        <v>767</v>
      </c>
      <c r="C289" s="88" t="s">
        <v>768</v>
      </c>
      <c r="D289" s="87" t="s">
        <v>26</v>
      </c>
      <c r="E289" s="87" t="s">
        <v>22</v>
      </c>
      <c r="F289" s="89">
        <v>4</v>
      </c>
      <c r="G289" s="90">
        <v>7.97</v>
      </c>
      <c r="H289" s="91">
        <v>31.88</v>
      </c>
    </row>
    <row r="290" spans="1:8">
      <c r="A290" s="84" t="s">
        <v>769</v>
      </c>
      <c r="B290" s="445" t="s">
        <v>770</v>
      </c>
      <c r="C290" s="445"/>
      <c r="D290" s="445"/>
      <c r="E290" s="445"/>
      <c r="F290" s="445"/>
      <c r="G290" s="445"/>
      <c r="H290" s="85">
        <v>12199.11</v>
      </c>
    </row>
    <row r="291" spans="1:8">
      <c r="A291" s="86" t="s">
        <v>771</v>
      </c>
      <c r="B291" s="87" t="s">
        <v>772</v>
      </c>
      <c r="C291" s="88" t="s">
        <v>773</v>
      </c>
      <c r="D291" s="87" t="s">
        <v>14</v>
      </c>
      <c r="E291" s="87" t="s">
        <v>22</v>
      </c>
      <c r="F291" s="89">
        <v>8</v>
      </c>
      <c r="G291" s="90">
        <v>413.46</v>
      </c>
      <c r="H291" s="91">
        <v>3307.68</v>
      </c>
    </row>
    <row r="292" spans="1:8" ht="16.5">
      <c r="A292" s="86" t="s">
        <v>774</v>
      </c>
      <c r="B292" s="87" t="s">
        <v>775</v>
      </c>
      <c r="C292" s="88" t="s">
        <v>776</v>
      </c>
      <c r="D292" s="87" t="s">
        <v>14</v>
      </c>
      <c r="E292" s="87" t="s">
        <v>22</v>
      </c>
      <c r="F292" s="89">
        <v>16</v>
      </c>
      <c r="G292" s="90">
        <v>194.13</v>
      </c>
      <c r="H292" s="91">
        <v>3106.08</v>
      </c>
    </row>
    <row r="293" spans="1:8" ht="16.5">
      <c r="A293" s="86" t="s">
        <v>777</v>
      </c>
      <c r="B293" s="87" t="s">
        <v>778</v>
      </c>
      <c r="C293" s="88" t="s">
        <v>779</v>
      </c>
      <c r="D293" s="87" t="s">
        <v>14</v>
      </c>
      <c r="E293" s="87" t="s">
        <v>22</v>
      </c>
      <c r="F293" s="89">
        <v>39</v>
      </c>
      <c r="G293" s="90">
        <v>109.54</v>
      </c>
      <c r="H293" s="91">
        <v>4272.0600000000004</v>
      </c>
    </row>
    <row r="294" spans="1:8" ht="16.5">
      <c r="A294" s="86" t="s">
        <v>780</v>
      </c>
      <c r="B294" s="87" t="s">
        <v>781</v>
      </c>
      <c r="C294" s="88" t="s">
        <v>782</v>
      </c>
      <c r="D294" s="87" t="s">
        <v>14</v>
      </c>
      <c r="E294" s="87" t="s">
        <v>22</v>
      </c>
      <c r="F294" s="89">
        <v>13</v>
      </c>
      <c r="G294" s="90">
        <v>103.88</v>
      </c>
      <c r="H294" s="91">
        <v>1350.44</v>
      </c>
    </row>
    <row r="295" spans="1:8">
      <c r="A295" s="86" t="s">
        <v>783</v>
      </c>
      <c r="B295" s="87" t="s">
        <v>784</v>
      </c>
      <c r="C295" s="88" t="s">
        <v>785</v>
      </c>
      <c r="D295" s="87" t="s">
        <v>14</v>
      </c>
      <c r="E295" s="87" t="s">
        <v>22</v>
      </c>
      <c r="F295" s="89">
        <v>1</v>
      </c>
      <c r="G295" s="90">
        <v>29.64</v>
      </c>
      <c r="H295" s="91">
        <v>29.64</v>
      </c>
    </row>
    <row r="296" spans="1:8">
      <c r="A296" s="86" t="s">
        <v>786</v>
      </c>
      <c r="B296" s="87" t="s">
        <v>787</v>
      </c>
      <c r="C296" s="88" t="s">
        <v>788</v>
      </c>
      <c r="D296" s="87" t="s">
        <v>14</v>
      </c>
      <c r="E296" s="87" t="s">
        <v>22</v>
      </c>
      <c r="F296" s="89">
        <v>1</v>
      </c>
      <c r="G296" s="90">
        <v>36.19</v>
      </c>
      <c r="H296" s="91">
        <v>36.19</v>
      </c>
    </row>
    <row r="297" spans="1:8">
      <c r="A297" s="86" t="s">
        <v>789</v>
      </c>
      <c r="B297" s="87" t="s">
        <v>790</v>
      </c>
      <c r="C297" s="88" t="s">
        <v>791</v>
      </c>
      <c r="D297" s="87" t="s">
        <v>14</v>
      </c>
      <c r="E297" s="87" t="s">
        <v>22</v>
      </c>
      <c r="F297" s="89">
        <v>1</v>
      </c>
      <c r="G297" s="90">
        <v>97.02</v>
      </c>
      <c r="H297" s="91">
        <v>97.02</v>
      </c>
    </row>
    <row r="298" spans="1:8">
      <c r="A298" s="84" t="s">
        <v>792</v>
      </c>
      <c r="B298" s="445" t="s">
        <v>793</v>
      </c>
      <c r="C298" s="445"/>
      <c r="D298" s="445"/>
      <c r="E298" s="445"/>
      <c r="F298" s="445"/>
      <c r="G298" s="445"/>
      <c r="H298" s="85">
        <v>38157.199999999997</v>
      </c>
    </row>
    <row r="299" spans="1:8">
      <c r="A299" s="86" t="s">
        <v>794</v>
      </c>
      <c r="B299" s="87" t="s">
        <v>795</v>
      </c>
      <c r="C299" s="88" t="s">
        <v>796</v>
      </c>
      <c r="D299" s="87" t="s">
        <v>26</v>
      </c>
      <c r="E299" s="87" t="s">
        <v>22</v>
      </c>
      <c r="F299" s="89">
        <v>1</v>
      </c>
      <c r="G299" s="90">
        <v>38157.199999999997</v>
      </c>
      <c r="H299" s="91">
        <v>38157.199999999997</v>
      </c>
    </row>
    <row r="300" spans="1:8">
      <c r="A300" s="84" t="s">
        <v>797</v>
      </c>
      <c r="B300" s="445" t="s">
        <v>798</v>
      </c>
      <c r="C300" s="445"/>
      <c r="D300" s="445"/>
      <c r="E300" s="445"/>
      <c r="F300" s="445"/>
      <c r="G300" s="445"/>
      <c r="H300" s="85">
        <v>12164.28</v>
      </c>
    </row>
    <row r="301" spans="1:8">
      <c r="A301" s="86" t="s">
        <v>799</v>
      </c>
      <c r="B301" s="87" t="s">
        <v>800</v>
      </c>
      <c r="C301" s="88" t="s">
        <v>801</v>
      </c>
      <c r="D301" s="87" t="s">
        <v>26</v>
      </c>
      <c r="E301" s="87" t="s">
        <v>22</v>
      </c>
      <c r="F301" s="89">
        <v>6</v>
      </c>
      <c r="G301" s="90">
        <v>1861.91</v>
      </c>
      <c r="H301" s="91">
        <v>11171.46</v>
      </c>
    </row>
    <row r="302" spans="1:8">
      <c r="A302" s="86" t="s">
        <v>802</v>
      </c>
      <c r="B302" s="87" t="s">
        <v>803</v>
      </c>
      <c r="C302" s="88" t="s">
        <v>804</v>
      </c>
      <c r="D302" s="87" t="s">
        <v>26</v>
      </c>
      <c r="E302" s="87" t="s">
        <v>22</v>
      </c>
      <c r="F302" s="89">
        <v>2</v>
      </c>
      <c r="G302" s="90">
        <v>401.91</v>
      </c>
      <c r="H302" s="91">
        <v>803.82</v>
      </c>
    </row>
    <row r="303" spans="1:8" ht="16.5">
      <c r="A303" s="86" t="s">
        <v>805</v>
      </c>
      <c r="B303" s="87" t="s">
        <v>806</v>
      </c>
      <c r="C303" s="88" t="s">
        <v>807</v>
      </c>
      <c r="D303" s="87" t="s">
        <v>14</v>
      </c>
      <c r="E303" s="87" t="s">
        <v>22</v>
      </c>
      <c r="F303" s="89">
        <v>10</v>
      </c>
      <c r="G303" s="90">
        <v>14.17</v>
      </c>
      <c r="H303" s="91">
        <v>141.69999999999999</v>
      </c>
    </row>
    <row r="304" spans="1:8">
      <c r="A304" s="86" t="s">
        <v>808</v>
      </c>
      <c r="B304" s="87" t="s">
        <v>809</v>
      </c>
      <c r="C304" s="88" t="s">
        <v>810</v>
      </c>
      <c r="D304" s="87" t="s">
        <v>14</v>
      </c>
      <c r="E304" s="87" t="s">
        <v>22</v>
      </c>
      <c r="F304" s="89">
        <v>5</v>
      </c>
      <c r="G304" s="90">
        <v>9.4600000000000009</v>
      </c>
      <c r="H304" s="91">
        <v>47.3</v>
      </c>
    </row>
    <row r="305" spans="1:8">
      <c r="A305" s="84" t="s">
        <v>811</v>
      </c>
      <c r="B305" s="445" t="s">
        <v>812</v>
      </c>
      <c r="C305" s="445"/>
      <c r="D305" s="445"/>
      <c r="E305" s="445"/>
      <c r="F305" s="445"/>
      <c r="G305" s="445"/>
      <c r="H305" s="85">
        <v>41192.720000000001</v>
      </c>
    </row>
    <row r="306" spans="1:8">
      <c r="A306" s="84" t="s">
        <v>813</v>
      </c>
      <c r="B306" s="445" t="s">
        <v>814</v>
      </c>
      <c r="C306" s="445"/>
      <c r="D306" s="445"/>
      <c r="E306" s="445"/>
      <c r="F306" s="445"/>
      <c r="G306" s="445"/>
      <c r="H306" s="85">
        <v>34386.29</v>
      </c>
    </row>
    <row r="307" spans="1:8" ht="16.5">
      <c r="A307" s="86" t="s">
        <v>815</v>
      </c>
      <c r="B307" s="87" t="s">
        <v>816</v>
      </c>
      <c r="C307" s="88" t="s">
        <v>817</v>
      </c>
      <c r="D307" s="87" t="s">
        <v>14</v>
      </c>
      <c r="E307" s="87" t="s">
        <v>30</v>
      </c>
      <c r="F307" s="89">
        <v>164.6</v>
      </c>
      <c r="G307" s="90">
        <v>37.25</v>
      </c>
      <c r="H307" s="91">
        <v>6131.35</v>
      </c>
    </row>
    <row r="308" spans="1:8" ht="16.5">
      <c r="A308" s="86" t="s">
        <v>818</v>
      </c>
      <c r="B308" s="87" t="s">
        <v>819</v>
      </c>
      <c r="C308" s="88" t="s">
        <v>820</v>
      </c>
      <c r="D308" s="87" t="s">
        <v>14</v>
      </c>
      <c r="E308" s="87" t="s">
        <v>30</v>
      </c>
      <c r="F308" s="89">
        <v>65.7</v>
      </c>
      <c r="G308" s="90">
        <v>77.38</v>
      </c>
      <c r="H308" s="91">
        <v>5083.87</v>
      </c>
    </row>
    <row r="309" spans="1:8" ht="16.5">
      <c r="A309" s="86" t="s">
        <v>821</v>
      </c>
      <c r="B309" s="87" t="s">
        <v>822</v>
      </c>
      <c r="C309" s="88" t="s">
        <v>823</v>
      </c>
      <c r="D309" s="87" t="s">
        <v>14</v>
      </c>
      <c r="E309" s="87" t="s">
        <v>30</v>
      </c>
      <c r="F309" s="89">
        <v>39.700000000000003</v>
      </c>
      <c r="G309" s="90">
        <v>130.55000000000001</v>
      </c>
      <c r="H309" s="91">
        <v>5182.84</v>
      </c>
    </row>
    <row r="310" spans="1:8" ht="16.5">
      <c r="A310" s="86" t="s">
        <v>824</v>
      </c>
      <c r="B310" s="87" t="s">
        <v>825</v>
      </c>
      <c r="C310" s="88" t="s">
        <v>826</v>
      </c>
      <c r="D310" s="87" t="s">
        <v>14</v>
      </c>
      <c r="E310" s="87" t="s">
        <v>30</v>
      </c>
      <c r="F310" s="89">
        <v>62.8</v>
      </c>
      <c r="G310" s="90">
        <v>205.12</v>
      </c>
      <c r="H310" s="91">
        <v>12881.54</v>
      </c>
    </row>
    <row r="311" spans="1:8">
      <c r="A311" s="86" t="s">
        <v>827</v>
      </c>
      <c r="B311" s="87" t="s">
        <v>828</v>
      </c>
      <c r="C311" s="88" t="s">
        <v>829</v>
      </c>
      <c r="D311" s="87" t="s">
        <v>14</v>
      </c>
      <c r="E311" s="87" t="s">
        <v>30</v>
      </c>
      <c r="F311" s="89">
        <v>32.4</v>
      </c>
      <c r="G311" s="90">
        <v>23.85</v>
      </c>
      <c r="H311" s="91">
        <v>772.74</v>
      </c>
    </row>
    <row r="312" spans="1:8" ht="16.5">
      <c r="A312" s="86" t="s">
        <v>830</v>
      </c>
      <c r="B312" s="87" t="s">
        <v>831</v>
      </c>
      <c r="C312" s="88" t="s">
        <v>832</v>
      </c>
      <c r="D312" s="87" t="s">
        <v>14</v>
      </c>
      <c r="E312" s="87" t="s">
        <v>22</v>
      </c>
      <c r="F312" s="89">
        <v>6</v>
      </c>
      <c r="G312" s="90">
        <v>75.44</v>
      </c>
      <c r="H312" s="91">
        <v>452.64</v>
      </c>
    </row>
    <row r="313" spans="1:8" ht="16.5">
      <c r="A313" s="86" t="s">
        <v>833</v>
      </c>
      <c r="B313" s="87" t="s">
        <v>834</v>
      </c>
      <c r="C313" s="88" t="s">
        <v>835</v>
      </c>
      <c r="D313" s="87" t="s">
        <v>14</v>
      </c>
      <c r="E313" s="87" t="s">
        <v>22</v>
      </c>
      <c r="F313" s="89">
        <v>16</v>
      </c>
      <c r="G313" s="90">
        <v>47.12</v>
      </c>
      <c r="H313" s="91">
        <v>753.92</v>
      </c>
    </row>
    <row r="314" spans="1:8" ht="16.5">
      <c r="A314" s="86" t="s">
        <v>836</v>
      </c>
      <c r="B314" s="87" t="s">
        <v>837</v>
      </c>
      <c r="C314" s="88" t="s">
        <v>838</v>
      </c>
      <c r="D314" s="87" t="s">
        <v>14</v>
      </c>
      <c r="E314" s="87" t="s">
        <v>22</v>
      </c>
      <c r="F314" s="89">
        <v>2</v>
      </c>
      <c r="G314" s="90">
        <v>17</v>
      </c>
      <c r="H314" s="91">
        <v>34</v>
      </c>
    </row>
    <row r="315" spans="1:8" ht="16.5">
      <c r="A315" s="86" t="s">
        <v>839</v>
      </c>
      <c r="B315" s="87" t="s">
        <v>840</v>
      </c>
      <c r="C315" s="88" t="s">
        <v>841</v>
      </c>
      <c r="D315" s="87" t="s">
        <v>14</v>
      </c>
      <c r="E315" s="87" t="s">
        <v>22</v>
      </c>
      <c r="F315" s="89">
        <v>45</v>
      </c>
      <c r="G315" s="90">
        <v>45.93</v>
      </c>
      <c r="H315" s="91">
        <v>2066.85</v>
      </c>
    </row>
    <row r="316" spans="1:8" ht="16.5">
      <c r="A316" s="86" t="s">
        <v>842</v>
      </c>
      <c r="B316" s="87" t="s">
        <v>843</v>
      </c>
      <c r="C316" s="88" t="s">
        <v>844</v>
      </c>
      <c r="D316" s="87" t="s">
        <v>14</v>
      </c>
      <c r="E316" s="87" t="s">
        <v>22</v>
      </c>
      <c r="F316" s="89">
        <v>1</v>
      </c>
      <c r="G316" s="90">
        <v>45.2</v>
      </c>
      <c r="H316" s="91">
        <v>45.2</v>
      </c>
    </row>
    <row r="317" spans="1:8" ht="16.5">
      <c r="A317" s="86" t="s">
        <v>845</v>
      </c>
      <c r="B317" s="87" t="s">
        <v>846</v>
      </c>
      <c r="C317" s="88" t="s">
        <v>847</v>
      </c>
      <c r="D317" s="87" t="s">
        <v>26</v>
      </c>
      <c r="E317" s="87" t="s">
        <v>22</v>
      </c>
      <c r="F317" s="89">
        <v>3</v>
      </c>
      <c r="G317" s="90">
        <v>110.22</v>
      </c>
      <c r="H317" s="91">
        <v>330.66</v>
      </c>
    </row>
    <row r="318" spans="1:8" ht="16.5">
      <c r="A318" s="86" t="s">
        <v>848</v>
      </c>
      <c r="B318" s="87" t="s">
        <v>849</v>
      </c>
      <c r="C318" s="88" t="s">
        <v>850</v>
      </c>
      <c r="D318" s="87" t="s">
        <v>26</v>
      </c>
      <c r="E318" s="87" t="s">
        <v>22</v>
      </c>
      <c r="F318" s="89">
        <v>2</v>
      </c>
      <c r="G318" s="90">
        <v>110.22</v>
      </c>
      <c r="H318" s="91">
        <v>220.44</v>
      </c>
    </row>
    <row r="319" spans="1:8" ht="16.5">
      <c r="A319" s="86" t="s">
        <v>851</v>
      </c>
      <c r="B319" s="87" t="s">
        <v>852</v>
      </c>
      <c r="C319" s="88" t="s">
        <v>853</v>
      </c>
      <c r="D319" s="87" t="s">
        <v>14</v>
      </c>
      <c r="E319" s="87" t="s">
        <v>22</v>
      </c>
      <c r="F319" s="89">
        <v>2</v>
      </c>
      <c r="G319" s="90">
        <v>20.52</v>
      </c>
      <c r="H319" s="91">
        <v>41.04</v>
      </c>
    </row>
    <row r="320" spans="1:8" ht="16.5">
      <c r="A320" s="86" t="s">
        <v>854</v>
      </c>
      <c r="B320" s="87" t="s">
        <v>855</v>
      </c>
      <c r="C320" s="88" t="s">
        <v>856</v>
      </c>
      <c r="D320" s="87" t="s">
        <v>26</v>
      </c>
      <c r="E320" s="87" t="s">
        <v>22</v>
      </c>
      <c r="F320" s="89">
        <v>2</v>
      </c>
      <c r="G320" s="90">
        <v>124.25</v>
      </c>
      <c r="H320" s="91">
        <v>248.5</v>
      </c>
    </row>
    <row r="321" spans="1:8" ht="16.5">
      <c r="A321" s="86" t="s">
        <v>857</v>
      </c>
      <c r="B321" s="87" t="s">
        <v>858</v>
      </c>
      <c r="C321" s="88" t="s">
        <v>859</v>
      </c>
      <c r="D321" s="87" t="s">
        <v>14</v>
      </c>
      <c r="E321" s="87" t="s">
        <v>22</v>
      </c>
      <c r="F321" s="89">
        <v>6</v>
      </c>
      <c r="G321" s="90">
        <v>23.45</v>
      </c>
      <c r="H321" s="91">
        <v>140.69999999999999</v>
      </c>
    </row>
    <row r="322" spans="1:8">
      <c r="A322" s="84" t="s">
        <v>860</v>
      </c>
      <c r="B322" s="445" t="s">
        <v>861</v>
      </c>
      <c r="C322" s="445"/>
      <c r="D322" s="445"/>
      <c r="E322" s="445"/>
      <c r="F322" s="445"/>
      <c r="G322" s="445"/>
      <c r="H322" s="85">
        <v>6806.43</v>
      </c>
    </row>
    <row r="323" spans="1:8" ht="16.5">
      <c r="A323" s="86" t="s">
        <v>862</v>
      </c>
      <c r="B323" s="87" t="s">
        <v>863</v>
      </c>
      <c r="C323" s="88" t="s">
        <v>864</v>
      </c>
      <c r="D323" s="87" t="s">
        <v>14</v>
      </c>
      <c r="E323" s="87" t="s">
        <v>22</v>
      </c>
      <c r="F323" s="89">
        <v>13</v>
      </c>
      <c r="G323" s="90">
        <v>489.92</v>
      </c>
      <c r="H323" s="91">
        <v>6368.96</v>
      </c>
    </row>
    <row r="324" spans="1:8" ht="16.5">
      <c r="A324" s="86" t="s">
        <v>865</v>
      </c>
      <c r="B324" s="87" t="s">
        <v>866</v>
      </c>
      <c r="C324" s="88" t="s">
        <v>867</v>
      </c>
      <c r="D324" s="87" t="s">
        <v>14</v>
      </c>
      <c r="E324" s="87" t="s">
        <v>22</v>
      </c>
      <c r="F324" s="89">
        <v>11</v>
      </c>
      <c r="G324" s="90">
        <v>39.770000000000003</v>
      </c>
      <c r="H324" s="91">
        <v>437.47</v>
      </c>
    </row>
    <row r="325" spans="1:8">
      <c r="A325" s="84" t="s">
        <v>868</v>
      </c>
      <c r="B325" s="445" t="s">
        <v>869</v>
      </c>
      <c r="C325" s="445"/>
      <c r="D325" s="445"/>
      <c r="E325" s="445"/>
      <c r="F325" s="445"/>
      <c r="G325" s="445"/>
      <c r="H325" s="85">
        <v>80852.45</v>
      </c>
    </row>
    <row r="326" spans="1:8">
      <c r="A326" s="84" t="s">
        <v>870</v>
      </c>
      <c r="B326" s="445" t="s">
        <v>871</v>
      </c>
      <c r="C326" s="445"/>
      <c r="D326" s="445"/>
      <c r="E326" s="445"/>
      <c r="F326" s="445"/>
      <c r="G326" s="445"/>
      <c r="H326" s="85">
        <v>38626.839999999997</v>
      </c>
    </row>
    <row r="327" spans="1:8" ht="16.5">
      <c r="A327" s="86" t="s">
        <v>872</v>
      </c>
      <c r="B327" s="87" t="s">
        <v>873</v>
      </c>
      <c r="C327" s="88" t="s">
        <v>874</v>
      </c>
      <c r="D327" s="87" t="s">
        <v>14</v>
      </c>
      <c r="E327" s="87" t="s">
        <v>30</v>
      </c>
      <c r="F327" s="89">
        <v>88.7</v>
      </c>
      <c r="G327" s="90">
        <v>21</v>
      </c>
      <c r="H327" s="91">
        <v>1862.7</v>
      </c>
    </row>
    <row r="328" spans="1:8" ht="16.5">
      <c r="A328" s="86" t="s">
        <v>875</v>
      </c>
      <c r="B328" s="87" t="s">
        <v>876</v>
      </c>
      <c r="C328" s="88" t="s">
        <v>877</v>
      </c>
      <c r="D328" s="87" t="s">
        <v>14</v>
      </c>
      <c r="E328" s="87" t="s">
        <v>30</v>
      </c>
      <c r="F328" s="89">
        <v>207.2</v>
      </c>
      <c r="G328" s="90">
        <v>27.32</v>
      </c>
      <c r="H328" s="91">
        <v>5660.7</v>
      </c>
    </row>
    <row r="329" spans="1:8" ht="16.5">
      <c r="A329" s="86" t="s">
        <v>878</v>
      </c>
      <c r="B329" s="87" t="s">
        <v>879</v>
      </c>
      <c r="C329" s="88" t="s">
        <v>880</v>
      </c>
      <c r="D329" s="87" t="s">
        <v>14</v>
      </c>
      <c r="E329" s="87" t="s">
        <v>30</v>
      </c>
      <c r="F329" s="89">
        <v>21.1</v>
      </c>
      <c r="G329" s="90">
        <v>34.26</v>
      </c>
      <c r="H329" s="91">
        <v>722.89</v>
      </c>
    </row>
    <row r="330" spans="1:8" ht="16.5">
      <c r="A330" s="86" t="s">
        <v>881</v>
      </c>
      <c r="B330" s="87" t="s">
        <v>882</v>
      </c>
      <c r="C330" s="88" t="s">
        <v>883</v>
      </c>
      <c r="D330" s="87" t="s">
        <v>14</v>
      </c>
      <c r="E330" s="87" t="s">
        <v>30</v>
      </c>
      <c r="F330" s="89">
        <v>252.1</v>
      </c>
      <c r="G330" s="90">
        <v>38.03</v>
      </c>
      <c r="H330" s="91">
        <v>9587.36</v>
      </c>
    </row>
    <row r="331" spans="1:8" ht="16.5">
      <c r="A331" s="86" t="s">
        <v>884</v>
      </c>
      <c r="B331" s="87" t="s">
        <v>885</v>
      </c>
      <c r="C331" s="88" t="s">
        <v>886</v>
      </c>
      <c r="D331" s="87" t="s">
        <v>14</v>
      </c>
      <c r="E331" s="87" t="s">
        <v>30</v>
      </c>
      <c r="F331" s="89">
        <v>39</v>
      </c>
      <c r="G331" s="90">
        <v>61.63</v>
      </c>
      <c r="H331" s="91">
        <v>2403.5700000000002</v>
      </c>
    </row>
    <row r="332" spans="1:8" ht="16.5">
      <c r="A332" s="86" t="s">
        <v>887</v>
      </c>
      <c r="B332" s="87" t="s">
        <v>888</v>
      </c>
      <c r="C332" s="88" t="s">
        <v>889</v>
      </c>
      <c r="D332" s="87" t="s">
        <v>14</v>
      </c>
      <c r="E332" s="87" t="s">
        <v>22</v>
      </c>
      <c r="F332" s="89">
        <v>40</v>
      </c>
      <c r="G332" s="90">
        <v>10.119999999999999</v>
      </c>
      <c r="H332" s="91">
        <v>404.8</v>
      </c>
    </row>
    <row r="333" spans="1:8" ht="16.5">
      <c r="A333" s="86" t="s">
        <v>890</v>
      </c>
      <c r="B333" s="87" t="s">
        <v>891</v>
      </c>
      <c r="C333" s="88" t="s">
        <v>892</v>
      </c>
      <c r="D333" s="87" t="s">
        <v>14</v>
      </c>
      <c r="E333" s="87" t="s">
        <v>22</v>
      </c>
      <c r="F333" s="89">
        <v>60</v>
      </c>
      <c r="G333" s="90">
        <v>15.78</v>
      </c>
      <c r="H333" s="91">
        <v>946.8</v>
      </c>
    </row>
    <row r="334" spans="1:8" ht="16.5">
      <c r="A334" s="86" t="s">
        <v>893</v>
      </c>
      <c r="B334" s="87" t="s">
        <v>894</v>
      </c>
      <c r="C334" s="88" t="s">
        <v>895</v>
      </c>
      <c r="D334" s="87" t="s">
        <v>14</v>
      </c>
      <c r="E334" s="87" t="s">
        <v>22</v>
      </c>
      <c r="F334" s="89">
        <v>4</v>
      </c>
      <c r="G334" s="90">
        <v>24.33</v>
      </c>
      <c r="H334" s="91">
        <v>97.32</v>
      </c>
    </row>
    <row r="335" spans="1:8" ht="16.5">
      <c r="A335" s="86" t="s">
        <v>896</v>
      </c>
      <c r="B335" s="87" t="s">
        <v>897</v>
      </c>
      <c r="C335" s="88" t="s">
        <v>898</v>
      </c>
      <c r="D335" s="87" t="s">
        <v>14</v>
      </c>
      <c r="E335" s="87" t="s">
        <v>22</v>
      </c>
      <c r="F335" s="89">
        <v>7</v>
      </c>
      <c r="G335" s="90">
        <v>29.24</v>
      </c>
      <c r="H335" s="91">
        <v>204.68</v>
      </c>
    </row>
    <row r="336" spans="1:8" ht="16.5">
      <c r="A336" s="86" t="s">
        <v>899</v>
      </c>
      <c r="B336" s="87" t="s">
        <v>900</v>
      </c>
      <c r="C336" s="88" t="s">
        <v>901</v>
      </c>
      <c r="D336" s="87" t="s">
        <v>14</v>
      </c>
      <c r="E336" s="87" t="s">
        <v>22</v>
      </c>
      <c r="F336" s="89">
        <v>3</v>
      </c>
      <c r="G336" s="90">
        <v>121.12</v>
      </c>
      <c r="H336" s="91">
        <v>363.36</v>
      </c>
    </row>
    <row r="337" spans="1:8" ht="16.5">
      <c r="A337" s="86" t="s">
        <v>902</v>
      </c>
      <c r="B337" s="87" t="s">
        <v>903</v>
      </c>
      <c r="C337" s="88" t="s">
        <v>904</v>
      </c>
      <c r="D337" s="87" t="s">
        <v>14</v>
      </c>
      <c r="E337" s="87" t="s">
        <v>22</v>
      </c>
      <c r="F337" s="89">
        <v>15</v>
      </c>
      <c r="G337" s="90">
        <v>28.27</v>
      </c>
      <c r="H337" s="91">
        <v>424.05</v>
      </c>
    </row>
    <row r="338" spans="1:8" ht="16.5">
      <c r="A338" s="86" t="s">
        <v>905</v>
      </c>
      <c r="B338" s="87" t="s">
        <v>906</v>
      </c>
      <c r="C338" s="88" t="s">
        <v>907</v>
      </c>
      <c r="D338" s="87" t="s">
        <v>14</v>
      </c>
      <c r="E338" s="87" t="s">
        <v>22</v>
      </c>
      <c r="F338" s="89">
        <v>51</v>
      </c>
      <c r="G338" s="90">
        <v>14.93</v>
      </c>
      <c r="H338" s="91">
        <v>761.43</v>
      </c>
    </row>
    <row r="339" spans="1:8" ht="16.5">
      <c r="A339" s="86" t="s">
        <v>908</v>
      </c>
      <c r="B339" s="87" t="s">
        <v>909</v>
      </c>
      <c r="C339" s="88" t="s">
        <v>910</v>
      </c>
      <c r="D339" s="87" t="s">
        <v>14</v>
      </c>
      <c r="E339" s="87" t="s">
        <v>22</v>
      </c>
      <c r="F339" s="89">
        <v>46</v>
      </c>
      <c r="G339" s="90">
        <v>9.86</v>
      </c>
      <c r="H339" s="91">
        <v>453.56</v>
      </c>
    </row>
    <row r="340" spans="1:8" ht="16.5">
      <c r="A340" s="86" t="s">
        <v>911</v>
      </c>
      <c r="B340" s="87" t="s">
        <v>912</v>
      </c>
      <c r="C340" s="88" t="s">
        <v>913</v>
      </c>
      <c r="D340" s="87" t="s">
        <v>14</v>
      </c>
      <c r="E340" s="87" t="s">
        <v>22</v>
      </c>
      <c r="F340" s="89">
        <v>24</v>
      </c>
      <c r="G340" s="90">
        <v>11.01</v>
      </c>
      <c r="H340" s="91">
        <v>264.24</v>
      </c>
    </row>
    <row r="341" spans="1:8" ht="16.5">
      <c r="A341" s="86" t="s">
        <v>914</v>
      </c>
      <c r="B341" s="87" t="s">
        <v>915</v>
      </c>
      <c r="C341" s="88" t="s">
        <v>916</v>
      </c>
      <c r="D341" s="87" t="s">
        <v>14</v>
      </c>
      <c r="E341" s="87" t="s">
        <v>22</v>
      </c>
      <c r="F341" s="89">
        <v>24</v>
      </c>
      <c r="G341" s="90">
        <v>45.73</v>
      </c>
      <c r="H341" s="91">
        <v>1097.52</v>
      </c>
    </row>
    <row r="342" spans="1:8" ht="16.5">
      <c r="A342" s="86" t="s">
        <v>917</v>
      </c>
      <c r="B342" s="87" t="s">
        <v>918</v>
      </c>
      <c r="C342" s="88" t="s">
        <v>919</v>
      </c>
      <c r="D342" s="87" t="s">
        <v>14</v>
      </c>
      <c r="E342" s="87" t="s">
        <v>22</v>
      </c>
      <c r="F342" s="89">
        <v>74</v>
      </c>
      <c r="G342" s="90">
        <v>13.25</v>
      </c>
      <c r="H342" s="91">
        <v>980.5</v>
      </c>
    </row>
    <row r="343" spans="1:8" ht="16.5">
      <c r="A343" s="86" t="s">
        <v>920</v>
      </c>
      <c r="B343" s="87" t="s">
        <v>921</v>
      </c>
      <c r="C343" s="88" t="s">
        <v>922</v>
      </c>
      <c r="D343" s="87" t="s">
        <v>14</v>
      </c>
      <c r="E343" s="87" t="s">
        <v>22</v>
      </c>
      <c r="F343" s="89">
        <v>8</v>
      </c>
      <c r="G343" s="90">
        <v>20.16</v>
      </c>
      <c r="H343" s="91">
        <v>161.28</v>
      </c>
    </row>
    <row r="344" spans="1:8">
      <c r="A344" s="86" t="s">
        <v>923</v>
      </c>
      <c r="B344" s="87" t="s">
        <v>924</v>
      </c>
      <c r="C344" s="88" t="s">
        <v>925</v>
      </c>
      <c r="D344" s="87" t="s">
        <v>14</v>
      </c>
      <c r="E344" s="87" t="s">
        <v>22</v>
      </c>
      <c r="F344" s="89">
        <v>5</v>
      </c>
      <c r="G344" s="90">
        <v>76.790000000000006</v>
      </c>
      <c r="H344" s="91">
        <v>383.95</v>
      </c>
    </row>
    <row r="345" spans="1:8" ht="16.5">
      <c r="A345" s="86" t="s">
        <v>926</v>
      </c>
      <c r="B345" s="87" t="s">
        <v>927</v>
      </c>
      <c r="C345" s="88" t="s">
        <v>928</v>
      </c>
      <c r="D345" s="87" t="s">
        <v>26</v>
      </c>
      <c r="E345" s="87" t="s">
        <v>22</v>
      </c>
      <c r="F345" s="89">
        <v>3</v>
      </c>
      <c r="G345" s="90">
        <v>65.17</v>
      </c>
      <c r="H345" s="91">
        <v>195.51</v>
      </c>
    </row>
    <row r="346" spans="1:8" ht="16.5">
      <c r="A346" s="86" t="s">
        <v>929</v>
      </c>
      <c r="B346" s="87" t="s">
        <v>930</v>
      </c>
      <c r="C346" s="88" t="s">
        <v>931</v>
      </c>
      <c r="D346" s="87" t="s">
        <v>14</v>
      </c>
      <c r="E346" s="87" t="s">
        <v>22</v>
      </c>
      <c r="F346" s="89">
        <v>13</v>
      </c>
      <c r="G346" s="90">
        <v>55.89</v>
      </c>
      <c r="H346" s="91">
        <v>726.57</v>
      </c>
    </row>
    <row r="347" spans="1:8" ht="16.5">
      <c r="A347" s="86" t="s">
        <v>932</v>
      </c>
      <c r="B347" s="87" t="s">
        <v>933</v>
      </c>
      <c r="C347" s="88" t="s">
        <v>934</v>
      </c>
      <c r="D347" s="87" t="s">
        <v>14</v>
      </c>
      <c r="E347" s="87" t="s">
        <v>22</v>
      </c>
      <c r="F347" s="89">
        <v>21</v>
      </c>
      <c r="G347" s="90">
        <v>21.4</v>
      </c>
      <c r="H347" s="91">
        <v>449.4</v>
      </c>
    </row>
    <row r="348" spans="1:8" ht="16.5">
      <c r="A348" s="86" t="s">
        <v>935</v>
      </c>
      <c r="B348" s="87" t="s">
        <v>936</v>
      </c>
      <c r="C348" s="88" t="s">
        <v>937</v>
      </c>
      <c r="D348" s="87" t="s">
        <v>14</v>
      </c>
      <c r="E348" s="87" t="s">
        <v>22</v>
      </c>
      <c r="F348" s="89">
        <v>9</v>
      </c>
      <c r="G348" s="90">
        <v>14.59</v>
      </c>
      <c r="H348" s="91">
        <v>131.31</v>
      </c>
    </row>
    <row r="349" spans="1:8" ht="16.5">
      <c r="A349" s="86" t="s">
        <v>938</v>
      </c>
      <c r="B349" s="87" t="s">
        <v>939</v>
      </c>
      <c r="C349" s="88" t="s">
        <v>940</v>
      </c>
      <c r="D349" s="87" t="s">
        <v>14</v>
      </c>
      <c r="E349" s="87" t="s">
        <v>22</v>
      </c>
      <c r="F349" s="89">
        <v>6</v>
      </c>
      <c r="G349" s="90">
        <v>102.98</v>
      </c>
      <c r="H349" s="91">
        <v>617.88</v>
      </c>
    </row>
    <row r="350" spans="1:8" ht="16.5">
      <c r="A350" s="86" t="s">
        <v>941</v>
      </c>
      <c r="B350" s="87" t="s">
        <v>942</v>
      </c>
      <c r="C350" s="88" t="s">
        <v>943</v>
      </c>
      <c r="D350" s="87" t="s">
        <v>26</v>
      </c>
      <c r="E350" s="87" t="s">
        <v>22</v>
      </c>
      <c r="F350" s="89">
        <v>16</v>
      </c>
      <c r="G350" s="90">
        <v>37.770000000000003</v>
      </c>
      <c r="H350" s="91">
        <v>604.32000000000005</v>
      </c>
    </row>
    <row r="351" spans="1:8" ht="16.5">
      <c r="A351" s="86" t="s">
        <v>944</v>
      </c>
      <c r="B351" s="87" t="s">
        <v>945</v>
      </c>
      <c r="C351" s="88" t="s">
        <v>946</v>
      </c>
      <c r="D351" s="87" t="s">
        <v>26</v>
      </c>
      <c r="E351" s="87" t="s">
        <v>22</v>
      </c>
      <c r="F351" s="89">
        <v>2</v>
      </c>
      <c r="G351" s="90">
        <v>37.770000000000003</v>
      </c>
      <c r="H351" s="91">
        <v>75.540000000000006</v>
      </c>
    </row>
    <row r="352" spans="1:8" ht="16.5">
      <c r="A352" s="86" t="s">
        <v>947</v>
      </c>
      <c r="B352" s="87" t="s">
        <v>852</v>
      </c>
      <c r="C352" s="88" t="s">
        <v>853</v>
      </c>
      <c r="D352" s="87" t="s">
        <v>14</v>
      </c>
      <c r="E352" s="87" t="s">
        <v>22</v>
      </c>
      <c r="F352" s="89">
        <v>1</v>
      </c>
      <c r="G352" s="90">
        <v>20.52</v>
      </c>
      <c r="H352" s="91">
        <v>20.52</v>
      </c>
    </row>
    <row r="353" spans="1:8" ht="16.5">
      <c r="A353" s="86" t="s">
        <v>948</v>
      </c>
      <c r="B353" s="87" t="s">
        <v>863</v>
      </c>
      <c r="C353" s="88" t="s">
        <v>864</v>
      </c>
      <c r="D353" s="87" t="s">
        <v>14</v>
      </c>
      <c r="E353" s="87" t="s">
        <v>22</v>
      </c>
      <c r="F353" s="89">
        <v>17</v>
      </c>
      <c r="G353" s="90">
        <v>489.92</v>
      </c>
      <c r="H353" s="91">
        <v>8328.64</v>
      </c>
    </row>
    <row r="354" spans="1:8" ht="16.5">
      <c r="A354" s="86" t="s">
        <v>949</v>
      </c>
      <c r="B354" s="87" t="s">
        <v>950</v>
      </c>
      <c r="C354" s="88" t="s">
        <v>951</v>
      </c>
      <c r="D354" s="87" t="s">
        <v>26</v>
      </c>
      <c r="E354" s="87" t="s">
        <v>22</v>
      </c>
      <c r="F354" s="89">
        <v>4</v>
      </c>
      <c r="G354" s="90">
        <v>45.73</v>
      </c>
      <c r="H354" s="91">
        <v>182.92</v>
      </c>
    </row>
    <row r="355" spans="1:8" ht="16.5">
      <c r="A355" s="86" t="s">
        <v>952</v>
      </c>
      <c r="B355" s="87" t="s">
        <v>953</v>
      </c>
      <c r="C355" s="88" t="s">
        <v>954</v>
      </c>
      <c r="D355" s="87" t="s">
        <v>14</v>
      </c>
      <c r="E355" s="87" t="s">
        <v>22</v>
      </c>
      <c r="F355" s="89">
        <v>28</v>
      </c>
      <c r="G355" s="90">
        <v>18.34</v>
      </c>
      <c r="H355" s="91">
        <v>513.52</v>
      </c>
    </row>
    <row r="356" spans="1:8">
      <c r="A356" s="84" t="s">
        <v>955</v>
      </c>
      <c r="B356" s="445" t="s">
        <v>956</v>
      </c>
      <c r="C356" s="445"/>
      <c r="D356" s="445"/>
      <c r="E356" s="445"/>
      <c r="F356" s="445"/>
      <c r="G356" s="445"/>
      <c r="H356" s="85">
        <v>25222.29</v>
      </c>
    </row>
    <row r="357" spans="1:8" ht="16.5">
      <c r="A357" s="86" t="s">
        <v>957</v>
      </c>
      <c r="B357" s="87" t="s">
        <v>958</v>
      </c>
      <c r="C357" s="88" t="s">
        <v>959</v>
      </c>
      <c r="D357" s="87" t="s">
        <v>14</v>
      </c>
      <c r="E357" s="87" t="s">
        <v>22</v>
      </c>
      <c r="F357" s="89">
        <v>1</v>
      </c>
      <c r="G357" s="90">
        <v>10695.3</v>
      </c>
      <c r="H357" s="91">
        <v>10695.3</v>
      </c>
    </row>
    <row r="358" spans="1:8" ht="16.5">
      <c r="A358" s="86" t="s">
        <v>960</v>
      </c>
      <c r="B358" s="87" t="s">
        <v>961</v>
      </c>
      <c r="C358" s="88" t="s">
        <v>962</v>
      </c>
      <c r="D358" s="87" t="s">
        <v>14</v>
      </c>
      <c r="E358" s="87" t="s">
        <v>22</v>
      </c>
      <c r="F358" s="89">
        <v>1</v>
      </c>
      <c r="G358" s="90">
        <v>6709.32</v>
      </c>
      <c r="H358" s="91">
        <v>6709.32</v>
      </c>
    </row>
    <row r="359" spans="1:8" ht="16.5">
      <c r="A359" s="86" t="s">
        <v>963</v>
      </c>
      <c r="B359" s="87" t="s">
        <v>964</v>
      </c>
      <c r="C359" s="88" t="s">
        <v>965</v>
      </c>
      <c r="D359" s="87" t="s">
        <v>14</v>
      </c>
      <c r="E359" s="87" t="s">
        <v>22</v>
      </c>
      <c r="F359" s="89">
        <v>1</v>
      </c>
      <c r="G359" s="90">
        <v>7817.67</v>
      </c>
      <c r="H359" s="91">
        <v>7817.67</v>
      </c>
    </row>
    <row r="360" spans="1:8">
      <c r="A360" s="84" t="s">
        <v>966</v>
      </c>
      <c r="B360" s="445" t="s">
        <v>967</v>
      </c>
      <c r="C360" s="445"/>
      <c r="D360" s="445"/>
      <c r="E360" s="445"/>
      <c r="F360" s="445"/>
      <c r="G360" s="445"/>
      <c r="H360" s="85">
        <v>17003.32</v>
      </c>
    </row>
    <row r="361" spans="1:8" ht="16.5">
      <c r="A361" s="86" t="s">
        <v>968</v>
      </c>
      <c r="B361" s="87" t="s">
        <v>891</v>
      </c>
      <c r="C361" s="88" t="s">
        <v>892</v>
      </c>
      <c r="D361" s="87" t="s">
        <v>14</v>
      </c>
      <c r="E361" s="87" t="s">
        <v>22</v>
      </c>
      <c r="F361" s="89">
        <v>46</v>
      </c>
      <c r="G361" s="90">
        <v>15.78</v>
      </c>
      <c r="H361" s="91">
        <v>725.88</v>
      </c>
    </row>
    <row r="362" spans="1:8" ht="16.5">
      <c r="A362" s="86" t="s">
        <v>969</v>
      </c>
      <c r="B362" s="87" t="s">
        <v>970</v>
      </c>
      <c r="C362" s="88" t="s">
        <v>971</v>
      </c>
      <c r="D362" s="87" t="s">
        <v>14</v>
      </c>
      <c r="E362" s="87" t="s">
        <v>22</v>
      </c>
      <c r="F362" s="89">
        <v>248</v>
      </c>
      <c r="G362" s="90">
        <v>10.34</v>
      </c>
      <c r="H362" s="91">
        <v>2564.3200000000002</v>
      </c>
    </row>
    <row r="363" spans="1:8" ht="16.5">
      <c r="A363" s="86" t="s">
        <v>972</v>
      </c>
      <c r="B363" s="87" t="s">
        <v>973</v>
      </c>
      <c r="C363" s="88" t="s">
        <v>974</v>
      </c>
      <c r="D363" s="87" t="s">
        <v>14</v>
      </c>
      <c r="E363" s="87" t="s">
        <v>22</v>
      </c>
      <c r="F363" s="89">
        <v>2</v>
      </c>
      <c r="G363" s="90">
        <v>21.45</v>
      </c>
      <c r="H363" s="91">
        <v>42.9</v>
      </c>
    </row>
    <row r="364" spans="1:8" ht="16.5">
      <c r="A364" s="86" t="s">
        <v>975</v>
      </c>
      <c r="B364" s="87" t="s">
        <v>933</v>
      </c>
      <c r="C364" s="88" t="s">
        <v>934</v>
      </c>
      <c r="D364" s="87" t="s">
        <v>14</v>
      </c>
      <c r="E364" s="87" t="s">
        <v>22</v>
      </c>
      <c r="F364" s="89">
        <v>39</v>
      </c>
      <c r="G364" s="90">
        <v>21.4</v>
      </c>
      <c r="H364" s="91">
        <v>834.6</v>
      </c>
    </row>
    <row r="365" spans="1:8" ht="16.5">
      <c r="A365" s="86" t="s">
        <v>976</v>
      </c>
      <c r="B365" s="87" t="s">
        <v>977</v>
      </c>
      <c r="C365" s="88" t="s">
        <v>978</v>
      </c>
      <c r="D365" s="87" t="s">
        <v>14</v>
      </c>
      <c r="E365" s="87" t="s">
        <v>22</v>
      </c>
      <c r="F365" s="89">
        <v>2</v>
      </c>
      <c r="G365" s="90">
        <v>6.17</v>
      </c>
      <c r="H365" s="91">
        <v>12.34</v>
      </c>
    </row>
    <row r="366" spans="1:8" ht="16.5">
      <c r="A366" s="86" t="s">
        <v>979</v>
      </c>
      <c r="B366" s="87" t="s">
        <v>980</v>
      </c>
      <c r="C366" s="88" t="s">
        <v>981</v>
      </c>
      <c r="D366" s="87" t="s">
        <v>14</v>
      </c>
      <c r="E366" s="87" t="s">
        <v>22</v>
      </c>
      <c r="F366" s="89">
        <v>24</v>
      </c>
      <c r="G366" s="90">
        <v>12.43</v>
      </c>
      <c r="H366" s="91">
        <v>298.32</v>
      </c>
    </row>
    <row r="367" spans="1:8" ht="16.5">
      <c r="A367" s="86" t="s">
        <v>982</v>
      </c>
      <c r="B367" s="87" t="s">
        <v>876</v>
      </c>
      <c r="C367" s="88" t="s">
        <v>877</v>
      </c>
      <c r="D367" s="87" t="s">
        <v>14</v>
      </c>
      <c r="E367" s="87" t="s">
        <v>30</v>
      </c>
      <c r="F367" s="89">
        <v>388.1</v>
      </c>
      <c r="G367" s="90">
        <v>27.32</v>
      </c>
      <c r="H367" s="91">
        <v>10602.89</v>
      </c>
    </row>
    <row r="368" spans="1:8" ht="16.5">
      <c r="A368" s="86" t="s">
        <v>983</v>
      </c>
      <c r="B368" s="87" t="s">
        <v>984</v>
      </c>
      <c r="C368" s="88" t="s">
        <v>985</v>
      </c>
      <c r="D368" s="87" t="s">
        <v>14</v>
      </c>
      <c r="E368" s="87" t="s">
        <v>22</v>
      </c>
      <c r="F368" s="89">
        <v>2</v>
      </c>
      <c r="G368" s="90">
        <v>90.62</v>
      </c>
      <c r="H368" s="91">
        <v>181.24</v>
      </c>
    </row>
    <row r="369" spans="1:8" ht="16.5">
      <c r="A369" s="86" t="s">
        <v>986</v>
      </c>
      <c r="B369" s="87" t="s">
        <v>987</v>
      </c>
      <c r="C369" s="88" t="s">
        <v>988</v>
      </c>
      <c r="D369" s="87" t="s">
        <v>14</v>
      </c>
      <c r="E369" s="87" t="s">
        <v>22</v>
      </c>
      <c r="F369" s="89">
        <v>6</v>
      </c>
      <c r="G369" s="90">
        <v>41.72</v>
      </c>
      <c r="H369" s="91">
        <v>250.32</v>
      </c>
    </row>
    <row r="370" spans="1:8" ht="16.5">
      <c r="A370" s="86" t="s">
        <v>989</v>
      </c>
      <c r="B370" s="87" t="s">
        <v>990</v>
      </c>
      <c r="C370" s="88" t="s">
        <v>991</v>
      </c>
      <c r="D370" s="87" t="s">
        <v>14</v>
      </c>
      <c r="E370" s="87" t="s">
        <v>22</v>
      </c>
      <c r="F370" s="89">
        <v>56</v>
      </c>
      <c r="G370" s="90">
        <v>18.670000000000002</v>
      </c>
      <c r="H370" s="91">
        <v>1045.52</v>
      </c>
    </row>
    <row r="371" spans="1:8" ht="16.5">
      <c r="A371" s="86" t="s">
        <v>992</v>
      </c>
      <c r="B371" s="87" t="s">
        <v>993</v>
      </c>
      <c r="C371" s="88" t="s">
        <v>994</v>
      </c>
      <c r="D371" s="87" t="s">
        <v>14</v>
      </c>
      <c r="E371" s="87" t="s">
        <v>22</v>
      </c>
      <c r="F371" s="89">
        <v>7</v>
      </c>
      <c r="G371" s="90">
        <v>63.57</v>
      </c>
      <c r="H371" s="91">
        <v>444.99</v>
      </c>
    </row>
    <row r="372" spans="1:8">
      <c r="A372" s="84" t="s">
        <v>995</v>
      </c>
      <c r="B372" s="445" t="s">
        <v>996</v>
      </c>
      <c r="C372" s="445"/>
      <c r="D372" s="445"/>
      <c r="E372" s="445"/>
      <c r="F372" s="445"/>
      <c r="G372" s="445"/>
      <c r="H372" s="85">
        <v>82272.759999999995</v>
      </c>
    </row>
    <row r="373" spans="1:8" ht="16.5">
      <c r="A373" s="86" t="s">
        <v>997</v>
      </c>
      <c r="B373" s="87" t="s">
        <v>998</v>
      </c>
      <c r="C373" s="88" t="s">
        <v>999</v>
      </c>
      <c r="D373" s="87" t="s">
        <v>14</v>
      </c>
      <c r="E373" s="87" t="s">
        <v>22</v>
      </c>
      <c r="F373" s="89">
        <v>6</v>
      </c>
      <c r="G373" s="90">
        <v>301.66000000000003</v>
      </c>
      <c r="H373" s="91">
        <v>1809.96</v>
      </c>
    </row>
    <row r="374" spans="1:8">
      <c r="A374" s="86" t="s">
        <v>1000</v>
      </c>
      <c r="B374" s="87" t="s">
        <v>1001</v>
      </c>
      <c r="C374" s="88" t="s">
        <v>1002</v>
      </c>
      <c r="D374" s="87" t="s">
        <v>14</v>
      </c>
      <c r="E374" s="87" t="s">
        <v>22</v>
      </c>
      <c r="F374" s="89">
        <v>18</v>
      </c>
      <c r="G374" s="90">
        <v>542.94000000000005</v>
      </c>
      <c r="H374" s="91">
        <v>9772.92</v>
      </c>
    </row>
    <row r="375" spans="1:8">
      <c r="A375" s="86" t="s">
        <v>1003</v>
      </c>
      <c r="B375" s="87" t="s">
        <v>1004</v>
      </c>
      <c r="C375" s="88" t="s">
        <v>1005</v>
      </c>
      <c r="D375" s="87" t="s">
        <v>14</v>
      </c>
      <c r="E375" s="87" t="s">
        <v>22</v>
      </c>
      <c r="F375" s="89">
        <v>6</v>
      </c>
      <c r="G375" s="90">
        <v>45.37</v>
      </c>
      <c r="H375" s="91">
        <v>272.22000000000003</v>
      </c>
    </row>
    <row r="376" spans="1:8">
      <c r="A376" s="86" t="s">
        <v>1006</v>
      </c>
      <c r="B376" s="87" t="s">
        <v>1007</v>
      </c>
      <c r="C376" s="88" t="s">
        <v>1008</v>
      </c>
      <c r="D376" s="87" t="s">
        <v>14</v>
      </c>
      <c r="E376" s="87" t="s">
        <v>22</v>
      </c>
      <c r="F376" s="89">
        <v>18</v>
      </c>
      <c r="G376" s="90">
        <v>91.4</v>
      </c>
      <c r="H376" s="91">
        <v>1645.2</v>
      </c>
    </row>
    <row r="377" spans="1:8">
      <c r="A377" s="86" t="s">
        <v>1009</v>
      </c>
      <c r="B377" s="87" t="s">
        <v>1010</v>
      </c>
      <c r="C377" s="88" t="s">
        <v>1011</v>
      </c>
      <c r="D377" s="87" t="s">
        <v>26</v>
      </c>
      <c r="E377" s="87" t="s">
        <v>22</v>
      </c>
      <c r="F377" s="89">
        <v>4</v>
      </c>
      <c r="G377" s="90">
        <v>369.9</v>
      </c>
      <c r="H377" s="91">
        <v>1479.6</v>
      </c>
    </row>
    <row r="378" spans="1:8" ht="16.5">
      <c r="A378" s="86" t="s">
        <v>1012</v>
      </c>
      <c r="B378" s="87" t="s">
        <v>1013</v>
      </c>
      <c r="C378" s="88" t="s">
        <v>1014</v>
      </c>
      <c r="D378" s="87" t="s">
        <v>26</v>
      </c>
      <c r="E378" s="87" t="s">
        <v>22</v>
      </c>
      <c r="F378" s="89">
        <v>4</v>
      </c>
      <c r="G378" s="90">
        <v>144.59</v>
      </c>
      <c r="H378" s="91">
        <v>578.36</v>
      </c>
    </row>
    <row r="379" spans="1:8">
      <c r="A379" s="86" t="s">
        <v>1015</v>
      </c>
      <c r="B379" s="87" t="s">
        <v>1016</v>
      </c>
      <c r="C379" s="88" t="s">
        <v>1017</v>
      </c>
      <c r="D379" s="87" t="s">
        <v>14</v>
      </c>
      <c r="E379" s="87" t="s">
        <v>22</v>
      </c>
      <c r="F379" s="89">
        <v>22</v>
      </c>
      <c r="G379" s="90">
        <v>145.66999999999999</v>
      </c>
      <c r="H379" s="91">
        <v>3204.74</v>
      </c>
    </row>
    <row r="380" spans="1:8" ht="16.5">
      <c r="A380" s="86" t="s">
        <v>1018</v>
      </c>
      <c r="B380" s="87" t="s">
        <v>1019</v>
      </c>
      <c r="C380" s="88" t="s">
        <v>1020</v>
      </c>
      <c r="D380" s="87" t="s">
        <v>14</v>
      </c>
      <c r="E380" s="87" t="s">
        <v>22</v>
      </c>
      <c r="F380" s="89">
        <v>6</v>
      </c>
      <c r="G380" s="90">
        <v>307.89999999999998</v>
      </c>
      <c r="H380" s="91">
        <v>1847.4</v>
      </c>
    </row>
    <row r="381" spans="1:8">
      <c r="A381" s="86" t="s">
        <v>1021</v>
      </c>
      <c r="B381" s="87" t="s">
        <v>1022</v>
      </c>
      <c r="C381" s="88" t="s">
        <v>1023</v>
      </c>
      <c r="D381" s="87" t="s">
        <v>14</v>
      </c>
      <c r="E381" s="87" t="s">
        <v>22</v>
      </c>
      <c r="F381" s="89">
        <v>6</v>
      </c>
      <c r="G381" s="90">
        <v>706.69</v>
      </c>
      <c r="H381" s="91">
        <v>4240.1400000000003</v>
      </c>
    </row>
    <row r="382" spans="1:8">
      <c r="A382" s="86" t="s">
        <v>1024</v>
      </c>
      <c r="B382" s="87" t="s">
        <v>1025</v>
      </c>
      <c r="C382" s="88" t="s">
        <v>1026</v>
      </c>
      <c r="D382" s="87" t="s">
        <v>14</v>
      </c>
      <c r="E382" s="87" t="s">
        <v>22</v>
      </c>
      <c r="F382" s="89">
        <v>10</v>
      </c>
      <c r="G382" s="90">
        <v>218.75</v>
      </c>
      <c r="H382" s="91">
        <v>2187.5</v>
      </c>
    </row>
    <row r="383" spans="1:8">
      <c r="A383" s="86" t="s">
        <v>1027</v>
      </c>
      <c r="B383" s="87" t="s">
        <v>1028</v>
      </c>
      <c r="C383" s="88" t="s">
        <v>1029</v>
      </c>
      <c r="D383" s="87" t="s">
        <v>26</v>
      </c>
      <c r="E383" s="87" t="s">
        <v>22</v>
      </c>
      <c r="F383" s="89">
        <v>7</v>
      </c>
      <c r="G383" s="90">
        <v>218.75</v>
      </c>
      <c r="H383" s="91">
        <v>1531.25</v>
      </c>
    </row>
    <row r="384" spans="1:8">
      <c r="A384" s="86" t="s">
        <v>1030</v>
      </c>
      <c r="B384" s="87" t="s">
        <v>1031</v>
      </c>
      <c r="C384" s="88" t="s">
        <v>1032</v>
      </c>
      <c r="D384" s="87" t="s">
        <v>14</v>
      </c>
      <c r="E384" s="87" t="s">
        <v>22</v>
      </c>
      <c r="F384" s="89">
        <v>1</v>
      </c>
      <c r="G384" s="90">
        <v>239.8</v>
      </c>
      <c r="H384" s="91">
        <v>239.8</v>
      </c>
    </row>
    <row r="385" spans="1:8" ht="16.5">
      <c r="A385" s="86" t="s">
        <v>1033</v>
      </c>
      <c r="B385" s="87" t="s">
        <v>1034</v>
      </c>
      <c r="C385" s="88" t="s">
        <v>1035</v>
      </c>
      <c r="D385" s="87" t="s">
        <v>14</v>
      </c>
      <c r="E385" s="87" t="s">
        <v>22</v>
      </c>
      <c r="F385" s="89">
        <v>42</v>
      </c>
      <c r="G385" s="90">
        <v>72.709999999999994</v>
      </c>
      <c r="H385" s="91">
        <v>3053.82</v>
      </c>
    </row>
    <row r="386" spans="1:8">
      <c r="A386" s="86" t="s">
        <v>1036</v>
      </c>
      <c r="B386" s="87" t="s">
        <v>1037</v>
      </c>
      <c r="C386" s="88" t="s">
        <v>1038</v>
      </c>
      <c r="D386" s="87" t="s">
        <v>14</v>
      </c>
      <c r="E386" s="87" t="s">
        <v>22</v>
      </c>
      <c r="F386" s="89">
        <v>11</v>
      </c>
      <c r="G386" s="90">
        <v>78.47</v>
      </c>
      <c r="H386" s="91">
        <v>863.17</v>
      </c>
    </row>
    <row r="387" spans="1:8">
      <c r="A387" s="86" t="s">
        <v>1039</v>
      </c>
      <c r="B387" s="87" t="s">
        <v>1040</v>
      </c>
      <c r="C387" s="88" t="s">
        <v>1041</v>
      </c>
      <c r="D387" s="87" t="s">
        <v>14</v>
      </c>
      <c r="E387" s="87" t="s">
        <v>22</v>
      </c>
      <c r="F387" s="89">
        <v>53</v>
      </c>
      <c r="G387" s="90">
        <v>10.66</v>
      </c>
      <c r="H387" s="91">
        <v>564.98</v>
      </c>
    </row>
    <row r="388" spans="1:8">
      <c r="A388" s="86" t="s">
        <v>1042</v>
      </c>
      <c r="B388" s="87" t="s">
        <v>1043</v>
      </c>
      <c r="C388" s="88" t="s">
        <v>1044</v>
      </c>
      <c r="D388" s="87" t="s">
        <v>26</v>
      </c>
      <c r="E388" s="87" t="s">
        <v>22</v>
      </c>
      <c r="F388" s="89">
        <v>28</v>
      </c>
      <c r="G388" s="90">
        <v>112.68</v>
      </c>
      <c r="H388" s="91">
        <v>3155.04</v>
      </c>
    </row>
    <row r="389" spans="1:8" ht="16.5">
      <c r="A389" s="86" t="s">
        <v>1045</v>
      </c>
      <c r="B389" s="87" t="s">
        <v>1046</v>
      </c>
      <c r="C389" s="88" t="s">
        <v>1047</v>
      </c>
      <c r="D389" s="87" t="s">
        <v>14</v>
      </c>
      <c r="E389" s="87" t="s">
        <v>22</v>
      </c>
      <c r="F389" s="89">
        <v>19</v>
      </c>
      <c r="G389" s="90">
        <v>69.14</v>
      </c>
      <c r="H389" s="91">
        <v>1313.66</v>
      </c>
    </row>
    <row r="390" spans="1:8">
      <c r="A390" s="86" t="s">
        <v>1048</v>
      </c>
      <c r="B390" s="87" t="s">
        <v>1049</v>
      </c>
      <c r="C390" s="88" t="s">
        <v>1050</v>
      </c>
      <c r="D390" s="87" t="s">
        <v>26</v>
      </c>
      <c r="E390" s="87" t="s">
        <v>22</v>
      </c>
      <c r="F390" s="89">
        <v>2</v>
      </c>
      <c r="G390" s="90">
        <v>189.66</v>
      </c>
      <c r="H390" s="91">
        <v>379.32</v>
      </c>
    </row>
    <row r="391" spans="1:8">
      <c r="A391" s="86" t="s">
        <v>1051</v>
      </c>
      <c r="B391" s="87" t="s">
        <v>1052</v>
      </c>
      <c r="C391" s="88" t="s">
        <v>1053</v>
      </c>
      <c r="D391" s="87" t="s">
        <v>14</v>
      </c>
      <c r="E391" s="87" t="s">
        <v>22</v>
      </c>
      <c r="F391" s="89">
        <v>15</v>
      </c>
      <c r="G391" s="90">
        <v>43.67</v>
      </c>
      <c r="H391" s="91">
        <v>655.04999999999995</v>
      </c>
    </row>
    <row r="392" spans="1:8">
      <c r="A392" s="86" t="s">
        <v>1054</v>
      </c>
      <c r="B392" s="87" t="s">
        <v>1055</v>
      </c>
      <c r="C392" s="88" t="s">
        <v>1056</v>
      </c>
      <c r="D392" s="87" t="s">
        <v>26</v>
      </c>
      <c r="E392" s="87" t="s">
        <v>22</v>
      </c>
      <c r="F392" s="89">
        <v>4</v>
      </c>
      <c r="G392" s="90">
        <v>271.43</v>
      </c>
      <c r="H392" s="91">
        <v>1085.72</v>
      </c>
    </row>
    <row r="393" spans="1:8">
      <c r="A393" s="86" t="s">
        <v>1057</v>
      </c>
      <c r="B393" s="87" t="s">
        <v>1058</v>
      </c>
      <c r="C393" s="88" t="s">
        <v>1059</v>
      </c>
      <c r="D393" s="87" t="s">
        <v>26</v>
      </c>
      <c r="E393" s="87" t="s">
        <v>22</v>
      </c>
      <c r="F393" s="89">
        <v>4</v>
      </c>
      <c r="G393" s="90">
        <v>113.07</v>
      </c>
      <c r="H393" s="91">
        <v>452.28</v>
      </c>
    </row>
    <row r="394" spans="1:8">
      <c r="A394" s="86" t="s">
        <v>1060</v>
      </c>
      <c r="B394" s="87" t="s">
        <v>1061</v>
      </c>
      <c r="C394" s="88" t="s">
        <v>1062</v>
      </c>
      <c r="D394" s="87" t="s">
        <v>14</v>
      </c>
      <c r="E394" s="87" t="s">
        <v>22</v>
      </c>
      <c r="F394" s="89">
        <v>45</v>
      </c>
      <c r="G394" s="90">
        <v>58.33</v>
      </c>
      <c r="H394" s="91">
        <v>2624.85</v>
      </c>
    </row>
    <row r="395" spans="1:8">
      <c r="A395" s="86" t="s">
        <v>1063</v>
      </c>
      <c r="B395" s="87" t="s">
        <v>1064</v>
      </c>
      <c r="C395" s="88" t="s">
        <v>1065</v>
      </c>
      <c r="D395" s="87" t="s">
        <v>14</v>
      </c>
      <c r="E395" s="87" t="s">
        <v>22</v>
      </c>
      <c r="F395" s="89">
        <v>13</v>
      </c>
      <c r="G395" s="90">
        <v>90.37</v>
      </c>
      <c r="H395" s="91">
        <v>1174.81</v>
      </c>
    </row>
    <row r="396" spans="1:8" ht="16.5">
      <c r="A396" s="86" t="s">
        <v>1066</v>
      </c>
      <c r="B396" s="87" t="s">
        <v>1067</v>
      </c>
      <c r="C396" s="88" t="s">
        <v>1068</v>
      </c>
      <c r="D396" s="87" t="s">
        <v>26</v>
      </c>
      <c r="E396" s="87" t="s">
        <v>22</v>
      </c>
      <c r="F396" s="89">
        <v>12</v>
      </c>
      <c r="G396" s="90">
        <v>321.69</v>
      </c>
      <c r="H396" s="91">
        <v>3860.28</v>
      </c>
    </row>
    <row r="397" spans="1:8" ht="16.5">
      <c r="A397" s="86" t="s">
        <v>1069</v>
      </c>
      <c r="B397" s="87" t="s">
        <v>1070</v>
      </c>
      <c r="C397" s="88" t="s">
        <v>1071</v>
      </c>
      <c r="D397" s="87" t="s">
        <v>14</v>
      </c>
      <c r="E397" s="87" t="s">
        <v>22</v>
      </c>
      <c r="F397" s="89">
        <v>6</v>
      </c>
      <c r="G397" s="90">
        <v>342.24</v>
      </c>
      <c r="H397" s="91">
        <v>2053.44</v>
      </c>
    </row>
    <row r="398" spans="1:8" ht="16.5">
      <c r="A398" s="86" t="s">
        <v>1072</v>
      </c>
      <c r="B398" s="87" t="s">
        <v>1073</v>
      </c>
      <c r="C398" s="88" t="s">
        <v>1074</v>
      </c>
      <c r="D398" s="87" t="s">
        <v>14</v>
      </c>
      <c r="E398" s="87" t="s">
        <v>22</v>
      </c>
      <c r="F398" s="89">
        <v>9</v>
      </c>
      <c r="G398" s="90">
        <v>355.91</v>
      </c>
      <c r="H398" s="91">
        <v>3203.19</v>
      </c>
    </row>
    <row r="399" spans="1:8">
      <c r="A399" s="86" t="s">
        <v>1075</v>
      </c>
      <c r="B399" s="87" t="s">
        <v>1076</v>
      </c>
      <c r="C399" s="88" t="s">
        <v>1077</v>
      </c>
      <c r="D399" s="87" t="s">
        <v>14</v>
      </c>
      <c r="E399" s="87" t="s">
        <v>22</v>
      </c>
      <c r="F399" s="89">
        <v>1</v>
      </c>
      <c r="G399" s="90">
        <v>1133.93</v>
      </c>
      <c r="H399" s="91">
        <v>1133.93</v>
      </c>
    </row>
    <row r="400" spans="1:8" ht="16.5">
      <c r="A400" s="86" t="s">
        <v>1078</v>
      </c>
      <c r="B400" s="87" t="s">
        <v>1079</v>
      </c>
      <c r="C400" s="88" t="s">
        <v>1080</v>
      </c>
      <c r="D400" s="87" t="s">
        <v>26</v>
      </c>
      <c r="E400" s="87" t="s">
        <v>22</v>
      </c>
      <c r="F400" s="89">
        <v>24</v>
      </c>
      <c r="G400" s="90">
        <v>320.72000000000003</v>
      </c>
      <c r="H400" s="91">
        <v>7697.28</v>
      </c>
    </row>
    <row r="401" spans="1:8">
      <c r="A401" s="86" t="s">
        <v>1081</v>
      </c>
      <c r="B401" s="87" t="s">
        <v>1082</v>
      </c>
      <c r="C401" s="88" t="s">
        <v>1083</v>
      </c>
      <c r="D401" s="87" t="s">
        <v>26</v>
      </c>
      <c r="E401" s="87" t="s">
        <v>22</v>
      </c>
      <c r="F401" s="89">
        <v>27</v>
      </c>
      <c r="G401" s="90">
        <v>93.36</v>
      </c>
      <c r="H401" s="91">
        <v>2520.7199999999998</v>
      </c>
    </row>
    <row r="402" spans="1:8">
      <c r="A402" s="86" t="s">
        <v>1084</v>
      </c>
      <c r="B402" s="87" t="s">
        <v>1085</v>
      </c>
      <c r="C402" s="88" t="s">
        <v>1086</v>
      </c>
      <c r="D402" s="87" t="s">
        <v>26</v>
      </c>
      <c r="E402" s="87" t="s">
        <v>22</v>
      </c>
      <c r="F402" s="89">
        <v>20</v>
      </c>
      <c r="G402" s="90">
        <v>71.209999999999994</v>
      </c>
      <c r="H402" s="91">
        <v>1424.2</v>
      </c>
    </row>
    <row r="403" spans="1:8" ht="16.5">
      <c r="A403" s="86" t="s">
        <v>1087</v>
      </c>
      <c r="B403" s="87" t="s">
        <v>1088</v>
      </c>
      <c r="C403" s="88" t="s">
        <v>1089</v>
      </c>
      <c r="D403" s="87" t="s">
        <v>14</v>
      </c>
      <c r="E403" s="87" t="s">
        <v>22</v>
      </c>
      <c r="F403" s="89">
        <v>23</v>
      </c>
      <c r="G403" s="90">
        <v>77.8</v>
      </c>
      <c r="H403" s="91">
        <v>1789.4</v>
      </c>
    </row>
    <row r="404" spans="1:8">
      <c r="A404" s="86" t="s">
        <v>1090</v>
      </c>
      <c r="B404" s="87" t="s">
        <v>1091</v>
      </c>
      <c r="C404" s="88" t="s">
        <v>1092</v>
      </c>
      <c r="D404" s="87" t="s">
        <v>26</v>
      </c>
      <c r="E404" s="87" t="s">
        <v>15</v>
      </c>
      <c r="F404" s="89">
        <v>16.899999999999999</v>
      </c>
      <c r="G404" s="90">
        <v>475.15</v>
      </c>
      <c r="H404" s="91">
        <v>8030.04</v>
      </c>
    </row>
    <row r="405" spans="1:8" ht="16.5">
      <c r="A405" s="86" t="s">
        <v>1093</v>
      </c>
      <c r="B405" s="87" t="s">
        <v>1094</v>
      </c>
      <c r="C405" s="88" t="s">
        <v>1095</v>
      </c>
      <c r="D405" s="87" t="s">
        <v>14</v>
      </c>
      <c r="E405" s="87" t="s">
        <v>22</v>
      </c>
      <c r="F405" s="89">
        <v>17</v>
      </c>
      <c r="G405" s="90">
        <v>70.569999999999993</v>
      </c>
      <c r="H405" s="91">
        <v>1199.69</v>
      </c>
    </row>
    <row r="406" spans="1:8" ht="16.5">
      <c r="A406" s="86" t="s">
        <v>1096</v>
      </c>
      <c r="B406" s="87" t="s">
        <v>1097</v>
      </c>
      <c r="C406" s="88" t="s">
        <v>1098</v>
      </c>
      <c r="D406" s="87" t="s">
        <v>14</v>
      </c>
      <c r="E406" s="87" t="s">
        <v>22</v>
      </c>
      <c r="F406" s="89">
        <v>6</v>
      </c>
      <c r="G406" s="90">
        <v>104.77</v>
      </c>
      <c r="H406" s="91">
        <v>628.62</v>
      </c>
    </row>
    <row r="407" spans="1:8">
      <c r="A407" s="86" t="s">
        <v>1099</v>
      </c>
      <c r="B407" s="87" t="s">
        <v>1100</v>
      </c>
      <c r="C407" s="88" t="s">
        <v>1101</v>
      </c>
      <c r="D407" s="87" t="s">
        <v>26</v>
      </c>
      <c r="E407" s="87" t="s">
        <v>22</v>
      </c>
      <c r="F407" s="89">
        <v>24</v>
      </c>
      <c r="G407" s="90">
        <v>149.91</v>
      </c>
      <c r="H407" s="91">
        <v>3597.84</v>
      </c>
    </row>
    <row r="408" spans="1:8">
      <c r="A408" s="86" t="s">
        <v>1102</v>
      </c>
      <c r="B408" s="87" t="s">
        <v>1103</v>
      </c>
      <c r="C408" s="88" t="s">
        <v>1104</v>
      </c>
      <c r="D408" s="87" t="s">
        <v>26</v>
      </c>
      <c r="E408" s="87" t="s">
        <v>22</v>
      </c>
      <c r="F408" s="89">
        <v>23</v>
      </c>
      <c r="G408" s="90">
        <v>43.58</v>
      </c>
      <c r="H408" s="91">
        <v>1002.34</v>
      </c>
    </row>
    <row r="409" spans="1:8">
      <c r="A409" s="84" t="s">
        <v>1105</v>
      </c>
      <c r="B409" s="445" t="s">
        <v>1106</v>
      </c>
      <c r="C409" s="445"/>
      <c r="D409" s="445"/>
      <c r="E409" s="445"/>
      <c r="F409" s="445"/>
      <c r="G409" s="445"/>
      <c r="H409" s="85">
        <v>5190.13</v>
      </c>
    </row>
    <row r="410" spans="1:8">
      <c r="A410" s="86" t="s">
        <v>1107</v>
      </c>
      <c r="B410" s="87" t="s">
        <v>1108</v>
      </c>
      <c r="C410" s="88" t="s">
        <v>1109</v>
      </c>
      <c r="D410" s="87" t="s">
        <v>14</v>
      </c>
      <c r="E410" s="87" t="s">
        <v>22</v>
      </c>
      <c r="F410" s="89">
        <v>2</v>
      </c>
      <c r="G410" s="90">
        <v>61.32</v>
      </c>
      <c r="H410" s="91">
        <v>122.64</v>
      </c>
    </row>
    <row r="411" spans="1:8">
      <c r="A411" s="86" t="s">
        <v>1110</v>
      </c>
      <c r="B411" s="87" t="s">
        <v>1111</v>
      </c>
      <c r="C411" s="88" t="s">
        <v>1112</v>
      </c>
      <c r="D411" s="87" t="s">
        <v>14</v>
      </c>
      <c r="E411" s="87" t="s">
        <v>22</v>
      </c>
      <c r="F411" s="89">
        <v>4</v>
      </c>
      <c r="G411" s="90">
        <v>72</v>
      </c>
      <c r="H411" s="91">
        <v>288</v>
      </c>
    </row>
    <row r="412" spans="1:8">
      <c r="A412" s="86" t="s">
        <v>1113</v>
      </c>
      <c r="B412" s="87" t="s">
        <v>1114</v>
      </c>
      <c r="C412" s="88" t="s">
        <v>1115</v>
      </c>
      <c r="D412" s="87" t="s">
        <v>26</v>
      </c>
      <c r="E412" s="87" t="s">
        <v>22</v>
      </c>
      <c r="F412" s="89">
        <v>1</v>
      </c>
      <c r="G412" s="90">
        <v>672.01</v>
      </c>
      <c r="H412" s="91">
        <v>672.01</v>
      </c>
    </row>
    <row r="413" spans="1:8">
      <c r="A413" s="86" t="s">
        <v>1116</v>
      </c>
      <c r="B413" s="87" t="s">
        <v>1117</v>
      </c>
      <c r="C413" s="88" t="s">
        <v>1118</v>
      </c>
      <c r="D413" s="87" t="s">
        <v>14</v>
      </c>
      <c r="E413" s="87" t="s">
        <v>22</v>
      </c>
      <c r="F413" s="89">
        <v>2</v>
      </c>
      <c r="G413" s="90">
        <v>52.61</v>
      </c>
      <c r="H413" s="91">
        <v>105.22</v>
      </c>
    </row>
    <row r="414" spans="1:8" ht="16.5">
      <c r="A414" s="86" t="s">
        <v>1119</v>
      </c>
      <c r="B414" s="87" t="s">
        <v>1120</v>
      </c>
      <c r="C414" s="88" t="s">
        <v>1121</v>
      </c>
      <c r="D414" s="87" t="s">
        <v>14</v>
      </c>
      <c r="E414" s="87" t="s">
        <v>30</v>
      </c>
      <c r="F414" s="89">
        <v>53</v>
      </c>
      <c r="G414" s="90">
        <v>55.54</v>
      </c>
      <c r="H414" s="91">
        <v>2943.62</v>
      </c>
    </row>
    <row r="415" spans="1:8" ht="16.5">
      <c r="A415" s="86" t="s">
        <v>1122</v>
      </c>
      <c r="B415" s="87" t="s">
        <v>1123</v>
      </c>
      <c r="C415" s="88" t="s">
        <v>1124</v>
      </c>
      <c r="D415" s="87" t="s">
        <v>14</v>
      </c>
      <c r="E415" s="87" t="s">
        <v>22</v>
      </c>
      <c r="F415" s="89">
        <v>1</v>
      </c>
      <c r="G415" s="90">
        <v>41.69</v>
      </c>
      <c r="H415" s="91">
        <v>41.69</v>
      </c>
    </row>
    <row r="416" spans="1:8">
      <c r="A416" s="86" t="s">
        <v>1125</v>
      </c>
      <c r="B416" s="87" t="s">
        <v>1126</v>
      </c>
      <c r="C416" s="88" t="s">
        <v>1127</v>
      </c>
      <c r="D416" s="87" t="s">
        <v>26</v>
      </c>
      <c r="E416" s="87" t="s">
        <v>22</v>
      </c>
      <c r="F416" s="89">
        <v>1</v>
      </c>
      <c r="G416" s="90">
        <v>14.79</v>
      </c>
      <c r="H416" s="91">
        <v>14.79</v>
      </c>
    </row>
    <row r="417" spans="1:8" ht="16.5">
      <c r="A417" s="86" t="s">
        <v>1128</v>
      </c>
      <c r="B417" s="87" t="s">
        <v>1129</v>
      </c>
      <c r="C417" s="88" t="s">
        <v>1130</v>
      </c>
      <c r="D417" s="87" t="s">
        <v>14</v>
      </c>
      <c r="E417" s="87" t="s">
        <v>22</v>
      </c>
      <c r="F417" s="89">
        <v>8</v>
      </c>
      <c r="G417" s="90">
        <v>22.66</v>
      </c>
      <c r="H417" s="91">
        <v>181.28</v>
      </c>
    </row>
    <row r="418" spans="1:8">
      <c r="A418" s="86" t="s">
        <v>1131</v>
      </c>
      <c r="B418" s="87" t="s">
        <v>1132</v>
      </c>
      <c r="C418" s="88" t="s">
        <v>1133</v>
      </c>
      <c r="D418" s="87" t="s">
        <v>26</v>
      </c>
      <c r="E418" s="87" t="s">
        <v>22</v>
      </c>
      <c r="F418" s="89">
        <v>4</v>
      </c>
      <c r="G418" s="90">
        <v>29.44</v>
      </c>
      <c r="H418" s="91">
        <v>117.76</v>
      </c>
    </row>
    <row r="419" spans="1:8" ht="16.5">
      <c r="A419" s="86" t="s">
        <v>1134</v>
      </c>
      <c r="B419" s="87" t="s">
        <v>1135</v>
      </c>
      <c r="C419" s="88" t="s">
        <v>1136</v>
      </c>
      <c r="D419" s="87" t="s">
        <v>14</v>
      </c>
      <c r="E419" s="87" t="s">
        <v>22</v>
      </c>
      <c r="F419" s="89">
        <v>2</v>
      </c>
      <c r="G419" s="90">
        <v>74.760000000000005</v>
      </c>
      <c r="H419" s="91">
        <v>149.52000000000001</v>
      </c>
    </row>
    <row r="420" spans="1:8" ht="16.5">
      <c r="A420" s="86" t="s">
        <v>1137</v>
      </c>
      <c r="B420" s="87" t="s">
        <v>1138</v>
      </c>
      <c r="C420" s="88" t="s">
        <v>1139</v>
      </c>
      <c r="D420" s="87" t="s">
        <v>14</v>
      </c>
      <c r="E420" s="87" t="s">
        <v>22</v>
      </c>
      <c r="F420" s="89">
        <v>6</v>
      </c>
      <c r="G420" s="90">
        <v>74.760000000000005</v>
      </c>
      <c r="H420" s="91">
        <v>448.56</v>
      </c>
    </row>
    <row r="421" spans="1:8" ht="16.5">
      <c r="A421" s="86" t="s">
        <v>1140</v>
      </c>
      <c r="B421" s="87" t="s">
        <v>1141</v>
      </c>
      <c r="C421" s="88" t="s">
        <v>1142</v>
      </c>
      <c r="D421" s="87" t="s">
        <v>14</v>
      </c>
      <c r="E421" s="87" t="s">
        <v>22</v>
      </c>
      <c r="F421" s="89">
        <v>2</v>
      </c>
      <c r="G421" s="90">
        <v>52.52</v>
      </c>
      <c r="H421" s="91">
        <v>105.04</v>
      </c>
    </row>
    <row r="422" spans="1:8">
      <c r="A422" s="84" t="s">
        <v>1143</v>
      </c>
      <c r="B422" s="445" t="s">
        <v>1144</v>
      </c>
      <c r="C422" s="445"/>
      <c r="D422" s="445"/>
      <c r="E422" s="445"/>
      <c r="F422" s="445"/>
      <c r="G422" s="445"/>
      <c r="H422" s="85">
        <v>64623.67</v>
      </c>
    </row>
    <row r="423" spans="1:8">
      <c r="A423" s="84" t="s">
        <v>1145</v>
      </c>
      <c r="B423" s="445" t="s">
        <v>1146</v>
      </c>
      <c r="C423" s="445"/>
      <c r="D423" s="445"/>
      <c r="E423" s="445"/>
      <c r="F423" s="445"/>
      <c r="G423" s="445"/>
      <c r="H423" s="85">
        <v>1903.78</v>
      </c>
    </row>
    <row r="424" spans="1:8" ht="16.5">
      <c r="A424" s="86" t="s">
        <v>1147</v>
      </c>
      <c r="B424" s="87" t="s">
        <v>1148</v>
      </c>
      <c r="C424" s="88" t="s">
        <v>1149</v>
      </c>
      <c r="D424" s="87" t="s">
        <v>14</v>
      </c>
      <c r="E424" s="87" t="s">
        <v>22</v>
      </c>
      <c r="F424" s="89">
        <v>8</v>
      </c>
      <c r="G424" s="90">
        <v>207.77</v>
      </c>
      <c r="H424" s="91">
        <v>1662.16</v>
      </c>
    </row>
    <row r="425" spans="1:8" ht="16.5">
      <c r="A425" s="86" t="s">
        <v>1150</v>
      </c>
      <c r="B425" s="87" t="s">
        <v>1151</v>
      </c>
      <c r="C425" s="88" t="s">
        <v>1152</v>
      </c>
      <c r="D425" s="87" t="s">
        <v>14</v>
      </c>
      <c r="E425" s="87" t="s">
        <v>22</v>
      </c>
      <c r="F425" s="89">
        <v>1</v>
      </c>
      <c r="G425" s="90">
        <v>241.62</v>
      </c>
      <c r="H425" s="91">
        <v>241.62</v>
      </c>
    </row>
    <row r="426" spans="1:8">
      <c r="A426" s="84" t="s">
        <v>1153</v>
      </c>
      <c r="B426" s="445" t="s">
        <v>1154</v>
      </c>
      <c r="C426" s="445"/>
      <c r="D426" s="445"/>
      <c r="E426" s="445"/>
      <c r="F426" s="445"/>
      <c r="G426" s="445"/>
      <c r="H426" s="85">
        <v>7481.25</v>
      </c>
    </row>
    <row r="427" spans="1:8" ht="16.5">
      <c r="A427" s="86" t="s">
        <v>1155</v>
      </c>
      <c r="B427" s="87" t="s">
        <v>1156</v>
      </c>
      <c r="C427" s="88" t="s">
        <v>1157</v>
      </c>
      <c r="D427" s="87" t="s">
        <v>14</v>
      </c>
      <c r="E427" s="87" t="s">
        <v>22</v>
      </c>
      <c r="F427" s="89">
        <v>2</v>
      </c>
      <c r="G427" s="90">
        <v>1979.53</v>
      </c>
      <c r="H427" s="91">
        <v>3959.06</v>
      </c>
    </row>
    <row r="428" spans="1:8" ht="16.5">
      <c r="A428" s="86" t="s">
        <v>1158</v>
      </c>
      <c r="B428" s="87" t="s">
        <v>1159</v>
      </c>
      <c r="C428" s="88" t="s">
        <v>1160</v>
      </c>
      <c r="D428" s="87" t="s">
        <v>14</v>
      </c>
      <c r="E428" s="87" t="s">
        <v>22</v>
      </c>
      <c r="F428" s="89">
        <v>1</v>
      </c>
      <c r="G428" s="90">
        <v>3522.19</v>
      </c>
      <c r="H428" s="91">
        <v>3522.19</v>
      </c>
    </row>
    <row r="429" spans="1:8">
      <c r="A429" s="84" t="s">
        <v>1161</v>
      </c>
      <c r="B429" s="445" t="s">
        <v>861</v>
      </c>
      <c r="C429" s="445"/>
      <c r="D429" s="445"/>
      <c r="E429" s="445"/>
      <c r="F429" s="445"/>
      <c r="G429" s="445"/>
      <c r="H429" s="85">
        <v>17724.11</v>
      </c>
    </row>
    <row r="430" spans="1:8" ht="16.5">
      <c r="A430" s="86" t="s">
        <v>1162</v>
      </c>
      <c r="B430" s="87" t="s">
        <v>775</v>
      </c>
      <c r="C430" s="88" t="s">
        <v>776</v>
      </c>
      <c r="D430" s="87" t="s">
        <v>14</v>
      </c>
      <c r="E430" s="87" t="s">
        <v>22</v>
      </c>
      <c r="F430" s="89">
        <v>2</v>
      </c>
      <c r="G430" s="90">
        <v>194.13</v>
      </c>
      <c r="H430" s="91">
        <v>388.26</v>
      </c>
    </row>
    <row r="431" spans="1:8">
      <c r="A431" s="86" t="s">
        <v>1163</v>
      </c>
      <c r="B431" s="87" t="s">
        <v>1164</v>
      </c>
      <c r="C431" s="88" t="s">
        <v>1165</v>
      </c>
      <c r="D431" s="87" t="s">
        <v>14</v>
      </c>
      <c r="E431" s="87" t="s">
        <v>22</v>
      </c>
      <c r="F431" s="89">
        <v>1</v>
      </c>
      <c r="G431" s="90">
        <v>340.82</v>
      </c>
      <c r="H431" s="91">
        <v>340.82</v>
      </c>
    </row>
    <row r="432" spans="1:8">
      <c r="A432" s="86" t="s">
        <v>1166</v>
      </c>
      <c r="B432" s="87" t="s">
        <v>772</v>
      </c>
      <c r="C432" s="88" t="s">
        <v>773</v>
      </c>
      <c r="D432" s="87" t="s">
        <v>14</v>
      </c>
      <c r="E432" s="87" t="s">
        <v>22</v>
      </c>
      <c r="F432" s="89">
        <v>4</v>
      </c>
      <c r="G432" s="90">
        <v>413.46</v>
      </c>
      <c r="H432" s="91">
        <v>1653.84</v>
      </c>
    </row>
    <row r="433" spans="1:8">
      <c r="A433" s="86" t="s">
        <v>1167</v>
      </c>
      <c r="B433" s="87" t="s">
        <v>1168</v>
      </c>
      <c r="C433" s="88" t="s">
        <v>1169</v>
      </c>
      <c r="D433" s="87" t="s">
        <v>14</v>
      </c>
      <c r="E433" s="87" t="s">
        <v>22</v>
      </c>
      <c r="F433" s="89">
        <v>1</v>
      </c>
      <c r="G433" s="90">
        <v>209.55</v>
      </c>
      <c r="H433" s="91">
        <v>209.55</v>
      </c>
    </row>
    <row r="434" spans="1:8">
      <c r="A434" s="86" t="s">
        <v>1170</v>
      </c>
      <c r="B434" s="87" t="s">
        <v>1171</v>
      </c>
      <c r="C434" s="88" t="s">
        <v>1172</v>
      </c>
      <c r="D434" s="87" t="s">
        <v>14</v>
      </c>
      <c r="E434" s="87" t="s">
        <v>22</v>
      </c>
      <c r="F434" s="89">
        <v>2</v>
      </c>
      <c r="G434" s="90">
        <v>416.47</v>
      </c>
      <c r="H434" s="91">
        <v>832.94</v>
      </c>
    </row>
    <row r="435" spans="1:8">
      <c r="A435" s="86" t="s">
        <v>1173</v>
      </c>
      <c r="B435" s="87" t="s">
        <v>1174</v>
      </c>
      <c r="C435" s="88" t="s">
        <v>1175</v>
      </c>
      <c r="D435" s="87" t="s">
        <v>14</v>
      </c>
      <c r="E435" s="87" t="s">
        <v>22</v>
      </c>
      <c r="F435" s="89">
        <v>2</v>
      </c>
      <c r="G435" s="90">
        <v>572.54999999999995</v>
      </c>
      <c r="H435" s="91">
        <v>1145.0999999999999</v>
      </c>
    </row>
    <row r="436" spans="1:8" ht="16.5">
      <c r="A436" s="86" t="s">
        <v>1176</v>
      </c>
      <c r="B436" s="87" t="s">
        <v>1177</v>
      </c>
      <c r="C436" s="88" t="s">
        <v>1178</v>
      </c>
      <c r="D436" s="87" t="s">
        <v>26</v>
      </c>
      <c r="E436" s="87" t="s">
        <v>22</v>
      </c>
      <c r="F436" s="89">
        <v>2</v>
      </c>
      <c r="G436" s="90">
        <v>210.65</v>
      </c>
      <c r="H436" s="91">
        <v>421.3</v>
      </c>
    </row>
    <row r="437" spans="1:8">
      <c r="A437" s="86" t="s">
        <v>1179</v>
      </c>
      <c r="B437" s="87" t="s">
        <v>1180</v>
      </c>
      <c r="C437" s="88" t="s">
        <v>1181</v>
      </c>
      <c r="D437" s="87" t="s">
        <v>14</v>
      </c>
      <c r="E437" s="87" t="s">
        <v>22</v>
      </c>
      <c r="F437" s="89">
        <v>1</v>
      </c>
      <c r="G437" s="90">
        <v>142.29</v>
      </c>
      <c r="H437" s="91">
        <v>142.29</v>
      </c>
    </row>
    <row r="438" spans="1:8">
      <c r="A438" s="86" t="s">
        <v>1182</v>
      </c>
      <c r="B438" s="87" t="s">
        <v>1111</v>
      </c>
      <c r="C438" s="88" t="s">
        <v>1112</v>
      </c>
      <c r="D438" s="87" t="s">
        <v>14</v>
      </c>
      <c r="E438" s="87" t="s">
        <v>22</v>
      </c>
      <c r="F438" s="89">
        <v>2</v>
      </c>
      <c r="G438" s="90">
        <v>72</v>
      </c>
      <c r="H438" s="91">
        <v>144</v>
      </c>
    </row>
    <row r="439" spans="1:8">
      <c r="A439" s="86" t="s">
        <v>1183</v>
      </c>
      <c r="B439" s="87" t="s">
        <v>1184</v>
      </c>
      <c r="C439" s="88" t="s">
        <v>1185</v>
      </c>
      <c r="D439" s="87" t="s">
        <v>26</v>
      </c>
      <c r="E439" s="87" t="s">
        <v>22</v>
      </c>
      <c r="F439" s="89">
        <v>2</v>
      </c>
      <c r="G439" s="90">
        <v>3804.37</v>
      </c>
      <c r="H439" s="91">
        <v>7608.74</v>
      </c>
    </row>
    <row r="440" spans="1:8">
      <c r="A440" s="86" t="s">
        <v>1186</v>
      </c>
      <c r="B440" s="87" t="s">
        <v>1187</v>
      </c>
      <c r="C440" s="88" t="s">
        <v>1188</v>
      </c>
      <c r="D440" s="87" t="s">
        <v>26</v>
      </c>
      <c r="E440" s="87" t="s">
        <v>22</v>
      </c>
      <c r="F440" s="89">
        <v>1</v>
      </c>
      <c r="G440" s="90">
        <v>487.46</v>
      </c>
      <c r="H440" s="91">
        <v>487.46</v>
      </c>
    </row>
    <row r="441" spans="1:8">
      <c r="A441" s="86" t="s">
        <v>1189</v>
      </c>
      <c r="B441" s="87" t="s">
        <v>1190</v>
      </c>
      <c r="C441" s="88" t="s">
        <v>1191</v>
      </c>
      <c r="D441" s="87" t="s">
        <v>26</v>
      </c>
      <c r="E441" s="87" t="s">
        <v>1192</v>
      </c>
      <c r="F441" s="89">
        <v>1</v>
      </c>
      <c r="G441" s="90">
        <v>556.12</v>
      </c>
      <c r="H441" s="91">
        <v>556.12</v>
      </c>
    </row>
    <row r="442" spans="1:8">
      <c r="A442" s="86" t="s">
        <v>1193</v>
      </c>
      <c r="B442" s="87" t="s">
        <v>1194</v>
      </c>
      <c r="C442" s="88" t="s">
        <v>1195</v>
      </c>
      <c r="D442" s="87" t="s">
        <v>26</v>
      </c>
      <c r="E442" s="87" t="s">
        <v>1192</v>
      </c>
      <c r="F442" s="89">
        <v>1</v>
      </c>
      <c r="G442" s="90">
        <v>2807.88</v>
      </c>
      <c r="H442" s="91">
        <v>2807.88</v>
      </c>
    </row>
    <row r="443" spans="1:8" ht="16.5">
      <c r="A443" s="86" t="s">
        <v>1196</v>
      </c>
      <c r="B443" s="87" t="s">
        <v>1197</v>
      </c>
      <c r="C443" s="88" t="s">
        <v>1198</v>
      </c>
      <c r="D443" s="87" t="s">
        <v>14</v>
      </c>
      <c r="E443" s="87" t="s">
        <v>22</v>
      </c>
      <c r="F443" s="89">
        <v>1</v>
      </c>
      <c r="G443" s="90">
        <v>985.81</v>
      </c>
      <c r="H443" s="91">
        <v>985.81</v>
      </c>
    </row>
    <row r="444" spans="1:8">
      <c r="A444" s="84" t="s">
        <v>1199</v>
      </c>
      <c r="B444" s="445" t="s">
        <v>871</v>
      </c>
      <c r="C444" s="445"/>
      <c r="D444" s="445"/>
      <c r="E444" s="445"/>
      <c r="F444" s="445"/>
      <c r="G444" s="445"/>
      <c r="H444" s="85">
        <v>32522.97</v>
      </c>
    </row>
    <row r="445" spans="1:8" ht="16.5">
      <c r="A445" s="86" t="s">
        <v>1200</v>
      </c>
      <c r="B445" s="87" t="s">
        <v>1201</v>
      </c>
      <c r="C445" s="88" t="s">
        <v>1202</v>
      </c>
      <c r="D445" s="87" t="s">
        <v>14</v>
      </c>
      <c r="E445" s="87" t="s">
        <v>22</v>
      </c>
      <c r="F445" s="89">
        <v>16</v>
      </c>
      <c r="G445" s="90">
        <v>23.24</v>
      </c>
      <c r="H445" s="91">
        <v>371.84</v>
      </c>
    </row>
    <row r="446" spans="1:8" ht="16.5">
      <c r="A446" s="86" t="s">
        <v>1203</v>
      </c>
      <c r="B446" s="87" t="s">
        <v>1204</v>
      </c>
      <c r="C446" s="88" t="s">
        <v>1205</v>
      </c>
      <c r="D446" s="87" t="s">
        <v>26</v>
      </c>
      <c r="E446" s="87" t="s">
        <v>22</v>
      </c>
      <c r="F446" s="89">
        <v>5</v>
      </c>
      <c r="G446" s="90">
        <v>79.41</v>
      </c>
      <c r="H446" s="91">
        <v>397.05</v>
      </c>
    </row>
    <row r="447" spans="1:8" ht="24.75">
      <c r="A447" s="86" t="s">
        <v>1206</v>
      </c>
      <c r="B447" s="87" t="s">
        <v>1207</v>
      </c>
      <c r="C447" s="88" t="s">
        <v>1208</v>
      </c>
      <c r="D447" s="87" t="s">
        <v>14</v>
      </c>
      <c r="E447" s="87" t="s">
        <v>22</v>
      </c>
      <c r="F447" s="89">
        <v>22</v>
      </c>
      <c r="G447" s="90">
        <v>125.08</v>
      </c>
      <c r="H447" s="91">
        <v>2751.76</v>
      </c>
    </row>
    <row r="448" spans="1:8" ht="24.75">
      <c r="A448" s="86" t="s">
        <v>1209</v>
      </c>
      <c r="B448" s="87" t="s">
        <v>1210</v>
      </c>
      <c r="C448" s="88" t="s">
        <v>1211</v>
      </c>
      <c r="D448" s="87" t="s">
        <v>14</v>
      </c>
      <c r="E448" s="87" t="s">
        <v>22</v>
      </c>
      <c r="F448" s="89">
        <v>9</v>
      </c>
      <c r="G448" s="90">
        <v>172.64</v>
      </c>
      <c r="H448" s="91">
        <v>1553.76</v>
      </c>
    </row>
    <row r="449" spans="1:8" ht="16.5">
      <c r="A449" s="86" t="s">
        <v>1212</v>
      </c>
      <c r="B449" s="87" t="s">
        <v>1213</v>
      </c>
      <c r="C449" s="88" t="s">
        <v>1214</v>
      </c>
      <c r="D449" s="87" t="s">
        <v>26</v>
      </c>
      <c r="E449" s="87" t="s">
        <v>22</v>
      </c>
      <c r="F449" s="89">
        <v>5</v>
      </c>
      <c r="G449" s="90">
        <v>34.53</v>
      </c>
      <c r="H449" s="91">
        <v>172.65</v>
      </c>
    </row>
    <row r="450" spans="1:8" ht="16.5">
      <c r="A450" s="86" t="s">
        <v>1215</v>
      </c>
      <c r="B450" s="87" t="s">
        <v>1216</v>
      </c>
      <c r="C450" s="88" t="s">
        <v>1217</v>
      </c>
      <c r="D450" s="87" t="s">
        <v>14</v>
      </c>
      <c r="E450" s="87" t="s">
        <v>30</v>
      </c>
      <c r="F450" s="89">
        <v>1.05</v>
      </c>
      <c r="G450" s="90">
        <v>70.12</v>
      </c>
      <c r="H450" s="91">
        <v>73.63</v>
      </c>
    </row>
    <row r="451" spans="1:8" ht="16.5">
      <c r="A451" s="86" t="s">
        <v>1218</v>
      </c>
      <c r="B451" s="87" t="s">
        <v>1219</v>
      </c>
      <c r="C451" s="88" t="s">
        <v>1220</v>
      </c>
      <c r="D451" s="87" t="s">
        <v>14</v>
      </c>
      <c r="E451" s="87" t="s">
        <v>30</v>
      </c>
      <c r="F451" s="89">
        <v>0.23</v>
      </c>
      <c r="G451" s="90">
        <v>87.19</v>
      </c>
      <c r="H451" s="91">
        <v>20.05</v>
      </c>
    </row>
    <row r="452" spans="1:8" ht="16.5">
      <c r="A452" s="86" t="s">
        <v>1221</v>
      </c>
      <c r="B452" s="87" t="s">
        <v>1222</v>
      </c>
      <c r="C452" s="88" t="s">
        <v>1223</v>
      </c>
      <c r="D452" s="87" t="s">
        <v>14</v>
      </c>
      <c r="E452" s="87" t="s">
        <v>30</v>
      </c>
      <c r="F452" s="89">
        <v>1.52</v>
      </c>
      <c r="G452" s="90">
        <v>100.73</v>
      </c>
      <c r="H452" s="91">
        <v>153.11000000000001</v>
      </c>
    </row>
    <row r="453" spans="1:8" ht="16.5">
      <c r="A453" s="86" t="s">
        <v>1224</v>
      </c>
      <c r="B453" s="87" t="s">
        <v>1225</v>
      </c>
      <c r="C453" s="88" t="s">
        <v>1226</v>
      </c>
      <c r="D453" s="87" t="s">
        <v>14</v>
      </c>
      <c r="E453" s="87" t="s">
        <v>30</v>
      </c>
      <c r="F453" s="89">
        <v>0.35</v>
      </c>
      <c r="G453" s="90">
        <v>142.38999999999999</v>
      </c>
      <c r="H453" s="91">
        <v>49.84</v>
      </c>
    </row>
    <row r="454" spans="1:8" ht="16.5">
      <c r="A454" s="86" t="s">
        <v>1227</v>
      </c>
      <c r="B454" s="87" t="s">
        <v>1228</v>
      </c>
      <c r="C454" s="88" t="s">
        <v>1229</v>
      </c>
      <c r="D454" s="87" t="s">
        <v>14</v>
      </c>
      <c r="E454" s="87" t="s">
        <v>30</v>
      </c>
      <c r="F454" s="89">
        <v>96.2</v>
      </c>
      <c r="G454" s="90">
        <v>175.74</v>
      </c>
      <c r="H454" s="91">
        <v>16906.189999999999</v>
      </c>
    </row>
    <row r="455" spans="1:8" ht="16.5">
      <c r="A455" s="86" t="s">
        <v>1230</v>
      </c>
      <c r="B455" s="87" t="s">
        <v>1231</v>
      </c>
      <c r="C455" s="88" t="s">
        <v>1232</v>
      </c>
      <c r="D455" s="87" t="s">
        <v>14</v>
      </c>
      <c r="E455" s="87" t="s">
        <v>30</v>
      </c>
      <c r="F455" s="89">
        <v>8.1999999999999993</v>
      </c>
      <c r="G455" s="90">
        <v>234.12</v>
      </c>
      <c r="H455" s="91">
        <v>1919.78</v>
      </c>
    </row>
    <row r="456" spans="1:8" ht="16.5">
      <c r="A456" s="86" t="s">
        <v>1233</v>
      </c>
      <c r="B456" s="87" t="s">
        <v>1234</v>
      </c>
      <c r="C456" s="88" t="s">
        <v>1235</v>
      </c>
      <c r="D456" s="87" t="s">
        <v>14</v>
      </c>
      <c r="E456" s="87" t="s">
        <v>22</v>
      </c>
      <c r="F456" s="89">
        <v>5</v>
      </c>
      <c r="G456" s="90">
        <v>51.63</v>
      </c>
      <c r="H456" s="91">
        <v>258.14999999999998</v>
      </c>
    </row>
    <row r="457" spans="1:8" ht="16.5">
      <c r="A457" s="86" t="s">
        <v>1236</v>
      </c>
      <c r="B457" s="87" t="s">
        <v>1237</v>
      </c>
      <c r="C457" s="88" t="s">
        <v>1238</v>
      </c>
      <c r="D457" s="87" t="s">
        <v>14</v>
      </c>
      <c r="E457" s="87" t="s">
        <v>22</v>
      </c>
      <c r="F457" s="89">
        <v>9</v>
      </c>
      <c r="G457" s="90">
        <v>71.349999999999994</v>
      </c>
      <c r="H457" s="91">
        <v>642.15</v>
      </c>
    </row>
    <row r="458" spans="1:8" ht="16.5">
      <c r="A458" s="86" t="s">
        <v>1239</v>
      </c>
      <c r="B458" s="87" t="s">
        <v>1240</v>
      </c>
      <c r="C458" s="88" t="s">
        <v>1241</v>
      </c>
      <c r="D458" s="87" t="s">
        <v>14</v>
      </c>
      <c r="E458" s="87" t="s">
        <v>22</v>
      </c>
      <c r="F458" s="89">
        <v>5</v>
      </c>
      <c r="G458" s="90">
        <v>21.14</v>
      </c>
      <c r="H458" s="91">
        <v>105.7</v>
      </c>
    </row>
    <row r="459" spans="1:8">
      <c r="A459" s="86" t="s">
        <v>1242</v>
      </c>
      <c r="B459" s="87" t="s">
        <v>1243</v>
      </c>
      <c r="C459" s="88" t="s">
        <v>1244</v>
      </c>
      <c r="D459" s="87" t="s">
        <v>14</v>
      </c>
      <c r="E459" s="87" t="s">
        <v>22</v>
      </c>
      <c r="F459" s="89">
        <v>5</v>
      </c>
      <c r="G459" s="90">
        <v>51.56</v>
      </c>
      <c r="H459" s="91">
        <v>257.8</v>
      </c>
    </row>
    <row r="460" spans="1:8">
      <c r="A460" s="86" t="s">
        <v>1245</v>
      </c>
      <c r="B460" s="87" t="s">
        <v>1246</v>
      </c>
      <c r="C460" s="88" t="s">
        <v>1247</v>
      </c>
      <c r="D460" s="87" t="s">
        <v>26</v>
      </c>
      <c r="E460" s="87" t="s">
        <v>22</v>
      </c>
      <c r="F460" s="89">
        <v>5</v>
      </c>
      <c r="G460" s="90">
        <v>19.440000000000001</v>
      </c>
      <c r="H460" s="91">
        <v>97.2</v>
      </c>
    </row>
    <row r="461" spans="1:8" ht="16.5">
      <c r="A461" s="86" t="s">
        <v>1248</v>
      </c>
      <c r="B461" s="87" t="s">
        <v>1249</v>
      </c>
      <c r="C461" s="88" t="s">
        <v>1250</v>
      </c>
      <c r="D461" s="87" t="s">
        <v>14</v>
      </c>
      <c r="E461" s="87" t="s">
        <v>22</v>
      </c>
      <c r="F461" s="89">
        <v>1</v>
      </c>
      <c r="G461" s="90">
        <v>97.49</v>
      </c>
      <c r="H461" s="91">
        <v>97.49</v>
      </c>
    </row>
    <row r="462" spans="1:8" ht="16.5">
      <c r="A462" s="86" t="s">
        <v>1251</v>
      </c>
      <c r="B462" s="87" t="s">
        <v>1252</v>
      </c>
      <c r="C462" s="88" t="s">
        <v>1253</v>
      </c>
      <c r="D462" s="87" t="s">
        <v>26</v>
      </c>
      <c r="E462" s="87" t="s">
        <v>22</v>
      </c>
      <c r="F462" s="89">
        <v>2</v>
      </c>
      <c r="G462" s="90">
        <v>129.83000000000001</v>
      </c>
      <c r="H462" s="91">
        <v>259.66000000000003</v>
      </c>
    </row>
    <row r="463" spans="1:8" ht="16.5">
      <c r="A463" s="86" t="s">
        <v>1254</v>
      </c>
      <c r="B463" s="87" t="s">
        <v>1255</v>
      </c>
      <c r="C463" s="88" t="s">
        <v>1256</v>
      </c>
      <c r="D463" s="87" t="s">
        <v>14</v>
      </c>
      <c r="E463" s="87" t="s">
        <v>22</v>
      </c>
      <c r="F463" s="89">
        <v>1</v>
      </c>
      <c r="G463" s="90">
        <v>396.94</v>
      </c>
      <c r="H463" s="91">
        <v>396.94</v>
      </c>
    </row>
    <row r="464" spans="1:8" ht="16.5">
      <c r="A464" s="86" t="s">
        <v>1257</v>
      </c>
      <c r="B464" s="87" t="s">
        <v>1258</v>
      </c>
      <c r="C464" s="88" t="s">
        <v>1259</v>
      </c>
      <c r="D464" s="87" t="s">
        <v>26</v>
      </c>
      <c r="E464" s="87" t="s">
        <v>22</v>
      </c>
      <c r="F464" s="89">
        <v>1</v>
      </c>
      <c r="G464" s="90">
        <v>521.58000000000004</v>
      </c>
      <c r="H464" s="91">
        <v>521.58000000000004</v>
      </c>
    </row>
    <row r="465" spans="1:8" ht="16.5">
      <c r="A465" s="86" t="s">
        <v>1260</v>
      </c>
      <c r="B465" s="87" t="s">
        <v>1261</v>
      </c>
      <c r="C465" s="88" t="s">
        <v>1262</v>
      </c>
      <c r="D465" s="87" t="s">
        <v>26</v>
      </c>
      <c r="E465" s="87" t="s">
        <v>22</v>
      </c>
      <c r="F465" s="89">
        <v>2</v>
      </c>
      <c r="G465" s="90">
        <v>382.67</v>
      </c>
      <c r="H465" s="91">
        <v>765.34</v>
      </c>
    </row>
    <row r="466" spans="1:8" ht="16.5">
      <c r="A466" s="86" t="s">
        <v>1263</v>
      </c>
      <c r="B466" s="87" t="s">
        <v>1264</v>
      </c>
      <c r="C466" s="88" t="s">
        <v>1265</v>
      </c>
      <c r="D466" s="87" t="s">
        <v>26</v>
      </c>
      <c r="E466" s="87" t="s">
        <v>22</v>
      </c>
      <c r="F466" s="89">
        <v>1</v>
      </c>
      <c r="G466" s="90">
        <v>430.52</v>
      </c>
      <c r="H466" s="91">
        <v>430.52</v>
      </c>
    </row>
    <row r="467" spans="1:8" ht="16.5">
      <c r="A467" s="86" t="s">
        <v>1266</v>
      </c>
      <c r="B467" s="87" t="s">
        <v>1267</v>
      </c>
      <c r="C467" s="88" t="s">
        <v>1268</v>
      </c>
      <c r="D467" s="87" t="s">
        <v>26</v>
      </c>
      <c r="E467" s="87" t="s">
        <v>22</v>
      </c>
      <c r="F467" s="89">
        <v>2</v>
      </c>
      <c r="G467" s="90">
        <v>478.37</v>
      </c>
      <c r="H467" s="91">
        <v>956.74</v>
      </c>
    </row>
    <row r="468" spans="1:8" ht="16.5">
      <c r="A468" s="86" t="s">
        <v>1269</v>
      </c>
      <c r="B468" s="87" t="s">
        <v>1270</v>
      </c>
      <c r="C468" s="88" t="s">
        <v>1271</v>
      </c>
      <c r="D468" s="87" t="s">
        <v>14</v>
      </c>
      <c r="E468" s="87" t="s">
        <v>22</v>
      </c>
      <c r="F468" s="89">
        <v>2</v>
      </c>
      <c r="G468" s="90">
        <v>526.22</v>
      </c>
      <c r="H468" s="91">
        <v>1052.44</v>
      </c>
    </row>
    <row r="469" spans="1:8">
      <c r="A469" s="86" t="s">
        <v>1272</v>
      </c>
      <c r="B469" s="87" t="s">
        <v>1273</v>
      </c>
      <c r="C469" s="88" t="s">
        <v>1274</v>
      </c>
      <c r="D469" s="87" t="s">
        <v>26</v>
      </c>
      <c r="E469" s="87" t="s">
        <v>22</v>
      </c>
      <c r="F469" s="89">
        <v>1</v>
      </c>
      <c r="G469" s="90">
        <v>52.68</v>
      </c>
      <c r="H469" s="91">
        <v>52.68</v>
      </c>
    </row>
    <row r="470" spans="1:8">
      <c r="A470" s="86" t="s">
        <v>1275</v>
      </c>
      <c r="B470" s="87" t="s">
        <v>1276</v>
      </c>
      <c r="C470" s="88" t="s">
        <v>1274</v>
      </c>
      <c r="D470" s="87" t="s">
        <v>26</v>
      </c>
      <c r="E470" s="87" t="s">
        <v>22</v>
      </c>
      <c r="F470" s="89">
        <v>1</v>
      </c>
      <c r="G470" s="90">
        <v>79.319999999999993</v>
      </c>
      <c r="H470" s="91">
        <v>79.319999999999993</v>
      </c>
    </row>
    <row r="471" spans="1:8">
      <c r="A471" s="86" t="s">
        <v>1277</v>
      </c>
      <c r="B471" s="87" t="s">
        <v>1278</v>
      </c>
      <c r="C471" s="88" t="s">
        <v>1279</v>
      </c>
      <c r="D471" s="87" t="s">
        <v>26</v>
      </c>
      <c r="E471" s="87" t="s">
        <v>22</v>
      </c>
      <c r="F471" s="89">
        <v>2</v>
      </c>
      <c r="G471" s="90">
        <v>176.38</v>
      </c>
      <c r="H471" s="91">
        <v>352.76</v>
      </c>
    </row>
    <row r="472" spans="1:8">
      <c r="A472" s="86" t="s">
        <v>1280</v>
      </c>
      <c r="B472" s="87" t="s">
        <v>1281</v>
      </c>
      <c r="C472" s="88" t="s">
        <v>1282</v>
      </c>
      <c r="D472" s="87" t="s">
        <v>26</v>
      </c>
      <c r="E472" s="87" t="s">
        <v>22</v>
      </c>
      <c r="F472" s="89">
        <v>1</v>
      </c>
      <c r="G472" s="90">
        <v>176.38</v>
      </c>
      <c r="H472" s="91">
        <v>176.38</v>
      </c>
    </row>
    <row r="473" spans="1:8">
      <c r="A473" s="86" t="s">
        <v>1283</v>
      </c>
      <c r="B473" s="87" t="s">
        <v>1284</v>
      </c>
      <c r="C473" s="88" t="s">
        <v>1285</v>
      </c>
      <c r="D473" s="87" t="s">
        <v>26</v>
      </c>
      <c r="E473" s="87" t="s">
        <v>22</v>
      </c>
      <c r="F473" s="89">
        <v>2</v>
      </c>
      <c r="G473" s="90">
        <v>180.79</v>
      </c>
      <c r="H473" s="91">
        <v>361.58</v>
      </c>
    </row>
    <row r="474" spans="1:8">
      <c r="A474" s="86" t="s">
        <v>1286</v>
      </c>
      <c r="B474" s="87" t="s">
        <v>1287</v>
      </c>
      <c r="C474" s="88" t="s">
        <v>1288</v>
      </c>
      <c r="D474" s="87" t="s">
        <v>26</v>
      </c>
      <c r="E474" s="87" t="s">
        <v>22</v>
      </c>
      <c r="F474" s="89">
        <v>4</v>
      </c>
      <c r="G474" s="90">
        <v>243.01</v>
      </c>
      <c r="H474" s="91">
        <v>972.04</v>
      </c>
    </row>
    <row r="475" spans="1:8">
      <c r="A475" s="86" t="s">
        <v>1289</v>
      </c>
      <c r="B475" s="87" t="s">
        <v>1290</v>
      </c>
      <c r="C475" s="88" t="s">
        <v>1291</v>
      </c>
      <c r="D475" s="87" t="s">
        <v>26</v>
      </c>
      <c r="E475" s="87" t="s">
        <v>22</v>
      </c>
      <c r="F475" s="89">
        <v>1</v>
      </c>
      <c r="G475" s="90">
        <v>107.62</v>
      </c>
      <c r="H475" s="91">
        <v>107.62</v>
      </c>
    </row>
    <row r="476" spans="1:8" ht="16.5">
      <c r="A476" s="86" t="s">
        <v>1292</v>
      </c>
      <c r="B476" s="87" t="s">
        <v>1293</v>
      </c>
      <c r="C476" s="88" t="s">
        <v>1294</v>
      </c>
      <c r="D476" s="87" t="s">
        <v>14</v>
      </c>
      <c r="E476" s="87" t="s">
        <v>22</v>
      </c>
      <c r="F476" s="89">
        <v>2</v>
      </c>
      <c r="G476" s="90">
        <v>37.119999999999997</v>
      </c>
      <c r="H476" s="91">
        <v>74.239999999999995</v>
      </c>
    </row>
    <row r="477" spans="1:8">
      <c r="A477" s="86" t="s">
        <v>1295</v>
      </c>
      <c r="B477" s="87" t="s">
        <v>1296</v>
      </c>
      <c r="C477" s="88" t="s">
        <v>1297</v>
      </c>
      <c r="D477" s="87" t="s">
        <v>26</v>
      </c>
      <c r="E477" s="87" t="s">
        <v>22</v>
      </c>
      <c r="F477" s="89">
        <v>1</v>
      </c>
      <c r="G477" s="90">
        <v>28.5</v>
      </c>
      <c r="H477" s="91">
        <v>28.5</v>
      </c>
    </row>
    <row r="478" spans="1:8" ht="16.5">
      <c r="A478" s="86" t="s">
        <v>1298</v>
      </c>
      <c r="B478" s="87" t="s">
        <v>1299</v>
      </c>
      <c r="C478" s="88" t="s">
        <v>1300</v>
      </c>
      <c r="D478" s="87" t="s">
        <v>14</v>
      </c>
      <c r="E478" s="87" t="s">
        <v>22</v>
      </c>
      <c r="F478" s="89">
        <v>2</v>
      </c>
      <c r="G478" s="90">
        <v>42.66</v>
      </c>
      <c r="H478" s="91">
        <v>85.32</v>
      </c>
    </row>
    <row r="479" spans="1:8">
      <c r="A479" s="86" t="s">
        <v>1301</v>
      </c>
      <c r="B479" s="87" t="s">
        <v>1302</v>
      </c>
      <c r="C479" s="88" t="s">
        <v>1303</v>
      </c>
      <c r="D479" s="87" t="s">
        <v>26</v>
      </c>
      <c r="E479" s="87" t="s">
        <v>22</v>
      </c>
      <c r="F479" s="89">
        <v>1</v>
      </c>
      <c r="G479" s="90">
        <v>21.16</v>
      </c>
      <c r="H479" s="91">
        <v>21.16</v>
      </c>
    </row>
    <row r="480" spans="1:8">
      <c r="A480" s="84" t="s">
        <v>1304</v>
      </c>
      <c r="B480" s="445" t="s">
        <v>1305</v>
      </c>
      <c r="C480" s="445"/>
      <c r="D480" s="445"/>
      <c r="E480" s="445"/>
      <c r="F480" s="445"/>
      <c r="G480" s="445"/>
      <c r="H480" s="85">
        <v>4991.5600000000004</v>
      </c>
    </row>
    <row r="481" spans="1:8" ht="16.5">
      <c r="A481" s="86" t="s">
        <v>1306</v>
      </c>
      <c r="B481" s="87" t="s">
        <v>1307</v>
      </c>
      <c r="C481" s="88" t="s">
        <v>1308</v>
      </c>
      <c r="D481" s="87" t="s">
        <v>14</v>
      </c>
      <c r="E481" s="87" t="s">
        <v>22</v>
      </c>
      <c r="F481" s="89">
        <v>36</v>
      </c>
      <c r="G481" s="90">
        <v>21</v>
      </c>
      <c r="H481" s="91">
        <v>756</v>
      </c>
    </row>
    <row r="482" spans="1:8">
      <c r="A482" s="86" t="s">
        <v>1309</v>
      </c>
      <c r="B482" s="87" t="s">
        <v>1310</v>
      </c>
      <c r="C482" s="88" t="s">
        <v>1311</v>
      </c>
      <c r="D482" s="87" t="s">
        <v>26</v>
      </c>
      <c r="E482" s="87" t="s">
        <v>22</v>
      </c>
      <c r="F482" s="89">
        <v>80</v>
      </c>
      <c r="G482" s="90">
        <v>40.94</v>
      </c>
      <c r="H482" s="91">
        <v>3275.2</v>
      </c>
    </row>
    <row r="483" spans="1:8" ht="16.5">
      <c r="A483" s="86" t="s">
        <v>1312</v>
      </c>
      <c r="B483" s="87" t="s">
        <v>1313</v>
      </c>
      <c r="C483" s="88" t="s">
        <v>1314</v>
      </c>
      <c r="D483" s="87" t="s">
        <v>14</v>
      </c>
      <c r="E483" s="87" t="s">
        <v>15</v>
      </c>
      <c r="F483" s="89">
        <v>12</v>
      </c>
      <c r="G483" s="90">
        <v>80.03</v>
      </c>
      <c r="H483" s="91">
        <v>960.36</v>
      </c>
    </row>
    <row r="484" spans="1:8">
      <c r="A484" s="84" t="s">
        <v>1315</v>
      </c>
      <c r="B484" s="445" t="s">
        <v>1316</v>
      </c>
      <c r="C484" s="445"/>
      <c r="D484" s="445"/>
      <c r="E484" s="445"/>
      <c r="F484" s="445"/>
      <c r="G484" s="445"/>
      <c r="H484" s="85">
        <v>341357.91</v>
      </c>
    </row>
    <row r="485" spans="1:8">
      <c r="A485" s="84" t="s">
        <v>1317</v>
      </c>
      <c r="B485" s="445" t="s">
        <v>1318</v>
      </c>
      <c r="C485" s="445"/>
      <c r="D485" s="445"/>
      <c r="E485" s="445"/>
      <c r="F485" s="445"/>
      <c r="G485" s="445"/>
      <c r="H485" s="85">
        <v>32.19</v>
      </c>
    </row>
    <row r="486" spans="1:8">
      <c r="A486" s="86" t="s">
        <v>1319</v>
      </c>
      <c r="B486" s="87" t="s">
        <v>1320</v>
      </c>
      <c r="C486" s="88" t="s">
        <v>1321</v>
      </c>
      <c r="D486" s="87" t="s">
        <v>26</v>
      </c>
      <c r="E486" s="87" t="s">
        <v>5</v>
      </c>
      <c r="F486" s="89">
        <v>1</v>
      </c>
      <c r="G486" s="90">
        <v>17.3</v>
      </c>
      <c r="H486" s="91">
        <v>17.3</v>
      </c>
    </row>
    <row r="487" spans="1:8">
      <c r="A487" s="86" t="s">
        <v>1322</v>
      </c>
      <c r="B487" s="87" t="s">
        <v>1323</v>
      </c>
      <c r="C487" s="88" t="s">
        <v>1324</v>
      </c>
      <c r="D487" s="87" t="s">
        <v>26</v>
      </c>
      <c r="E487" s="87" t="s">
        <v>5</v>
      </c>
      <c r="F487" s="89">
        <v>1</v>
      </c>
      <c r="G487" s="90">
        <v>14.89</v>
      </c>
      <c r="H487" s="91">
        <v>14.89</v>
      </c>
    </row>
    <row r="488" spans="1:8">
      <c r="A488" s="84" t="s">
        <v>1325</v>
      </c>
      <c r="B488" s="445" t="s">
        <v>1326</v>
      </c>
      <c r="C488" s="445"/>
      <c r="D488" s="445"/>
      <c r="E488" s="445"/>
      <c r="F488" s="445"/>
      <c r="G488" s="445"/>
      <c r="H488" s="85">
        <v>3147.21</v>
      </c>
    </row>
    <row r="489" spans="1:8">
      <c r="A489" s="86" t="s">
        <v>1327</v>
      </c>
      <c r="B489" s="87" t="s">
        <v>1328</v>
      </c>
      <c r="C489" s="88" t="s">
        <v>1329</v>
      </c>
      <c r="D489" s="87" t="s">
        <v>26</v>
      </c>
      <c r="E489" s="87" t="s">
        <v>5</v>
      </c>
      <c r="F489" s="89">
        <v>4</v>
      </c>
      <c r="G489" s="90">
        <v>4.55</v>
      </c>
      <c r="H489" s="91">
        <v>18.2</v>
      </c>
    </row>
    <row r="490" spans="1:8">
      <c r="A490" s="86" t="s">
        <v>1330</v>
      </c>
      <c r="B490" s="87" t="s">
        <v>1331</v>
      </c>
      <c r="C490" s="88" t="s">
        <v>1332</v>
      </c>
      <c r="D490" s="87" t="s">
        <v>26</v>
      </c>
      <c r="E490" s="87" t="s">
        <v>5</v>
      </c>
      <c r="F490" s="89">
        <v>4</v>
      </c>
      <c r="G490" s="90">
        <v>2.0699999999999998</v>
      </c>
      <c r="H490" s="91">
        <v>8.2799999999999994</v>
      </c>
    </row>
    <row r="491" spans="1:8" ht="16.5">
      <c r="A491" s="86" t="s">
        <v>1333</v>
      </c>
      <c r="B491" s="87" t="s">
        <v>1334</v>
      </c>
      <c r="C491" s="88" t="s">
        <v>1335</v>
      </c>
      <c r="D491" s="87" t="s">
        <v>14</v>
      </c>
      <c r="E491" s="87" t="s">
        <v>22</v>
      </c>
      <c r="F491" s="89">
        <v>236</v>
      </c>
      <c r="G491" s="90">
        <v>11.41</v>
      </c>
      <c r="H491" s="91">
        <v>2692.76</v>
      </c>
    </row>
    <row r="492" spans="1:8">
      <c r="A492" s="86" t="s">
        <v>1336</v>
      </c>
      <c r="B492" s="87" t="s">
        <v>1337</v>
      </c>
      <c r="C492" s="88" t="s">
        <v>1338</v>
      </c>
      <c r="D492" s="87" t="s">
        <v>14</v>
      </c>
      <c r="E492" s="87" t="s">
        <v>22</v>
      </c>
      <c r="F492" s="89">
        <v>2</v>
      </c>
      <c r="G492" s="90">
        <v>17.84</v>
      </c>
      <c r="H492" s="91">
        <v>35.68</v>
      </c>
    </row>
    <row r="493" spans="1:8" ht="16.5">
      <c r="A493" s="86" t="s">
        <v>1339</v>
      </c>
      <c r="B493" s="87" t="s">
        <v>1340</v>
      </c>
      <c r="C493" s="88" t="s">
        <v>1341</v>
      </c>
      <c r="D493" s="87" t="s">
        <v>14</v>
      </c>
      <c r="E493" s="87" t="s">
        <v>22</v>
      </c>
      <c r="F493" s="89">
        <v>1</v>
      </c>
      <c r="G493" s="90">
        <v>30.28</v>
      </c>
      <c r="H493" s="91">
        <v>30.28</v>
      </c>
    </row>
    <row r="494" spans="1:8">
      <c r="A494" s="86" t="s">
        <v>1342</v>
      </c>
      <c r="B494" s="87" t="s">
        <v>1334</v>
      </c>
      <c r="C494" s="88" t="s">
        <v>1343</v>
      </c>
      <c r="D494" s="87" t="s">
        <v>14</v>
      </c>
      <c r="E494" s="87" t="s">
        <v>22</v>
      </c>
      <c r="F494" s="89">
        <v>34</v>
      </c>
      <c r="G494" s="90">
        <v>6.83</v>
      </c>
      <c r="H494" s="91">
        <v>232.22</v>
      </c>
    </row>
    <row r="495" spans="1:8" ht="16.5">
      <c r="A495" s="86" t="s">
        <v>1344</v>
      </c>
      <c r="B495" s="87" t="s">
        <v>1345</v>
      </c>
      <c r="C495" s="88" t="s">
        <v>1346</v>
      </c>
      <c r="D495" s="87" t="s">
        <v>14</v>
      </c>
      <c r="E495" s="87" t="s">
        <v>22</v>
      </c>
      <c r="F495" s="89">
        <v>1</v>
      </c>
      <c r="G495" s="90">
        <v>9.91</v>
      </c>
      <c r="H495" s="91">
        <v>9.91</v>
      </c>
    </row>
    <row r="496" spans="1:8" ht="16.5">
      <c r="A496" s="86" t="s">
        <v>1347</v>
      </c>
      <c r="B496" s="87" t="s">
        <v>1348</v>
      </c>
      <c r="C496" s="88" t="s">
        <v>1349</v>
      </c>
      <c r="D496" s="87" t="s">
        <v>26</v>
      </c>
      <c r="E496" s="87" t="s">
        <v>22</v>
      </c>
      <c r="F496" s="89">
        <v>2</v>
      </c>
      <c r="G496" s="90">
        <v>18.48</v>
      </c>
      <c r="H496" s="91">
        <v>36.96</v>
      </c>
    </row>
    <row r="497" spans="1:8" ht="16.5">
      <c r="A497" s="86" t="s">
        <v>1350</v>
      </c>
      <c r="B497" s="87" t="s">
        <v>1351</v>
      </c>
      <c r="C497" s="88" t="s">
        <v>1352</v>
      </c>
      <c r="D497" s="87" t="s">
        <v>14</v>
      </c>
      <c r="E497" s="87" t="s">
        <v>22</v>
      </c>
      <c r="F497" s="89">
        <v>4</v>
      </c>
      <c r="G497" s="90">
        <v>5.54</v>
      </c>
      <c r="H497" s="91">
        <v>22.16</v>
      </c>
    </row>
    <row r="498" spans="1:8" ht="16.5">
      <c r="A498" s="86" t="s">
        <v>1353</v>
      </c>
      <c r="B498" s="87" t="s">
        <v>1354</v>
      </c>
      <c r="C498" s="88" t="s">
        <v>1355</v>
      </c>
      <c r="D498" s="87" t="s">
        <v>14</v>
      </c>
      <c r="E498" s="87" t="s">
        <v>22</v>
      </c>
      <c r="F498" s="89">
        <v>4</v>
      </c>
      <c r="G498" s="90">
        <v>15.19</v>
      </c>
      <c r="H498" s="91">
        <v>60.76</v>
      </c>
    </row>
    <row r="499" spans="1:8">
      <c r="A499" s="84" t="s">
        <v>1356</v>
      </c>
      <c r="B499" s="445" t="s">
        <v>1357</v>
      </c>
      <c r="C499" s="445"/>
      <c r="D499" s="445"/>
      <c r="E499" s="445"/>
      <c r="F499" s="445"/>
      <c r="G499" s="445"/>
      <c r="H499" s="85">
        <v>12774.21</v>
      </c>
    </row>
    <row r="500" spans="1:8">
      <c r="A500" s="86" t="s">
        <v>1358</v>
      </c>
      <c r="B500" s="87" t="s">
        <v>1331</v>
      </c>
      <c r="C500" s="88" t="s">
        <v>1332</v>
      </c>
      <c r="D500" s="87" t="s">
        <v>26</v>
      </c>
      <c r="E500" s="87" t="s">
        <v>5</v>
      </c>
      <c r="F500" s="89">
        <v>1809</v>
      </c>
      <c r="G500" s="90">
        <v>2.0699999999999998</v>
      </c>
      <c r="H500" s="91">
        <v>3744.63</v>
      </c>
    </row>
    <row r="501" spans="1:8">
      <c r="A501" s="86" t="s">
        <v>1359</v>
      </c>
      <c r="B501" s="87" t="s">
        <v>1360</v>
      </c>
      <c r="C501" s="88" t="s">
        <v>1361</v>
      </c>
      <c r="D501" s="87" t="s">
        <v>26</v>
      </c>
      <c r="E501" s="87" t="s">
        <v>5</v>
      </c>
      <c r="F501" s="89">
        <v>27</v>
      </c>
      <c r="G501" s="90">
        <v>0.87</v>
      </c>
      <c r="H501" s="91">
        <v>23.49</v>
      </c>
    </row>
    <row r="502" spans="1:8" ht="16.5">
      <c r="A502" s="86" t="s">
        <v>1362</v>
      </c>
      <c r="B502" s="87" t="s">
        <v>1363</v>
      </c>
      <c r="C502" s="88" t="s">
        <v>1364</v>
      </c>
      <c r="D502" s="87" t="s">
        <v>26</v>
      </c>
      <c r="E502" s="87" t="s">
        <v>5</v>
      </c>
      <c r="F502" s="89">
        <v>1136</v>
      </c>
      <c r="G502" s="90">
        <v>0.7</v>
      </c>
      <c r="H502" s="91">
        <v>795.2</v>
      </c>
    </row>
    <row r="503" spans="1:8">
      <c r="A503" s="86" t="s">
        <v>1365</v>
      </c>
      <c r="B503" s="87" t="s">
        <v>1366</v>
      </c>
      <c r="C503" s="88" t="s">
        <v>1367</v>
      </c>
      <c r="D503" s="87" t="s">
        <v>26</v>
      </c>
      <c r="E503" s="87" t="s">
        <v>5</v>
      </c>
      <c r="F503" s="89">
        <v>1516</v>
      </c>
      <c r="G503" s="90">
        <v>0.82</v>
      </c>
      <c r="H503" s="91">
        <v>1243.1199999999999</v>
      </c>
    </row>
    <row r="504" spans="1:8" ht="16.5">
      <c r="A504" s="86" t="s">
        <v>1368</v>
      </c>
      <c r="B504" s="87" t="s">
        <v>1369</v>
      </c>
      <c r="C504" s="88" t="s">
        <v>1370</v>
      </c>
      <c r="D504" s="87" t="s">
        <v>14</v>
      </c>
      <c r="E504" s="87" t="s">
        <v>30</v>
      </c>
      <c r="F504" s="89">
        <v>200</v>
      </c>
      <c r="G504" s="90">
        <v>24.66</v>
      </c>
      <c r="H504" s="91">
        <v>4932</v>
      </c>
    </row>
    <row r="505" spans="1:8">
      <c r="A505" s="86" t="s">
        <v>1371</v>
      </c>
      <c r="B505" s="87" t="s">
        <v>1372</v>
      </c>
      <c r="C505" s="88" t="s">
        <v>1373</v>
      </c>
      <c r="D505" s="87" t="s">
        <v>26</v>
      </c>
      <c r="E505" s="87" t="s">
        <v>92</v>
      </c>
      <c r="F505" s="89">
        <v>253</v>
      </c>
      <c r="G505" s="90">
        <v>5.44</v>
      </c>
      <c r="H505" s="91">
        <v>1376.32</v>
      </c>
    </row>
    <row r="506" spans="1:8">
      <c r="A506" s="86" t="s">
        <v>1374</v>
      </c>
      <c r="B506" s="87" t="s">
        <v>1375</v>
      </c>
      <c r="C506" s="88" t="s">
        <v>1376</v>
      </c>
      <c r="D506" s="87" t="s">
        <v>14</v>
      </c>
      <c r="E506" s="87" t="s">
        <v>22</v>
      </c>
      <c r="F506" s="89">
        <v>1</v>
      </c>
      <c r="G506" s="90">
        <v>20.55</v>
      </c>
      <c r="H506" s="91">
        <v>20.55</v>
      </c>
    </row>
    <row r="507" spans="1:8">
      <c r="A507" s="86" t="s">
        <v>1377</v>
      </c>
      <c r="B507" s="87" t="s">
        <v>1378</v>
      </c>
      <c r="C507" s="88" t="s">
        <v>1379</v>
      </c>
      <c r="D507" s="87" t="s">
        <v>26</v>
      </c>
      <c r="E507" s="87" t="s">
        <v>92</v>
      </c>
      <c r="F507" s="89">
        <v>1</v>
      </c>
      <c r="G507" s="90">
        <v>88.9</v>
      </c>
      <c r="H507" s="91">
        <v>88.9</v>
      </c>
    </row>
    <row r="508" spans="1:8">
      <c r="A508" s="86" t="s">
        <v>1380</v>
      </c>
      <c r="B508" s="87" t="s">
        <v>1381</v>
      </c>
      <c r="C508" s="88" t="s">
        <v>1382</v>
      </c>
      <c r="D508" s="87" t="s">
        <v>14</v>
      </c>
      <c r="E508" s="87" t="s">
        <v>22</v>
      </c>
      <c r="F508" s="89">
        <v>2</v>
      </c>
      <c r="G508" s="90">
        <v>75.7</v>
      </c>
      <c r="H508" s="91">
        <v>151.4</v>
      </c>
    </row>
    <row r="509" spans="1:8">
      <c r="A509" s="86" t="s">
        <v>1383</v>
      </c>
      <c r="B509" s="87" t="s">
        <v>1384</v>
      </c>
      <c r="C509" s="88" t="s">
        <v>1385</v>
      </c>
      <c r="D509" s="87" t="s">
        <v>26</v>
      </c>
      <c r="E509" s="87" t="s">
        <v>30</v>
      </c>
      <c r="F509" s="89">
        <v>2.2000000000000002</v>
      </c>
      <c r="G509" s="90">
        <v>12.34</v>
      </c>
      <c r="H509" s="91">
        <v>27.15</v>
      </c>
    </row>
    <row r="510" spans="1:8">
      <c r="A510" s="86" t="s">
        <v>1386</v>
      </c>
      <c r="B510" s="87" t="s">
        <v>1387</v>
      </c>
      <c r="C510" s="88" t="s">
        <v>1388</v>
      </c>
      <c r="D510" s="87" t="s">
        <v>26</v>
      </c>
      <c r="E510" s="87" t="s">
        <v>22</v>
      </c>
      <c r="F510" s="89">
        <v>1</v>
      </c>
      <c r="G510" s="90">
        <v>60.99</v>
      </c>
      <c r="H510" s="91">
        <v>60.99</v>
      </c>
    </row>
    <row r="511" spans="1:8">
      <c r="A511" s="86" t="s">
        <v>1389</v>
      </c>
      <c r="B511" s="87" t="s">
        <v>1390</v>
      </c>
      <c r="C511" s="88" t="s">
        <v>1391</v>
      </c>
      <c r="D511" s="87" t="s">
        <v>26</v>
      </c>
      <c r="E511" s="87" t="s">
        <v>22</v>
      </c>
      <c r="F511" s="89">
        <v>1</v>
      </c>
      <c r="G511" s="90">
        <v>32.450000000000003</v>
      </c>
      <c r="H511" s="91">
        <v>32.450000000000003</v>
      </c>
    </row>
    <row r="512" spans="1:8">
      <c r="A512" s="86" t="s">
        <v>1392</v>
      </c>
      <c r="B512" s="87" t="s">
        <v>1393</v>
      </c>
      <c r="C512" s="88" t="s">
        <v>1394</v>
      </c>
      <c r="D512" s="87" t="s">
        <v>26</v>
      </c>
      <c r="E512" s="87" t="s">
        <v>22</v>
      </c>
      <c r="F512" s="89">
        <v>5</v>
      </c>
      <c r="G512" s="90">
        <v>22.01</v>
      </c>
      <c r="H512" s="91">
        <v>110.05</v>
      </c>
    </row>
    <row r="513" spans="1:8">
      <c r="A513" s="86" t="s">
        <v>1395</v>
      </c>
      <c r="B513" s="87" t="s">
        <v>1396</v>
      </c>
      <c r="C513" s="88" t="s">
        <v>1397</v>
      </c>
      <c r="D513" s="87" t="s">
        <v>14</v>
      </c>
      <c r="E513" s="87" t="s">
        <v>22</v>
      </c>
      <c r="F513" s="89">
        <v>1</v>
      </c>
      <c r="G513" s="90">
        <v>119.43</v>
      </c>
      <c r="H513" s="91">
        <v>119.43</v>
      </c>
    </row>
    <row r="514" spans="1:8">
      <c r="A514" s="86" t="s">
        <v>1398</v>
      </c>
      <c r="B514" s="87" t="s">
        <v>1399</v>
      </c>
      <c r="C514" s="88" t="s">
        <v>1400</v>
      </c>
      <c r="D514" s="87" t="s">
        <v>14</v>
      </c>
      <c r="E514" s="87" t="s">
        <v>22</v>
      </c>
      <c r="F514" s="89">
        <v>1</v>
      </c>
      <c r="G514" s="90">
        <v>8.81</v>
      </c>
      <c r="H514" s="91">
        <v>8.81</v>
      </c>
    </row>
    <row r="515" spans="1:8" ht="16.5">
      <c r="A515" s="86" t="s">
        <v>1401</v>
      </c>
      <c r="B515" s="87" t="s">
        <v>1402</v>
      </c>
      <c r="C515" s="88" t="s">
        <v>1403</v>
      </c>
      <c r="D515" s="87" t="s">
        <v>26</v>
      </c>
      <c r="E515" s="87" t="s">
        <v>22</v>
      </c>
      <c r="F515" s="89">
        <v>16</v>
      </c>
      <c r="G515" s="90">
        <v>0.66</v>
      </c>
      <c r="H515" s="91">
        <v>10.56</v>
      </c>
    </row>
    <row r="516" spans="1:8">
      <c r="A516" s="86" t="s">
        <v>1404</v>
      </c>
      <c r="B516" s="87" t="s">
        <v>1405</v>
      </c>
      <c r="C516" s="88" t="s">
        <v>1406</v>
      </c>
      <c r="D516" s="87" t="s">
        <v>26</v>
      </c>
      <c r="E516" s="87" t="s">
        <v>22</v>
      </c>
      <c r="F516" s="89">
        <v>1</v>
      </c>
      <c r="G516" s="90">
        <v>29.16</v>
      </c>
      <c r="H516" s="91">
        <v>29.16</v>
      </c>
    </row>
    <row r="517" spans="1:8">
      <c r="A517" s="84" t="s">
        <v>1407</v>
      </c>
      <c r="B517" s="445" t="s">
        <v>1408</v>
      </c>
      <c r="C517" s="445"/>
      <c r="D517" s="445"/>
      <c r="E517" s="445"/>
      <c r="F517" s="445"/>
      <c r="G517" s="445"/>
      <c r="H517" s="85">
        <v>171546.59</v>
      </c>
    </row>
    <row r="518" spans="1:8" ht="16.5">
      <c r="A518" s="86" t="s">
        <v>1409</v>
      </c>
      <c r="B518" s="87" t="s">
        <v>1410</v>
      </c>
      <c r="C518" s="88" t="s">
        <v>1411</v>
      </c>
      <c r="D518" s="87" t="s">
        <v>14</v>
      </c>
      <c r="E518" s="87" t="s">
        <v>30</v>
      </c>
      <c r="F518" s="89">
        <v>47.1</v>
      </c>
      <c r="G518" s="90">
        <v>139.81</v>
      </c>
      <c r="H518" s="91">
        <v>6585.05</v>
      </c>
    </row>
    <row r="519" spans="1:8" ht="16.5">
      <c r="A519" s="86" t="s">
        <v>1412</v>
      </c>
      <c r="B519" s="87" t="s">
        <v>1413</v>
      </c>
      <c r="C519" s="88" t="s">
        <v>1414</v>
      </c>
      <c r="D519" s="87" t="s">
        <v>14</v>
      </c>
      <c r="E519" s="87" t="s">
        <v>30</v>
      </c>
      <c r="F519" s="89">
        <v>14.4</v>
      </c>
      <c r="G519" s="90">
        <v>171.31</v>
      </c>
      <c r="H519" s="91">
        <v>2466.86</v>
      </c>
    </row>
    <row r="520" spans="1:8" ht="16.5">
      <c r="A520" s="86" t="s">
        <v>1415</v>
      </c>
      <c r="B520" s="87" t="s">
        <v>1416</v>
      </c>
      <c r="C520" s="88" t="s">
        <v>1417</v>
      </c>
      <c r="D520" s="87" t="s">
        <v>14</v>
      </c>
      <c r="E520" s="87" t="s">
        <v>30</v>
      </c>
      <c r="F520" s="89">
        <v>188.4</v>
      </c>
      <c r="G520" s="90">
        <v>293.08999999999997</v>
      </c>
      <c r="H520" s="91">
        <v>55218.16</v>
      </c>
    </row>
    <row r="521" spans="1:8" ht="16.5">
      <c r="A521" s="86" t="s">
        <v>1418</v>
      </c>
      <c r="B521" s="87" t="s">
        <v>1419</v>
      </c>
      <c r="C521" s="88" t="s">
        <v>1420</v>
      </c>
      <c r="D521" s="87" t="s">
        <v>14</v>
      </c>
      <c r="E521" s="87" t="s">
        <v>30</v>
      </c>
      <c r="F521" s="89">
        <v>288.5</v>
      </c>
      <c r="G521" s="90">
        <v>15.23</v>
      </c>
      <c r="H521" s="91">
        <v>4393.8599999999997</v>
      </c>
    </row>
    <row r="522" spans="1:8" ht="16.5">
      <c r="A522" s="86" t="s">
        <v>1421</v>
      </c>
      <c r="B522" s="87" t="s">
        <v>1410</v>
      </c>
      <c r="C522" s="88" t="s">
        <v>1411</v>
      </c>
      <c r="D522" s="87" t="s">
        <v>14</v>
      </c>
      <c r="E522" s="87" t="s">
        <v>30</v>
      </c>
      <c r="F522" s="89">
        <v>35.799999999999997</v>
      </c>
      <c r="G522" s="90">
        <v>139.81</v>
      </c>
      <c r="H522" s="91">
        <v>5005.2</v>
      </c>
    </row>
    <row r="523" spans="1:8" ht="16.5">
      <c r="A523" s="86" t="s">
        <v>1422</v>
      </c>
      <c r="B523" s="87" t="s">
        <v>1423</v>
      </c>
      <c r="C523" s="88" t="s">
        <v>1424</v>
      </c>
      <c r="D523" s="87" t="s">
        <v>14</v>
      </c>
      <c r="E523" s="87" t="s">
        <v>30</v>
      </c>
      <c r="F523" s="89">
        <v>75.8</v>
      </c>
      <c r="G523" s="90">
        <v>23.05</v>
      </c>
      <c r="H523" s="91">
        <v>1747.19</v>
      </c>
    </row>
    <row r="524" spans="1:8" ht="16.5">
      <c r="A524" s="86" t="s">
        <v>1425</v>
      </c>
      <c r="B524" s="87" t="s">
        <v>1426</v>
      </c>
      <c r="C524" s="88" t="s">
        <v>1427</v>
      </c>
      <c r="D524" s="87" t="s">
        <v>14</v>
      </c>
      <c r="E524" s="87" t="s">
        <v>30</v>
      </c>
      <c r="F524" s="89">
        <v>59</v>
      </c>
      <c r="G524" s="90">
        <v>6.55</v>
      </c>
      <c r="H524" s="91">
        <v>386.45</v>
      </c>
    </row>
    <row r="525" spans="1:8" ht="16.5">
      <c r="A525" s="86" t="s">
        <v>1428</v>
      </c>
      <c r="B525" s="87" t="s">
        <v>1429</v>
      </c>
      <c r="C525" s="88" t="s">
        <v>1430</v>
      </c>
      <c r="D525" s="87" t="s">
        <v>14</v>
      </c>
      <c r="E525" s="87" t="s">
        <v>30</v>
      </c>
      <c r="F525" s="89">
        <v>129</v>
      </c>
      <c r="G525" s="90">
        <v>46.74</v>
      </c>
      <c r="H525" s="91">
        <v>6029.46</v>
      </c>
    </row>
    <row r="526" spans="1:8" ht="16.5">
      <c r="A526" s="86" t="s">
        <v>1431</v>
      </c>
      <c r="B526" s="87" t="s">
        <v>1432</v>
      </c>
      <c r="C526" s="88" t="s">
        <v>1433</v>
      </c>
      <c r="D526" s="87" t="s">
        <v>14</v>
      </c>
      <c r="E526" s="87" t="s">
        <v>30</v>
      </c>
      <c r="F526" s="89">
        <v>739</v>
      </c>
      <c r="G526" s="90">
        <v>9.2200000000000006</v>
      </c>
      <c r="H526" s="91">
        <v>6813.58</v>
      </c>
    </row>
    <row r="527" spans="1:8" ht="16.5">
      <c r="A527" s="86" t="s">
        <v>1434</v>
      </c>
      <c r="B527" s="87" t="s">
        <v>1435</v>
      </c>
      <c r="C527" s="88" t="s">
        <v>1436</v>
      </c>
      <c r="D527" s="87" t="s">
        <v>14</v>
      </c>
      <c r="E527" s="87" t="s">
        <v>30</v>
      </c>
      <c r="F527" s="89">
        <v>524.79999999999995</v>
      </c>
      <c r="G527" s="90">
        <v>84.85</v>
      </c>
      <c r="H527" s="91">
        <v>44529.279999999999</v>
      </c>
    </row>
    <row r="528" spans="1:8" ht="16.5">
      <c r="A528" s="86" t="s">
        <v>1437</v>
      </c>
      <c r="B528" s="87" t="s">
        <v>1438</v>
      </c>
      <c r="C528" s="88" t="s">
        <v>1439</v>
      </c>
      <c r="D528" s="87" t="s">
        <v>14</v>
      </c>
      <c r="E528" s="87" t="s">
        <v>30</v>
      </c>
      <c r="F528" s="89">
        <v>3983.2</v>
      </c>
      <c r="G528" s="90">
        <v>2.76</v>
      </c>
      <c r="H528" s="91">
        <v>10993.63</v>
      </c>
    </row>
    <row r="529" spans="1:8" ht="16.5">
      <c r="A529" s="86" t="s">
        <v>1440</v>
      </c>
      <c r="B529" s="87" t="s">
        <v>1441</v>
      </c>
      <c r="C529" s="88" t="s">
        <v>1442</v>
      </c>
      <c r="D529" s="87" t="s">
        <v>14</v>
      </c>
      <c r="E529" s="87" t="s">
        <v>30</v>
      </c>
      <c r="F529" s="89">
        <v>9.6999999999999993</v>
      </c>
      <c r="G529" s="90">
        <v>14.08</v>
      </c>
      <c r="H529" s="91">
        <v>136.58000000000001</v>
      </c>
    </row>
    <row r="530" spans="1:8" ht="16.5">
      <c r="A530" s="86" t="s">
        <v>1443</v>
      </c>
      <c r="B530" s="87" t="s">
        <v>1444</v>
      </c>
      <c r="C530" s="88" t="s">
        <v>1445</v>
      </c>
      <c r="D530" s="87" t="s">
        <v>14</v>
      </c>
      <c r="E530" s="87" t="s">
        <v>30</v>
      </c>
      <c r="F530" s="89">
        <v>4433.5</v>
      </c>
      <c r="G530" s="90">
        <v>3.98</v>
      </c>
      <c r="H530" s="91">
        <v>17645.330000000002</v>
      </c>
    </row>
    <row r="531" spans="1:8" ht="16.5">
      <c r="A531" s="86" t="s">
        <v>1446</v>
      </c>
      <c r="B531" s="87" t="s">
        <v>1447</v>
      </c>
      <c r="C531" s="88" t="s">
        <v>1448</v>
      </c>
      <c r="D531" s="87" t="s">
        <v>14</v>
      </c>
      <c r="E531" s="87" t="s">
        <v>30</v>
      </c>
      <c r="F531" s="89">
        <v>57.3</v>
      </c>
      <c r="G531" s="90">
        <v>22.41</v>
      </c>
      <c r="H531" s="91">
        <v>1284.0899999999999</v>
      </c>
    </row>
    <row r="532" spans="1:8" ht="16.5">
      <c r="A532" s="86" t="s">
        <v>1449</v>
      </c>
      <c r="B532" s="87" t="s">
        <v>1450</v>
      </c>
      <c r="C532" s="88" t="s">
        <v>1451</v>
      </c>
      <c r="D532" s="87" t="s">
        <v>14</v>
      </c>
      <c r="E532" s="87" t="s">
        <v>30</v>
      </c>
      <c r="F532" s="89">
        <v>670.9</v>
      </c>
      <c r="G532" s="90">
        <v>6.14</v>
      </c>
      <c r="H532" s="91">
        <v>4119.33</v>
      </c>
    </row>
    <row r="533" spans="1:8" ht="16.5">
      <c r="A533" s="86" t="s">
        <v>1452</v>
      </c>
      <c r="B533" s="87" t="s">
        <v>1429</v>
      </c>
      <c r="C533" s="88" t="s">
        <v>1430</v>
      </c>
      <c r="D533" s="87" t="s">
        <v>14</v>
      </c>
      <c r="E533" s="87" t="s">
        <v>30</v>
      </c>
      <c r="F533" s="89">
        <v>74.7</v>
      </c>
      <c r="G533" s="90">
        <v>46.74</v>
      </c>
      <c r="H533" s="91">
        <v>3491.48</v>
      </c>
    </row>
    <row r="534" spans="1:8" ht="16.5">
      <c r="A534" s="86" t="s">
        <v>1453</v>
      </c>
      <c r="B534" s="87" t="s">
        <v>1454</v>
      </c>
      <c r="C534" s="88" t="s">
        <v>1455</v>
      </c>
      <c r="D534" s="87" t="s">
        <v>14</v>
      </c>
      <c r="E534" s="87" t="s">
        <v>30</v>
      </c>
      <c r="F534" s="89">
        <v>81.900000000000006</v>
      </c>
      <c r="G534" s="90">
        <v>8.56</v>
      </c>
      <c r="H534" s="91">
        <v>701.06</v>
      </c>
    </row>
    <row r="535" spans="1:8">
      <c r="A535" s="84" t="s">
        <v>1456</v>
      </c>
      <c r="B535" s="445" t="s">
        <v>1457</v>
      </c>
      <c r="C535" s="445"/>
      <c r="D535" s="445"/>
      <c r="E535" s="445"/>
      <c r="F535" s="445"/>
      <c r="G535" s="445"/>
      <c r="H535" s="85">
        <v>2914.32</v>
      </c>
    </row>
    <row r="536" spans="1:8">
      <c r="A536" s="86" t="s">
        <v>1458</v>
      </c>
      <c r="B536" s="87" t="s">
        <v>1459</v>
      </c>
      <c r="C536" s="88" t="s">
        <v>1460</v>
      </c>
      <c r="D536" s="87" t="s">
        <v>14</v>
      </c>
      <c r="E536" s="87" t="s">
        <v>22</v>
      </c>
      <c r="F536" s="89">
        <v>3</v>
      </c>
      <c r="G536" s="90">
        <v>42.52</v>
      </c>
      <c r="H536" s="91">
        <v>127.56</v>
      </c>
    </row>
    <row r="537" spans="1:8" ht="16.5">
      <c r="A537" s="86" t="s">
        <v>1461</v>
      </c>
      <c r="B537" s="87" t="s">
        <v>1462</v>
      </c>
      <c r="C537" s="88" t="s">
        <v>1463</v>
      </c>
      <c r="D537" s="87" t="s">
        <v>14</v>
      </c>
      <c r="E537" s="87" t="s">
        <v>22</v>
      </c>
      <c r="F537" s="89">
        <v>2</v>
      </c>
      <c r="G537" s="90">
        <v>40.28</v>
      </c>
      <c r="H537" s="91">
        <v>80.56</v>
      </c>
    </row>
    <row r="538" spans="1:8" ht="16.5">
      <c r="A538" s="86" t="s">
        <v>1464</v>
      </c>
      <c r="B538" s="87" t="s">
        <v>1465</v>
      </c>
      <c r="C538" s="88" t="s">
        <v>1466</v>
      </c>
      <c r="D538" s="87" t="s">
        <v>14</v>
      </c>
      <c r="E538" s="87" t="s">
        <v>22</v>
      </c>
      <c r="F538" s="89">
        <v>14</v>
      </c>
      <c r="G538" s="90">
        <v>193.3</v>
      </c>
      <c r="H538" s="91">
        <v>2706.2</v>
      </c>
    </row>
    <row r="539" spans="1:8">
      <c r="A539" s="84" t="s">
        <v>1467</v>
      </c>
      <c r="B539" s="445" t="s">
        <v>1468</v>
      </c>
      <c r="C539" s="445"/>
      <c r="D539" s="445"/>
      <c r="E539" s="445"/>
      <c r="F539" s="445"/>
      <c r="G539" s="445"/>
      <c r="H539" s="85">
        <v>8589.4699999999993</v>
      </c>
    </row>
    <row r="540" spans="1:8" ht="16.5">
      <c r="A540" s="86" t="s">
        <v>1469</v>
      </c>
      <c r="B540" s="87" t="s">
        <v>1470</v>
      </c>
      <c r="C540" s="88" t="s">
        <v>1471</v>
      </c>
      <c r="D540" s="87" t="s">
        <v>14</v>
      </c>
      <c r="E540" s="87" t="s">
        <v>22</v>
      </c>
      <c r="F540" s="89">
        <v>5</v>
      </c>
      <c r="G540" s="90">
        <v>38.07</v>
      </c>
      <c r="H540" s="91">
        <v>190.35</v>
      </c>
    </row>
    <row r="541" spans="1:8" ht="16.5">
      <c r="A541" s="86" t="s">
        <v>1472</v>
      </c>
      <c r="B541" s="87" t="s">
        <v>1473</v>
      </c>
      <c r="C541" s="88" t="s">
        <v>1474</v>
      </c>
      <c r="D541" s="87" t="s">
        <v>14</v>
      </c>
      <c r="E541" s="87" t="s">
        <v>22</v>
      </c>
      <c r="F541" s="89">
        <v>8</v>
      </c>
      <c r="G541" s="90">
        <v>31.35</v>
      </c>
      <c r="H541" s="91">
        <v>250.8</v>
      </c>
    </row>
    <row r="542" spans="1:8" ht="16.5">
      <c r="A542" s="86" t="s">
        <v>1475</v>
      </c>
      <c r="B542" s="87" t="s">
        <v>1476</v>
      </c>
      <c r="C542" s="88" t="s">
        <v>1477</v>
      </c>
      <c r="D542" s="87" t="s">
        <v>14</v>
      </c>
      <c r="E542" s="87" t="s">
        <v>22</v>
      </c>
      <c r="F542" s="89">
        <v>4</v>
      </c>
      <c r="G542" s="90">
        <v>47.94</v>
      </c>
      <c r="H542" s="91">
        <v>191.76</v>
      </c>
    </row>
    <row r="543" spans="1:8" ht="16.5">
      <c r="A543" s="86" t="s">
        <v>1478</v>
      </c>
      <c r="B543" s="87" t="s">
        <v>1479</v>
      </c>
      <c r="C543" s="88" t="s">
        <v>1480</v>
      </c>
      <c r="D543" s="87" t="s">
        <v>14</v>
      </c>
      <c r="E543" s="87" t="s">
        <v>22</v>
      </c>
      <c r="F543" s="89">
        <v>1</v>
      </c>
      <c r="G543" s="90">
        <v>64.53</v>
      </c>
      <c r="H543" s="91">
        <v>64.53</v>
      </c>
    </row>
    <row r="544" spans="1:8">
      <c r="A544" s="86" t="s">
        <v>1481</v>
      </c>
      <c r="B544" s="87" t="s">
        <v>1482</v>
      </c>
      <c r="C544" s="88" t="s">
        <v>1483</v>
      </c>
      <c r="D544" s="87" t="s">
        <v>26</v>
      </c>
      <c r="E544" s="87" t="s">
        <v>22</v>
      </c>
      <c r="F544" s="89">
        <v>30</v>
      </c>
      <c r="G544" s="90">
        <v>14.41</v>
      </c>
      <c r="H544" s="91">
        <v>432.3</v>
      </c>
    </row>
    <row r="545" spans="1:8" ht="16.5">
      <c r="A545" s="86" t="s">
        <v>1484</v>
      </c>
      <c r="B545" s="87" t="s">
        <v>1485</v>
      </c>
      <c r="C545" s="88" t="s">
        <v>1486</v>
      </c>
      <c r="D545" s="87" t="s">
        <v>14</v>
      </c>
      <c r="E545" s="87" t="s">
        <v>22</v>
      </c>
      <c r="F545" s="89">
        <v>189</v>
      </c>
      <c r="G545" s="90">
        <v>11.61</v>
      </c>
      <c r="H545" s="91">
        <v>2194.29</v>
      </c>
    </row>
    <row r="546" spans="1:8" ht="16.5">
      <c r="A546" s="86" t="s">
        <v>1487</v>
      </c>
      <c r="B546" s="87" t="s">
        <v>1488</v>
      </c>
      <c r="C546" s="88" t="s">
        <v>1489</v>
      </c>
      <c r="D546" s="87" t="s">
        <v>14</v>
      </c>
      <c r="E546" s="87" t="s">
        <v>22</v>
      </c>
      <c r="F546" s="89">
        <v>27</v>
      </c>
      <c r="G546" s="90">
        <v>41.71</v>
      </c>
      <c r="H546" s="91">
        <v>1126.17</v>
      </c>
    </row>
    <row r="547" spans="1:8" ht="16.5">
      <c r="A547" s="86" t="s">
        <v>1490</v>
      </c>
      <c r="B547" s="87" t="s">
        <v>1491</v>
      </c>
      <c r="C547" s="88" t="s">
        <v>1492</v>
      </c>
      <c r="D547" s="87" t="s">
        <v>14</v>
      </c>
      <c r="E547" s="87" t="s">
        <v>22</v>
      </c>
      <c r="F547" s="89">
        <v>14</v>
      </c>
      <c r="G547" s="90">
        <v>48.48</v>
      </c>
      <c r="H547" s="91">
        <v>678.72</v>
      </c>
    </row>
    <row r="548" spans="1:8" ht="16.5">
      <c r="A548" s="86" t="s">
        <v>1493</v>
      </c>
      <c r="B548" s="87" t="s">
        <v>1494</v>
      </c>
      <c r="C548" s="88" t="s">
        <v>1495</v>
      </c>
      <c r="D548" s="87" t="s">
        <v>14</v>
      </c>
      <c r="E548" s="87" t="s">
        <v>22</v>
      </c>
      <c r="F548" s="89">
        <v>1</v>
      </c>
      <c r="G548" s="90">
        <v>59.6</v>
      </c>
      <c r="H548" s="91">
        <v>59.6</v>
      </c>
    </row>
    <row r="549" spans="1:8" ht="16.5">
      <c r="A549" s="86" t="s">
        <v>1496</v>
      </c>
      <c r="B549" s="87" t="s">
        <v>1497</v>
      </c>
      <c r="C549" s="88" t="s">
        <v>1498</v>
      </c>
      <c r="D549" s="87" t="s">
        <v>14</v>
      </c>
      <c r="E549" s="87" t="s">
        <v>22</v>
      </c>
      <c r="F549" s="89">
        <v>7</v>
      </c>
      <c r="G549" s="90">
        <v>58.3</v>
      </c>
      <c r="H549" s="91">
        <v>408.1</v>
      </c>
    </row>
    <row r="550" spans="1:8" ht="16.5">
      <c r="A550" s="86" t="s">
        <v>1499</v>
      </c>
      <c r="B550" s="87" t="s">
        <v>1500</v>
      </c>
      <c r="C550" s="88" t="s">
        <v>1501</v>
      </c>
      <c r="D550" s="87" t="s">
        <v>14</v>
      </c>
      <c r="E550" s="87" t="s">
        <v>22</v>
      </c>
      <c r="F550" s="89">
        <v>129</v>
      </c>
      <c r="G550" s="90">
        <v>21.35</v>
      </c>
      <c r="H550" s="91">
        <v>2754.15</v>
      </c>
    </row>
    <row r="551" spans="1:8" ht="16.5">
      <c r="A551" s="86" t="s">
        <v>1502</v>
      </c>
      <c r="B551" s="87" t="s">
        <v>1503</v>
      </c>
      <c r="C551" s="88" t="s">
        <v>1504</v>
      </c>
      <c r="D551" s="87" t="s">
        <v>14</v>
      </c>
      <c r="E551" s="87" t="s">
        <v>22</v>
      </c>
      <c r="F551" s="89">
        <v>10</v>
      </c>
      <c r="G551" s="90">
        <v>23.87</v>
      </c>
      <c r="H551" s="91">
        <v>238.7</v>
      </c>
    </row>
    <row r="552" spans="1:8">
      <c r="A552" s="84" t="s">
        <v>1505</v>
      </c>
      <c r="B552" s="445" t="s">
        <v>1506</v>
      </c>
      <c r="C552" s="445"/>
      <c r="D552" s="445"/>
      <c r="E552" s="445"/>
      <c r="F552" s="445"/>
      <c r="G552" s="445"/>
      <c r="H552" s="85">
        <v>12876.46</v>
      </c>
    </row>
    <row r="553" spans="1:8">
      <c r="A553" s="86" t="s">
        <v>1507</v>
      </c>
      <c r="B553" s="87" t="s">
        <v>1508</v>
      </c>
      <c r="C553" s="88" t="s">
        <v>1509</v>
      </c>
      <c r="D553" s="87" t="s">
        <v>14</v>
      </c>
      <c r="E553" s="87" t="s">
        <v>22</v>
      </c>
      <c r="F553" s="89">
        <v>2</v>
      </c>
      <c r="G553" s="90">
        <v>62.56</v>
      </c>
      <c r="H553" s="91">
        <v>125.12</v>
      </c>
    </row>
    <row r="554" spans="1:8">
      <c r="A554" s="86" t="s">
        <v>1510</v>
      </c>
      <c r="B554" s="87" t="s">
        <v>1511</v>
      </c>
      <c r="C554" s="88" t="s">
        <v>1512</v>
      </c>
      <c r="D554" s="87" t="s">
        <v>14</v>
      </c>
      <c r="E554" s="87" t="s">
        <v>22</v>
      </c>
      <c r="F554" s="89">
        <v>47</v>
      </c>
      <c r="G554" s="90">
        <v>10.51</v>
      </c>
      <c r="H554" s="91">
        <v>493.97</v>
      </c>
    </row>
    <row r="555" spans="1:8">
      <c r="A555" s="86" t="s">
        <v>1513</v>
      </c>
      <c r="B555" s="87" t="s">
        <v>1514</v>
      </c>
      <c r="C555" s="88" t="s">
        <v>1515</v>
      </c>
      <c r="D555" s="87" t="s">
        <v>14</v>
      </c>
      <c r="E555" s="87" t="s">
        <v>22</v>
      </c>
      <c r="F555" s="89">
        <v>8</v>
      </c>
      <c r="G555" s="90">
        <v>11.15</v>
      </c>
      <c r="H555" s="91">
        <v>89.2</v>
      </c>
    </row>
    <row r="556" spans="1:8">
      <c r="A556" s="86" t="s">
        <v>1516</v>
      </c>
      <c r="B556" s="87" t="s">
        <v>1517</v>
      </c>
      <c r="C556" s="88" t="s">
        <v>1518</v>
      </c>
      <c r="D556" s="87" t="s">
        <v>14</v>
      </c>
      <c r="E556" s="87" t="s">
        <v>22</v>
      </c>
      <c r="F556" s="89">
        <v>1</v>
      </c>
      <c r="G556" s="90">
        <v>12.39</v>
      </c>
      <c r="H556" s="91">
        <v>12.39</v>
      </c>
    </row>
    <row r="557" spans="1:8">
      <c r="A557" s="86" t="s">
        <v>1519</v>
      </c>
      <c r="B557" s="87" t="s">
        <v>1520</v>
      </c>
      <c r="C557" s="88" t="s">
        <v>1521</v>
      </c>
      <c r="D557" s="87" t="s">
        <v>14</v>
      </c>
      <c r="E557" s="87" t="s">
        <v>22</v>
      </c>
      <c r="F557" s="89">
        <v>2</v>
      </c>
      <c r="G557" s="90">
        <v>49.8</v>
      </c>
      <c r="H557" s="91">
        <v>99.6</v>
      </c>
    </row>
    <row r="558" spans="1:8">
      <c r="A558" s="86" t="s">
        <v>1522</v>
      </c>
      <c r="B558" s="87" t="s">
        <v>1523</v>
      </c>
      <c r="C558" s="88" t="s">
        <v>1524</v>
      </c>
      <c r="D558" s="87" t="s">
        <v>14</v>
      </c>
      <c r="E558" s="87" t="s">
        <v>22</v>
      </c>
      <c r="F558" s="89">
        <v>11</v>
      </c>
      <c r="G558" s="90">
        <v>51.07</v>
      </c>
      <c r="H558" s="91">
        <v>561.77</v>
      </c>
    </row>
    <row r="559" spans="1:8">
      <c r="A559" s="86" t="s">
        <v>1525</v>
      </c>
      <c r="B559" s="87" t="s">
        <v>1526</v>
      </c>
      <c r="C559" s="88" t="s">
        <v>1527</v>
      </c>
      <c r="D559" s="87" t="s">
        <v>14</v>
      </c>
      <c r="E559" s="87" t="s">
        <v>22</v>
      </c>
      <c r="F559" s="89">
        <v>13</v>
      </c>
      <c r="G559" s="90">
        <v>53.56</v>
      </c>
      <c r="H559" s="91">
        <v>696.28</v>
      </c>
    </row>
    <row r="560" spans="1:8">
      <c r="A560" s="86" t="s">
        <v>1528</v>
      </c>
      <c r="B560" s="87" t="s">
        <v>1529</v>
      </c>
      <c r="C560" s="88" t="s">
        <v>1530</v>
      </c>
      <c r="D560" s="87" t="s">
        <v>14</v>
      </c>
      <c r="E560" s="87" t="s">
        <v>22</v>
      </c>
      <c r="F560" s="89">
        <v>6</v>
      </c>
      <c r="G560" s="90">
        <v>56.62</v>
      </c>
      <c r="H560" s="91">
        <v>339.72</v>
      </c>
    </row>
    <row r="561" spans="1:8">
      <c r="A561" s="86" t="s">
        <v>1531</v>
      </c>
      <c r="B561" s="87" t="s">
        <v>1532</v>
      </c>
      <c r="C561" s="88" t="s">
        <v>1533</v>
      </c>
      <c r="D561" s="87" t="s">
        <v>14</v>
      </c>
      <c r="E561" s="87" t="s">
        <v>22</v>
      </c>
      <c r="F561" s="89">
        <v>4</v>
      </c>
      <c r="G561" s="90">
        <v>379.12</v>
      </c>
      <c r="H561" s="91">
        <v>1516.48</v>
      </c>
    </row>
    <row r="562" spans="1:8">
      <c r="A562" s="86" t="s">
        <v>1534</v>
      </c>
      <c r="B562" s="87" t="s">
        <v>1535</v>
      </c>
      <c r="C562" s="88" t="s">
        <v>1536</v>
      </c>
      <c r="D562" s="87" t="s">
        <v>14</v>
      </c>
      <c r="E562" s="87" t="s">
        <v>22</v>
      </c>
      <c r="F562" s="89">
        <v>2</v>
      </c>
      <c r="G562" s="90">
        <v>64.459999999999994</v>
      </c>
      <c r="H562" s="91">
        <v>128.91999999999999</v>
      </c>
    </row>
    <row r="563" spans="1:8">
      <c r="A563" s="86" t="s">
        <v>1537</v>
      </c>
      <c r="B563" s="87" t="s">
        <v>1538</v>
      </c>
      <c r="C563" s="88" t="s">
        <v>1539</v>
      </c>
      <c r="D563" s="87" t="s">
        <v>14</v>
      </c>
      <c r="E563" s="87" t="s">
        <v>22</v>
      </c>
      <c r="F563" s="89">
        <v>2</v>
      </c>
      <c r="G563" s="90">
        <v>562.82000000000005</v>
      </c>
      <c r="H563" s="91">
        <v>1125.6400000000001</v>
      </c>
    </row>
    <row r="564" spans="1:8">
      <c r="A564" s="86" t="s">
        <v>1540</v>
      </c>
      <c r="B564" s="87" t="s">
        <v>1541</v>
      </c>
      <c r="C564" s="88" t="s">
        <v>1542</v>
      </c>
      <c r="D564" s="87" t="s">
        <v>14</v>
      </c>
      <c r="E564" s="87" t="s">
        <v>22</v>
      </c>
      <c r="F564" s="89">
        <v>2</v>
      </c>
      <c r="G564" s="90">
        <v>68.209999999999994</v>
      </c>
      <c r="H564" s="91">
        <v>136.41999999999999</v>
      </c>
    </row>
    <row r="565" spans="1:8">
      <c r="A565" s="86" t="s">
        <v>1543</v>
      </c>
      <c r="B565" s="87" t="s">
        <v>1544</v>
      </c>
      <c r="C565" s="88" t="s">
        <v>1545</v>
      </c>
      <c r="D565" s="87" t="s">
        <v>14</v>
      </c>
      <c r="E565" s="87" t="s">
        <v>22</v>
      </c>
      <c r="F565" s="89">
        <v>2</v>
      </c>
      <c r="G565" s="90">
        <v>1184.28</v>
      </c>
      <c r="H565" s="91">
        <v>2368.56</v>
      </c>
    </row>
    <row r="566" spans="1:8">
      <c r="A566" s="86" t="s">
        <v>1546</v>
      </c>
      <c r="B566" s="87" t="s">
        <v>1547</v>
      </c>
      <c r="C566" s="88" t="s">
        <v>1548</v>
      </c>
      <c r="D566" s="87" t="s">
        <v>14</v>
      </c>
      <c r="E566" s="87" t="s">
        <v>22</v>
      </c>
      <c r="F566" s="89">
        <v>2</v>
      </c>
      <c r="G566" s="90">
        <v>89.11</v>
      </c>
      <c r="H566" s="91">
        <v>178.22</v>
      </c>
    </row>
    <row r="567" spans="1:8">
      <c r="A567" s="86" t="s">
        <v>1549</v>
      </c>
      <c r="B567" s="87" t="s">
        <v>1550</v>
      </c>
      <c r="C567" s="88" t="s">
        <v>1551</v>
      </c>
      <c r="D567" s="87" t="s">
        <v>14</v>
      </c>
      <c r="E567" s="87" t="s">
        <v>22</v>
      </c>
      <c r="F567" s="89">
        <v>2</v>
      </c>
      <c r="G567" s="90">
        <v>142.72</v>
      </c>
      <c r="H567" s="91">
        <v>285.44</v>
      </c>
    </row>
    <row r="568" spans="1:8">
      <c r="A568" s="86" t="s">
        <v>1552</v>
      </c>
      <c r="B568" s="87" t="s">
        <v>1553</v>
      </c>
      <c r="C568" s="88" t="s">
        <v>1554</v>
      </c>
      <c r="D568" s="87" t="s">
        <v>26</v>
      </c>
      <c r="E568" s="87" t="s">
        <v>22</v>
      </c>
      <c r="F568" s="89">
        <v>36</v>
      </c>
      <c r="G568" s="90">
        <v>67.83</v>
      </c>
      <c r="H568" s="91">
        <v>2441.88</v>
      </c>
    </row>
    <row r="569" spans="1:8">
      <c r="A569" s="86" t="s">
        <v>1555</v>
      </c>
      <c r="B569" s="87" t="s">
        <v>1556</v>
      </c>
      <c r="C569" s="88" t="s">
        <v>1557</v>
      </c>
      <c r="D569" s="87" t="s">
        <v>14</v>
      </c>
      <c r="E569" s="87" t="s">
        <v>22</v>
      </c>
      <c r="F569" s="89">
        <v>2</v>
      </c>
      <c r="G569" s="90">
        <v>153.22</v>
      </c>
      <c r="H569" s="91">
        <v>306.44</v>
      </c>
    </row>
    <row r="570" spans="1:8">
      <c r="A570" s="86" t="s">
        <v>1558</v>
      </c>
      <c r="B570" s="87" t="s">
        <v>1556</v>
      </c>
      <c r="C570" s="88" t="s">
        <v>1559</v>
      </c>
      <c r="D570" s="87" t="s">
        <v>14</v>
      </c>
      <c r="E570" s="87" t="s">
        <v>22</v>
      </c>
      <c r="F570" s="89">
        <v>1</v>
      </c>
      <c r="G570" s="90">
        <v>153.32</v>
      </c>
      <c r="H570" s="91">
        <v>153.32</v>
      </c>
    </row>
    <row r="571" spans="1:8">
      <c r="A571" s="86" t="s">
        <v>1560</v>
      </c>
      <c r="B571" s="87" t="s">
        <v>1561</v>
      </c>
      <c r="C571" s="88" t="s">
        <v>1562</v>
      </c>
      <c r="D571" s="87" t="s">
        <v>26</v>
      </c>
      <c r="E571" s="87" t="s">
        <v>22</v>
      </c>
      <c r="F571" s="89">
        <v>2</v>
      </c>
      <c r="G571" s="90">
        <v>165.52</v>
      </c>
      <c r="H571" s="91">
        <v>331.04</v>
      </c>
    </row>
    <row r="572" spans="1:8">
      <c r="A572" s="86" t="s">
        <v>1563</v>
      </c>
      <c r="B572" s="87" t="s">
        <v>1564</v>
      </c>
      <c r="C572" s="88" t="s">
        <v>1565</v>
      </c>
      <c r="D572" s="87" t="s">
        <v>26</v>
      </c>
      <c r="E572" s="87" t="s">
        <v>22</v>
      </c>
      <c r="F572" s="89">
        <v>1</v>
      </c>
      <c r="G572" s="90">
        <v>295.77999999999997</v>
      </c>
      <c r="H572" s="91">
        <v>295.77999999999997</v>
      </c>
    </row>
    <row r="573" spans="1:8">
      <c r="A573" s="86" t="s">
        <v>1566</v>
      </c>
      <c r="B573" s="87" t="s">
        <v>1567</v>
      </c>
      <c r="C573" s="88" t="s">
        <v>1568</v>
      </c>
      <c r="D573" s="87" t="s">
        <v>26</v>
      </c>
      <c r="E573" s="87" t="s">
        <v>22</v>
      </c>
      <c r="F573" s="89">
        <v>1</v>
      </c>
      <c r="G573" s="90">
        <v>254.34</v>
      </c>
      <c r="H573" s="91">
        <v>254.34</v>
      </c>
    </row>
    <row r="574" spans="1:8">
      <c r="A574" s="86" t="s">
        <v>1569</v>
      </c>
      <c r="B574" s="87" t="s">
        <v>1570</v>
      </c>
      <c r="C574" s="88" t="s">
        <v>1571</v>
      </c>
      <c r="D574" s="87" t="s">
        <v>26</v>
      </c>
      <c r="E574" s="87" t="s">
        <v>22</v>
      </c>
      <c r="F574" s="89">
        <v>1</v>
      </c>
      <c r="G574" s="90">
        <v>293.77</v>
      </c>
      <c r="H574" s="91">
        <v>293.77</v>
      </c>
    </row>
    <row r="575" spans="1:8">
      <c r="A575" s="86" t="s">
        <v>1572</v>
      </c>
      <c r="B575" s="87" t="s">
        <v>1573</v>
      </c>
      <c r="C575" s="88" t="s">
        <v>1574</v>
      </c>
      <c r="D575" s="87" t="s">
        <v>26</v>
      </c>
      <c r="E575" s="87" t="s">
        <v>22</v>
      </c>
      <c r="F575" s="89">
        <v>2</v>
      </c>
      <c r="G575" s="90">
        <v>321.08</v>
      </c>
      <c r="H575" s="91">
        <v>642.16</v>
      </c>
    </row>
    <row r="576" spans="1:8">
      <c r="A576" s="84" t="s">
        <v>1575</v>
      </c>
      <c r="B576" s="445" t="s">
        <v>1576</v>
      </c>
      <c r="C576" s="445"/>
      <c r="D576" s="445"/>
      <c r="E576" s="445"/>
      <c r="F576" s="445"/>
      <c r="G576" s="445"/>
      <c r="H576" s="85">
        <v>37352.730000000003</v>
      </c>
    </row>
    <row r="577" spans="1:8" ht="16.5">
      <c r="A577" s="86" t="s">
        <v>1577</v>
      </c>
      <c r="B577" s="87" t="s">
        <v>1578</v>
      </c>
      <c r="C577" s="88" t="s">
        <v>1579</v>
      </c>
      <c r="D577" s="87" t="s">
        <v>26</v>
      </c>
      <c r="E577" s="87" t="s">
        <v>30</v>
      </c>
      <c r="F577" s="89">
        <v>49</v>
      </c>
      <c r="G577" s="90">
        <v>185.36</v>
      </c>
      <c r="H577" s="91">
        <v>9082.64</v>
      </c>
    </row>
    <row r="578" spans="1:8" ht="16.5">
      <c r="A578" s="86" t="s">
        <v>1580</v>
      </c>
      <c r="B578" s="87" t="s">
        <v>1581</v>
      </c>
      <c r="C578" s="88" t="s">
        <v>1582</v>
      </c>
      <c r="D578" s="87" t="s">
        <v>26</v>
      </c>
      <c r="E578" s="87" t="s">
        <v>30</v>
      </c>
      <c r="F578" s="89">
        <v>102.2</v>
      </c>
      <c r="G578" s="90">
        <v>109.29</v>
      </c>
      <c r="H578" s="91">
        <v>11169.44</v>
      </c>
    </row>
    <row r="579" spans="1:8">
      <c r="A579" s="86" t="s">
        <v>1583</v>
      </c>
      <c r="B579" s="87" t="s">
        <v>1323</v>
      </c>
      <c r="C579" s="88" t="s">
        <v>1324</v>
      </c>
      <c r="D579" s="87" t="s">
        <v>26</v>
      </c>
      <c r="E579" s="87" t="s">
        <v>5</v>
      </c>
      <c r="F579" s="89">
        <v>68</v>
      </c>
      <c r="G579" s="90">
        <v>14.89</v>
      </c>
      <c r="H579" s="91">
        <v>1012.52</v>
      </c>
    </row>
    <row r="580" spans="1:8" ht="16.5">
      <c r="A580" s="86" t="s">
        <v>1584</v>
      </c>
      <c r="B580" s="87" t="s">
        <v>1585</v>
      </c>
      <c r="C580" s="88" t="s">
        <v>1586</v>
      </c>
      <c r="D580" s="87" t="s">
        <v>26</v>
      </c>
      <c r="E580" s="87" t="s">
        <v>22</v>
      </c>
      <c r="F580" s="89">
        <v>3</v>
      </c>
      <c r="G580" s="90">
        <v>140.18</v>
      </c>
      <c r="H580" s="91">
        <v>420.54</v>
      </c>
    </row>
    <row r="581" spans="1:8" ht="16.5">
      <c r="A581" s="86" t="s">
        <v>1587</v>
      </c>
      <c r="B581" s="87" t="s">
        <v>1588</v>
      </c>
      <c r="C581" s="88" t="s">
        <v>1589</v>
      </c>
      <c r="D581" s="87" t="s">
        <v>26</v>
      </c>
      <c r="E581" s="87" t="s">
        <v>22</v>
      </c>
      <c r="F581" s="89">
        <v>3</v>
      </c>
      <c r="G581" s="90">
        <v>132.87</v>
      </c>
      <c r="H581" s="91">
        <v>398.61</v>
      </c>
    </row>
    <row r="582" spans="1:8">
      <c r="A582" s="86" t="s">
        <v>1590</v>
      </c>
      <c r="B582" s="87" t="s">
        <v>1591</v>
      </c>
      <c r="C582" s="88" t="s">
        <v>1592</v>
      </c>
      <c r="D582" s="87" t="s">
        <v>26</v>
      </c>
      <c r="E582" s="87" t="s">
        <v>5</v>
      </c>
      <c r="F582" s="89">
        <v>1</v>
      </c>
      <c r="G582" s="90">
        <v>133.49</v>
      </c>
      <c r="H582" s="91">
        <v>133.49</v>
      </c>
    </row>
    <row r="583" spans="1:8">
      <c r="A583" s="86" t="s">
        <v>1593</v>
      </c>
      <c r="B583" s="87" t="s">
        <v>1594</v>
      </c>
      <c r="C583" s="88" t="s">
        <v>1595</v>
      </c>
      <c r="D583" s="87" t="s">
        <v>14</v>
      </c>
      <c r="E583" s="87" t="s">
        <v>22</v>
      </c>
      <c r="F583" s="89">
        <v>1</v>
      </c>
      <c r="G583" s="90">
        <v>15.95</v>
      </c>
      <c r="H583" s="91">
        <v>15.95</v>
      </c>
    </row>
    <row r="584" spans="1:8">
      <c r="A584" s="86" t="s">
        <v>1596</v>
      </c>
      <c r="B584" s="87" t="s">
        <v>1597</v>
      </c>
      <c r="C584" s="88" t="s">
        <v>1598</v>
      </c>
      <c r="D584" s="87" t="s">
        <v>14</v>
      </c>
      <c r="E584" s="87" t="s">
        <v>22</v>
      </c>
      <c r="F584" s="89">
        <v>7</v>
      </c>
      <c r="G584" s="90">
        <v>8.82</v>
      </c>
      <c r="H584" s="91">
        <v>61.74</v>
      </c>
    </row>
    <row r="585" spans="1:8" ht="16.5">
      <c r="A585" s="86" t="s">
        <v>1599</v>
      </c>
      <c r="B585" s="87" t="s">
        <v>1600</v>
      </c>
      <c r="C585" s="88" t="s">
        <v>1601</v>
      </c>
      <c r="D585" s="87" t="s">
        <v>26</v>
      </c>
      <c r="E585" s="87" t="s">
        <v>22</v>
      </c>
      <c r="F585" s="89">
        <v>6</v>
      </c>
      <c r="G585" s="90">
        <v>137.88</v>
      </c>
      <c r="H585" s="91">
        <v>827.28</v>
      </c>
    </row>
    <row r="586" spans="1:8">
      <c r="A586" s="86" t="s">
        <v>1602</v>
      </c>
      <c r="B586" s="87" t="s">
        <v>1603</v>
      </c>
      <c r="C586" s="88" t="s">
        <v>1604</v>
      </c>
      <c r="D586" s="87" t="s">
        <v>26</v>
      </c>
      <c r="E586" s="87" t="s">
        <v>22</v>
      </c>
      <c r="F586" s="89">
        <v>3</v>
      </c>
      <c r="G586" s="90">
        <v>23.02</v>
      </c>
      <c r="H586" s="91">
        <v>69.06</v>
      </c>
    </row>
    <row r="587" spans="1:8">
      <c r="A587" s="86" t="s">
        <v>1605</v>
      </c>
      <c r="B587" s="87" t="s">
        <v>1606</v>
      </c>
      <c r="C587" s="88" t="s">
        <v>1607</v>
      </c>
      <c r="D587" s="87" t="s">
        <v>26</v>
      </c>
      <c r="E587" s="87" t="s">
        <v>22</v>
      </c>
      <c r="F587" s="89">
        <v>1</v>
      </c>
      <c r="G587" s="90">
        <v>15.67</v>
      </c>
      <c r="H587" s="91">
        <v>15.67</v>
      </c>
    </row>
    <row r="588" spans="1:8" ht="16.5">
      <c r="A588" s="86" t="s">
        <v>1608</v>
      </c>
      <c r="B588" s="87" t="s">
        <v>1609</v>
      </c>
      <c r="C588" s="88" t="s">
        <v>1610</v>
      </c>
      <c r="D588" s="87" t="s">
        <v>26</v>
      </c>
      <c r="E588" s="87" t="s">
        <v>30</v>
      </c>
      <c r="F588" s="89">
        <v>67.8</v>
      </c>
      <c r="G588" s="90">
        <v>208.64</v>
      </c>
      <c r="H588" s="91">
        <v>14145.79</v>
      </c>
    </row>
    <row r="589" spans="1:8">
      <c r="A589" s="84" t="s">
        <v>1611</v>
      </c>
      <c r="B589" s="445" t="s">
        <v>1612</v>
      </c>
      <c r="C589" s="445"/>
      <c r="D589" s="445"/>
      <c r="E589" s="445"/>
      <c r="F589" s="445"/>
      <c r="G589" s="445"/>
      <c r="H589" s="85">
        <v>20461.349999999999</v>
      </c>
    </row>
    <row r="590" spans="1:8" ht="16.5">
      <c r="A590" s="86" t="s">
        <v>1613</v>
      </c>
      <c r="B590" s="87" t="s">
        <v>1614</v>
      </c>
      <c r="C590" s="88" t="s">
        <v>1615</v>
      </c>
      <c r="D590" s="87" t="s">
        <v>14</v>
      </c>
      <c r="E590" s="87" t="s">
        <v>30</v>
      </c>
      <c r="F590" s="89">
        <v>107.9</v>
      </c>
      <c r="G590" s="90">
        <v>21.49</v>
      </c>
      <c r="H590" s="91">
        <v>2318.77</v>
      </c>
    </row>
    <row r="591" spans="1:8" ht="16.5">
      <c r="A591" s="86" t="s">
        <v>1616</v>
      </c>
      <c r="B591" s="87" t="s">
        <v>1617</v>
      </c>
      <c r="C591" s="88" t="s">
        <v>1618</v>
      </c>
      <c r="D591" s="87" t="s">
        <v>14</v>
      </c>
      <c r="E591" s="87" t="s">
        <v>30</v>
      </c>
      <c r="F591" s="89">
        <v>1526.8</v>
      </c>
      <c r="G591" s="90">
        <v>10.02</v>
      </c>
      <c r="H591" s="91">
        <v>15298.54</v>
      </c>
    </row>
    <row r="592" spans="1:8" ht="16.5">
      <c r="A592" s="86" t="s">
        <v>1619</v>
      </c>
      <c r="B592" s="87" t="s">
        <v>1620</v>
      </c>
      <c r="C592" s="88" t="s">
        <v>1621</v>
      </c>
      <c r="D592" s="87" t="s">
        <v>14</v>
      </c>
      <c r="E592" s="87" t="s">
        <v>30</v>
      </c>
      <c r="F592" s="89">
        <v>17.2</v>
      </c>
      <c r="G592" s="90">
        <v>9.27</v>
      </c>
      <c r="H592" s="91">
        <v>159.44</v>
      </c>
    </row>
    <row r="593" spans="1:8" ht="16.5">
      <c r="A593" s="86" t="s">
        <v>1622</v>
      </c>
      <c r="B593" s="87" t="s">
        <v>1623</v>
      </c>
      <c r="C593" s="88" t="s">
        <v>1624</v>
      </c>
      <c r="D593" s="87" t="s">
        <v>14</v>
      </c>
      <c r="E593" s="87" t="s">
        <v>30</v>
      </c>
      <c r="F593" s="89">
        <v>45.9</v>
      </c>
      <c r="G593" s="90">
        <v>19.47</v>
      </c>
      <c r="H593" s="91">
        <v>893.67</v>
      </c>
    </row>
    <row r="594" spans="1:8" ht="16.5">
      <c r="A594" s="86" t="s">
        <v>1625</v>
      </c>
      <c r="B594" s="87" t="s">
        <v>1626</v>
      </c>
      <c r="C594" s="88" t="s">
        <v>1627</v>
      </c>
      <c r="D594" s="87" t="s">
        <v>26</v>
      </c>
      <c r="E594" s="87" t="s">
        <v>30</v>
      </c>
      <c r="F594" s="89">
        <v>36</v>
      </c>
      <c r="G594" s="90">
        <v>28.17</v>
      </c>
      <c r="H594" s="91">
        <v>1014.12</v>
      </c>
    </row>
    <row r="595" spans="1:8" ht="16.5">
      <c r="A595" s="86" t="s">
        <v>1628</v>
      </c>
      <c r="B595" s="87" t="s">
        <v>1629</v>
      </c>
      <c r="C595" s="88" t="s">
        <v>1630</v>
      </c>
      <c r="D595" s="87" t="s">
        <v>14</v>
      </c>
      <c r="E595" s="87" t="s">
        <v>30</v>
      </c>
      <c r="F595" s="89">
        <v>6</v>
      </c>
      <c r="G595" s="90">
        <v>11.51</v>
      </c>
      <c r="H595" s="91">
        <v>69.06</v>
      </c>
    </row>
    <row r="596" spans="1:8" ht="16.5">
      <c r="A596" s="86" t="s">
        <v>1631</v>
      </c>
      <c r="B596" s="87" t="s">
        <v>1629</v>
      </c>
      <c r="C596" s="88" t="s">
        <v>1632</v>
      </c>
      <c r="D596" s="87" t="s">
        <v>14</v>
      </c>
      <c r="E596" s="87" t="s">
        <v>30</v>
      </c>
      <c r="F596" s="89">
        <v>6</v>
      </c>
      <c r="G596" s="90">
        <v>17.46</v>
      </c>
      <c r="H596" s="91">
        <v>104.76</v>
      </c>
    </row>
    <row r="597" spans="1:8" ht="16.5">
      <c r="A597" s="86" t="s">
        <v>1633</v>
      </c>
      <c r="B597" s="87" t="s">
        <v>1634</v>
      </c>
      <c r="C597" s="88" t="s">
        <v>1635</v>
      </c>
      <c r="D597" s="87" t="s">
        <v>14</v>
      </c>
      <c r="E597" s="87" t="s">
        <v>30</v>
      </c>
      <c r="F597" s="89">
        <v>2.2999999999999998</v>
      </c>
      <c r="G597" s="90">
        <v>32.03</v>
      </c>
      <c r="H597" s="91">
        <v>73.67</v>
      </c>
    </row>
    <row r="598" spans="1:8" ht="16.5">
      <c r="A598" s="86" t="s">
        <v>1636</v>
      </c>
      <c r="B598" s="87" t="s">
        <v>1637</v>
      </c>
      <c r="C598" s="88" t="s">
        <v>1638</v>
      </c>
      <c r="D598" s="87" t="s">
        <v>14</v>
      </c>
      <c r="E598" s="87" t="s">
        <v>30</v>
      </c>
      <c r="F598" s="89">
        <v>17.8</v>
      </c>
      <c r="G598" s="90">
        <v>25.18</v>
      </c>
      <c r="H598" s="91">
        <v>448.2</v>
      </c>
    </row>
    <row r="599" spans="1:8">
      <c r="A599" s="86" t="s">
        <v>1639</v>
      </c>
      <c r="B599" s="87" t="s">
        <v>1640</v>
      </c>
      <c r="C599" s="88" t="s">
        <v>1641</v>
      </c>
      <c r="D599" s="87" t="s">
        <v>14</v>
      </c>
      <c r="E599" s="87" t="s">
        <v>22</v>
      </c>
      <c r="F599" s="89">
        <v>3</v>
      </c>
      <c r="G599" s="90">
        <v>27.04</v>
      </c>
      <c r="H599" s="91">
        <v>81.12</v>
      </c>
    </row>
    <row r="600" spans="1:8">
      <c r="A600" s="84" t="s">
        <v>1642</v>
      </c>
      <c r="B600" s="445" t="s">
        <v>1643</v>
      </c>
      <c r="C600" s="445"/>
      <c r="D600" s="445"/>
      <c r="E600" s="445"/>
      <c r="F600" s="445"/>
      <c r="G600" s="445"/>
      <c r="H600" s="85">
        <v>4469.92</v>
      </c>
    </row>
    <row r="601" spans="1:8">
      <c r="A601" s="86" t="s">
        <v>1644</v>
      </c>
      <c r="B601" s="87" t="s">
        <v>1645</v>
      </c>
      <c r="C601" s="88" t="s">
        <v>1646</v>
      </c>
      <c r="D601" s="87" t="s">
        <v>26</v>
      </c>
      <c r="E601" s="87" t="s">
        <v>30</v>
      </c>
      <c r="F601" s="89">
        <v>53</v>
      </c>
      <c r="G601" s="90">
        <v>22.26</v>
      </c>
      <c r="H601" s="91">
        <v>1179.78</v>
      </c>
    </row>
    <row r="602" spans="1:8" ht="16.5">
      <c r="A602" s="86" t="s">
        <v>1647</v>
      </c>
      <c r="B602" s="87" t="s">
        <v>1648</v>
      </c>
      <c r="C602" s="88" t="s">
        <v>1649</v>
      </c>
      <c r="D602" s="87" t="s">
        <v>14</v>
      </c>
      <c r="E602" s="87" t="s">
        <v>30</v>
      </c>
      <c r="F602" s="89">
        <v>45.3</v>
      </c>
      <c r="G602" s="90">
        <v>21</v>
      </c>
      <c r="H602" s="91">
        <v>951.3</v>
      </c>
    </row>
    <row r="603" spans="1:8">
      <c r="A603" s="86" t="s">
        <v>1650</v>
      </c>
      <c r="B603" s="87" t="s">
        <v>1651</v>
      </c>
      <c r="C603" s="88" t="s">
        <v>1652</v>
      </c>
      <c r="D603" s="87" t="s">
        <v>26</v>
      </c>
      <c r="E603" s="87" t="s">
        <v>30</v>
      </c>
      <c r="F603" s="89">
        <v>45.3</v>
      </c>
      <c r="G603" s="90">
        <v>51.63</v>
      </c>
      <c r="H603" s="91">
        <v>2338.84</v>
      </c>
    </row>
    <row r="604" spans="1:8">
      <c r="A604" s="84" t="s">
        <v>1653</v>
      </c>
      <c r="B604" s="445" t="s">
        <v>1654</v>
      </c>
      <c r="C604" s="445"/>
      <c r="D604" s="445"/>
      <c r="E604" s="445"/>
      <c r="F604" s="445"/>
      <c r="G604" s="445"/>
      <c r="H604" s="85">
        <v>57495.27</v>
      </c>
    </row>
    <row r="605" spans="1:8" ht="16.5">
      <c r="A605" s="86" t="s">
        <v>1655</v>
      </c>
      <c r="B605" s="87" t="s">
        <v>1656</v>
      </c>
      <c r="C605" s="88" t="s">
        <v>1657</v>
      </c>
      <c r="D605" s="87" t="s">
        <v>14</v>
      </c>
      <c r="E605" s="87" t="s">
        <v>22</v>
      </c>
      <c r="F605" s="89">
        <v>16</v>
      </c>
      <c r="G605" s="90">
        <v>120.8</v>
      </c>
      <c r="H605" s="91">
        <v>1932.8</v>
      </c>
    </row>
    <row r="606" spans="1:8" ht="16.5">
      <c r="A606" s="86" t="s">
        <v>1658</v>
      </c>
      <c r="B606" s="87" t="s">
        <v>1659</v>
      </c>
      <c r="C606" s="88" t="s">
        <v>1660</v>
      </c>
      <c r="D606" s="87" t="s">
        <v>14</v>
      </c>
      <c r="E606" s="87" t="s">
        <v>22</v>
      </c>
      <c r="F606" s="89">
        <v>7</v>
      </c>
      <c r="G606" s="90">
        <v>316.16000000000003</v>
      </c>
      <c r="H606" s="91">
        <v>2213.12</v>
      </c>
    </row>
    <row r="607" spans="1:8" ht="16.5">
      <c r="A607" s="86" t="s">
        <v>1661</v>
      </c>
      <c r="B607" s="87" t="s">
        <v>1662</v>
      </c>
      <c r="C607" s="88" t="s">
        <v>1663</v>
      </c>
      <c r="D607" s="87" t="s">
        <v>26</v>
      </c>
      <c r="E607" s="87" t="s">
        <v>22</v>
      </c>
      <c r="F607" s="89">
        <v>14</v>
      </c>
      <c r="G607" s="90">
        <v>288.43</v>
      </c>
      <c r="H607" s="91">
        <v>4038.02</v>
      </c>
    </row>
    <row r="608" spans="1:8" ht="16.5">
      <c r="A608" s="86" t="s">
        <v>1664</v>
      </c>
      <c r="B608" s="87" t="s">
        <v>1665</v>
      </c>
      <c r="C608" s="88" t="s">
        <v>1666</v>
      </c>
      <c r="D608" s="87" t="s">
        <v>14</v>
      </c>
      <c r="E608" s="87" t="s">
        <v>22</v>
      </c>
      <c r="F608" s="89">
        <v>40</v>
      </c>
      <c r="G608" s="90">
        <v>288.43</v>
      </c>
      <c r="H608" s="91">
        <v>11537.2</v>
      </c>
    </row>
    <row r="609" spans="1:8" ht="16.5">
      <c r="A609" s="86" t="s">
        <v>1667</v>
      </c>
      <c r="B609" s="87" t="s">
        <v>1668</v>
      </c>
      <c r="C609" s="88" t="s">
        <v>1669</v>
      </c>
      <c r="D609" s="87" t="s">
        <v>26</v>
      </c>
      <c r="E609" s="87" t="s">
        <v>22</v>
      </c>
      <c r="F609" s="89">
        <v>105</v>
      </c>
      <c r="G609" s="90">
        <v>315.91000000000003</v>
      </c>
      <c r="H609" s="91">
        <v>33170.550000000003</v>
      </c>
    </row>
    <row r="610" spans="1:8" ht="16.5">
      <c r="A610" s="86" t="s">
        <v>1670</v>
      </c>
      <c r="B610" s="87" t="s">
        <v>1671</v>
      </c>
      <c r="C610" s="88" t="s">
        <v>1672</v>
      </c>
      <c r="D610" s="87" t="s">
        <v>14</v>
      </c>
      <c r="E610" s="87" t="s">
        <v>22</v>
      </c>
      <c r="F610" s="89">
        <v>9</v>
      </c>
      <c r="G610" s="90">
        <v>327.42</v>
      </c>
      <c r="H610" s="91">
        <v>2946.78</v>
      </c>
    </row>
    <row r="611" spans="1:8" ht="16.5">
      <c r="A611" s="86" t="s">
        <v>1673</v>
      </c>
      <c r="B611" s="87" t="s">
        <v>1671</v>
      </c>
      <c r="C611" s="88" t="s">
        <v>1674</v>
      </c>
      <c r="D611" s="87" t="s">
        <v>14</v>
      </c>
      <c r="E611" s="87" t="s">
        <v>22</v>
      </c>
      <c r="F611" s="89">
        <v>4</v>
      </c>
      <c r="G611" s="90">
        <v>327.42</v>
      </c>
      <c r="H611" s="91">
        <v>1309.68</v>
      </c>
    </row>
    <row r="612" spans="1:8" ht="16.5">
      <c r="A612" s="86" t="s">
        <v>1675</v>
      </c>
      <c r="B612" s="87" t="s">
        <v>1676</v>
      </c>
      <c r="C612" s="88" t="s">
        <v>1677</v>
      </c>
      <c r="D612" s="87" t="s">
        <v>14</v>
      </c>
      <c r="E612" s="87" t="s">
        <v>22</v>
      </c>
      <c r="F612" s="89">
        <v>1</v>
      </c>
      <c r="G612" s="90">
        <v>347.12</v>
      </c>
      <c r="H612" s="91">
        <v>347.12</v>
      </c>
    </row>
    <row r="613" spans="1:8">
      <c r="A613" s="84" t="s">
        <v>1678</v>
      </c>
      <c r="B613" s="445" t="s">
        <v>1679</v>
      </c>
      <c r="C613" s="445"/>
      <c r="D613" s="445"/>
      <c r="E613" s="445"/>
      <c r="F613" s="445"/>
      <c r="G613" s="445"/>
      <c r="H613" s="85">
        <v>9698.19</v>
      </c>
    </row>
    <row r="614" spans="1:8">
      <c r="A614" s="86" t="s">
        <v>1680</v>
      </c>
      <c r="B614" s="87" t="s">
        <v>1681</v>
      </c>
      <c r="C614" s="88" t="s">
        <v>1682</v>
      </c>
      <c r="D614" s="87" t="s">
        <v>14</v>
      </c>
      <c r="E614" s="87" t="s">
        <v>22</v>
      </c>
      <c r="F614" s="89">
        <v>1</v>
      </c>
      <c r="G614" s="90">
        <v>147.38999999999999</v>
      </c>
      <c r="H614" s="91">
        <v>147.38999999999999</v>
      </c>
    </row>
    <row r="615" spans="1:8" ht="16.5">
      <c r="A615" s="86" t="s">
        <v>1683</v>
      </c>
      <c r="B615" s="87" t="s">
        <v>1684</v>
      </c>
      <c r="C615" s="88" t="s">
        <v>1685</v>
      </c>
      <c r="D615" s="87" t="s">
        <v>26</v>
      </c>
      <c r="E615" s="87" t="s">
        <v>22</v>
      </c>
      <c r="F615" s="89">
        <v>8</v>
      </c>
      <c r="G615" s="90">
        <v>1193.8499999999999</v>
      </c>
      <c r="H615" s="91">
        <v>9550.7999999999993</v>
      </c>
    </row>
    <row r="616" spans="1:8">
      <c r="A616" s="84" t="s">
        <v>1686</v>
      </c>
      <c r="B616" s="445" t="s">
        <v>1687</v>
      </c>
      <c r="C616" s="445"/>
      <c r="D616" s="445"/>
      <c r="E616" s="445"/>
      <c r="F616" s="445"/>
      <c r="G616" s="445"/>
      <c r="H616" s="85">
        <v>21824.55</v>
      </c>
    </row>
    <row r="617" spans="1:8">
      <c r="A617" s="84" t="s">
        <v>1688</v>
      </c>
      <c r="B617" s="445" t="s">
        <v>1689</v>
      </c>
      <c r="C617" s="445"/>
      <c r="D617" s="445"/>
      <c r="E617" s="445"/>
      <c r="F617" s="445"/>
      <c r="G617" s="445"/>
      <c r="H617" s="85">
        <v>17632.36</v>
      </c>
    </row>
    <row r="618" spans="1:8" ht="16.5">
      <c r="A618" s="86" t="s">
        <v>1690</v>
      </c>
      <c r="B618" s="87" t="s">
        <v>1691</v>
      </c>
      <c r="C618" s="88" t="s">
        <v>1692</v>
      </c>
      <c r="D618" s="87" t="s">
        <v>14</v>
      </c>
      <c r="E618" s="87" t="s">
        <v>30</v>
      </c>
      <c r="F618" s="89">
        <v>22.6</v>
      </c>
      <c r="G618" s="90">
        <v>4.45</v>
      </c>
      <c r="H618" s="91">
        <v>100.57</v>
      </c>
    </row>
    <row r="619" spans="1:8" ht="16.5">
      <c r="A619" s="86" t="s">
        <v>1693</v>
      </c>
      <c r="B619" s="87" t="s">
        <v>1426</v>
      </c>
      <c r="C619" s="88" t="s">
        <v>1427</v>
      </c>
      <c r="D619" s="87" t="s">
        <v>14</v>
      </c>
      <c r="E619" s="87" t="s">
        <v>30</v>
      </c>
      <c r="F619" s="89">
        <v>132.4</v>
      </c>
      <c r="G619" s="90">
        <v>6.55</v>
      </c>
      <c r="H619" s="91">
        <v>867.22</v>
      </c>
    </row>
    <row r="620" spans="1:8" ht="16.5">
      <c r="A620" s="86" t="s">
        <v>1694</v>
      </c>
      <c r="B620" s="87" t="s">
        <v>1695</v>
      </c>
      <c r="C620" s="88" t="s">
        <v>1696</v>
      </c>
      <c r="D620" s="87" t="s">
        <v>14</v>
      </c>
      <c r="E620" s="87" t="s">
        <v>30</v>
      </c>
      <c r="F620" s="89">
        <v>16.899999999999999</v>
      </c>
      <c r="G620" s="90">
        <v>25.33</v>
      </c>
      <c r="H620" s="91">
        <v>428.08</v>
      </c>
    </row>
    <row r="621" spans="1:8" ht="16.5">
      <c r="A621" s="86" t="s">
        <v>1697</v>
      </c>
      <c r="B621" s="87" t="s">
        <v>1698</v>
      </c>
      <c r="C621" s="88" t="s">
        <v>1699</v>
      </c>
      <c r="D621" s="87" t="s">
        <v>14</v>
      </c>
      <c r="E621" s="87" t="s">
        <v>30</v>
      </c>
      <c r="F621" s="89">
        <v>154.9</v>
      </c>
      <c r="G621" s="90">
        <v>42.1</v>
      </c>
      <c r="H621" s="91">
        <v>6521.29</v>
      </c>
    </row>
    <row r="622" spans="1:8" ht="16.5">
      <c r="A622" s="86" t="s">
        <v>1700</v>
      </c>
      <c r="B622" s="87" t="s">
        <v>1701</v>
      </c>
      <c r="C622" s="88" t="s">
        <v>1702</v>
      </c>
      <c r="D622" s="87" t="s">
        <v>14</v>
      </c>
      <c r="E622" s="87" t="s">
        <v>30</v>
      </c>
      <c r="F622" s="89">
        <v>138</v>
      </c>
      <c r="G622" s="90">
        <v>70.400000000000006</v>
      </c>
      <c r="H622" s="91">
        <v>9715.2000000000007</v>
      </c>
    </row>
    <row r="623" spans="1:8">
      <c r="A623" s="84" t="s">
        <v>1703</v>
      </c>
      <c r="B623" s="445" t="s">
        <v>1704</v>
      </c>
      <c r="C623" s="445"/>
      <c r="D623" s="445"/>
      <c r="E623" s="445"/>
      <c r="F623" s="445"/>
      <c r="G623" s="445"/>
      <c r="H623" s="85">
        <v>4192.1899999999996</v>
      </c>
    </row>
    <row r="624" spans="1:8" ht="16.5">
      <c r="A624" s="86" t="s">
        <v>1705</v>
      </c>
      <c r="B624" s="87" t="s">
        <v>662</v>
      </c>
      <c r="C624" s="88" t="s">
        <v>663</v>
      </c>
      <c r="D624" s="87" t="s">
        <v>14</v>
      </c>
      <c r="E624" s="87" t="s">
        <v>30</v>
      </c>
      <c r="F624" s="89">
        <v>128.80000000000001</v>
      </c>
      <c r="G624" s="90">
        <v>26.64</v>
      </c>
      <c r="H624" s="91">
        <v>3431.23</v>
      </c>
    </row>
    <row r="625" spans="1:8" ht="16.5">
      <c r="A625" s="86" t="s">
        <v>1706</v>
      </c>
      <c r="B625" s="87" t="s">
        <v>716</v>
      </c>
      <c r="C625" s="88" t="s">
        <v>717</v>
      </c>
      <c r="D625" s="87" t="s">
        <v>14</v>
      </c>
      <c r="E625" s="87" t="s">
        <v>22</v>
      </c>
      <c r="F625" s="89">
        <v>24</v>
      </c>
      <c r="G625" s="90">
        <v>17.149999999999999</v>
      </c>
      <c r="H625" s="91">
        <v>411.6</v>
      </c>
    </row>
    <row r="626" spans="1:8" ht="16.5">
      <c r="A626" s="86" t="s">
        <v>1707</v>
      </c>
      <c r="B626" s="87" t="s">
        <v>704</v>
      </c>
      <c r="C626" s="88" t="s">
        <v>705</v>
      </c>
      <c r="D626" s="87" t="s">
        <v>14</v>
      </c>
      <c r="E626" s="87" t="s">
        <v>22</v>
      </c>
      <c r="F626" s="89">
        <v>19</v>
      </c>
      <c r="G626" s="90">
        <v>17.09</v>
      </c>
      <c r="H626" s="91">
        <v>324.70999999999998</v>
      </c>
    </row>
    <row r="627" spans="1:8" ht="16.5">
      <c r="A627" s="86" t="s">
        <v>1708</v>
      </c>
      <c r="B627" s="87" t="s">
        <v>746</v>
      </c>
      <c r="C627" s="88" t="s">
        <v>747</v>
      </c>
      <c r="D627" s="87" t="s">
        <v>14</v>
      </c>
      <c r="E627" s="87" t="s">
        <v>22</v>
      </c>
      <c r="F627" s="89">
        <v>1</v>
      </c>
      <c r="G627" s="90">
        <v>24.65</v>
      </c>
      <c r="H627" s="91">
        <v>24.65</v>
      </c>
    </row>
    <row r="628" spans="1:8">
      <c r="A628" s="84" t="s">
        <v>1709</v>
      </c>
      <c r="B628" s="445" t="s">
        <v>1710</v>
      </c>
      <c r="C628" s="445"/>
      <c r="D628" s="445"/>
      <c r="E628" s="445"/>
      <c r="F628" s="445"/>
      <c r="G628" s="445"/>
      <c r="H628" s="85">
        <v>54795.62</v>
      </c>
    </row>
    <row r="629" spans="1:8">
      <c r="A629" s="84" t="s">
        <v>1711</v>
      </c>
      <c r="B629" s="445" t="s">
        <v>1712</v>
      </c>
      <c r="C629" s="445"/>
      <c r="D629" s="445"/>
      <c r="E629" s="445"/>
      <c r="F629" s="445"/>
      <c r="G629" s="445"/>
      <c r="H629" s="85">
        <v>15658.64</v>
      </c>
    </row>
    <row r="630" spans="1:8">
      <c r="A630" s="86" t="s">
        <v>1713</v>
      </c>
      <c r="B630" s="87" t="s">
        <v>1714</v>
      </c>
      <c r="C630" s="88" t="s">
        <v>1715</v>
      </c>
      <c r="D630" s="87" t="s">
        <v>14</v>
      </c>
      <c r="E630" s="87" t="s">
        <v>22</v>
      </c>
      <c r="F630" s="89">
        <v>28</v>
      </c>
      <c r="G630" s="90">
        <v>51.79</v>
      </c>
      <c r="H630" s="91">
        <v>1450.12</v>
      </c>
    </row>
    <row r="631" spans="1:8">
      <c r="A631" s="86" t="s">
        <v>1716</v>
      </c>
      <c r="B631" s="87" t="s">
        <v>1717</v>
      </c>
      <c r="C631" s="88" t="s">
        <v>1718</v>
      </c>
      <c r="D631" s="87" t="s">
        <v>26</v>
      </c>
      <c r="E631" s="87" t="s">
        <v>22</v>
      </c>
      <c r="F631" s="89">
        <v>1</v>
      </c>
      <c r="G631" s="90">
        <v>5224.0200000000004</v>
      </c>
      <c r="H631" s="91">
        <v>5224.0200000000004</v>
      </c>
    </row>
    <row r="632" spans="1:8">
      <c r="A632" s="86" t="s">
        <v>1719</v>
      </c>
      <c r="B632" s="87" t="s">
        <v>1720</v>
      </c>
      <c r="C632" s="88" t="s">
        <v>1721</v>
      </c>
      <c r="D632" s="87" t="s">
        <v>26</v>
      </c>
      <c r="E632" s="87" t="s">
        <v>22</v>
      </c>
      <c r="F632" s="89">
        <v>48</v>
      </c>
      <c r="G632" s="90">
        <v>41.95</v>
      </c>
      <c r="H632" s="91">
        <v>2013.6</v>
      </c>
    </row>
    <row r="633" spans="1:8">
      <c r="A633" s="86" t="s">
        <v>1722</v>
      </c>
      <c r="B633" s="87" t="s">
        <v>1723</v>
      </c>
      <c r="C633" s="88" t="s">
        <v>1724</v>
      </c>
      <c r="D633" s="87" t="s">
        <v>14</v>
      </c>
      <c r="E633" s="87" t="s">
        <v>22</v>
      </c>
      <c r="F633" s="89">
        <v>3</v>
      </c>
      <c r="G633" s="90">
        <v>1556.06</v>
      </c>
      <c r="H633" s="91">
        <v>4668.18</v>
      </c>
    </row>
    <row r="634" spans="1:8">
      <c r="A634" s="86" t="s">
        <v>1725</v>
      </c>
      <c r="B634" s="87" t="s">
        <v>1726</v>
      </c>
      <c r="C634" s="88" t="s">
        <v>1727</v>
      </c>
      <c r="D634" s="87" t="s">
        <v>26</v>
      </c>
      <c r="E634" s="87" t="s">
        <v>22</v>
      </c>
      <c r="F634" s="89">
        <v>1</v>
      </c>
      <c r="G634" s="90">
        <v>138.65</v>
      </c>
      <c r="H634" s="91">
        <v>138.65</v>
      </c>
    </row>
    <row r="635" spans="1:8">
      <c r="A635" s="86" t="s">
        <v>1728</v>
      </c>
      <c r="B635" s="87" t="s">
        <v>1729</v>
      </c>
      <c r="C635" s="88" t="s">
        <v>1730</v>
      </c>
      <c r="D635" s="87" t="s">
        <v>26</v>
      </c>
      <c r="E635" s="87" t="s">
        <v>1192</v>
      </c>
      <c r="F635" s="89">
        <v>2</v>
      </c>
      <c r="G635" s="90">
        <v>25.81</v>
      </c>
      <c r="H635" s="91">
        <v>51.62</v>
      </c>
    </row>
    <row r="636" spans="1:8">
      <c r="A636" s="86" t="s">
        <v>1731</v>
      </c>
      <c r="B636" s="87" t="s">
        <v>1732</v>
      </c>
      <c r="C636" s="88" t="s">
        <v>1733</v>
      </c>
      <c r="D636" s="87" t="s">
        <v>26</v>
      </c>
      <c r="E636" s="87" t="s">
        <v>22</v>
      </c>
      <c r="F636" s="89">
        <v>1</v>
      </c>
      <c r="G636" s="90">
        <v>177.36</v>
      </c>
      <c r="H636" s="91">
        <v>177.36</v>
      </c>
    </row>
    <row r="637" spans="1:8">
      <c r="A637" s="86" t="s">
        <v>1734</v>
      </c>
      <c r="B637" s="87" t="s">
        <v>1735</v>
      </c>
      <c r="C637" s="88" t="s">
        <v>1736</v>
      </c>
      <c r="D637" s="87" t="s">
        <v>14</v>
      </c>
      <c r="E637" s="87" t="s">
        <v>22</v>
      </c>
      <c r="F637" s="89">
        <v>1</v>
      </c>
      <c r="G637" s="90">
        <v>1904.64</v>
      </c>
      <c r="H637" s="91">
        <v>1904.64</v>
      </c>
    </row>
    <row r="638" spans="1:8">
      <c r="A638" s="86" t="s">
        <v>1737</v>
      </c>
      <c r="B638" s="87" t="s">
        <v>1738</v>
      </c>
      <c r="C638" s="88" t="s">
        <v>1739</v>
      </c>
      <c r="D638" s="87" t="s">
        <v>26</v>
      </c>
      <c r="E638" s="87" t="s">
        <v>22</v>
      </c>
      <c r="F638" s="89">
        <v>1</v>
      </c>
      <c r="G638" s="90">
        <v>30.45</v>
      </c>
      <c r="H638" s="91">
        <v>30.45</v>
      </c>
    </row>
    <row r="639" spans="1:8">
      <c r="A639" s="84" t="s">
        <v>1740</v>
      </c>
      <c r="B639" s="445" t="s">
        <v>861</v>
      </c>
      <c r="C639" s="445"/>
      <c r="D639" s="445"/>
      <c r="E639" s="445"/>
      <c r="F639" s="445"/>
      <c r="G639" s="445"/>
      <c r="H639" s="85">
        <v>5993.41</v>
      </c>
    </row>
    <row r="640" spans="1:8" ht="16.5">
      <c r="A640" s="86" t="s">
        <v>1741</v>
      </c>
      <c r="B640" s="87" t="s">
        <v>1334</v>
      </c>
      <c r="C640" s="88" t="s">
        <v>1335</v>
      </c>
      <c r="D640" s="87" t="s">
        <v>14</v>
      </c>
      <c r="E640" s="87" t="s">
        <v>22</v>
      </c>
      <c r="F640" s="89">
        <v>42</v>
      </c>
      <c r="G640" s="90">
        <v>11.41</v>
      </c>
      <c r="H640" s="91">
        <v>479.22</v>
      </c>
    </row>
    <row r="641" spans="1:8">
      <c r="A641" s="86" t="s">
        <v>1742</v>
      </c>
      <c r="B641" s="87" t="s">
        <v>1331</v>
      </c>
      <c r="C641" s="88" t="s">
        <v>1332</v>
      </c>
      <c r="D641" s="87" t="s">
        <v>26</v>
      </c>
      <c r="E641" s="87" t="s">
        <v>5</v>
      </c>
      <c r="F641" s="89">
        <v>697</v>
      </c>
      <c r="G641" s="90">
        <v>2.0699999999999998</v>
      </c>
      <c r="H641" s="91">
        <v>1442.79</v>
      </c>
    </row>
    <row r="642" spans="1:8">
      <c r="A642" s="86" t="s">
        <v>1743</v>
      </c>
      <c r="B642" s="87" t="s">
        <v>1360</v>
      </c>
      <c r="C642" s="88" t="s">
        <v>1361</v>
      </c>
      <c r="D642" s="87" t="s">
        <v>26</v>
      </c>
      <c r="E642" s="87" t="s">
        <v>5</v>
      </c>
      <c r="F642" s="89">
        <v>23</v>
      </c>
      <c r="G642" s="90">
        <v>0.87</v>
      </c>
      <c r="H642" s="91">
        <v>20.010000000000002</v>
      </c>
    </row>
    <row r="643" spans="1:8">
      <c r="A643" s="86" t="s">
        <v>1744</v>
      </c>
      <c r="B643" s="87" t="s">
        <v>1745</v>
      </c>
      <c r="C643" s="88" t="s">
        <v>1746</v>
      </c>
      <c r="D643" s="87" t="s">
        <v>26</v>
      </c>
      <c r="E643" s="87" t="s">
        <v>5</v>
      </c>
      <c r="F643" s="89">
        <v>481</v>
      </c>
      <c r="G643" s="90">
        <v>2.83</v>
      </c>
      <c r="H643" s="91">
        <v>1361.23</v>
      </c>
    </row>
    <row r="644" spans="1:8">
      <c r="A644" s="86" t="s">
        <v>1747</v>
      </c>
      <c r="B644" s="87" t="s">
        <v>1366</v>
      </c>
      <c r="C644" s="88" t="s">
        <v>1367</v>
      </c>
      <c r="D644" s="87" t="s">
        <v>26</v>
      </c>
      <c r="E644" s="87" t="s">
        <v>5</v>
      </c>
      <c r="F644" s="89">
        <v>593</v>
      </c>
      <c r="G644" s="90">
        <v>0.82</v>
      </c>
      <c r="H644" s="91">
        <v>486.26</v>
      </c>
    </row>
    <row r="645" spans="1:8">
      <c r="A645" s="86" t="s">
        <v>1748</v>
      </c>
      <c r="B645" s="87" t="s">
        <v>1749</v>
      </c>
      <c r="C645" s="88" t="s">
        <v>1750</v>
      </c>
      <c r="D645" s="87" t="s">
        <v>14</v>
      </c>
      <c r="E645" s="87" t="s">
        <v>92</v>
      </c>
      <c r="F645" s="89">
        <v>39.24</v>
      </c>
      <c r="G645" s="90">
        <v>16.309999999999999</v>
      </c>
      <c r="H645" s="91">
        <v>640</v>
      </c>
    </row>
    <row r="646" spans="1:8" ht="16.5">
      <c r="A646" s="86" t="s">
        <v>1751</v>
      </c>
      <c r="B646" s="87" t="s">
        <v>1752</v>
      </c>
      <c r="C646" s="88" t="s">
        <v>1753</v>
      </c>
      <c r="D646" s="87" t="s">
        <v>14</v>
      </c>
      <c r="E646" s="87" t="s">
        <v>22</v>
      </c>
      <c r="F646" s="89">
        <v>65</v>
      </c>
      <c r="G646" s="90">
        <v>24.06</v>
      </c>
      <c r="H646" s="91">
        <v>1563.9</v>
      </c>
    </row>
    <row r="647" spans="1:8">
      <c r="A647" s="84" t="s">
        <v>1754</v>
      </c>
      <c r="B647" s="445" t="s">
        <v>1755</v>
      </c>
      <c r="C647" s="445"/>
      <c r="D647" s="445"/>
      <c r="E647" s="445"/>
      <c r="F647" s="445"/>
      <c r="G647" s="445"/>
      <c r="H647" s="85">
        <v>5111.63</v>
      </c>
    </row>
    <row r="648" spans="1:8">
      <c r="A648" s="86" t="s">
        <v>1756</v>
      </c>
      <c r="B648" s="87" t="s">
        <v>1757</v>
      </c>
      <c r="C648" s="88" t="s">
        <v>1758</v>
      </c>
      <c r="D648" s="87" t="s">
        <v>26</v>
      </c>
      <c r="E648" s="87" t="s">
        <v>22</v>
      </c>
      <c r="F648" s="89">
        <v>5</v>
      </c>
      <c r="G648" s="90">
        <v>368.98</v>
      </c>
      <c r="H648" s="91">
        <v>1844.9</v>
      </c>
    </row>
    <row r="649" spans="1:8">
      <c r="A649" s="86" t="s">
        <v>1759</v>
      </c>
      <c r="B649" s="87" t="s">
        <v>1760</v>
      </c>
      <c r="C649" s="88" t="s">
        <v>1761</v>
      </c>
      <c r="D649" s="87" t="s">
        <v>14</v>
      </c>
      <c r="E649" s="87" t="s">
        <v>22</v>
      </c>
      <c r="F649" s="89">
        <v>4</v>
      </c>
      <c r="G649" s="90">
        <v>518.22</v>
      </c>
      <c r="H649" s="91">
        <v>2072.88</v>
      </c>
    </row>
    <row r="650" spans="1:8" ht="16.5">
      <c r="A650" s="86" t="s">
        <v>1762</v>
      </c>
      <c r="B650" s="87" t="s">
        <v>1684</v>
      </c>
      <c r="C650" s="88" t="s">
        <v>1685</v>
      </c>
      <c r="D650" s="87" t="s">
        <v>26</v>
      </c>
      <c r="E650" s="87" t="s">
        <v>22</v>
      </c>
      <c r="F650" s="89">
        <v>1</v>
      </c>
      <c r="G650" s="90">
        <v>1193.8499999999999</v>
      </c>
      <c r="H650" s="91">
        <v>1193.8499999999999</v>
      </c>
    </row>
    <row r="651" spans="1:8">
      <c r="A651" s="84" t="s">
        <v>1763</v>
      </c>
      <c r="B651" s="445" t="s">
        <v>1764</v>
      </c>
      <c r="C651" s="445"/>
      <c r="D651" s="445"/>
      <c r="E651" s="445"/>
      <c r="F651" s="445"/>
      <c r="G651" s="445"/>
      <c r="H651" s="85">
        <v>1848.56</v>
      </c>
    </row>
    <row r="652" spans="1:8">
      <c r="A652" s="86" t="s">
        <v>1765</v>
      </c>
      <c r="B652" s="87" t="s">
        <v>1714</v>
      </c>
      <c r="C652" s="88" t="s">
        <v>1715</v>
      </c>
      <c r="D652" s="87" t="s">
        <v>14</v>
      </c>
      <c r="E652" s="87" t="s">
        <v>22</v>
      </c>
      <c r="F652" s="89">
        <v>28</v>
      </c>
      <c r="G652" s="90">
        <v>51.79</v>
      </c>
      <c r="H652" s="91">
        <v>1450.12</v>
      </c>
    </row>
    <row r="653" spans="1:8">
      <c r="A653" s="86" t="s">
        <v>1766</v>
      </c>
      <c r="B653" s="87" t="s">
        <v>1767</v>
      </c>
      <c r="C653" s="88" t="s">
        <v>1768</v>
      </c>
      <c r="D653" s="87" t="s">
        <v>26</v>
      </c>
      <c r="E653" s="87" t="s">
        <v>22</v>
      </c>
      <c r="F653" s="89">
        <v>14</v>
      </c>
      <c r="G653" s="90">
        <v>28.46</v>
      </c>
      <c r="H653" s="91">
        <v>398.44</v>
      </c>
    </row>
    <row r="654" spans="1:8">
      <c r="A654" s="84" t="s">
        <v>1769</v>
      </c>
      <c r="B654" s="445" t="s">
        <v>1770</v>
      </c>
      <c r="C654" s="445"/>
      <c r="D654" s="445"/>
      <c r="E654" s="445"/>
      <c r="F654" s="445"/>
      <c r="G654" s="445"/>
      <c r="H654" s="85">
        <v>19591.599999999999</v>
      </c>
    </row>
    <row r="655" spans="1:8" ht="16.5">
      <c r="A655" s="86" t="s">
        <v>1771</v>
      </c>
      <c r="B655" s="87" t="s">
        <v>1772</v>
      </c>
      <c r="C655" s="88" t="s">
        <v>1773</v>
      </c>
      <c r="D655" s="87" t="s">
        <v>26</v>
      </c>
      <c r="E655" s="87" t="s">
        <v>30</v>
      </c>
      <c r="F655" s="89">
        <v>77.599999999999994</v>
      </c>
      <c r="G655" s="90">
        <v>144.1</v>
      </c>
      <c r="H655" s="91">
        <v>11182.16</v>
      </c>
    </row>
    <row r="656" spans="1:8" ht="16.5">
      <c r="A656" s="86" t="s">
        <v>1774</v>
      </c>
      <c r="B656" s="87" t="s">
        <v>1614</v>
      </c>
      <c r="C656" s="88" t="s">
        <v>1615</v>
      </c>
      <c r="D656" s="87" t="s">
        <v>14</v>
      </c>
      <c r="E656" s="87" t="s">
        <v>30</v>
      </c>
      <c r="F656" s="89">
        <v>4.2</v>
      </c>
      <c r="G656" s="90">
        <v>21.49</v>
      </c>
      <c r="H656" s="91">
        <v>90.26</v>
      </c>
    </row>
    <row r="657" spans="1:8" ht="16.5">
      <c r="A657" s="86" t="s">
        <v>1775</v>
      </c>
      <c r="B657" s="87" t="s">
        <v>1776</v>
      </c>
      <c r="C657" s="88" t="s">
        <v>1777</v>
      </c>
      <c r="D657" s="87" t="s">
        <v>14</v>
      </c>
      <c r="E657" s="87" t="s">
        <v>30</v>
      </c>
      <c r="F657" s="89">
        <v>258.39999999999998</v>
      </c>
      <c r="G657" s="90">
        <v>17.57</v>
      </c>
      <c r="H657" s="91">
        <v>4540.09</v>
      </c>
    </row>
    <row r="658" spans="1:8" ht="16.5">
      <c r="A658" s="86" t="s">
        <v>1778</v>
      </c>
      <c r="B658" s="87" t="s">
        <v>1779</v>
      </c>
      <c r="C658" s="88" t="s">
        <v>1780</v>
      </c>
      <c r="D658" s="87" t="s">
        <v>14</v>
      </c>
      <c r="E658" s="87" t="s">
        <v>30</v>
      </c>
      <c r="F658" s="89">
        <v>51.8</v>
      </c>
      <c r="G658" s="90">
        <v>16.57</v>
      </c>
      <c r="H658" s="91">
        <v>858.33</v>
      </c>
    </row>
    <row r="659" spans="1:8" ht="16.5">
      <c r="A659" s="86" t="s">
        <v>1781</v>
      </c>
      <c r="B659" s="87" t="s">
        <v>1782</v>
      </c>
      <c r="C659" s="88" t="s">
        <v>1783</v>
      </c>
      <c r="D659" s="87" t="s">
        <v>14</v>
      </c>
      <c r="E659" s="87" t="s">
        <v>30</v>
      </c>
      <c r="F659" s="89">
        <v>46.9</v>
      </c>
      <c r="G659" s="90">
        <v>38.380000000000003</v>
      </c>
      <c r="H659" s="91">
        <v>1800.02</v>
      </c>
    </row>
    <row r="660" spans="1:8">
      <c r="A660" s="86" t="s">
        <v>1784</v>
      </c>
      <c r="B660" s="87" t="s">
        <v>1785</v>
      </c>
      <c r="C660" s="88" t="s">
        <v>1786</v>
      </c>
      <c r="D660" s="87" t="s">
        <v>26</v>
      </c>
      <c r="E660" s="87" t="s">
        <v>5</v>
      </c>
      <c r="F660" s="89">
        <v>1</v>
      </c>
      <c r="G660" s="90">
        <v>327.36</v>
      </c>
      <c r="H660" s="91">
        <v>327.36</v>
      </c>
    </row>
    <row r="661" spans="1:8">
      <c r="A661" s="86" t="s">
        <v>1787</v>
      </c>
      <c r="B661" s="87" t="s">
        <v>1591</v>
      </c>
      <c r="C661" s="88" t="s">
        <v>1592</v>
      </c>
      <c r="D661" s="87" t="s">
        <v>26</v>
      </c>
      <c r="E661" s="87" t="s">
        <v>5</v>
      </c>
      <c r="F661" s="89">
        <v>3</v>
      </c>
      <c r="G661" s="90">
        <v>133.49</v>
      </c>
      <c r="H661" s="91">
        <v>400.47</v>
      </c>
    </row>
    <row r="662" spans="1:8">
      <c r="A662" s="86" t="s">
        <v>1788</v>
      </c>
      <c r="B662" s="87" t="s">
        <v>1323</v>
      </c>
      <c r="C662" s="88" t="s">
        <v>1324</v>
      </c>
      <c r="D662" s="87" t="s">
        <v>26</v>
      </c>
      <c r="E662" s="87" t="s">
        <v>5</v>
      </c>
      <c r="F662" s="89">
        <v>12</v>
      </c>
      <c r="G662" s="90">
        <v>14.89</v>
      </c>
      <c r="H662" s="91">
        <v>178.68</v>
      </c>
    </row>
    <row r="663" spans="1:8">
      <c r="A663" s="86" t="s">
        <v>1789</v>
      </c>
      <c r="B663" s="87" t="s">
        <v>1790</v>
      </c>
      <c r="C663" s="88" t="s">
        <v>1791</v>
      </c>
      <c r="D663" s="87" t="s">
        <v>26</v>
      </c>
      <c r="E663" s="87" t="s">
        <v>22</v>
      </c>
      <c r="F663" s="89">
        <v>5</v>
      </c>
      <c r="G663" s="90">
        <v>15.27</v>
      </c>
      <c r="H663" s="91">
        <v>76.349999999999994</v>
      </c>
    </row>
    <row r="664" spans="1:8" ht="16.5">
      <c r="A664" s="86" t="s">
        <v>1792</v>
      </c>
      <c r="B664" s="87" t="s">
        <v>1600</v>
      </c>
      <c r="C664" s="88" t="s">
        <v>1793</v>
      </c>
      <c r="D664" s="87" t="s">
        <v>26</v>
      </c>
      <c r="E664" s="87" t="s">
        <v>22</v>
      </c>
      <c r="F664" s="89">
        <v>1</v>
      </c>
      <c r="G664" s="90">
        <v>137.88</v>
      </c>
      <c r="H664" s="91">
        <v>137.88</v>
      </c>
    </row>
    <row r="665" spans="1:8">
      <c r="A665" s="84" t="s">
        <v>1794</v>
      </c>
      <c r="B665" s="445" t="s">
        <v>1795</v>
      </c>
      <c r="C665" s="445"/>
      <c r="D665" s="445"/>
      <c r="E665" s="445"/>
      <c r="F665" s="445"/>
      <c r="G665" s="445"/>
      <c r="H665" s="85">
        <v>6591.78</v>
      </c>
    </row>
    <row r="666" spans="1:8" ht="16.5">
      <c r="A666" s="86" t="s">
        <v>1796</v>
      </c>
      <c r="B666" s="87" t="s">
        <v>1797</v>
      </c>
      <c r="C666" s="88" t="s">
        <v>1798</v>
      </c>
      <c r="D666" s="87" t="s">
        <v>14</v>
      </c>
      <c r="E666" s="87" t="s">
        <v>30</v>
      </c>
      <c r="F666" s="89">
        <v>1209.5</v>
      </c>
      <c r="G666" s="90">
        <v>5.45</v>
      </c>
      <c r="H666" s="91">
        <v>6591.78</v>
      </c>
    </row>
    <row r="667" spans="1:8">
      <c r="A667" s="84" t="s">
        <v>1799</v>
      </c>
      <c r="B667" s="445" t="s">
        <v>1800</v>
      </c>
      <c r="C667" s="445"/>
      <c r="D667" s="445"/>
      <c r="E667" s="445"/>
      <c r="F667" s="445"/>
      <c r="G667" s="445"/>
      <c r="H667" s="85">
        <v>11502.75</v>
      </c>
    </row>
    <row r="668" spans="1:8">
      <c r="A668" s="86" t="s">
        <v>1801</v>
      </c>
      <c r="B668" s="87" t="s">
        <v>1802</v>
      </c>
      <c r="C668" s="88" t="s">
        <v>1803</v>
      </c>
      <c r="D668" s="87" t="s">
        <v>26</v>
      </c>
      <c r="E668" s="87" t="s">
        <v>22</v>
      </c>
      <c r="F668" s="89">
        <v>4</v>
      </c>
      <c r="G668" s="90">
        <v>389.3</v>
      </c>
      <c r="H668" s="91">
        <v>1557.2</v>
      </c>
    </row>
    <row r="669" spans="1:8">
      <c r="A669" s="86" t="s">
        <v>1804</v>
      </c>
      <c r="B669" s="87" t="s">
        <v>1805</v>
      </c>
      <c r="C669" s="88" t="s">
        <v>1806</v>
      </c>
      <c r="D669" s="87" t="s">
        <v>26</v>
      </c>
      <c r="E669" s="87" t="s">
        <v>30</v>
      </c>
      <c r="F669" s="89">
        <v>7.7</v>
      </c>
      <c r="G669" s="90">
        <v>117.83</v>
      </c>
      <c r="H669" s="91">
        <v>907.29</v>
      </c>
    </row>
    <row r="670" spans="1:8">
      <c r="A670" s="86" t="s">
        <v>1807</v>
      </c>
      <c r="B670" s="87" t="s">
        <v>1808</v>
      </c>
      <c r="C670" s="88" t="s">
        <v>1809</v>
      </c>
      <c r="D670" s="87" t="s">
        <v>26</v>
      </c>
      <c r="E670" s="87" t="s">
        <v>1192</v>
      </c>
      <c r="F670" s="89">
        <v>1</v>
      </c>
      <c r="G670" s="90">
        <v>9038.26</v>
      </c>
      <c r="H670" s="91">
        <v>9038.26</v>
      </c>
    </row>
    <row r="671" spans="1:8">
      <c r="A671" s="84" t="s">
        <v>1810</v>
      </c>
      <c r="B671" s="445" t="s">
        <v>1811</v>
      </c>
      <c r="C671" s="445"/>
      <c r="D671" s="445"/>
      <c r="E671" s="445"/>
      <c r="F671" s="445"/>
      <c r="G671" s="445"/>
      <c r="H671" s="85">
        <v>28706.77</v>
      </c>
    </row>
    <row r="672" spans="1:8">
      <c r="A672" s="86" t="s">
        <v>1812</v>
      </c>
      <c r="B672" s="87" t="s">
        <v>1813</v>
      </c>
      <c r="C672" s="88" t="s">
        <v>1814</v>
      </c>
      <c r="D672" s="87" t="s">
        <v>14</v>
      </c>
      <c r="E672" s="87" t="s">
        <v>22</v>
      </c>
      <c r="F672" s="89">
        <v>15</v>
      </c>
      <c r="G672" s="90">
        <v>53.78</v>
      </c>
      <c r="H672" s="91">
        <v>806.7</v>
      </c>
    </row>
    <row r="673" spans="1:8">
      <c r="A673" s="86" t="s">
        <v>1815</v>
      </c>
      <c r="B673" s="87" t="s">
        <v>1816</v>
      </c>
      <c r="C673" s="88" t="s">
        <v>1817</v>
      </c>
      <c r="D673" s="87" t="s">
        <v>14</v>
      </c>
      <c r="E673" s="87" t="s">
        <v>22</v>
      </c>
      <c r="F673" s="89">
        <v>15</v>
      </c>
      <c r="G673" s="90">
        <v>80.010000000000005</v>
      </c>
      <c r="H673" s="91">
        <v>1200.1500000000001</v>
      </c>
    </row>
    <row r="674" spans="1:8">
      <c r="A674" s="86" t="s">
        <v>1818</v>
      </c>
      <c r="B674" s="87" t="s">
        <v>1819</v>
      </c>
      <c r="C674" s="88" t="s">
        <v>1820</v>
      </c>
      <c r="D674" s="87" t="s">
        <v>14</v>
      </c>
      <c r="E674" s="87" t="s">
        <v>22</v>
      </c>
      <c r="F674" s="89">
        <v>48</v>
      </c>
      <c r="G674" s="90">
        <v>24.14</v>
      </c>
      <c r="H674" s="91">
        <v>1158.72</v>
      </c>
    </row>
    <row r="675" spans="1:8">
      <c r="A675" s="86" t="s">
        <v>1821</v>
      </c>
      <c r="B675" s="87" t="s">
        <v>1822</v>
      </c>
      <c r="C675" s="88" t="s">
        <v>1823</v>
      </c>
      <c r="D675" s="87" t="s">
        <v>14</v>
      </c>
      <c r="E675" s="87" t="s">
        <v>30</v>
      </c>
      <c r="F675" s="89">
        <v>310</v>
      </c>
      <c r="G675" s="90">
        <v>51.2</v>
      </c>
      <c r="H675" s="91">
        <v>15872</v>
      </c>
    </row>
    <row r="676" spans="1:8">
      <c r="A676" s="86" t="s">
        <v>1824</v>
      </c>
      <c r="B676" s="87" t="s">
        <v>1825</v>
      </c>
      <c r="C676" s="88" t="s">
        <v>1826</v>
      </c>
      <c r="D676" s="87" t="s">
        <v>26</v>
      </c>
      <c r="E676" s="87" t="s">
        <v>22</v>
      </c>
      <c r="F676" s="89">
        <v>20</v>
      </c>
      <c r="G676" s="90">
        <v>65.900000000000006</v>
      </c>
      <c r="H676" s="91">
        <v>1318</v>
      </c>
    </row>
    <row r="677" spans="1:8">
      <c r="A677" s="86" t="s">
        <v>1827</v>
      </c>
      <c r="B677" s="87" t="s">
        <v>1828</v>
      </c>
      <c r="C677" s="88" t="s">
        <v>1829</v>
      </c>
      <c r="D677" s="87" t="s">
        <v>1830</v>
      </c>
      <c r="E677" s="87" t="s">
        <v>30</v>
      </c>
      <c r="F677" s="89">
        <v>120</v>
      </c>
      <c r="G677" s="90">
        <v>16.09</v>
      </c>
      <c r="H677" s="91">
        <v>1930.8</v>
      </c>
    </row>
    <row r="678" spans="1:8">
      <c r="A678" s="86" t="s">
        <v>1831</v>
      </c>
      <c r="B678" s="87" t="s">
        <v>1832</v>
      </c>
      <c r="C678" s="88" t="s">
        <v>1833</v>
      </c>
      <c r="D678" s="87" t="s">
        <v>14</v>
      </c>
      <c r="E678" s="87" t="s">
        <v>22</v>
      </c>
      <c r="F678" s="89">
        <v>280</v>
      </c>
      <c r="G678" s="90">
        <v>22.93</v>
      </c>
      <c r="H678" s="91">
        <v>6420.4</v>
      </c>
    </row>
    <row r="679" spans="1:8">
      <c r="A679" s="84" t="s">
        <v>1834</v>
      </c>
      <c r="B679" s="445" t="s">
        <v>1835</v>
      </c>
      <c r="C679" s="445"/>
      <c r="D679" s="445"/>
      <c r="E679" s="445"/>
      <c r="F679" s="445"/>
      <c r="G679" s="445"/>
      <c r="H679" s="85">
        <v>121855.22</v>
      </c>
    </row>
    <row r="680" spans="1:8">
      <c r="A680" s="86" t="s">
        <v>1836</v>
      </c>
      <c r="B680" s="87" t="s">
        <v>1837</v>
      </c>
      <c r="C680" s="88" t="s">
        <v>1838</v>
      </c>
      <c r="D680" s="87" t="s">
        <v>26</v>
      </c>
      <c r="E680" s="87" t="s">
        <v>22</v>
      </c>
      <c r="F680" s="89">
        <v>1</v>
      </c>
      <c r="G680" s="90">
        <v>5856.42</v>
      </c>
      <c r="H680" s="91">
        <v>5856.42</v>
      </c>
    </row>
    <row r="681" spans="1:8" ht="16.5">
      <c r="A681" s="86" t="s">
        <v>1839</v>
      </c>
      <c r="B681" s="87" t="s">
        <v>1840</v>
      </c>
      <c r="C681" s="88" t="s">
        <v>1841</v>
      </c>
      <c r="D681" s="87" t="s">
        <v>26</v>
      </c>
      <c r="E681" s="87" t="s">
        <v>15</v>
      </c>
      <c r="F681" s="89">
        <v>64.53</v>
      </c>
      <c r="G681" s="90">
        <v>463.46</v>
      </c>
      <c r="H681" s="91">
        <v>29907.07</v>
      </c>
    </row>
    <row r="682" spans="1:8">
      <c r="A682" s="86" t="s">
        <v>1842</v>
      </c>
      <c r="B682" s="87" t="s">
        <v>1843</v>
      </c>
      <c r="C682" s="88" t="s">
        <v>1844</v>
      </c>
      <c r="D682" s="87" t="s">
        <v>26</v>
      </c>
      <c r="E682" s="87" t="s">
        <v>15</v>
      </c>
      <c r="F682" s="89">
        <v>2.21</v>
      </c>
      <c r="G682" s="90">
        <v>463.46</v>
      </c>
      <c r="H682" s="91">
        <v>1024.25</v>
      </c>
    </row>
    <row r="683" spans="1:8">
      <c r="A683" s="86" t="s">
        <v>1845</v>
      </c>
      <c r="B683" s="87" t="s">
        <v>1846</v>
      </c>
      <c r="C683" s="88" t="s">
        <v>1847</v>
      </c>
      <c r="D683" s="87" t="s">
        <v>26</v>
      </c>
      <c r="E683" s="87" t="s">
        <v>15</v>
      </c>
      <c r="F683" s="89">
        <v>53.79</v>
      </c>
      <c r="G683" s="90">
        <v>387.03</v>
      </c>
      <c r="H683" s="91">
        <v>20818.34</v>
      </c>
    </row>
    <row r="684" spans="1:8">
      <c r="A684" s="86" t="s">
        <v>1848</v>
      </c>
      <c r="B684" s="87" t="s">
        <v>1849</v>
      </c>
      <c r="C684" s="88" t="s">
        <v>1850</v>
      </c>
      <c r="D684" s="87" t="s">
        <v>26</v>
      </c>
      <c r="E684" s="87" t="s">
        <v>15</v>
      </c>
      <c r="F684" s="89">
        <v>96.67</v>
      </c>
      <c r="G684" s="90">
        <v>191.35</v>
      </c>
      <c r="H684" s="91">
        <v>18497.8</v>
      </c>
    </row>
    <row r="685" spans="1:8" ht="16.5">
      <c r="A685" s="86" t="s">
        <v>1851</v>
      </c>
      <c r="B685" s="87" t="s">
        <v>1852</v>
      </c>
      <c r="C685" s="88" t="s">
        <v>1853</v>
      </c>
      <c r="D685" s="87" t="s">
        <v>14</v>
      </c>
      <c r="E685" s="87" t="s">
        <v>30</v>
      </c>
      <c r="F685" s="89">
        <v>132</v>
      </c>
      <c r="G685" s="90">
        <v>78.900000000000006</v>
      </c>
      <c r="H685" s="91">
        <v>10414.799999999999</v>
      </c>
    </row>
    <row r="686" spans="1:8" ht="16.5">
      <c r="A686" s="86" t="s">
        <v>1854</v>
      </c>
      <c r="B686" s="87" t="s">
        <v>1855</v>
      </c>
      <c r="C686" s="88" t="s">
        <v>1856</v>
      </c>
      <c r="D686" s="87" t="s">
        <v>26</v>
      </c>
      <c r="E686" s="87" t="s">
        <v>30</v>
      </c>
      <c r="F686" s="89">
        <v>8.4499999999999993</v>
      </c>
      <c r="G686" s="90">
        <v>78.900000000000006</v>
      </c>
      <c r="H686" s="91">
        <v>666.71</v>
      </c>
    </row>
    <row r="687" spans="1:8" ht="16.5">
      <c r="A687" s="86" t="s">
        <v>1857</v>
      </c>
      <c r="B687" s="87" t="s">
        <v>1858</v>
      </c>
      <c r="C687" s="88" t="s">
        <v>1859</v>
      </c>
      <c r="D687" s="87" t="s">
        <v>14</v>
      </c>
      <c r="E687" s="87" t="s">
        <v>22</v>
      </c>
      <c r="F687" s="89">
        <v>301</v>
      </c>
      <c r="G687" s="90">
        <v>32.79</v>
      </c>
      <c r="H687" s="91">
        <v>9869.7900000000009</v>
      </c>
    </row>
    <row r="688" spans="1:8">
      <c r="A688" s="86" t="s">
        <v>1860</v>
      </c>
      <c r="B688" s="87" t="s">
        <v>1861</v>
      </c>
      <c r="C688" s="88" t="s">
        <v>1862</v>
      </c>
      <c r="D688" s="87" t="s">
        <v>14</v>
      </c>
      <c r="E688" s="87" t="s">
        <v>30</v>
      </c>
      <c r="F688" s="89">
        <v>23.86</v>
      </c>
      <c r="G688" s="90">
        <v>199.52</v>
      </c>
      <c r="H688" s="91">
        <v>4760.55</v>
      </c>
    </row>
    <row r="689" spans="1:8">
      <c r="A689" s="86" t="s">
        <v>1863</v>
      </c>
      <c r="B689" s="87" t="s">
        <v>1864</v>
      </c>
      <c r="C689" s="88" t="s">
        <v>1865</v>
      </c>
      <c r="D689" s="87" t="s">
        <v>26</v>
      </c>
      <c r="E689" s="87" t="s">
        <v>15</v>
      </c>
      <c r="F689" s="89">
        <v>5.44</v>
      </c>
      <c r="G689" s="90">
        <v>613.79</v>
      </c>
      <c r="H689" s="91">
        <v>3339.02</v>
      </c>
    </row>
    <row r="690" spans="1:8">
      <c r="A690" s="86" t="s">
        <v>1866</v>
      </c>
      <c r="B690" s="87" t="s">
        <v>1867</v>
      </c>
      <c r="C690" s="88" t="s">
        <v>1868</v>
      </c>
      <c r="D690" s="87" t="s">
        <v>26</v>
      </c>
      <c r="E690" s="87" t="s">
        <v>1869</v>
      </c>
      <c r="F690" s="89">
        <v>1</v>
      </c>
      <c r="G690" s="90">
        <v>2984.74</v>
      </c>
      <c r="H690" s="91">
        <v>2984.74</v>
      </c>
    </row>
    <row r="691" spans="1:8">
      <c r="A691" s="86" t="s">
        <v>1870</v>
      </c>
      <c r="B691" s="87" t="s">
        <v>1871</v>
      </c>
      <c r="C691" s="88" t="s">
        <v>1872</v>
      </c>
      <c r="D691" s="87" t="s">
        <v>26</v>
      </c>
      <c r="E691" s="87" t="s">
        <v>1869</v>
      </c>
      <c r="F691" s="89">
        <v>1</v>
      </c>
      <c r="G691" s="90">
        <v>8973.0400000000009</v>
      </c>
      <c r="H691" s="91">
        <v>8973.0400000000009</v>
      </c>
    </row>
    <row r="692" spans="1:8">
      <c r="A692" s="86" t="s">
        <v>1873</v>
      </c>
      <c r="B692" s="87" t="s">
        <v>1874</v>
      </c>
      <c r="C692" s="88" t="s">
        <v>1875</v>
      </c>
      <c r="D692" s="87" t="s">
        <v>26</v>
      </c>
      <c r="E692" s="87" t="s">
        <v>1869</v>
      </c>
      <c r="F692" s="89">
        <v>1</v>
      </c>
      <c r="G692" s="90">
        <v>4742.6899999999996</v>
      </c>
      <c r="H692" s="91">
        <v>4742.6899999999996</v>
      </c>
    </row>
    <row r="693" spans="1:8">
      <c r="A693" s="84" t="s">
        <v>1876</v>
      </c>
      <c r="B693" s="445" t="s">
        <v>1877</v>
      </c>
      <c r="C693" s="445"/>
      <c r="D693" s="445"/>
      <c r="E693" s="445"/>
      <c r="F693" s="445"/>
      <c r="G693" s="445"/>
      <c r="H693" s="85">
        <v>157418.4</v>
      </c>
    </row>
    <row r="694" spans="1:8">
      <c r="A694" s="84" t="s">
        <v>1878</v>
      </c>
      <c r="B694" s="445" t="s">
        <v>45</v>
      </c>
      <c r="C694" s="445"/>
      <c r="D694" s="445"/>
      <c r="E694" s="445"/>
      <c r="F694" s="445"/>
      <c r="G694" s="445"/>
      <c r="H694" s="85">
        <v>1524.16</v>
      </c>
    </row>
    <row r="695" spans="1:8" ht="16.5">
      <c r="A695" s="86" t="s">
        <v>1879</v>
      </c>
      <c r="B695" s="87" t="s">
        <v>60</v>
      </c>
      <c r="C695" s="88" t="s">
        <v>61</v>
      </c>
      <c r="D695" s="87" t="s">
        <v>14</v>
      </c>
      <c r="E695" s="87" t="s">
        <v>15</v>
      </c>
      <c r="F695" s="89">
        <v>36.54</v>
      </c>
      <c r="G695" s="90">
        <v>2.86</v>
      </c>
      <c r="H695" s="91">
        <v>104.5</v>
      </c>
    </row>
    <row r="696" spans="1:8" ht="24.75">
      <c r="A696" s="86" t="s">
        <v>1880</v>
      </c>
      <c r="B696" s="87" t="s">
        <v>63</v>
      </c>
      <c r="C696" s="88" t="s">
        <v>64</v>
      </c>
      <c r="D696" s="87" t="s">
        <v>14</v>
      </c>
      <c r="E696" s="87" t="s">
        <v>52</v>
      </c>
      <c r="F696" s="89">
        <v>14.59</v>
      </c>
      <c r="G696" s="90">
        <v>13.22</v>
      </c>
      <c r="H696" s="91">
        <v>192.88</v>
      </c>
    </row>
    <row r="697" spans="1:8" ht="16.5">
      <c r="A697" s="86" t="s">
        <v>1881</v>
      </c>
      <c r="B697" s="87" t="s">
        <v>54</v>
      </c>
      <c r="C697" s="88" t="s">
        <v>55</v>
      </c>
      <c r="D697" s="87" t="s">
        <v>14</v>
      </c>
      <c r="E697" s="87" t="s">
        <v>52</v>
      </c>
      <c r="F697" s="89">
        <v>29.23</v>
      </c>
      <c r="G697" s="90">
        <v>41.97</v>
      </c>
      <c r="H697" s="91">
        <v>1226.78</v>
      </c>
    </row>
    <row r="698" spans="1:8">
      <c r="A698" s="84" t="s">
        <v>1882</v>
      </c>
      <c r="B698" s="445" t="s">
        <v>1883</v>
      </c>
      <c r="C698" s="445"/>
      <c r="D698" s="445"/>
      <c r="E698" s="445"/>
      <c r="F698" s="445"/>
      <c r="G698" s="445"/>
      <c r="H698" s="85">
        <v>38200.54</v>
      </c>
    </row>
    <row r="699" spans="1:8" ht="16.5">
      <c r="A699" s="86" t="s">
        <v>1884</v>
      </c>
      <c r="B699" s="87" t="s">
        <v>81</v>
      </c>
      <c r="C699" s="88" t="s">
        <v>82</v>
      </c>
      <c r="D699" s="87" t="s">
        <v>14</v>
      </c>
      <c r="E699" s="87" t="s">
        <v>15</v>
      </c>
      <c r="F699" s="89">
        <v>1.83</v>
      </c>
      <c r="G699" s="90">
        <v>37.19</v>
      </c>
      <c r="H699" s="91">
        <v>68.06</v>
      </c>
    </row>
    <row r="700" spans="1:8" ht="16.5">
      <c r="A700" s="86" t="s">
        <v>1885</v>
      </c>
      <c r="B700" s="87" t="s">
        <v>103</v>
      </c>
      <c r="C700" s="88" t="s">
        <v>104</v>
      </c>
      <c r="D700" s="87" t="s">
        <v>14</v>
      </c>
      <c r="E700" s="87" t="s">
        <v>52</v>
      </c>
      <c r="F700" s="89">
        <v>14.76</v>
      </c>
      <c r="G700" s="90">
        <v>755.46</v>
      </c>
      <c r="H700" s="91">
        <v>11150.59</v>
      </c>
    </row>
    <row r="701" spans="1:8" ht="16.5">
      <c r="A701" s="86" t="s">
        <v>1886</v>
      </c>
      <c r="B701" s="87" t="s">
        <v>87</v>
      </c>
      <c r="C701" s="88" t="s">
        <v>88</v>
      </c>
      <c r="D701" s="87" t="s">
        <v>14</v>
      </c>
      <c r="E701" s="87" t="s">
        <v>15</v>
      </c>
      <c r="F701" s="89">
        <v>89.74</v>
      </c>
      <c r="G701" s="90">
        <v>74.95</v>
      </c>
      <c r="H701" s="91">
        <v>6726.01</v>
      </c>
    </row>
    <row r="702" spans="1:8">
      <c r="A702" s="86" t="s">
        <v>1887</v>
      </c>
      <c r="B702" s="87" t="s">
        <v>1888</v>
      </c>
      <c r="C702" s="88" t="s">
        <v>1889</v>
      </c>
      <c r="D702" s="87" t="s">
        <v>14</v>
      </c>
      <c r="E702" s="87" t="s">
        <v>92</v>
      </c>
      <c r="F702" s="89">
        <v>585.54</v>
      </c>
      <c r="G702" s="90">
        <v>19.760000000000002</v>
      </c>
      <c r="H702" s="91">
        <v>11570.27</v>
      </c>
    </row>
    <row r="703" spans="1:8">
      <c r="A703" s="86" t="s">
        <v>1890</v>
      </c>
      <c r="B703" s="87" t="s">
        <v>107</v>
      </c>
      <c r="C703" s="88" t="s">
        <v>108</v>
      </c>
      <c r="D703" s="87" t="s">
        <v>14</v>
      </c>
      <c r="E703" s="87" t="s">
        <v>92</v>
      </c>
      <c r="F703" s="89">
        <v>352.14</v>
      </c>
      <c r="G703" s="90">
        <v>17.61</v>
      </c>
      <c r="H703" s="91">
        <v>6201.19</v>
      </c>
    </row>
    <row r="704" spans="1:8" ht="16.5">
      <c r="A704" s="86" t="s">
        <v>1891</v>
      </c>
      <c r="B704" s="87" t="s">
        <v>97</v>
      </c>
      <c r="C704" s="88" t="s">
        <v>98</v>
      </c>
      <c r="D704" s="87" t="s">
        <v>14</v>
      </c>
      <c r="E704" s="87" t="s">
        <v>92</v>
      </c>
      <c r="F704" s="89">
        <v>95.58</v>
      </c>
      <c r="G704" s="90">
        <v>19.75</v>
      </c>
      <c r="H704" s="91">
        <v>1887.71</v>
      </c>
    </row>
    <row r="705" spans="1:8" ht="16.5">
      <c r="A705" s="86" t="s">
        <v>1892</v>
      </c>
      <c r="B705" s="87" t="s">
        <v>116</v>
      </c>
      <c r="C705" s="88" t="s">
        <v>117</v>
      </c>
      <c r="D705" s="87" t="s">
        <v>14</v>
      </c>
      <c r="E705" s="87" t="s">
        <v>92</v>
      </c>
      <c r="F705" s="89">
        <v>14.55</v>
      </c>
      <c r="G705" s="90">
        <v>14.02</v>
      </c>
      <c r="H705" s="91">
        <v>203.99</v>
      </c>
    </row>
    <row r="706" spans="1:8" ht="16.5">
      <c r="A706" s="86" t="s">
        <v>1893</v>
      </c>
      <c r="B706" s="87" t="s">
        <v>119</v>
      </c>
      <c r="C706" s="88" t="s">
        <v>120</v>
      </c>
      <c r="D706" s="87" t="s">
        <v>14</v>
      </c>
      <c r="E706" s="87" t="s">
        <v>92</v>
      </c>
      <c r="F706" s="89">
        <v>29.22</v>
      </c>
      <c r="G706" s="90">
        <v>13.44</v>
      </c>
      <c r="H706" s="91">
        <v>392.72</v>
      </c>
    </row>
    <row r="707" spans="1:8">
      <c r="A707" s="84" t="s">
        <v>1894</v>
      </c>
      <c r="B707" s="445" t="s">
        <v>125</v>
      </c>
      <c r="C707" s="445"/>
      <c r="D707" s="445"/>
      <c r="E707" s="445"/>
      <c r="F707" s="445"/>
      <c r="G707" s="445"/>
      <c r="H707" s="85">
        <v>48358.55</v>
      </c>
    </row>
    <row r="708" spans="1:8">
      <c r="A708" s="84" t="s">
        <v>1895</v>
      </c>
      <c r="B708" s="445" t="s">
        <v>127</v>
      </c>
      <c r="C708" s="445"/>
      <c r="D708" s="445"/>
      <c r="E708" s="445"/>
      <c r="F708" s="445"/>
      <c r="G708" s="445"/>
      <c r="H708" s="85">
        <v>16555.32</v>
      </c>
    </row>
    <row r="709" spans="1:8" ht="16.5">
      <c r="A709" s="86" t="s">
        <v>1896</v>
      </c>
      <c r="B709" s="87" t="s">
        <v>129</v>
      </c>
      <c r="C709" s="88" t="s">
        <v>130</v>
      </c>
      <c r="D709" s="87" t="s">
        <v>14</v>
      </c>
      <c r="E709" s="87" t="s">
        <v>15</v>
      </c>
      <c r="F709" s="89">
        <v>104.48</v>
      </c>
      <c r="G709" s="90">
        <v>55.42</v>
      </c>
      <c r="H709" s="91">
        <v>5790.28</v>
      </c>
    </row>
    <row r="710" spans="1:8" ht="16.5">
      <c r="A710" s="86" t="s">
        <v>1897</v>
      </c>
      <c r="B710" s="87" t="s">
        <v>132</v>
      </c>
      <c r="C710" s="88" t="s">
        <v>133</v>
      </c>
      <c r="D710" s="87" t="s">
        <v>14</v>
      </c>
      <c r="E710" s="87" t="s">
        <v>92</v>
      </c>
      <c r="F710" s="89">
        <v>294.01</v>
      </c>
      <c r="G710" s="90">
        <v>14.88</v>
      </c>
      <c r="H710" s="91">
        <v>4374.87</v>
      </c>
    </row>
    <row r="711" spans="1:8" ht="16.5">
      <c r="A711" s="86" t="s">
        <v>1898</v>
      </c>
      <c r="B711" s="87" t="s">
        <v>138</v>
      </c>
      <c r="C711" s="88" t="s">
        <v>139</v>
      </c>
      <c r="D711" s="87" t="s">
        <v>14</v>
      </c>
      <c r="E711" s="87" t="s">
        <v>92</v>
      </c>
      <c r="F711" s="89">
        <v>173.04</v>
      </c>
      <c r="G711" s="90">
        <v>17.28</v>
      </c>
      <c r="H711" s="91">
        <v>2990.13</v>
      </c>
    </row>
    <row r="712" spans="1:8" ht="16.5">
      <c r="A712" s="86" t="s">
        <v>1899</v>
      </c>
      <c r="B712" s="87" t="s">
        <v>141</v>
      </c>
      <c r="C712" s="88" t="s">
        <v>142</v>
      </c>
      <c r="D712" s="87" t="s">
        <v>14</v>
      </c>
      <c r="E712" s="87" t="s">
        <v>52</v>
      </c>
      <c r="F712" s="89">
        <v>4.9800000000000004</v>
      </c>
      <c r="G712" s="90">
        <v>679.27</v>
      </c>
      <c r="H712" s="91">
        <v>3382.76</v>
      </c>
    </row>
    <row r="713" spans="1:8" ht="16.5">
      <c r="A713" s="86" t="s">
        <v>1900</v>
      </c>
      <c r="B713" s="87" t="s">
        <v>138</v>
      </c>
      <c r="C713" s="88" t="s">
        <v>139</v>
      </c>
      <c r="D713" s="87" t="s">
        <v>14</v>
      </c>
      <c r="E713" s="87" t="s">
        <v>92</v>
      </c>
      <c r="F713" s="89">
        <v>1</v>
      </c>
      <c r="G713" s="90">
        <v>17.28</v>
      </c>
      <c r="H713" s="91">
        <v>17.28</v>
      </c>
    </row>
    <row r="714" spans="1:8">
      <c r="A714" s="84" t="s">
        <v>1901</v>
      </c>
      <c r="B714" s="445" t="s">
        <v>144</v>
      </c>
      <c r="C714" s="445"/>
      <c r="D714" s="445"/>
      <c r="E714" s="445"/>
      <c r="F714" s="445"/>
      <c r="G714" s="445"/>
      <c r="H714" s="85">
        <v>31803.23</v>
      </c>
    </row>
    <row r="715" spans="1:8" ht="16.5">
      <c r="A715" s="86" t="s">
        <v>1902</v>
      </c>
      <c r="B715" s="87" t="s">
        <v>81</v>
      </c>
      <c r="C715" s="88" t="s">
        <v>82</v>
      </c>
      <c r="D715" s="87" t="s">
        <v>14</v>
      </c>
      <c r="E715" s="87" t="s">
        <v>15</v>
      </c>
      <c r="F715" s="89">
        <v>40.299999999999997</v>
      </c>
      <c r="G715" s="90">
        <v>37.19</v>
      </c>
      <c r="H715" s="91">
        <v>1498.76</v>
      </c>
    </row>
    <row r="716" spans="1:8" ht="16.5">
      <c r="A716" s="86" t="s">
        <v>1903</v>
      </c>
      <c r="B716" s="87" t="s">
        <v>129</v>
      </c>
      <c r="C716" s="88" t="s">
        <v>130</v>
      </c>
      <c r="D716" s="87" t="s">
        <v>14</v>
      </c>
      <c r="E716" s="87" t="s">
        <v>15</v>
      </c>
      <c r="F716" s="89">
        <v>163.16999999999999</v>
      </c>
      <c r="G716" s="90">
        <v>55.42</v>
      </c>
      <c r="H716" s="91">
        <v>9042.8799999999992</v>
      </c>
    </row>
    <row r="717" spans="1:8" ht="16.5">
      <c r="A717" s="86" t="s">
        <v>1904</v>
      </c>
      <c r="B717" s="87" t="s">
        <v>151</v>
      </c>
      <c r="C717" s="88" t="s">
        <v>152</v>
      </c>
      <c r="D717" s="87" t="s">
        <v>14</v>
      </c>
      <c r="E717" s="87" t="s">
        <v>92</v>
      </c>
      <c r="F717" s="89">
        <v>541.39</v>
      </c>
      <c r="G717" s="90">
        <v>16.399999999999999</v>
      </c>
      <c r="H717" s="91">
        <v>8878.7999999999993</v>
      </c>
    </row>
    <row r="718" spans="1:8" ht="16.5">
      <c r="A718" s="86" t="s">
        <v>1905</v>
      </c>
      <c r="B718" s="87" t="s">
        <v>132</v>
      </c>
      <c r="C718" s="88" t="s">
        <v>133</v>
      </c>
      <c r="D718" s="87" t="s">
        <v>14</v>
      </c>
      <c r="E718" s="87" t="s">
        <v>92</v>
      </c>
      <c r="F718" s="89">
        <v>3.99</v>
      </c>
      <c r="G718" s="90">
        <v>14.88</v>
      </c>
      <c r="H718" s="91">
        <v>59.37</v>
      </c>
    </row>
    <row r="719" spans="1:8" ht="16.5">
      <c r="A719" s="86" t="s">
        <v>1906</v>
      </c>
      <c r="B719" s="87" t="s">
        <v>135</v>
      </c>
      <c r="C719" s="88" t="s">
        <v>136</v>
      </c>
      <c r="D719" s="87" t="s">
        <v>14</v>
      </c>
      <c r="E719" s="87" t="s">
        <v>92</v>
      </c>
      <c r="F719" s="89">
        <v>8.51</v>
      </c>
      <c r="G719" s="90">
        <v>12.63</v>
      </c>
      <c r="H719" s="91">
        <v>107.48</v>
      </c>
    </row>
    <row r="720" spans="1:8" ht="16.5">
      <c r="A720" s="86" t="s">
        <v>1907</v>
      </c>
      <c r="B720" s="87" t="s">
        <v>156</v>
      </c>
      <c r="C720" s="88" t="s">
        <v>157</v>
      </c>
      <c r="D720" s="87" t="s">
        <v>14</v>
      </c>
      <c r="E720" s="87" t="s">
        <v>92</v>
      </c>
      <c r="F720" s="89">
        <v>40.21</v>
      </c>
      <c r="G720" s="90">
        <v>12.35</v>
      </c>
      <c r="H720" s="91">
        <v>496.59</v>
      </c>
    </row>
    <row r="721" spans="1:8" ht="16.5">
      <c r="A721" s="86" t="s">
        <v>1908</v>
      </c>
      <c r="B721" s="87" t="s">
        <v>138</v>
      </c>
      <c r="C721" s="88" t="s">
        <v>139</v>
      </c>
      <c r="D721" s="87" t="s">
        <v>14</v>
      </c>
      <c r="E721" s="87" t="s">
        <v>92</v>
      </c>
      <c r="F721" s="89">
        <v>202.39</v>
      </c>
      <c r="G721" s="90">
        <v>17.28</v>
      </c>
      <c r="H721" s="91">
        <v>3497.3</v>
      </c>
    </row>
    <row r="722" spans="1:8" ht="16.5">
      <c r="A722" s="86" t="s">
        <v>1909</v>
      </c>
      <c r="B722" s="87" t="s">
        <v>163</v>
      </c>
      <c r="C722" s="88" t="s">
        <v>164</v>
      </c>
      <c r="D722" s="87" t="s">
        <v>14</v>
      </c>
      <c r="E722" s="87" t="s">
        <v>52</v>
      </c>
      <c r="F722" s="89">
        <v>12.09</v>
      </c>
      <c r="G722" s="90">
        <v>680.07</v>
      </c>
      <c r="H722" s="91">
        <v>8222.0499999999993</v>
      </c>
    </row>
    <row r="723" spans="1:8">
      <c r="A723" s="84" t="s">
        <v>1910</v>
      </c>
      <c r="B723" s="445" t="s">
        <v>454</v>
      </c>
      <c r="C723" s="445"/>
      <c r="D723" s="445"/>
      <c r="E723" s="445"/>
      <c r="F723" s="445"/>
      <c r="G723" s="445"/>
      <c r="H723" s="85">
        <v>3939.15</v>
      </c>
    </row>
    <row r="724" spans="1:8">
      <c r="A724" s="86" t="s">
        <v>1911</v>
      </c>
      <c r="B724" s="87" t="s">
        <v>456</v>
      </c>
      <c r="C724" s="88" t="s">
        <v>457</v>
      </c>
      <c r="D724" s="87" t="s">
        <v>26</v>
      </c>
      <c r="E724" s="87" t="s">
        <v>15</v>
      </c>
      <c r="F724" s="89">
        <v>106.81</v>
      </c>
      <c r="G724" s="90">
        <v>36.880000000000003</v>
      </c>
      <c r="H724" s="91">
        <v>3939.15</v>
      </c>
    </row>
    <row r="725" spans="1:8">
      <c r="A725" s="84" t="s">
        <v>1912</v>
      </c>
      <c r="B725" s="445" t="s">
        <v>1913</v>
      </c>
      <c r="C725" s="445"/>
      <c r="D725" s="445"/>
      <c r="E725" s="445"/>
      <c r="F725" s="445"/>
      <c r="G725" s="445"/>
      <c r="H725" s="85">
        <v>21365.72</v>
      </c>
    </row>
    <row r="726" spans="1:8" ht="16.5">
      <c r="A726" s="86" t="s">
        <v>1914</v>
      </c>
      <c r="B726" s="87" t="s">
        <v>243</v>
      </c>
      <c r="C726" s="88" t="s">
        <v>244</v>
      </c>
      <c r="D726" s="87" t="s">
        <v>14</v>
      </c>
      <c r="E726" s="87" t="s">
        <v>15</v>
      </c>
      <c r="F726" s="89">
        <v>330.6</v>
      </c>
      <c r="G726" s="90">
        <v>61.4</v>
      </c>
      <c r="H726" s="91">
        <v>20298.84</v>
      </c>
    </row>
    <row r="727" spans="1:8">
      <c r="A727" s="86" t="s">
        <v>1915</v>
      </c>
      <c r="B727" s="87" t="s">
        <v>252</v>
      </c>
      <c r="C727" s="88" t="s">
        <v>253</v>
      </c>
      <c r="D727" s="87" t="s">
        <v>14</v>
      </c>
      <c r="E727" s="87" t="s">
        <v>30</v>
      </c>
      <c r="F727" s="89">
        <v>171.8</v>
      </c>
      <c r="G727" s="90">
        <v>6.21</v>
      </c>
      <c r="H727" s="91">
        <v>1066.8800000000001</v>
      </c>
    </row>
    <row r="728" spans="1:8">
      <c r="A728" s="84" t="s">
        <v>1916</v>
      </c>
      <c r="B728" s="445" t="s">
        <v>1917</v>
      </c>
      <c r="C728" s="445"/>
      <c r="D728" s="445"/>
      <c r="E728" s="445"/>
      <c r="F728" s="445"/>
      <c r="G728" s="445"/>
      <c r="H728" s="85">
        <v>35976.86</v>
      </c>
    </row>
    <row r="729" spans="1:8" ht="16.5">
      <c r="A729" s="86" t="s">
        <v>1918</v>
      </c>
      <c r="B729" s="87" t="s">
        <v>478</v>
      </c>
      <c r="C729" s="88" t="s">
        <v>479</v>
      </c>
      <c r="D729" s="87" t="s">
        <v>26</v>
      </c>
      <c r="E729" s="87" t="s">
        <v>15</v>
      </c>
      <c r="F729" s="89">
        <v>330.6</v>
      </c>
      <c r="G729" s="90">
        <v>4.09</v>
      </c>
      <c r="H729" s="91">
        <v>1352.15</v>
      </c>
    </row>
    <row r="730" spans="1:8" ht="16.5">
      <c r="A730" s="86" t="s">
        <v>1919</v>
      </c>
      <c r="B730" s="87" t="s">
        <v>1920</v>
      </c>
      <c r="C730" s="88" t="s">
        <v>1921</v>
      </c>
      <c r="D730" s="87" t="s">
        <v>26</v>
      </c>
      <c r="E730" s="87" t="s">
        <v>15</v>
      </c>
      <c r="F730" s="89">
        <v>330.6</v>
      </c>
      <c r="G730" s="90">
        <v>4.09</v>
      </c>
      <c r="H730" s="91">
        <v>1352.15</v>
      </c>
    </row>
    <row r="731" spans="1:8" ht="16.5">
      <c r="A731" s="86" t="s">
        <v>1922</v>
      </c>
      <c r="B731" s="87" t="s">
        <v>1923</v>
      </c>
      <c r="C731" s="88" t="s">
        <v>1924</v>
      </c>
      <c r="D731" s="87" t="s">
        <v>26</v>
      </c>
      <c r="E731" s="87" t="s">
        <v>15</v>
      </c>
      <c r="F731" s="89">
        <v>330.6</v>
      </c>
      <c r="G731" s="90">
        <v>37.94</v>
      </c>
      <c r="H731" s="91">
        <v>12542.96</v>
      </c>
    </row>
    <row r="732" spans="1:8" ht="16.5">
      <c r="A732" s="86" t="s">
        <v>1925</v>
      </c>
      <c r="B732" s="87" t="s">
        <v>1926</v>
      </c>
      <c r="C732" s="88" t="s">
        <v>1927</v>
      </c>
      <c r="D732" s="87" t="s">
        <v>26</v>
      </c>
      <c r="E732" s="87" t="s">
        <v>15</v>
      </c>
      <c r="F732" s="89">
        <v>330.6</v>
      </c>
      <c r="G732" s="90">
        <v>37.94</v>
      </c>
      <c r="H732" s="91">
        <v>12542.96</v>
      </c>
    </row>
    <row r="733" spans="1:8">
      <c r="A733" s="86" t="s">
        <v>1928</v>
      </c>
      <c r="B733" s="87" t="s">
        <v>451</v>
      </c>
      <c r="C733" s="88" t="s">
        <v>452</v>
      </c>
      <c r="D733" s="87" t="s">
        <v>14</v>
      </c>
      <c r="E733" s="87" t="s">
        <v>30</v>
      </c>
      <c r="F733" s="89">
        <v>177.7</v>
      </c>
      <c r="G733" s="90">
        <v>46.07</v>
      </c>
      <c r="H733" s="91">
        <v>8186.64</v>
      </c>
    </row>
    <row r="734" spans="1:8">
      <c r="A734" s="84" t="s">
        <v>1929</v>
      </c>
      <c r="B734" s="445" t="s">
        <v>1930</v>
      </c>
      <c r="C734" s="445"/>
      <c r="D734" s="445"/>
      <c r="E734" s="445"/>
      <c r="F734" s="445"/>
      <c r="G734" s="445"/>
      <c r="H734" s="85">
        <v>8053.42</v>
      </c>
    </row>
    <row r="735" spans="1:8">
      <c r="A735" s="86" t="s">
        <v>1931</v>
      </c>
      <c r="B735" s="87" t="s">
        <v>1932</v>
      </c>
      <c r="C735" s="88" t="s">
        <v>1933</v>
      </c>
      <c r="D735" s="87" t="s">
        <v>26</v>
      </c>
      <c r="E735" s="87" t="s">
        <v>15</v>
      </c>
      <c r="F735" s="89">
        <v>330.6</v>
      </c>
      <c r="G735" s="90">
        <v>12.18</v>
      </c>
      <c r="H735" s="91">
        <v>4026.71</v>
      </c>
    </row>
    <row r="736" spans="1:8" ht="16.5">
      <c r="A736" s="86" t="s">
        <v>1934</v>
      </c>
      <c r="B736" s="87" t="s">
        <v>1935</v>
      </c>
      <c r="C736" s="88" t="s">
        <v>1936</v>
      </c>
      <c r="D736" s="87" t="s">
        <v>26</v>
      </c>
      <c r="E736" s="87" t="s">
        <v>15</v>
      </c>
      <c r="F736" s="89">
        <v>330.6</v>
      </c>
      <c r="G736" s="90">
        <v>12.18</v>
      </c>
      <c r="H736" s="91">
        <v>4026.71</v>
      </c>
    </row>
    <row r="737" spans="1:8">
      <c r="A737" s="84" t="s">
        <v>1937</v>
      </c>
      <c r="B737" s="445" t="s">
        <v>1938</v>
      </c>
      <c r="C737" s="445"/>
      <c r="D737" s="445"/>
      <c r="E737" s="445"/>
      <c r="F737" s="445"/>
      <c r="G737" s="445"/>
      <c r="H737" s="85">
        <v>4711.18</v>
      </c>
    </row>
    <row r="738" spans="1:8">
      <c r="A738" s="86" t="s">
        <v>1939</v>
      </c>
      <c r="B738" s="87" t="s">
        <v>1940</v>
      </c>
      <c r="C738" s="88" t="s">
        <v>1941</v>
      </c>
      <c r="D738" s="87" t="s">
        <v>14</v>
      </c>
      <c r="E738" s="87" t="s">
        <v>15</v>
      </c>
      <c r="F738" s="89">
        <v>1545.99</v>
      </c>
      <c r="G738" s="90">
        <v>1.86</v>
      </c>
      <c r="H738" s="91">
        <v>2875.54</v>
      </c>
    </row>
    <row r="739" spans="1:8" ht="16.5">
      <c r="A739" s="86" t="s">
        <v>1942</v>
      </c>
      <c r="B739" s="87" t="s">
        <v>12</v>
      </c>
      <c r="C739" s="88" t="s">
        <v>13</v>
      </c>
      <c r="D739" s="87" t="s">
        <v>14</v>
      </c>
      <c r="E739" s="87" t="s">
        <v>15</v>
      </c>
      <c r="F739" s="89">
        <v>6</v>
      </c>
      <c r="G739" s="90">
        <v>305.94</v>
      </c>
      <c r="H739" s="91">
        <v>1835.64</v>
      </c>
    </row>
    <row r="740" spans="1:8">
      <c r="A740" s="82"/>
      <c r="B740" s="82"/>
      <c r="C740" s="82"/>
      <c r="D740" s="82"/>
      <c r="E740" s="82"/>
      <c r="F740" s="446" t="s">
        <v>1943</v>
      </c>
      <c r="G740" s="446"/>
      <c r="H740" s="85">
        <v>1106597.74</v>
      </c>
    </row>
    <row r="741" spans="1:8">
      <c r="A741" s="82"/>
      <c r="B741" s="82"/>
      <c r="C741" s="82"/>
      <c r="D741" s="82"/>
      <c r="E741" s="82"/>
      <c r="F741" s="446" t="s">
        <v>1944</v>
      </c>
      <c r="G741" s="446"/>
      <c r="H741" s="85">
        <v>4426390.9400000004</v>
      </c>
    </row>
    <row r="742" spans="1:8">
      <c r="A742" s="82"/>
      <c r="B742" s="82"/>
      <c r="C742" s="82"/>
      <c r="D742" s="82"/>
      <c r="E742" s="82"/>
      <c r="F742" s="446" t="s">
        <v>1945</v>
      </c>
      <c r="G742" s="446"/>
      <c r="H742" s="85">
        <v>5532988.6799999997</v>
      </c>
    </row>
    <row r="743" spans="1:8" ht="15.75" thickBot="1">
      <c r="A743" s="82"/>
      <c r="B743" s="82"/>
      <c r="C743" s="82"/>
      <c r="D743" s="82"/>
      <c r="E743" s="82"/>
      <c r="F743" s="260"/>
      <c r="G743" s="260"/>
      <c r="H743" s="335"/>
    </row>
    <row r="744" spans="1:8" ht="263.45" customHeight="1" thickBot="1">
      <c r="A744" s="428" t="s">
        <v>2599</v>
      </c>
      <c r="B744" s="429"/>
      <c r="C744" s="429"/>
      <c r="D744" s="429"/>
      <c r="E744" s="429"/>
      <c r="F744" s="429"/>
      <c r="G744" s="429"/>
      <c r="H744" s="430"/>
    </row>
  </sheetData>
  <mergeCells count="104">
    <mergeCell ref="F741:G741"/>
    <mergeCell ref="F742:G742"/>
    <mergeCell ref="A744:H744"/>
    <mergeCell ref="B725:G725"/>
    <mergeCell ref="B728:G728"/>
    <mergeCell ref="B734:G734"/>
    <mergeCell ref="B737:G737"/>
    <mergeCell ref="F740:G740"/>
    <mergeCell ref="B698:G698"/>
    <mergeCell ref="B707:G707"/>
    <mergeCell ref="B708:G708"/>
    <mergeCell ref="B714:G714"/>
    <mergeCell ref="B723:G723"/>
    <mergeCell ref="B667:G667"/>
    <mergeCell ref="B671:G671"/>
    <mergeCell ref="B679:G679"/>
    <mergeCell ref="B693:G693"/>
    <mergeCell ref="B694:G694"/>
    <mergeCell ref="B639:G639"/>
    <mergeCell ref="B647:G647"/>
    <mergeCell ref="B651:G651"/>
    <mergeCell ref="B654:G654"/>
    <mergeCell ref="B665:G665"/>
    <mergeCell ref="B616:G616"/>
    <mergeCell ref="B617:G617"/>
    <mergeCell ref="B623:G623"/>
    <mergeCell ref="B628:G628"/>
    <mergeCell ref="B629:G629"/>
    <mergeCell ref="B576:G576"/>
    <mergeCell ref="B589:G589"/>
    <mergeCell ref="B600:G600"/>
    <mergeCell ref="B604:G604"/>
    <mergeCell ref="B613:G613"/>
    <mergeCell ref="B499:G499"/>
    <mergeCell ref="B517:G517"/>
    <mergeCell ref="B535:G535"/>
    <mergeCell ref="B539:G539"/>
    <mergeCell ref="B552:G552"/>
    <mergeCell ref="B444:G444"/>
    <mergeCell ref="B480:G480"/>
    <mergeCell ref="B484:G484"/>
    <mergeCell ref="B485:G485"/>
    <mergeCell ref="B488:G488"/>
    <mergeCell ref="B409:G409"/>
    <mergeCell ref="B422:G422"/>
    <mergeCell ref="B423:G423"/>
    <mergeCell ref="B426:G426"/>
    <mergeCell ref="B429:G429"/>
    <mergeCell ref="B372:G372"/>
    <mergeCell ref="B325:G325"/>
    <mergeCell ref="B326:G326"/>
    <mergeCell ref="B356:G356"/>
    <mergeCell ref="B360:G360"/>
    <mergeCell ref="B306:G306"/>
    <mergeCell ref="B322:G322"/>
    <mergeCell ref="B298:G298"/>
    <mergeCell ref="B300:G300"/>
    <mergeCell ref="B305:G305"/>
    <mergeCell ref="B251:G251"/>
    <mergeCell ref="B252:G252"/>
    <mergeCell ref="B290:G290"/>
    <mergeCell ref="B248:G248"/>
    <mergeCell ref="B249:G249"/>
    <mergeCell ref="B223:G223"/>
    <mergeCell ref="B224:G224"/>
    <mergeCell ref="B233:G233"/>
    <mergeCell ref="B236:G236"/>
    <mergeCell ref="B240:G240"/>
    <mergeCell ref="B184:G184"/>
    <mergeCell ref="B185:G185"/>
    <mergeCell ref="B200:G200"/>
    <mergeCell ref="B201:G201"/>
    <mergeCell ref="B214:G214"/>
    <mergeCell ref="B135:G135"/>
    <mergeCell ref="B153:G153"/>
    <mergeCell ref="B156:G156"/>
    <mergeCell ref="B170:G170"/>
    <mergeCell ref="B177:G177"/>
    <mergeCell ref="B127:G127"/>
    <mergeCell ref="B110:G110"/>
    <mergeCell ref="B114:G114"/>
    <mergeCell ref="B115:G115"/>
    <mergeCell ref="B122:G122"/>
    <mergeCell ref="B101:G101"/>
    <mergeCell ref="B103:G103"/>
    <mergeCell ref="B90:G90"/>
    <mergeCell ref="B95:G95"/>
    <mergeCell ref="B100:G100"/>
    <mergeCell ref="B79:G79"/>
    <mergeCell ref="B87:G87"/>
    <mergeCell ref="B89:G89"/>
    <mergeCell ref="B61:G61"/>
    <mergeCell ref="B72:G72"/>
    <mergeCell ref="A1:H3"/>
    <mergeCell ref="F7:H7"/>
    <mergeCell ref="B34:G34"/>
    <mergeCell ref="B37:G37"/>
    <mergeCell ref="B44:G44"/>
    <mergeCell ref="B54:G54"/>
    <mergeCell ref="B55:G55"/>
    <mergeCell ref="B13:G13"/>
    <mergeCell ref="B15:G15"/>
    <mergeCell ref="B25:G25"/>
    <mergeCell ref="B33:G33"/>
  </mergeCells>
  <pageMargins left="0.511811024" right="0.511811024" top="0.78740157499999996" bottom="0.78740157499999996" header="0.31496062000000002" footer="0.31496062000000002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00A53-A6A8-408E-905A-35A0C5C7C30D}">
  <dimension ref="A1:H744"/>
  <sheetViews>
    <sheetView showGridLines="0" topLeftCell="A725" workbookViewId="0">
      <selection activeCell="O747" sqref="O747"/>
    </sheetView>
  </sheetViews>
  <sheetFormatPr defaultRowHeight="15"/>
  <cols>
    <col min="1" max="1" width="6.85546875" customWidth="1"/>
    <col min="2" max="2" width="8.140625" customWidth="1"/>
    <col min="3" max="3" width="72.85546875" customWidth="1"/>
    <col min="6" max="6" width="11.42578125" customWidth="1"/>
    <col min="7" max="7" width="10.140625" customWidth="1"/>
    <col min="8" max="8" width="20.85546875" customWidth="1"/>
  </cols>
  <sheetData>
    <row r="1" spans="1:8" ht="15" customHeight="1">
      <c r="A1" s="413" t="s">
        <v>2563</v>
      </c>
      <c r="B1" s="414"/>
      <c r="C1" s="414"/>
      <c r="D1" s="414"/>
      <c r="E1" s="414"/>
      <c r="F1" s="414"/>
      <c r="G1" s="414"/>
      <c r="H1" s="415"/>
    </row>
    <row r="2" spans="1:8" ht="15" customHeight="1">
      <c r="A2" s="416"/>
      <c r="B2" s="417"/>
      <c r="C2" s="417"/>
      <c r="D2" s="417"/>
      <c r="E2" s="417"/>
      <c r="F2" s="417"/>
      <c r="G2" s="417"/>
      <c r="H2" s="418"/>
    </row>
    <row r="3" spans="1:8" ht="15" customHeight="1" thickBot="1">
      <c r="A3" s="419"/>
      <c r="B3" s="420"/>
      <c r="C3" s="420"/>
      <c r="D3" s="420"/>
      <c r="E3" s="420"/>
      <c r="F3" s="420"/>
      <c r="G3" s="420"/>
      <c r="H3" s="421"/>
    </row>
    <row r="4" spans="1:8" ht="15" customHeight="1">
      <c r="A4" s="278"/>
      <c r="B4" s="279"/>
      <c r="C4" s="279"/>
      <c r="D4" s="280"/>
      <c r="E4" s="280"/>
      <c r="F4" s="281"/>
      <c r="G4" s="281"/>
      <c r="H4" s="282"/>
    </row>
    <row r="5" spans="1:8" ht="15" customHeight="1">
      <c r="A5" s="283" t="s">
        <v>2570</v>
      </c>
      <c r="B5" s="284"/>
      <c r="C5" s="284"/>
      <c r="D5" s="285"/>
      <c r="E5" s="286"/>
      <c r="F5" s="287"/>
      <c r="G5" s="288" t="s">
        <v>2564</v>
      </c>
      <c r="H5" s="289">
        <v>0.25</v>
      </c>
    </row>
    <row r="6" spans="1:8" ht="15" customHeight="1" thickBot="1">
      <c r="A6" s="283" t="s">
        <v>2581</v>
      </c>
      <c r="B6" s="284"/>
      <c r="C6" s="284"/>
      <c r="D6" s="285"/>
      <c r="E6" s="286"/>
      <c r="F6" s="287"/>
      <c r="G6" s="288"/>
      <c r="H6" s="290"/>
    </row>
    <row r="7" spans="1:8" ht="15" customHeight="1" thickBot="1">
      <c r="A7" s="283" t="s">
        <v>2571</v>
      </c>
      <c r="B7" s="284"/>
      <c r="C7" s="284"/>
      <c r="D7" s="285"/>
      <c r="E7" s="286"/>
      <c r="F7" s="422" t="s">
        <v>2565</v>
      </c>
      <c r="G7" s="423"/>
      <c r="H7" s="424"/>
    </row>
    <row r="8" spans="1:8" ht="15" customHeight="1">
      <c r="A8" s="283"/>
      <c r="B8" s="284"/>
      <c r="C8" s="284"/>
      <c r="D8" s="285"/>
      <c r="E8" s="291"/>
      <c r="F8" s="292" t="s">
        <v>14</v>
      </c>
      <c r="G8" s="293" t="s">
        <v>2566</v>
      </c>
      <c r="H8" s="294" t="s">
        <v>2567</v>
      </c>
    </row>
    <row r="9" spans="1:8" ht="15" customHeight="1">
      <c r="A9" s="283"/>
      <c r="B9" s="295"/>
      <c r="C9" s="295"/>
      <c r="D9" s="295"/>
      <c r="E9" s="295"/>
      <c r="F9" s="296" t="s">
        <v>2568</v>
      </c>
      <c r="G9" s="297">
        <v>193</v>
      </c>
      <c r="H9" s="298" t="s">
        <v>2567</v>
      </c>
    </row>
    <row r="10" spans="1:8" ht="15" customHeight="1" thickBot="1">
      <c r="A10" s="283"/>
      <c r="B10" s="295"/>
      <c r="C10" s="295"/>
      <c r="D10" s="295"/>
      <c r="E10" s="295"/>
      <c r="F10" s="299" t="s">
        <v>26</v>
      </c>
      <c r="G10" s="300" t="s">
        <v>26</v>
      </c>
      <c r="H10" s="301"/>
    </row>
    <row r="11" spans="1:8" ht="15" customHeight="1" thickBot="1">
      <c r="A11" s="302"/>
      <c r="B11" s="303"/>
      <c r="C11" s="303"/>
      <c r="D11" s="304"/>
      <c r="E11" s="305"/>
      <c r="F11" s="306"/>
      <c r="G11" s="307"/>
      <c r="H11" s="308"/>
    </row>
    <row r="12" spans="1:8" ht="15" customHeight="1">
      <c r="A12" s="309"/>
      <c r="B12" s="309"/>
      <c r="C12" s="309"/>
      <c r="D12" s="310" t="s">
        <v>2569</v>
      </c>
      <c r="E12" s="309"/>
      <c r="F12" s="311"/>
      <c r="G12" s="314"/>
      <c r="H12" s="315"/>
    </row>
    <row r="13" spans="1:8" ht="9" customHeight="1">
      <c r="A13" s="1"/>
      <c r="B13" s="426" t="s">
        <v>0</v>
      </c>
      <c r="C13" s="426"/>
      <c r="D13" s="426"/>
      <c r="E13" s="426"/>
      <c r="F13" s="426"/>
      <c r="G13" s="426"/>
      <c r="H13" s="1"/>
    </row>
    <row r="14" spans="1:8" ht="16.5">
      <c r="A14" s="93" t="s">
        <v>1</v>
      </c>
      <c r="B14" s="93" t="s">
        <v>2</v>
      </c>
      <c r="C14" s="93" t="s">
        <v>3</v>
      </c>
      <c r="D14" s="93" t="s">
        <v>4</v>
      </c>
      <c r="E14" s="93" t="s">
        <v>5</v>
      </c>
      <c r="F14" s="93" t="s">
        <v>6</v>
      </c>
      <c r="G14" s="93" t="s">
        <v>7</v>
      </c>
      <c r="H14" s="93" t="s">
        <v>8</v>
      </c>
    </row>
    <row r="15" spans="1:8">
      <c r="A15" s="94" t="s">
        <v>9</v>
      </c>
      <c r="B15" s="447" t="s">
        <v>10</v>
      </c>
      <c r="C15" s="447"/>
      <c r="D15" s="447"/>
      <c r="E15" s="447"/>
      <c r="F15" s="447"/>
      <c r="G15" s="447"/>
      <c r="H15" s="95">
        <v>412753.71</v>
      </c>
    </row>
    <row r="16" spans="1:8" ht="16.5">
      <c r="A16" s="96" t="s">
        <v>11</v>
      </c>
      <c r="B16" s="97" t="s">
        <v>12</v>
      </c>
      <c r="C16" s="98" t="s">
        <v>13</v>
      </c>
      <c r="D16" s="97" t="s">
        <v>14</v>
      </c>
      <c r="E16" s="97" t="s">
        <v>15</v>
      </c>
      <c r="F16" s="99">
        <v>6.48</v>
      </c>
      <c r="G16" s="100">
        <v>313</v>
      </c>
      <c r="H16" s="101">
        <v>2028.24</v>
      </c>
    </row>
    <row r="17" spans="1:8">
      <c r="A17" s="96" t="s">
        <v>16</v>
      </c>
      <c r="B17" s="97" t="s">
        <v>17</v>
      </c>
      <c r="C17" s="98" t="s">
        <v>18</v>
      </c>
      <c r="D17" s="97" t="s">
        <v>14</v>
      </c>
      <c r="E17" s="97" t="s">
        <v>15</v>
      </c>
      <c r="F17" s="99">
        <v>501.6</v>
      </c>
      <c r="G17" s="100">
        <v>87.57</v>
      </c>
      <c r="H17" s="101">
        <v>43925.11</v>
      </c>
    </row>
    <row r="18" spans="1:8" ht="16.5">
      <c r="A18" s="96" t="s">
        <v>19</v>
      </c>
      <c r="B18" s="97" t="s">
        <v>20</v>
      </c>
      <c r="C18" s="98" t="s">
        <v>21</v>
      </c>
      <c r="D18" s="97" t="s">
        <v>14</v>
      </c>
      <c r="E18" s="97" t="s">
        <v>22</v>
      </c>
      <c r="F18" s="99">
        <v>1</v>
      </c>
      <c r="G18" s="100">
        <v>1748.23</v>
      </c>
      <c r="H18" s="101">
        <v>1748.23</v>
      </c>
    </row>
    <row r="19" spans="1:8">
      <c r="A19" s="96" t="s">
        <v>23</v>
      </c>
      <c r="B19" s="97" t="s">
        <v>24</v>
      </c>
      <c r="C19" s="98" t="s">
        <v>25</v>
      </c>
      <c r="D19" s="97" t="s">
        <v>26</v>
      </c>
      <c r="E19" s="97" t="s">
        <v>22</v>
      </c>
      <c r="F19" s="99">
        <v>1</v>
      </c>
      <c r="G19" s="100">
        <v>2767.64</v>
      </c>
      <c r="H19" s="101">
        <v>2767.64</v>
      </c>
    </row>
    <row r="20" spans="1:8" ht="16.5">
      <c r="A20" s="96" t="s">
        <v>27</v>
      </c>
      <c r="B20" s="97" t="s">
        <v>28</v>
      </c>
      <c r="C20" s="98" t="s">
        <v>29</v>
      </c>
      <c r="D20" s="97" t="s">
        <v>14</v>
      </c>
      <c r="E20" s="97" t="s">
        <v>30</v>
      </c>
      <c r="F20" s="99">
        <v>254</v>
      </c>
      <c r="G20" s="100">
        <v>65.010000000000005</v>
      </c>
      <c r="H20" s="101">
        <v>16512.54</v>
      </c>
    </row>
    <row r="21" spans="1:8">
      <c r="A21" s="96" t="s">
        <v>31</v>
      </c>
      <c r="B21" s="97" t="s">
        <v>32</v>
      </c>
      <c r="C21" s="98" t="s">
        <v>33</v>
      </c>
      <c r="D21" s="97" t="s">
        <v>26</v>
      </c>
      <c r="E21" s="97" t="s">
        <v>22</v>
      </c>
      <c r="F21" s="99">
        <v>1</v>
      </c>
      <c r="G21" s="100">
        <v>320915.75</v>
      </c>
      <c r="H21" s="101">
        <v>320915.75</v>
      </c>
    </row>
    <row r="22" spans="1:8" ht="16.5">
      <c r="A22" s="96" t="s">
        <v>34</v>
      </c>
      <c r="B22" s="97" t="s">
        <v>35</v>
      </c>
      <c r="C22" s="98" t="s">
        <v>36</v>
      </c>
      <c r="D22" s="97" t="s">
        <v>26</v>
      </c>
      <c r="E22" s="97" t="s">
        <v>37</v>
      </c>
      <c r="F22" s="99">
        <v>10</v>
      </c>
      <c r="G22" s="100">
        <v>820</v>
      </c>
      <c r="H22" s="101">
        <v>8200</v>
      </c>
    </row>
    <row r="23" spans="1:8" ht="16.5">
      <c r="A23" s="96" t="s">
        <v>38</v>
      </c>
      <c r="B23" s="97" t="s">
        <v>39</v>
      </c>
      <c r="C23" s="98" t="s">
        <v>40</v>
      </c>
      <c r="D23" s="97" t="s">
        <v>26</v>
      </c>
      <c r="E23" s="97" t="s">
        <v>37</v>
      </c>
      <c r="F23" s="99">
        <v>10</v>
      </c>
      <c r="G23" s="100">
        <v>640.62</v>
      </c>
      <c r="H23" s="101">
        <v>6406.2</v>
      </c>
    </row>
    <row r="24" spans="1:8" ht="16.5">
      <c r="A24" s="96" t="s">
        <v>41</v>
      </c>
      <c r="B24" s="97" t="s">
        <v>42</v>
      </c>
      <c r="C24" s="98" t="s">
        <v>43</v>
      </c>
      <c r="D24" s="97" t="s">
        <v>26</v>
      </c>
      <c r="E24" s="97" t="s">
        <v>37</v>
      </c>
      <c r="F24" s="99">
        <v>10</v>
      </c>
      <c r="G24" s="100">
        <v>1025</v>
      </c>
      <c r="H24" s="101">
        <v>10250</v>
      </c>
    </row>
    <row r="25" spans="1:8">
      <c r="A25" s="94" t="s">
        <v>44</v>
      </c>
      <c r="B25" s="447" t="s">
        <v>45</v>
      </c>
      <c r="C25" s="447"/>
      <c r="D25" s="447"/>
      <c r="E25" s="447"/>
      <c r="F25" s="447"/>
      <c r="G25" s="447"/>
      <c r="H25" s="95">
        <v>64258.45</v>
      </c>
    </row>
    <row r="26" spans="1:8" ht="16.5">
      <c r="A26" s="96" t="s">
        <v>46</v>
      </c>
      <c r="B26" s="97" t="s">
        <v>47</v>
      </c>
      <c r="C26" s="98" t="s">
        <v>48</v>
      </c>
      <c r="D26" s="97" t="s">
        <v>14</v>
      </c>
      <c r="E26" s="97" t="s">
        <v>15</v>
      </c>
      <c r="F26" s="99">
        <v>2925</v>
      </c>
      <c r="G26" s="100">
        <v>0.6</v>
      </c>
      <c r="H26" s="101">
        <v>1755</v>
      </c>
    </row>
    <row r="27" spans="1:8" ht="16.5">
      <c r="A27" s="96" t="s">
        <v>49</v>
      </c>
      <c r="B27" s="97" t="s">
        <v>50</v>
      </c>
      <c r="C27" s="98" t="s">
        <v>51</v>
      </c>
      <c r="D27" s="97" t="s">
        <v>14</v>
      </c>
      <c r="E27" s="97" t="s">
        <v>52</v>
      </c>
      <c r="F27" s="99">
        <v>585</v>
      </c>
      <c r="G27" s="100">
        <v>65.89</v>
      </c>
      <c r="H27" s="101">
        <v>38545.65</v>
      </c>
    </row>
    <row r="28" spans="1:8" ht="16.5">
      <c r="A28" s="96" t="s">
        <v>53</v>
      </c>
      <c r="B28" s="97" t="s">
        <v>54</v>
      </c>
      <c r="C28" s="98" t="s">
        <v>55</v>
      </c>
      <c r="D28" s="97" t="s">
        <v>14</v>
      </c>
      <c r="E28" s="97" t="s">
        <v>52</v>
      </c>
      <c r="F28" s="99">
        <v>107.36</v>
      </c>
      <c r="G28" s="100">
        <v>38.590000000000003</v>
      </c>
      <c r="H28" s="101">
        <v>4143.0200000000004</v>
      </c>
    </row>
    <row r="29" spans="1:8" ht="16.5">
      <c r="A29" s="96" t="s">
        <v>56</v>
      </c>
      <c r="B29" s="97" t="s">
        <v>57</v>
      </c>
      <c r="C29" s="98" t="s">
        <v>58</v>
      </c>
      <c r="D29" s="97" t="s">
        <v>14</v>
      </c>
      <c r="E29" s="97" t="s">
        <v>52</v>
      </c>
      <c r="F29" s="99">
        <v>41.4</v>
      </c>
      <c r="G29" s="100">
        <v>53.58</v>
      </c>
      <c r="H29" s="101">
        <v>2218.21</v>
      </c>
    </row>
    <row r="30" spans="1:8" ht="16.5">
      <c r="A30" s="96" t="s">
        <v>59</v>
      </c>
      <c r="B30" s="97" t="s">
        <v>60</v>
      </c>
      <c r="C30" s="98" t="s">
        <v>61</v>
      </c>
      <c r="D30" s="97" t="s">
        <v>14</v>
      </c>
      <c r="E30" s="97" t="s">
        <v>15</v>
      </c>
      <c r="F30" s="99">
        <v>47.9</v>
      </c>
      <c r="G30" s="100">
        <v>3.12</v>
      </c>
      <c r="H30" s="101">
        <v>149.44999999999999</v>
      </c>
    </row>
    <row r="31" spans="1:8" ht="24.75">
      <c r="A31" s="96" t="s">
        <v>62</v>
      </c>
      <c r="B31" s="97" t="s">
        <v>63</v>
      </c>
      <c r="C31" s="98" t="s">
        <v>64</v>
      </c>
      <c r="D31" s="97" t="s">
        <v>14</v>
      </c>
      <c r="E31" s="97" t="s">
        <v>52</v>
      </c>
      <c r="F31" s="99">
        <v>84.02</v>
      </c>
      <c r="G31" s="100">
        <v>11.05</v>
      </c>
      <c r="H31" s="101">
        <v>928.42</v>
      </c>
    </row>
    <row r="32" spans="1:8" ht="16.5">
      <c r="A32" s="96" t="s">
        <v>65</v>
      </c>
      <c r="B32" s="97" t="s">
        <v>66</v>
      </c>
      <c r="C32" s="98" t="s">
        <v>67</v>
      </c>
      <c r="D32" s="97" t="s">
        <v>14</v>
      </c>
      <c r="E32" s="97" t="s">
        <v>52</v>
      </c>
      <c r="F32" s="99">
        <v>247.36</v>
      </c>
      <c r="G32" s="100">
        <v>66.78</v>
      </c>
      <c r="H32" s="101">
        <v>16518.7</v>
      </c>
    </row>
    <row r="33" spans="1:8">
      <c r="A33" s="94" t="s">
        <v>68</v>
      </c>
      <c r="B33" s="447" t="s">
        <v>69</v>
      </c>
      <c r="C33" s="447"/>
      <c r="D33" s="447"/>
      <c r="E33" s="447"/>
      <c r="F33" s="447"/>
      <c r="G33" s="447"/>
      <c r="H33" s="95">
        <v>106610.82</v>
      </c>
    </row>
    <row r="34" spans="1:8">
      <c r="A34" s="94" t="s">
        <v>70</v>
      </c>
      <c r="B34" s="447" t="s">
        <v>71</v>
      </c>
      <c r="C34" s="447"/>
      <c r="D34" s="447"/>
      <c r="E34" s="447"/>
      <c r="F34" s="447"/>
      <c r="G34" s="447"/>
      <c r="H34" s="95">
        <v>45629.08</v>
      </c>
    </row>
    <row r="35" spans="1:8" ht="16.5">
      <c r="A35" s="96" t="s">
        <v>72</v>
      </c>
      <c r="B35" s="97" t="s">
        <v>73</v>
      </c>
      <c r="C35" s="98" t="s">
        <v>74</v>
      </c>
      <c r="D35" s="97" t="s">
        <v>14</v>
      </c>
      <c r="E35" s="97" t="s">
        <v>52</v>
      </c>
      <c r="F35" s="99">
        <v>34.35</v>
      </c>
      <c r="G35" s="100">
        <v>1237.1199999999999</v>
      </c>
      <c r="H35" s="101">
        <v>42495.07</v>
      </c>
    </row>
    <row r="36" spans="1:8" ht="16.5">
      <c r="A36" s="96" t="s">
        <v>75</v>
      </c>
      <c r="B36" s="97" t="s">
        <v>76</v>
      </c>
      <c r="C36" s="98" t="s">
        <v>77</v>
      </c>
      <c r="D36" s="97" t="s">
        <v>14</v>
      </c>
      <c r="E36" s="97" t="s">
        <v>52</v>
      </c>
      <c r="F36" s="99">
        <v>3.44</v>
      </c>
      <c r="G36" s="100">
        <v>911.05</v>
      </c>
      <c r="H36" s="101">
        <v>3134.01</v>
      </c>
    </row>
    <row r="37" spans="1:8">
      <c r="A37" s="94" t="s">
        <v>78</v>
      </c>
      <c r="B37" s="447" t="s">
        <v>79</v>
      </c>
      <c r="C37" s="447"/>
      <c r="D37" s="447"/>
      <c r="E37" s="447"/>
      <c r="F37" s="447"/>
      <c r="G37" s="447"/>
      <c r="H37" s="95">
        <v>7175.16</v>
      </c>
    </row>
    <row r="38" spans="1:8" ht="16.5">
      <c r="A38" s="96" t="s">
        <v>80</v>
      </c>
      <c r="B38" s="97" t="s">
        <v>81</v>
      </c>
      <c r="C38" s="98" t="s">
        <v>82</v>
      </c>
      <c r="D38" s="97" t="s">
        <v>14</v>
      </c>
      <c r="E38" s="97" t="s">
        <v>15</v>
      </c>
      <c r="F38" s="99">
        <v>7.56</v>
      </c>
      <c r="G38" s="100">
        <v>40.880000000000003</v>
      </c>
      <c r="H38" s="101">
        <v>309.05</v>
      </c>
    </row>
    <row r="39" spans="1:8" ht="16.5">
      <c r="A39" s="96" t="s">
        <v>83</v>
      </c>
      <c r="B39" s="97" t="s">
        <v>84</v>
      </c>
      <c r="C39" s="98" t="s">
        <v>85</v>
      </c>
      <c r="D39" s="97" t="s">
        <v>14</v>
      </c>
      <c r="E39" s="97" t="s">
        <v>52</v>
      </c>
      <c r="F39" s="99">
        <v>3.13</v>
      </c>
      <c r="G39" s="100">
        <v>838.53</v>
      </c>
      <c r="H39" s="101">
        <v>2624.6</v>
      </c>
    </row>
    <row r="40" spans="1:8" ht="16.5">
      <c r="A40" s="96" t="s">
        <v>86</v>
      </c>
      <c r="B40" s="97" t="s">
        <v>87</v>
      </c>
      <c r="C40" s="98" t="s">
        <v>88</v>
      </c>
      <c r="D40" s="97" t="s">
        <v>14</v>
      </c>
      <c r="E40" s="97" t="s">
        <v>15</v>
      </c>
      <c r="F40" s="99">
        <v>19.46</v>
      </c>
      <c r="G40" s="100">
        <v>82.8</v>
      </c>
      <c r="H40" s="101">
        <v>1611.29</v>
      </c>
    </row>
    <row r="41" spans="1:8" ht="16.5">
      <c r="A41" s="96" t="s">
        <v>89</v>
      </c>
      <c r="B41" s="97" t="s">
        <v>90</v>
      </c>
      <c r="C41" s="98" t="s">
        <v>91</v>
      </c>
      <c r="D41" s="97" t="s">
        <v>14</v>
      </c>
      <c r="E41" s="97" t="s">
        <v>92</v>
      </c>
      <c r="F41" s="99">
        <v>129.56</v>
      </c>
      <c r="G41" s="100">
        <v>13.49</v>
      </c>
      <c r="H41" s="101">
        <v>1747.76</v>
      </c>
    </row>
    <row r="42" spans="1:8" ht="16.5">
      <c r="A42" s="96" t="s">
        <v>93</v>
      </c>
      <c r="B42" s="97" t="s">
        <v>94</v>
      </c>
      <c r="C42" s="98" t="s">
        <v>95</v>
      </c>
      <c r="D42" s="97" t="s">
        <v>14</v>
      </c>
      <c r="E42" s="97" t="s">
        <v>92</v>
      </c>
      <c r="F42" s="99">
        <v>54.16</v>
      </c>
      <c r="G42" s="100">
        <v>11.95</v>
      </c>
      <c r="H42" s="101">
        <v>647.21</v>
      </c>
    </row>
    <row r="43" spans="1:8" ht="16.5">
      <c r="A43" s="96" t="s">
        <v>96</v>
      </c>
      <c r="B43" s="97" t="s">
        <v>97</v>
      </c>
      <c r="C43" s="98" t="s">
        <v>98</v>
      </c>
      <c r="D43" s="97" t="s">
        <v>14</v>
      </c>
      <c r="E43" s="97" t="s">
        <v>92</v>
      </c>
      <c r="F43" s="99">
        <v>14.45</v>
      </c>
      <c r="G43" s="100">
        <v>16.28</v>
      </c>
      <c r="H43" s="101">
        <v>235.25</v>
      </c>
    </row>
    <row r="44" spans="1:8">
      <c r="A44" s="94" t="s">
        <v>99</v>
      </c>
      <c r="B44" s="447" t="s">
        <v>100</v>
      </c>
      <c r="C44" s="447"/>
      <c r="D44" s="447"/>
      <c r="E44" s="447"/>
      <c r="F44" s="447"/>
      <c r="G44" s="447"/>
      <c r="H44" s="95">
        <v>53806.58</v>
      </c>
    </row>
    <row r="45" spans="1:8" ht="16.5">
      <c r="A45" s="96" t="s">
        <v>101</v>
      </c>
      <c r="B45" s="97" t="s">
        <v>81</v>
      </c>
      <c r="C45" s="98" t="s">
        <v>82</v>
      </c>
      <c r="D45" s="97" t="s">
        <v>14</v>
      </c>
      <c r="E45" s="97" t="s">
        <v>15</v>
      </c>
      <c r="F45" s="99">
        <v>20.21</v>
      </c>
      <c r="G45" s="100">
        <v>40.880000000000003</v>
      </c>
      <c r="H45" s="101">
        <v>826.18</v>
      </c>
    </row>
    <row r="46" spans="1:8" ht="16.5">
      <c r="A46" s="96" t="s">
        <v>102</v>
      </c>
      <c r="B46" s="97" t="s">
        <v>103</v>
      </c>
      <c r="C46" s="98" t="s">
        <v>104</v>
      </c>
      <c r="D46" s="97" t="s">
        <v>14</v>
      </c>
      <c r="E46" s="97" t="s">
        <v>52</v>
      </c>
      <c r="F46" s="99">
        <v>20.32</v>
      </c>
      <c r="G46" s="100">
        <v>804.03</v>
      </c>
      <c r="H46" s="101">
        <v>16337.89</v>
      </c>
    </row>
    <row r="47" spans="1:8" ht="16.5">
      <c r="A47" s="96" t="s">
        <v>105</v>
      </c>
      <c r="B47" s="97" t="s">
        <v>87</v>
      </c>
      <c r="C47" s="98" t="s">
        <v>88</v>
      </c>
      <c r="D47" s="97" t="s">
        <v>14</v>
      </c>
      <c r="E47" s="97" t="s">
        <v>15</v>
      </c>
      <c r="F47" s="99">
        <v>213.82</v>
      </c>
      <c r="G47" s="100">
        <v>82.8</v>
      </c>
      <c r="H47" s="101">
        <v>17704.3</v>
      </c>
    </row>
    <row r="48" spans="1:8">
      <c r="A48" s="96" t="s">
        <v>106</v>
      </c>
      <c r="B48" s="97" t="s">
        <v>107</v>
      </c>
      <c r="C48" s="98" t="s">
        <v>108</v>
      </c>
      <c r="D48" s="97" t="s">
        <v>14</v>
      </c>
      <c r="E48" s="97" t="s">
        <v>92</v>
      </c>
      <c r="F48" s="99">
        <v>872.12</v>
      </c>
      <c r="G48" s="100">
        <v>13.25</v>
      </c>
      <c r="H48" s="101">
        <v>11555.59</v>
      </c>
    </row>
    <row r="49" spans="1:8">
      <c r="A49" s="96" t="s">
        <v>109</v>
      </c>
      <c r="B49" s="97" t="s">
        <v>110</v>
      </c>
      <c r="C49" s="98" t="s">
        <v>111</v>
      </c>
      <c r="D49" s="97" t="s">
        <v>14</v>
      </c>
      <c r="E49" s="97" t="s">
        <v>92</v>
      </c>
      <c r="F49" s="99">
        <v>135.97999999999999</v>
      </c>
      <c r="G49" s="100">
        <v>17.16</v>
      </c>
      <c r="H49" s="101">
        <v>2333.42</v>
      </c>
    </row>
    <row r="50" spans="1:8">
      <c r="A50" s="96" t="s">
        <v>112</v>
      </c>
      <c r="B50" s="97" t="s">
        <v>113</v>
      </c>
      <c r="C50" s="98" t="s">
        <v>114</v>
      </c>
      <c r="D50" s="97" t="s">
        <v>14</v>
      </c>
      <c r="E50" s="97" t="s">
        <v>92</v>
      </c>
      <c r="F50" s="99">
        <v>213.48</v>
      </c>
      <c r="G50" s="100">
        <v>19.34</v>
      </c>
      <c r="H50" s="101">
        <v>4128.7</v>
      </c>
    </row>
    <row r="51" spans="1:8" ht="16.5">
      <c r="A51" s="96" t="s">
        <v>115</v>
      </c>
      <c r="B51" s="97" t="s">
        <v>116</v>
      </c>
      <c r="C51" s="98" t="s">
        <v>117</v>
      </c>
      <c r="D51" s="97" t="s">
        <v>14</v>
      </c>
      <c r="E51" s="97" t="s">
        <v>92</v>
      </c>
      <c r="F51" s="99">
        <v>37.83</v>
      </c>
      <c r="G51" s="100">
        <v>10.11</v>
      </c>
      <c r="H51" s="101">
        <v>382.46</v>
      </c>
    </row>
    <row r="52" spans="1:8" ht="16.5">
      <c r="A52" s="96" t="s">
        <v>118</v>
      </c>
      <c r="B52" s="97" t="s">
        <v>119</v>
      </c>
      <c r="C52" s="98" t="s">
        <v>120</v>
      </c>
      <c r="D52" s="97" t="s">
        <v>14</v>
      </c>
      <c r="E52" s="97" t="s">
        <v>92</v>
      </c>
      <c r="F52" s="99">
        <v>41.38</v>
      </c>
      <c r="G52" s="100">
        <v>9.48</v>
      </c>
      <c r="H52" s="101">
        <v>392.28</v>
      </c>
    </row>
    <row r="53" spans="1:8">
      <c r="A53" s="96" t="s">
        <v>121</v>
      </c>
      <c r="B53" s="97" t="s">
        <v>122</v>
      </c>
      <c r="C53" s="98" t="s">
        <v>123</v>
      </c>
      <c r="D53" s="97" t="s">
        <v>14</v>
      </c>
      <c r="E53" s="97" t="s">
        <v>92</v>
      </c>
      <c r="F53" s="99">
        <v>14.11</v>
      </c>
      <c r="G53" s="100">
        <v>10.33</v>
      </c>
      <c r="H53" s="101">
        <v>145.76</v>
      </c>
    </row>
    <row r="54" spans="1:8">
      <c r="A54" s="94" t="s">
        <v>124</v>
      </c>
      <c r="B54" s="447" t="s">
        <v>125</v>
      </c>
      <c r="C54" s="447"/>
      <c r="D54" s="447"/>
      <c r="E54" s="447"/>
      <c r="F54" s="447"/>
      <c r="G54" s="447"/>
      <c r="H54" s="95">
        <v>757079.07</v>
      </c>
    </row>
    <row r="55" spans="1:8">
      <c r="A55" s="94" t="s">
        <v>126</v>
      </c>
      <c r="B55" s="447" t="s">
        <v>127</v>
      </c>
      <c r="C55" s="447"/>
      <c r="D55" s="447"/>
      <c r="E55" s="447"/>
      <c r="F55" s="447"/>
      <c r="G55" s="447"/>
      <c r="H55" s="95">
        <v>81657.02</v>
      </c>
    </row>
    <row r="56" spans="1:8" ht="16.5">
      <c r="A56" s="96" t="s">
        <v>128</v>
      </c>
      <c r="B56" s="97" t="s">
        <v>129</v>
      </c>
      <c r="C56" s="98" t="s">
        <v>130</v>
      </c>
      <c r="D56" s="97" t="s">
        <v>14</v>
      </c>
      <c r="E56" s="97" t="s">
        <v>15</v>
      </c>
      <c r="F56" s="99">
        <v>605.94000000000005</v>
      </c>
      <c r="G56" s="100">
        <v>52.56</v>
      </c>
      <c r="H56" s="101">
        <v>31848.21</v>
      </c>
    </row>
    <row r="57" spans="1:8" ht="16.5">
      <c r="A57" s="96" t="s">
        <v>131</v>
      </c>
      <c r="B57" s="97" t="s">
        <v>132</v>
      </c>
      <c r="C57" s="98" t="s">
        <v>133</v>
      </c>
      <c r="D57" s="97" t="s">
        <v>14</v>
      </c>
      <c r="E57" s="97" t="s">
        <v>92</v>
      </c>
      <c r="F57" s="99">
        <v>1560.82</v>
      </c>
      <c r="G57" s="100">
        <v>10.26</v>
      </c>
      <c r="H57" s="101">
        <v>16014.01</v>
      </c>
    </row>
    <row r="58" spans="1:8" ht="16.5">
      <c r="A58" s="96" t="s">
        <v>134</v>
      </c>
      <c r="B58" s="97" t="s">
        <v>135</v>
      </c>
      <c r="C58" s="98" t="s">
        <v>136</v>
      </c>
      <c r="D58" s="97" t="s">
        <v>14</v>
      </c>
      <c r="E58" s="97" t="s">
        <v>92</v>
      </c>
      <c r="F58" s="99">
        <v>46.94</v>
      </c>
      <c r="G58" s="100">
        <v>8.59</v>
      </c>
      <c r="H58" s="101">
        <v>403.21</v>
      </c>
    </row>
    <row r="59" spans="1:8" ht="16.5">
      <c r="A59" s="96" t="s">
        <v>137</v>
      </c>
      <c r="B59" s="97" t="s">
        <v>138</v>
      </c>
      <c r="C59" s="98" t="s">
        <v>139</v>
      </c>
      <c r="D59" s="97" t="s">
        <v>14</v>
      </c>
      <c r="E59" s="97" t="s">
        <v>92</v>
      </c>
      <c r="F59" s="99">
        <v>880.4</v>
      </c>
      <c r="G59" s="100">
        <v>13.49</v>
      </c>
      <c r="H59" s="101">
        <v>11876.6</v>
      </c>
    </row>
    <row r="60" spans="1:8" ht="16.5">
      <c r="A60" s="96" t="s">
        <v>140</v>
      </c>
      <c r="B60" s="97" t="s">
        <v>141</v>
      </c>
      <c r="C60" s="98" t="s">
        <v>142</v>
      </c>
      <c r="D60" s="97" t="s">
        <v>14</v>
      </c>
      <c r="E60" s="97" t="s">
        <v>52</v>
      </c>
      <c r="F60" s="99">
        <v>29.76</v>
      </c>
      <c r="G60" s="100">
        <v>722.95</v>
      </c>
      <c r="H60" s="101">
        <v>21514.99</v>
      </c>
    </row>
    <row r="61" spans="1:8">
      <c r="A61" s="94" t="s">
        <v>143</v>
      </c>
      <c r="B61" s="447" t="s">
        <v>144</v>
      </c>
      <c r="C61" s="447"/>
      <c r="D61" s="447"/>
      <c r="E61" s="447"/>
      <c r="F61" s="447"/>
      <c r="G61" s="447"/>
      <c r="H61" s="95">
        <v>247786.52</v>
      </c>
    </row>
    <row r="62" spans="1:8" ht="16.5">
      <c r="A62" s="96" t="s">
        <v>145</v>
      </c>
      <c r="B62" s="97" t="s">
        <v>81</v>
      </c>
      <c r="C62" s="98" t="s">
        <v>82</v>
      </c>
      <c r="D62" s="97" t="s">
        <v>14</v>
      </c>
      <c r="E62" s="97" t="s">
        <v>15</v>
      </c>
      <c r="F62" s="99">
        <v>191</v>
      </c>
      <c r="G62" s="100">
        <v>40.880000000000003</v>
      </c>
      <c r="H62" s="101">
        <v>7808.08</v>
      </c>
    </row>
    <row r="63" spans="1:8" ht="16.5">
      <c r="A63" s="96" t="s">
        <v>146</v>
      </c>
      <c r="B63" s="97" t="s">
        <v>129</v>
      </c>
      <c r="C63" s="98" t="s">
        <v>130</v>
      </c>
      <c r="D63" s="97" t="s">
        <v>14</v>
      </c>
      <c r="E63" s="97" t="s">
        <v>15</v>
      </c>
      <c r="F63" s="99">
        <v>1673.1</v>
      </c>
      <c r="G63" s="100">
        <v>52.56</v>
      </c>
      <c r="H63" s="101">
        <v>87938.14</v>
      </c>
    </row>
    <row r="64" spans="1:8" ht="16.5">
      <c r="A64" s="96" t="s">
        <v>147</v>
      </c>
      <c r="B64" s="97" t="s">
        <v>148</v>
      </c>
      <c r="C64" s="98" t="s">
        <v>149</v>
      </c>
      <c r="D64" s="97" t="s">
        <v>14</v>
      </c>
      <c r="E64" s="97" t="s">
        <v>92</v>
      </c>
      <c r="F64" s="99">
        <v>23.7</v>
      </c>
      <c r="G64" s="100">
        <v>12.5</v>
      </c>
      <c r="H64" s="101">
        <v>296.25</v>
      </c>
    </row>
    <row r="65" spans="1:8" ht="16.5">
      <c r="A65" s="96" t="s">
        <v>150</v>
      </c>
      <c r="B65" s="97" t="s">
        <v>151</v>
      </c>
      <c r="C65" s="98" t="s">
        <v>152</v>
      </c>
      <c r="D65" s="97" t="s">
        <v>14</v>
      </c>
      <c r="E65" s="97" t="s">
        <v>92</v>
      </c>
      <c r="F65" s="99">
        <v>2752.7</v>
      </c>
      <c r="G65" s="100">
        <v>11.58</v>
      </c>
      <c r="H65" s="101">
        <v>31876.27</v>
      </c>
    </row>
    <row r="66" spans="1:8" ht="16.5">
      <c r="A66" s="96" t="s">
        <v>153</v>
      </c>
      <c r="B66" s="97" t="s">
        <v>132</v>
      </c>
      <c r="C66" s="98" t="s">
        <v>133</v>
      </c>
      <c r="D66" s="97" t="s">
        <v>14</v>
      </c>
      <c r="E66" s="97" t="s">
        <v>92</v>
      </c>
      <c r="F66" s="99">
        <v>573.70000000000005</v>
      </c>
      <c r="G66" s="100">
        <v>10.26</v>
      </c>
      <c r="H66" s="101">
        <v>5886.16</v>
      </c>
    </row>
    <row r="67" spans="1:8" ht="16.5">
      <c r="A67" s="96" t="s">
        <v>154</v>
      </c>
      <c r="B67" s="97" t="s">
        <v>135</v>
      </c>
      <c r="C67" s="98" t="s">
        <v>136</v>
      </c>
      <c r="D67" s="97" t="s">
        <v>14</v>
      </c>
      <c r="E67" s="97" t="s">
        <v>92</v>
      </c>
      <c r="F67" s="99">
        <v>876.4</v>
      </c>
      <c r="G67" s="100">
        <v>8.59</v>
      </c>
      <c r="H67" s="101">
        <v>7528.28</v>
      </c>
    </row>
    <row r="68" spans="1:8" ht="16.5">
      <c r="A68" s="96" t="s">
        <v>155</v>
      </c>
      <c r="B68" s="97" t="s">
        <v>156</v>
      </c>
      <c r="C68" s="98" t="s">
        <v>157</v>
      </c>
      <c r="D68" s="97" t="s">
        <v>14</v>
      </c>
      <c r="E68" s="97" t="s">
        <v>92</v>
      </c>
      <c r="F68" s="99">
        <v>385.1</v>
      </c>
      <c r="G68" s="100">
        <v>8.27</v>
      </c>
      <c r="H68" s="101">
        <v>3184.78</v>
      </c>
    </row>
    <row r="69" spans="1:8" ht="16.5">
      <c r="A69" s="96" t="s">
        <v>158</v>
      </c>
      <c r="B69" s="97" t="s">
        <v>159</v>
      </c>
      <c r="C69" s="98" t="s">
        <v>160</v>
      </c>
      <c r="D69" s="97" t="s">
        <v>14</v>
      </c>
      <c r="E69" s="97" t="s">
        <v>92</v>
      </c>
      <c r="F69" s="99">
        <v>122.6</v>
      </c>
      <c r="G69" s="100">
        <v>9.36</v>
      </c>
      <c r="H69" s="101">
        <v>1147.54</v>
      </c>
    </row>
    <row r="70" spans="1:8" ht="16.5">
      <c r="A70" s="96" t="s">
        <v>161</v>
      </c>
      <c r="B70" s="97" t="s">
        <v>138</v>
      </c>
      <c r="C70" s="98" t="s">
        <v>139</v>
      </c>
      <c r="D70" s="97" t="s">
        <v>14</v>
      </c>
      <c r="E70" s="97" t="s">
        <v>92</v>
      </c>
      <c r="F70" s="99">
        <v>1746.5</v>
      </c>
      <c r="G70" s="100">
        <v>13.49</v>
      </c>
      <c r="H70" s="101">
        <v>23560.29</v>
      </c>
    </row>
    <row r="71" spans="1:8" ht="16.5">
      <c r="A71" s="96" t="s">
        <v>162</v>
      </c>
      <c r="B71" s="97" t="s">
        <v>163</v>
      </c>
      <c r="C71" s="98" t="s">
        <v>164</v>
      </c>
      <c r="D71" s="97" t="s">
        <v>14</v>
      </c>
      <c r="E71" s="97" t="s">
        <v>52</v>
      </c>
      <c r="F71" s="99">
        <v>108.4</v>
      </c>
      <c r="G71" s="100">
        <v>724.73</v>
      </c>
      <c r="H71" s="101">
        <v>78560.73</v>
      </c>
    </row>
    <row r="72" spans="1:8">
      <c r="A72" s="94" t="s">
        <v>165</v>
      </c>
      <c r="B72" s="447" t="s">
        <v>166</v>
      </c>
      <c r="C72" s="447"/>
      <c r="D72" s="447"/>
      <c r="E72" s="447"/>
      <c r="F72" s="447"/>
      <c r="G72" s="447"/>
      <c r="H72" s="95">
        <v>10605.09</v>
      </c>
    </row>
    <row r="73" spans="1:8">
      <c r="A73" s="96" t="s">
        <v>167</v>
      </c>
      <c r="B73" s="97" t="s">
        <v>168</v>
      </c>
      <c r="C73" s="98" t="s">
        <v>169</v>
      </c>
      <c r="D73" s="97" t="s">
        <v>14</v>
      </c>
      <c r="E73" s="97" t="s">
        <v>30</v>
      </c>
      <c r="F73" s="99">
        <v>43.7</v>
      </c>
      <c r="G73" s="100">
        <v>28.23</v>
      </c>
      <c r="H73" s="101">
        <v>1233.6500000000001</v>
      </c>
    </row>
    <row r="74" spans="1:8">
      <c r="A74" s="96" t="s">
        <v>170</v>
      </c>
      <c r="B74" s="97" t="s">
        <v>171</v>
      </c>
      <c r="C74" s="98" t="s">
        <v>172</v>
      </c>
      <c r="D74" s="97" t="s">
        <v>14</v>
      </c>
      <c r="E74" s="97" t="s">
        <v>30</v>
      </c>
      <c r="F74" s="99">
        <v>8.9</v>
      </c>
      <c r="G74" s="100">
        <v>62.72</v>
      </c>
      <c r="H74" s="101">
        <v>558.21</v>
      </c>
    </row>
    <row r="75" spans="1:8">
      <c r="A75" s="96" t="s">
        <v>173</v>
      </c>
      <c r="B75" s="97" t="s">
        <v>174</v>
      </c>
      <c r="C75" s="98" t="s">
        <v>175</v>
      </c>
      <c r="D75" s="97" t="s">
        <v>14</v>
      </c>
      <c r="E75" s="97" t="s">
        <v>30</v>
      </c>
      <c r="F75" s="99">
        <v>9.4</v>
      </c>
      <c r="G75" s="100">
        <v>63.71</v>
      </c>
      <c r="H75" s="101">
        <v>598.87</v>
      </c>
    </row>
    <row r="76" spans="1:8">
      <c r="A76" s="96" t="s">
        <v>176</v>
      </c>
      <c r="B76" s="97" t="s">
        <v>177</v>
      </c>
      <c r="C76" s="98" t="s">
        <v>178</v>
      </c>
      <c r="D76" s="97" t="s">
        <v>14</v>
      </c>
      <c r="E76" s="97" t="s">
        <v>30</v>
      </c>
      <c r="F76" s="99">
        <v>7</v>
      </c>
      <c r="G76" s="100">
        <v>50.44</v>
      </c>
      <c r="H76" s="101">
        <v>353.08</v>
      </c>
    </row>
    <row r="77" spans="1:8">
      <c r="A77" s="96" t="s">
        <v>179</v>
      </c>
      <c r="B77" s="97" t="s">
        <v>180</v>
      </c>
      <c r="C77" s="98" t="s">
        <v>181</v>
      </c>
      <c r="D77" s="97" t="s">
        <v>14</v>
      </c>
      <c r="E77" s="97" t="s">
        <v>30</v>
      </c>
      <c r="F77" s="99">
        <v>122.7</v>
      </c>
      <c r="G77" s="100">
        <v>60.35</v>
      </c>
      <c r="H77" s="101">
        <v>7404.95</v>
      </c>
    </row>
    <row r="78" spans="1:8">
      <c r="A78" s="96" t="s">
        <v>182</v>
      </c>
      <c r="B78" s="97" t="s">
        <v>183</v>
      </c>
      <c r="C78" s="98" t="s">
        <v>184</v>
      </c>
      <c r="D78" s="97" t="s">
        <v>14</v>
      </c>
      <c r="E78" s="97" t="s">
        <v>30</v>
      </c>
      <c r="F78" s="99">
        <v>16.600000000000001</v>
      </c>
      <c r="G78" s="100">
        <v>27.49</v>
      </c>
      <c r="H78" s="101">
        <v>456.33</v>
      </c>
    </row>
    <row r="79" spans="1:8">
      <c r="A79" s="94" t="s">
        <v>185</v>
      </c>
      <c r="B79" s="447" t="s">
        <v>186</v>
      </c>
      <c r="C79" s="447"/>
      <c r="D79" s="447"/>
      <c r="E79" s="447"/>
      <c r="F79" s="447"/>
      <c r="G79" s="447"/>
      <c r="H79" s="95">
        <v>11532.6</v>
      </c>
    </row>
    <row r="80" spans="1:8" ht="16.5">
      <c r="A80" s="96" t="s">
        <v>187</v>
      </c>
      <c r="B80" s="97" t="s">
        <v>188</v>
      </c>
      <c r="C80" s="98" t="s">
        <v>189</v>
      </c>
      <c r="D80" s="97" t="s">
        <v>14</v>
      </c>
      <c r="E80" s="97" t="s">
        <v>15</v>
      </c>
      <c r="F80" s="99">
        <v>37.799999999999997</v>
      </c>
      <c r="G80" s="100">
        <v>53.35</v>
      </c>
      <c r="H80" s="101">
        <v>2016.63</v>
      </c>
    </row>
    <row r="81" spans="1:8" ht="16.5">
      <c r="A81" s="96" t="s">
        <v>190</v>
      </c>
      <c r="B81" s="97" t="s">
        <v>191</v>
      </c>
      <c r="C81" s="98" t="s">
        <v>192</v>
      </c>
      <c r="D81" s="97" t="s">
        <v>14</v>
      </c>
      <c r="E81" s="97" t="s">
        <v>92</v>
      </c>
      <c r="F81" s="99">
        <v>13.8</v>
      </c>
      <c r="G81" s="100">
        <v>11.96</v>
      </c>
      <c r="H81" s="101">
        <v>165.05</v>
      </c>
    </row>
    <row r="82" spans="1:8" ht="16.5">
      <c r="A82" s="96" t="s">
        <v>193</v>
      </c>
      <c r="B82" s="97" t="s">
        <v>194</v>
      </c>
      <c r="C82" s="98" t="s">
        <v>195</v>
      </c>
      <c r="D82" s="97" t="s">
        <v>14</v>
      </c>
      <c r="E82" s="97" t="s">
        <v>92</v>
      </c>
      <c r="F82" s="99">
        <v>49.3</v>
      </c>
      <c r="G82" s="100">
        <v>11.07</v>
      </c>
      <c r="H82" s="101">
        <v>545.75</v>
      </c>
    </row>
    <row r="83" spans="1:8" ht="16.5">
      <c r="A83" s="96" t="s">
        <v>196</v>
      </c>
      <c r="B83" s="97" t="s">
        <v>197</v>
      </c>
      <c r="C83" s="98" t="s">
        <v>198</v>
      </c>
      <c r="D83" s="97" t="s">
        <v>14</v>
      </c>
      <c r="E83" s="97" t="s">
        <v>92</v>
      </c>
      <c r="F83" s="99">
        <v>453.1</v>
      </c>
      <c r="G83" s="100">
        <v>8</v>
      </c>
      <c r="H83" s="101">
        <v>3624.8</v>
      </c>
    </row>
    <row r="84" spans="1:8" ht="16.5">
      <c r="A84" s="96" t="s">
        <v>199</v>
      </c>
      <c r="B84" s="97" t="s">
        <v>200</v>
      </c>
      <c r="C84" s="98" t="s">
        <v>201</v>
      </c>
      <c r="D84" s="97" t="s">
        <v>14</v>
      </c>
      <c r="E84" s="97" t="s">
        <v>92</v>
      </c>
      <c r="F84" s="99">
        <v>3.5</v>
      </c>
      <c r="G84" s="100">
        <v>9.1999999999999993</v>
      </c>
      <c r="H84" s="101">
        <v>32.200000000000003</v>
      </c>
    </row>
    <row r="85" spans="1:8" ht="16.5">
      <c r="A85" s="96" t="s">
        <v>202</v>
      </c>
      <c r="B85" s="97" t="s">
        <v>203</v>
      </c>
      <c r="C85" s="98" t="s">
        <v>204</v>
      </c>
      <c r="D85" s="97" t="s">
        <v>14</v>
      </c>
      <c r="E85" s="97" t="s">
        <v>92</v>
      </c>
      <c r="F85" s="99">
        <v>0.2</v>
      </c>
      <c r="G85" s="100">
        <v>12.94</v>
      </c>
      <c r="H85" s="101">
        <v>2.59</v>
      </c>
    </row>
    <row r="86" spans="1:8" ht="16.5">
      <c r="A86" s="96" t="s">
        <v>205</v>
      </c>
      <c r="B86" s="97" t="s">
        <v>163</v>
      </c>
      <c r="C86" s="98" t="s">
        <v>164</v>
      </c>
      <c r="D86" s="97" t="s">
        <v>14</v>
      </c>
      <c r="E86" s="97" t="s">
        <v>52</v>
      </c>
      <c r="F86" s="99">
        <v>7.1</v>
      </c>
      <c r="G86" s="100">
        <v>724.73</v>
      </c>
      <c r="H86" s="101">
        <v>5145.58</v>
      </c>
    </row>
    <row r="87" spans="1:8">
      <c r="A87" s="94" t="s">
        <v>206</v>
      </c>
      <c r="B87" s="447" t="s">
        <v>207</v>
      </c>
      <c r="C87" s="447"/>
      <c r="D87" s="447"/>
      <c r="E87" s="447"/>
      <c r="F87" s="447"/>
      <c r="G87" s="447"/>
      <c r="H87" s="95">
        <v>253540.04</v>
      </c>
    </row>
    <row r="88" spans="1:8" ht="16.5">
      <c r="A88" s="96" t="s">
        <v>208</v>
      </c>
      <c r="B88" s="97" t="s">
        <v>209</v>
      </c>
      <c r="C88" s="98" t="s">
        <v>210</v>
      </c>
      <c r="D88" s="97" t="s">
        <v>14</v>
      </c>
      <c r="E88" s="97" t="s">
        <v>92</v>
      </c>
      <c r="F88" s="99">
        <v>19006</v>
      </c>
      <c r="G88" s="100">
        <v>13.34</v>
      </c>
      <c r="H88" s="101">
        <v>253540.04</v>
      </c>
    </row>
    <row r="89" spans="1:8">
      <c r="A89" s="94" t="s">
        <v>211</v>
      </c>
      <c r="B89" s="447" t="s">
        <v>212</v>
      </c>
      <c r="C89" s="447"/>
      <c r="D89" s="447"/>
      <c r="E89" s="447"/>
      <c r="F89" s="447"/>
      <c r="G89" s="447"/>
      <c r="H89" s="95">
        <v>151957.79999999999</v>
      </c>
    </row>
    <row r="90" spans="1:8">
      <c r="A90" s="94" t="s">
        <v>213</v>
      </c>
      <c r="B90" s="447" t="s">
        <v>214</v>
      </c>
      <c r="C90" s="447"/>
      <c r="D90" s="447"/>
      <c r="E90" s="447"/>
      <c r="F90" s="447"/>
      <c r="G90" s="447"/>
      <c r="H90" s="95">
        <v>112437.12</v>
      </c>
    </row>
    <row r="91" spans="1:8" ht="16.5">
      <c r="A91" s="96" t="s">
        <v>215</v>
      </c>
      <c r="B91" s="97" t="s">
        <v>216</v>
      </c>
      <c r="C91" s="98" t="s">
        <v>217</v>
      </c>
      <c r="D91" s="97" t="s">
        <v>14</v>
      </c>
      <c r="E91" s="97" t="s">
        <v>15</v>
      </c>
      <c r="F91" s="99">
        <v>1394.71</v>
      </c>
      <c r="G91" s="100">
        <v>3.33</v>
      </c>
      <c r="H91" s="101">
        <v>4644.38</v>
      </c>
    </row>
    <row r="92" spans="1:8">
      <c r="A92" s="96" t="s">
        <v>218</v>
      </c>
      <c r="B92" s="97" t="s">
        <v>219</v>
      </c>
      <c r="C92" s="98" t="s">
        <v>220</v>
      </c>
      <c r="D92" s="97" t="s">
        <v>14</v>
      </c>
      <c r="E92" s="97" t="s">
        <v>52</v>
      </c>
      <c r="F92" s="99">
        <v>69.739999999999995</v>
      </c>
      <c r="G92" s="100">
        <v>217.63</v>
      </c>
      <c r="H92" s="101">
        <v>15177.52</v>
      </c>
    </row>
    <row r="93" spans="1:8" ht="16.5">
      <c r="A93" s="96" t="s">
        <v>221</v>
      </c>
      <c r="B93" s="97" t="s">
        <v>222</v>
      </c>
      <c r="C93" s="98" t="s">
        <v>223</v>
      </c>
      <c r="D93" s="97" t="s">
        <v>14</v>
      </c>
      <c r="E93" s="97" t="s">
        <v>15</v>
      </c>
      <c r="F93" s="99">
        <v>1394.71</v>
      </c>
      <c r="G93" s="100">
        <v>2.11</v>
      </c>
      <c r="H93" s="101">
        <v>2942.84</v>
      </c>
    </row>
    <row r="94" spans="1:8" ht="16.5">
      <c r="A94" s="96" t="s">
        <v>224</v>
      </c>
      <c r="B94" s="97" t="s">
        <v>225</v>
      </c>
      <c r="C94" s="98" t="s">
        <v>226</v>
      </c>
      <c r="D94" s="97" t="s">
        <v>14</v>
      </c>
      <c r="E94" s="97" t="s">
        <v>52</v>
      </c>
      <c r="F94" s="99">
        <v>111.58</v>
      </c>
      <c r="G94" s="100">
        <v>803.66</v>
      </c>
      <c r="H94" s="101">
        <v>89672.38</v>
      </c>
    </row>
    <row r="95" spans="1:8">
      <c r="A95" s="94" t="s">
        <v>227</v>
      </c>
      <c r="B95" s="447" t="s">
        <v>228</v>
      </c>
      <c r="C95" s="447"/>
      <c r="D95" s="447"/>
      <c r="E95" s="447"/>
      <c r="F95" s="447"/>
      <c r="G95" s="447"/>
      <c r="H95" s="95">
        <v>39520.68</v>
      </c>
    </row>
    <row r="96" spans="1:8" ht="16.5">
      <c r="A96" s="96" t="s">
        <v>229</v>
      </c>
      <c r="B96" s="97" t="s">
        <v>216</v>
      </c>
      <c r="C96" s="98" t="s">
        <v>217</v>
      </c>
      <c r="D96" s="97" t="s">
        <v>14</v>
      </c>
      <c r="E96" s="97" t="s">
        <v>15</v>
      </c>
      <c r="F96" s="99">
        <v>490.26</v>
      </c>
      <c r="G96" s="100">
        <v>3.33</v>
      </c>
      <c r="H96" s="101">
        <v>1632.57</v>
      </c>
    </row>
    <row r="97" spans="1:8">
      <c r="A97" s="96" t="s">
        <v>230</v>
      </c>
      <c r="B97" s="97" t="s">
        <v>219</v>
      </c>
      <c r="C97" s="98" t="s">
        <v>220</v>
      </c>
      <c r="D97" s="97" t="s">
        <v>14</v>
      </c>
      <c r="E97" s="97" t="s">
        <v>52</v>
      </c>
      <c r="F97" s="99">
        <v>24.51</v>
      </c>
      <c r="G97" s="100">
        <v>217.63</v>
      </c>
      <c r="H97" s="101">
        <v>5334.11</v>
      </c>
    </row>
    <row r="98" spans="1:8" ht="16.5">
      <c r="A98" s="96" t="s">
        <v>231</v>
      </c>
      <c r="B98" s="97" t="s">
        <v>222</v>
      </c>
      <c r="C98" s="98" t="s">
        <v>223</v>
      </c>
      <c r="D98" s="97" t="s">
        <v>14</v>
      </c>
      <c r="E98" s="97" t="s">
        <v>15</v>
      </c>
      <c r="F98" s="99">
        <v>490.26</v>
      </c>
      <c r="G98" s="100">
        <v>2.11</v>
      </c>
      <c r="H98" s="101">
        <v>1034.45</v>
      </c>
    </row>
    <row r="99" spans="1:8" ht="16.5">
      <c r="A99" s="96" t="s">
        <v>232</v>
      </c>
      <c r="B99" s="97" t="s">
        <v>225</v>
      </c>
      <c r="C99" s="98" t="s">
        <v>226</v>
      </c>
      <c r="D99" s="97" t="s">
        <v>14</v>
      </c>
      <c r="E99" s="97" t="s">
        <v>52</v>
      </c>
      <c r="F99" s="99">
        <v>39.22</v>
      </c>
      <c r="G99" s="100">
        <v>803.66</v>
      </c>
      <c r="H99" s="101">
        <v>31519.55</v>
      </c>
    </row>
    <row r="100" spans="1:8">
      <c r="A100" s="94" t="s">
        <v>233</v>
      </c>
      <c r="B100" s="447" t="s">
        <v>234</v>
      </c>
      <c r="C100" s="447"/>
      <c r="D100" s="447"/>
      <c r="E100" s="447"/>
      <c r="F100" s="447"/>
      <c r="G100" s="447"/>
      <c r="H100" s="95">
        <v>146874.54</v>
      </c>
    </row>
    <row r="101" spans="1:8">
      <c r="A101" s="94" t="s">
        <v>235</v>
      </c>
      <c r="B101" s="447" t="s">
        <v>236</v>
      </c>
      <c r="C101" s="447"/>
      <c r="D101" s="447"/>
      <c r="E101" s="447"/>
      <c r="F101" s="447"/>
      <c r="G101" s="447"/>
      <c r="H101" s="95">
        <v>1084.51</v>
      </c>
    </row>
    <row r="102" spans="1:8" ht="16.5">
      <c r="A102" s="96" t="s">
        <v>237</v>
      </c>
      <c r="B102" s="97" t="s">
        <v>238</v>
      </c>
      <c r="C102" s="98" t="s">
        <v>239</v>
      </c>
      <c r="D102" s="97" t="s">
        <v>14</v>
      </c>
      <c r="E102" s="97" t="s">
        <v>15</v>
      </c>
      <c r="F102" s="99">
        <v>4.8</v>
      </c>
      <c r="G102" s="100">
        <v>225.94</v>
      </c>
      <c r="H102" s="101">
        <v>1084.51</v>
      </c>
    </row>
    <row r="103" spans="1:8">
      <c r="A103" s="94" t="s">
        <v>240</v>
      </c>
      <c r="B103" s="447" t="s">
        <v>241</v>
      </c>
      <c r="C103" s="447"/>
      <c r="D103" s="447"/>
      <c r="E103" s="447"/>
      <c r="F103" s="447"/>
      <c r="G103" s="447"/>
      <c r="H103" s="95">
        <v>130604.42</v>
      </c>
    </row>
    <row r="104" spans="1:8" ht="16.5">
      <c r="A104" s="96" t="s">
        <v>242</v>
      </c>
      <c r="B104" s="97" t="s">
        <v>243</v>
      </c>
      <c r="C104" s="98" t="s">
        <v>244</v>
      </c>
      <c r="D104" s="97" t="s">
        <v>14</v>
      </c>
      <c r="E104" s="97" t="s">
        <v>15</v>
      </c>
      <c r="F104" s="99">
        <v>778.74</v>
      </c>
      <c r="G104" s="100">
        <v>82.21</v>
      </c>
      <c r="H104" s="101">
        <v>64020.22</v>
      </c>
    </row>
    <row r="105" spans="1:8" ht="16.5">
      <c r="A105" s="96" t="s">
        <v>245</v>
      </c>
      <c r="B105" s="97" t="s">
        <v>246</v>
      </c>
      <c r="C105" s="98" t="s">
        <v>247</v>
      </c>
      <c r="D105" s="97" t="s">
        <v>14</v>
      </c>
      <c r="E105" s="97" t="s">
        <v>15</v>
      </c>
      <c r="F105" s="99">
        <v>931.08</v>
      </c>
      <c r="G105" s="100">
        <v>61.58</v>
      </c>
      <c r="H105" s="101">
        <v>57335.91</v>
      </c>
    </row>
    <row r="106" spans="1:8" ht="16.5">
      <c r="A106" s="96" t="s">
        <v>248</v>
      </c>
      <c r="B106" s="97" t="s">
        <v>249</v>
      </c>
      <c r="C106" s="98" t="s">
        <v>250</v>
      </c>
      <c r="D106" s="97" t="s">
        <v>14</v>
      </c>
      <c r="E106" s="97" t="s">
        <v>15</v>
      </c>
      <c r="F106" s="99">
        <v>17.16</v>
      </c>
      <c r="G106" s="100">
        <v>95.09</v>
      </c>
      <c r="H106" s="101">
        <v>1631.74</v>
      </c>
    </row>
    <row r="107" spans="1:8">
      <c r="A107" s="96" t="s">
        <v>251</v>
      </c>
      <c r="B107" s="97" t="s">
        <v>252</v>
      </c>
      <c r="C107" s="98" t="s">
        <v>253</v>
      </c>
      <c r="D107" s="97" t="s">
        <v>14</v>
      </c>
      <c r="E107" s="97" t="s">
        <v>30</v>
      </c>
      <c r="F107" s="99">
        <v>636.52</v>
      </c>
      <c r="G107" s="100">
        <v>7.05</v>
      </c>
      <c r="H107" s="101">
        <v>4487.47</v>
      </c>
    </row>
    <row r="108" spans="1:8" ht="16.5">
      <c r="A108" s="96" t="s">
        <v>254</v>
      </c>
      <c r="B108" s="97" t="s">
        <v>255</v>
      </c>
      <c r="C108" s="98" t="s">
        <v>256</v>
      </c>
      <c r="D108" s="97" t="s">
        <v>14</v>
      </c>
      <c r="E108" s="97" t="s">
        <v>15</v>
      </c>
      <c r="F108" s="99">
        <v>14.71</v>
      </c>
      <c r="G108" s="100">
        <v>148.93</v>
      </c>
      <c r="H108" s="101">
        <v>2190.7600000000002</v>
      </c>
    </row>
    <row r="109" spans="1:8" ht="16.5">
      <c r="A109" s="96" t="s">
        <v>257</v>
      </c>
      <c r="B109" s="97" t="s">
        <v>258</v>
      </c>
      <c r="C109" s="98" t="s">
        <v>259</v>
      </c>
      <c r="D109" s="97" t="s">
        <v>14</v>
      </c>
      <c r="E109" s="97" t="s">
        <v>15</v>
      </c>
      <c r="F109" s="99">
        <v>9.5299999999999994</v>
      </c>
      <c r="G109" s="100">
        <v>98.46</v>
      </c>
      <c r="H109" s="101">
        <v>938.32</v>
      </c>
    </row>
    <row r="110" spans="1:8">
      <c r="A110" s="94" t="s">
        <v>260</v>
      </c>
      <c r="B110" s="447" t="s">
        <v>261</v>
      </c>
      <c r="C110" s="447"/>
      <c r="D110" s="447"/>
      <c r="E110" s="447"/>
      <c r="F110" s="447"/>
      <c r="G110" s="447"/>
      <c r="H110" s="95">
        <v>15185.61</v>
      </c>
    </row>
    <row r="111" spans="1:8" ht="16.5">
      <c r="A111" s="96" t="s">
        <v>262</v>
      </c>
      <c r="B111" s="97" t="s">
        <v>263</v>
      </c>
      <c r="C111" s="98" t="s">
        <v>264</v>
      </c>
      <c r="D111" s="97" t="s">
        <v>14</v>
      </c>
      <c r="E111" s="97" t="s">
        <v>15</v>
      </c>
      <c r="F111" s="99">
        <v>14.36</v>
      </c>
      <c r="G111" s="100">
        <v>778.53</v>
      </c>
      <c r="H111" s="101">
        <v>11179.69</v>
      </c>
    </row>
    <row r="112" spans="1:8">
      <c r="A112" s="96" t="s">
        <v>265</v>
      </c>
      <c r="B112" s="97" t="s">
        <v>266</v>
      </c>
      <c r="C112" s="98" t="s">
        <v>267</v>
      </c>
      <c r="D112" s="97" t="s">
        <v>14</v>
      </c>
      <c r="E112" s="97" t="s">
        <v>15</v>
      </c>
      <c r="F112" s="99">
        <v>5.94</v>
      </c>
      <c r="G112" s="100">
        <v>366.55</v>
      </c>
      <c r="H112" s="101">
        <v>2177.31</v>
      </c>
    </row>
    <row r="113" spans="1:8">
      <c r="A113" s="96" t="s">
        <v>268</v>
      </c>
      <c r="B113" s="97" t="s">
        <v>269</v>
      </c>
      <c r="C113" s="98" t="s">
        <v>270</v>
      </c>
      <c r="D113" s="97" t="s">
        <v>14</v>
      </c>
      <c r="E113" s="97" t="s">
        <v>15</v>
      </c>
      <c r="F113" s="99">
        <v>5.38</v>
      </c>
      <c r="G113" s="100">
        <v>339.89</v>
      </c>
      <c r="H113" s="101">
        <v>1828.61</v>
      </c>
    </row>
    <row r="114" spans="1:8">
      <c r="A114" s="94" t="s">
        <v>271</v>
      </c>
      <c r="B114" s="447" t="s">
        <v>272</v>
      </c>
      <c r="C114" s="447"/>
      <c r="D114" s="447"/>
      <c r="E114" s="447"/>
      <c r="F114" s="447"/>
      <c r="G114" s="447"/>
      <c r="H114" s="95">
        <v>426010.97</v>
      </c>
    </row>
    <row r="115" spans="1:8">
      <c r="A115" s="94" t="s">
        <v>273</v>
      </c>
      <c r="B115" s="447" t="s">
        <v>274</v>
      </c>
      <c r="C115" s="447"/>
      <c r="D115" s="447"/>
      <c r="E115" s="447"/>
      <c r="F115" s="447"/>
      <c r="G115" s="447"/>
      <c r="H115" s="95">
        <v>51005.41</v>
      </c>
    </row>
    <row r="116" spans="1:8" ht="24.75">
      <c r="A116" s="96" t="s">
        <v>275</v>
      </c>
      <c r="B116" s="97" t="s">
        <v>276</v>
      </c>
      <c r="C116" s="98" t="s">
        <v>277</v>
      </c>
      <c r="D116" s="97" t="s">
        <v>26</v>
      </c>
      <c r="E116" s="97" t="s">
        <v>22</v>
      </c>
      <c r="F116" s="99">
        <v>17</v>
      </c>
      <c r="G116" s="100">
        <v>1099.56</v>
      </c>
      <c r="H116" s="101">
        <v>18692.52</v>
      </c>
    </row>
    <row r="117" spans="1:8" ht="24.75">
      <c r="A117" s="96" t="s">
        <v>278</v>
      </c>
      <c r="B117" s="97" t="s">
        <v>279</v>
      </c>
      <c r="C117" s="98" t="s">
        <v>280</v>
      </c>
      <c r="D117" s="97" t="s">
        <v>26</v>
      </c>
      <c r="E117" s="97" t="s">
        <v>22</v>
      </c>
      <c r="F117" s="99">
        <v>2</v>
      </c>
      <c r="G117" s="100">
        <v>1611.7</v>
      </c>
      <c r="H117" s="101">
        <v>3223.4</v>
      </c>
    </row>
    <row r="118" spans="1:8" ht="24.75">
      <c r="A118" s="96" t="s">
        <v>281</v>
      </c>
      <c r="B118" s="97" t="s">
        <v>282</v>
      </c>
      <c r="C118" s="98" t="s">
        <v>283</v>
      </c>
      <c r="D118" s="97" t="s">
        <v>26</v>
      </c>
      <c r="E118" s="97" t="s">
        <v>22</v>
      </c>
      <c r="F118" s="99">
        <v>4</v>
      </c>
      <c r="G118" s="100">
        <v>1099.56</v>
      </c>
      <c r="H118" s="101">
        <v>4398.24</v>
      </c>
    </row>
    <row r="119" spans="1:8" ht="24.75">
      <c r="A119" s="96" t="s">
        <v>284</v>
      </c>
      <c r="B119" s="97" t="s">
        <v>285</v>
      </c>
      <c r="C119" s="98" t="s">
        <v>286</v>
      </c>
      <c r="D119" s="97" t="s">
        <v>26</v>
      </c>
      <c r="E119" s="97" t="s">
        <v>22</v>
      </c>
      <c r="F119" s="99">
        <v>10</v>
      </c>
      <c r="G119" s="100">
        <v>1611.7</v>
      </c>
      <c r="H119" s="101">
        <v>16117</v>
      </c>
    </row>
    <row r="120" spans="1:8" ht="16.5">
      <c r="A120" s="96" t="s">
        <v>287</v>
      </c>
      <c r="B120" s="97" t="s">
        <v>288</v>
      </c>
      <c r="C120" s="98" t="s">
        <v>289</v>
      </c>
      <c r="D120" s="97" t="s">
        <v>26</v>
      </c>
      <c r="E120" s="97" t="s">
        <v>22</v>
      </c>
      <c r="F120" s="99">
        <v>8</v>
      </c>
      <c r="G120" s="100">
        <v>1013.72</v>
      </c>
      <c r="H120" s="101">
        <v>8109.76</v>
      </c>
    </row>
    <row r="121" spans="1:8">
      <c r="A121" s="96" t="s">
        <v>290</v>
      </c>
      <c r="B121" s="97" t="s">
        <v>291</v>
      </c>
      <c r="C121" s="98" t="s">
        <v>292</v>
      </c>
      <c r="D121" s="97" t="s">
        <v>26</v>
      </c>
      <c r="E121" s="97" t="s">
        <v>15</v>
      </c>
      <c r="F121" s="99">
        <v>2.2999999999999998</v>
      </c>
      <c r="G121" s="100">
        <v>201.95</v>
      </c>
      <c r="H121" s="101">
        <v>464.49</v>
      </c>
    </row>
    <row r="122" spans="1:8">
      <c r="A122" s="94" t="s">
        <v>293</v>
      </c>
      <c r="B122" s="447" t="s">
        <v>294</v>
      </c>
      <c r="C122" s="447"/>
      <c r="D122" s="447"/>
      <c r="E122" s="447"/>
      <c r="F122" s="447"/>
      <c r="G122" s="447"/>
      <c r="H122" s="95">
        <v>9376.6299999999992</v>
      </c>
    </row>
    <row r="123" spans="1:8">
      <c r="A123" s="96" t="s">
        <v>295</v>
      </c>
      <c r="B123" s="97" t="s">
        <v>296</v>
      </c>
      <c r="C123" s="98" t="s">
        <v>297</v>
      </c>
      <c r="D123" s="97" t="s">
        <v>14</v>
      </c>
      <c r="E123" s="97" t="s">
        <v>22</v>
      </c>
      <c r="F123" s="99">
        <v>8</v>
      </c>
      <c r="G123" s="100">
        <v>82.45</v>
      </c>
      <c r="H123" s="101">
        <v>659.6</v>
      </c>
    </row>
    <row r="124" spans="1:8" ht="16.5">
      <c r="A124" s="96" t="s">
        <v>298</v>
      </c>
      <c r="B124" s="97" t="s">
        <v>299</v>
      </c>
      <c r="C124" s="98" t="s">
        <v>300</v>
      </c>
      <c r="D124" s="97" t="s">
        <v>14</v>
      </c>
      <c r="E124" s="97" t="s">
        <v>22</v>
      </c>
      <c r="F124" s="99">
        <v>4</v>
      </c>
      <c r="G124" s="100">
        <v>326.54000000000002</v>
      </c>
      <c r="H124" s="101">
        <v>1306.1600000000001</v>
      </c>
    </row>
    <row r="125" spans="1:8">
      <c r="A125" s="96" t="s">
        <v>301</v>
      </c>
      <c r="B125" s="97" t="s">
        <v>302</v>
      </c>
      <c r="C125" s="98" t="s">
        <v>303</v>
      </c>
      <c r="D125" s="97" t="s">
        <v>26</v>
      </c>
      <c r="E125" s="97" t="s">
        <v>304</v>
      </c>
      <c r="F125" s="99">
        <v>19.84</v>
      </c>
      <c r="G125" s="100">
        <v>192.8</v>
      </c>
      <c r="H125" s="101">
        <v>3825.15</v>
      </c>
    </row>
    <row r="126" spans="1:8">
      <c r="A126" s="96" t="s">
        <v>305</v>
      </c>
      <c r="B126" s="97" t="s">
        <v>306</v>
      </c>
      <c r="C126" s="98" t="s">
        <v>307</v>
      </c>
      <c r="D126" s="97" t="s">
        <v>14</v>
      </c>
      <c r="E126" s="97" t="s">
        <v>15</v>
      </c>
      <c r="F126" s="99">
        <v>205.25</v>
      </c>
      <c r="G126" s="100">
        <v>17.47</v>
      </c>
      <c r="H126" s="101">
        <v>3585.72</v>
      </c>
    </row>
    <row r="127" spans="1:8">
      <c r="A127" s="94" t="s">
        <v>308</v>
      </c>
      <c r="B127" s="447" t="s">
        <v>309</v>
      </c>
      <c r="C127" s="447"/>
      <c r="D127" s="447"/>
      <c r="E127" s="447"/>
      <c r="F127" s="447"/>
      <c r="G127" s="447"/>
      <c r="H127" s="95">
        <v>83432.740000000005</v>
      </c>
    </row>
    <row r="128" spans="1:8" ht="16.5">
      <c r="A128" s="96" t="s">
        <v>310</v>
      </c>
      <c r="B128" s="97" t="s">
        <v>311</v>
      </c>
      <c r="C128" s="98" t="s">
        <v>312</v>
      </c>
      <c r="D128" s="97" t="s">
        <v>26</v>
      </c>
      <c r="E128" s="97" t="s">
        <v>22</v>
      </c>
      <c r="F128" s="99">
        <v>1</v>
      </c>
      <c r="G128" s="100">
        <v>838.64</v>
      </c>
      <c r="H128" s="101">
        <v>838.64</v>
      </c>
    </row>
    <row r="129" spans="1:8" ht="16.5">
      <c r="A129" s="96" t="s">
        <v>313</v>
      </c>
      <c r="B129" s="97" t="s">
        <v>314</v>
      </c>
      <c r="C129" s="98" t="s">
        <v>315</v>
      </c>
      <c r="D129" s="97" t="s">
        <v>26</v>
      </c>
      <c r="E129" s="97" t="s">
        <v>15</v>
      </c>
      <c r="F129" s="99">
        <v>1.68</v>
      </c>
      <c r="G129" s="100">
        <v>646.97</v>
      </c>
      <c r="H129" s="101">
        <v>1086.9100000000001</v>
      </c>
    </row>
    <row r="130" spans="1:8" ht="16.5">
      <c r="A130" s="96" t="s">
        <v>316</v>
      </c>
      <c r="B130" s="97" t="s">
        <v>317</v>
      </c>
      <c r="C130" s="98" t="s">
        <v>318</v>
      </c>
      <c r="D130" s="97" t="s">
        <v>26</v>
      </c>
      <c r="E130" s="97" t="s">
        <v>15</v>
      </c>
      <c r="F130" s="99">
        <v>6.72</v>
      </c>
      <c r="G130" s="100">
        <v>646.97</v>
      </c>
      <c r="H130" s="101">
        <v>4347.6400000000003</v>
      </c>
    </row>
    <row r="131" spans="1:8" ht="24.75">
      <c r="A131" s="96" t="s">
        <v>319</v>
      </c>
      <c r="B131" s="97" t="s">
        <v>320</v>
      </c>
      <c r="C131" s="98" t="s">
        <v>321</v>
      </c>
      <c r="D131" s="97" t="s">
        <v>26</v>
      </c>
      <c r="E131" s="97" t="s">
        <v>15</v>
      </c>
      <c r="F131" s="99">
        <v>143.1</v>
      </c>
      <c r="G131" s="100">
        <v>465.26</v>
      </c>
      <c r="H131" s="101">
        <v>66578.710000000006</v>
      </c>
    </row>
    <row r="132" spans="1:8" ht="16.5">
      <c r="A132" s="96" t="s">
        <v>322</v>
      </c>
      <c r="B132" s="97" t="s">
        <v>323</v>
      </c>
      <c r="C132" s="98" t="s">
        <v>324</v>
      </c>
      <c r="D132" s="97" t="s">
        <v>26</v>
      </c>
      <c r="E132" s="97" t="s">
        <v>15</v>
      </c>
      <c r="F132" s="99">
        <v>5.04</v>
      </c>
      <c r="G132" s="100">
        <v>465.26</v>
      </c>
      <c r="H132" s="101">
        <v>2344.91</v>
      </c>
    </row>
    <row r="133" spans="1:8" ht="16.5">
      <c r="A133" s="96" t="s">
        <v>325</v>
      </c>
      <c r="B133" s="97" t="s">
        <v>326</v>
      </c>
      <c r="C133" s="98" t="s">
        <v>327</v>
      </c>
      <c r="D133" s="97" t="s">
        <v>26</v>
      </c>
      <c r="E133" s="97" t="s">
        <v>15</v>
      </c>
      <c r="F133" s="99">
        <v>7.48</v>
      </c>
      <c r="G133" s="100">
        <v>646.97</v>
      </c>
      <c r="H133" s="101">
        <v>4839.34</v>
      </c>
    </row>
    <row r="134" spans="1:8" ht="24.75">
      <c r="A134" s="96" t="s">
        <v>328</v>
      </c>
      <c r="B134" s="97" t="s">
        <v>329</v>
      </c>
      <c r="C134" s="98" t="s">
        <v>330</v>
      </c>
      <c r="D134" s="97" t="s">
        <v>26</v>
      </c>
      <c r="E134" s="97" t="s">
        <v>15</v>
      </c>
      <c r="F134" s="99">
        <v>5.25</v>
      </c>
      <c r="G134" s="100">
        <v>646.97</v>
      </c>
      <c r="H134" s="101">
        <v>3396.59</v>
      </c>
    </row>
    <row r="135" spans="1:8">
      <c r="A135" s="94" t="s">
        <v>331</v>
      </c>
      <c r="B135" s="447" t="s">
        <v>332</v>
      </c>
      <c r="C135" s="447"/>
      <c r="D135" s="447"/>
      <c r="E135" s="447"/>
      <c r="F135" s="447"/>
      <c r="G135" s="447"/>
      <c r="H135" s="95">
        <v>91074.75</v>
      </c>
    </row>
    <row r="136" spans="1:8" ht="16.5">
      <c r="A136" s="96" t="s">
        <v>333</v>
      </c>
      <c r="B136" s="97" t="s">
        <v>334</v>
      </c>
      <c r="C136" s="98" t="s">
        <v>335</v>
      </c>
      <c r="D136" s="97" t="s">
        <v>26</v>
      </c>
      <c r="E136" s="97" t="s">
        <v>15</v>
      </c>
      <c r="F136" s="99">
        <v>0.88</v>
      </c>
      <c r="G136" s="100">
        <v>637.87</v>
      </c>
      <c r="H136" s="101">
        <v>561.33000000000004</v>
      </c>
    </row>
    <row r="137" spans="1:8" ht="16.5">
      <c r="A137" s="96" t="s">
        <v>336</v>
      </c>
      <c r="B137" s="97" t="s">
        <v>337</v>
      </c>
      <c r="C137" s="98" t="s">
        <v>338</v>
      </c>
      <c r="D137" s="97" t="s">
        <v>26</v>
      </c>
      <c r="E137" s="97" t="s">
        <v>15</v>
      </c>
      <c r="F137" s="99">
        <v>1.6</v>
      </c>
      <c r="G137" s="100">
        <v>637.87</v>
      </c>
      <c r="H137" s="101">
        <v>1020.59</v>
      </c>
    </row>
    <row r="138" spans="1:8" ht="16.5">
      <c r="A138" s="96" t="s">
        <v>339</v>
      </c>
      <c r="B138" s="97" t="s">
        <v>340</v>
      </c>
      <c r="C138" s="98" t="s">
        <v>341</v>
      </c>
      <c r="D138" s="97" t="s">
        <v>26</v>
      </c>
      <c r="E138" s="97" t="s">
        <v>15</v>
      </c>
      <c r="F138" s="99">
        <v>3.22</v>
      </c>
      <c r="G138" s="100">
        <v>681.76</v>
      </c>
      <c r="H138" s="101">
        <v>2195.27</v>
      </c>
    </row>
    <row r="139" spans="1:8" ht="16.5">
      <c r="A139" s="96" t="s">
        <v>342</v>
      </c>
      <c r="B139" s="97" t="s">
        <v>343</v>
      </c>
      <c r="C139" s="98" t="s">
        <v>344</v>
      </c>
      <c r="D139" s="97" t="s">
        <v>26</v>
      </c>
      <c r="E139" s="97" t="s">
        <v>15</v>
      </c>
      <c r="F139" s="99">
        <v>2.0299999999999998</v>
      </c>
      <c r="G139" s="100">
        <v>637.87</v>
      </c>
      <c r="H139" s="101">
        <v>1294.8800000000001</v>
      </c>
    </row>
    <row r="140" spans="1:8" ht="16.5">
      <c r="A140" s="96" t="s">
        <v>345</v>
      </c>
      <c r="B140" s="97" t="s">
        <v>346</v>
      </c>
      <c r="C140" s="98" t="s">
        <v>347</v>
      </c>
      <c r="D140" s="97" t="s">
        <v>26</v>
      </c>
      <c r="E140" s="97" t="s">
        <v>15</v>
      </c>
      <c r="F140" s="99">
        <v>2.56</v>
      </c>
      <c r="G140" s="100">
        <v>681.76</v>
      </c>
      <c r="H140" s="101">
        <v>1745.31</v>
      </c>
    </row>
    <row r="141" spans="1:8" ht="16.5">
      <c r="A141" s="96" t="s">
        <v>348</v>
      </c>
      <c r="B141" s="97" t="s">
        <v>349</v>
      </c>
      <c r="C141" s="98" t="s">
        <v>350</v>
      </c>
      <c r="D141" s="97" t="s">
        <v>26</v>
      </c>
      <c r="E141" s="97" t="s">
        <v>15</v>
      </c>
      <c r="F141" s="99">
        <v>2.1</v>
      </c>
      <c r="G141" s="100">
        <v>637.87</v>
      </c>
      <c r="H141" s="101">
        <v>1339.53</v>
      </c>
    </row>
    <row r="142" spans="1:8" ht="16.5">
      <c r="A142" s="96" t="s">
        <v>351</v>
      </c>
      <c r="B142" s="97" t="s">
        <v>352</v>
      </c>
      <c r="C142" s="98" t="s">
        <v>353</v>
      </c>
      <c r="D142" s="97" t="s">
        <v>26</v>
      </c>
      <c r="E142" s="97" t="s">
        <v>15</v>
      </c>
      <c r="F142" s="99">
        <v>11.03</v>
      </c>
      <c r="G142" s="100">
        <v>637.87</v>
      </c>
      <c r="H142" s="101">
        <v>7035.71</v>
      </c>
    </row>
    <row r="143" spans="1:8" ht="16.5">
      <c r="A143" s="96" t="s">
        <v>354</v>
      </c>
      <c r="B143" s="97" t="s">
        <v>355</v>
      </c>
      <c r="C143" s="98" t="s">
        <v>356</v>
      </c>
      <c r="D143" s="97" t="s">
        <v>26</v>
      </c>
      <c r="E143" s="97" t="s">
        <v>15</v>
      </c>
      <c r="F143" s="99">
        <v>6.3</v>
      </c>
      <c r="G143" s="100">
        <v>637.87</v>
      </c>
      <c r="H143" s="101">
        <v>4018.58</v>
      </c>
    </row>
    <row r="144" spans="1:8" ht="16.5">
      <c r="A144" s="96" t="s">
        <v>357</v>
      </c>
      <c r="B144" s="97" t="s">
        <v>358</v>
      </c>
      <c r="C144" s="98" t="s">
        <v>359</v>
      </c>
      <c r="D144" s="97" t="s">
        <v>26</v>
      </c>
      <c r="E144" s="97" t="s">
        <v>15</v>
      </c>
      <c r="F144" s="99">
        <v>18.899999999999999</v>
      </c>
      <c r="G144" s="100">
        <v>637.87</v>
      </c>
      <c r="H144" s="101">
        <v>12055.74</v>
      </c>
    </row>
    <row r="145" spans="1:8" ht="16.5">
      <c r="A145" s="96" t="s">
        <v>360</v>
      </c>
      <c r="B145" s="97" t="s">
        <v>361</v>
      </c>
      <c r="C145" s="98" t="s">
        <v>362</v>
      </c>
      <c r="D145" s="97" t="s">
        <v>26</v>
      </c>
      <c r="E145" s="97" t="s">
        <v>15</v>
      </c>
      <c r="F145" s="99">
        <v>2.1</v>
      </c>
      <c r="G145" s="100">
        <v>637.87</v>
      </c>
      <c r="H145" s="101">
        <v>1339.53</v>
      </c>
    </row>
    <row r="146" spans="1:8" ht="16.5">
      <c r="A146" s="96" t="s">
        <v>363</v>
      </c>
      <c r="B146" s="97" t="s">
        <v>364</v>
      </c>
      <c r="C146" s="98" t="s">
        <v>365</v>
      </c>
      <c r="D146" s="97" t="s">
        <v>26</v>
      </c>
      <c r="E146" s="97" t="s">
        <v>15</v>
      </c>
      <c r="F146" s="99">
        <v>6.3</v>
      </c>
      <c r="G146" s="100">
        <v>637.87</v>
      </c>
      <c r="H146" s="101">
        <v>4018.58</v>
      </c>
    </row>
    <row r="147" spans="1:8" ht="16.5">
      <c r="A147" s="96" t="s">
        <v>366</v>
      </c>
      <c r="B147" s="97" t="s">
        <v>367</v>
      </c>
      <c r="C147" s="98" t="s">
        <v>368</v>
      </c>
      <c r="D147" s="97" t="s">
        <v>26</v>
      </c>
      <c r="E147" s="97" t="s">
        <v>15</v>
      </c>
      <c r="F147" s="99">
        <v>8.4</v>
      </c>
      <c r="G147" s="100">
        <v>637.87</v>
      </c>
      <c r="H147" s="101">
        <v>5358.11</v>
      </c>
    </row>
    <row r="148" spans="1:8" ht="16.5">
      <c r="A148" s="96" t="s">
        <v>369</v>
      </c>
      <c r="B148" s="97" t="s">
        <v>370</v>
      </c>
      <c r="C148" s="98" t="s">
        <v>371</v>
      </c>
      <c r="D148" s="97" t="s">
        <v>26</v>
      </c>
      <c r="E148" s="97" t="s">
        <v>15</v>
      </c>
      <c r="F148" s="99">
        <v>12.6</v>
      </c>
      <c r="G148" s="100">
        <v>637.87</v>
      </c>
      <c r="H148" s="101">
        <v>8037.16</v>
      </c>
    </row>
    <row r="149" spans="1:8" ht="16.5">
      <c r="A149" s="96" t="s">
        <v>372</v>
      </c>
      <c r="B149" s="97" t="s">
        <v>373</v>
      </c>
      <c r="C149" s="98" t="s">
        <v>374</v>
      </c>
      <c r="D149" s="97" t="s">
        <v>26</v>
      </c>
      <c r="E149" s="97" t="s">
        <v>15</v>
      </c>
      <c r="F149" s="99">
        <v>33.6</v>
      </c>
      <c r="G149" s="100">
        <v>637.87</v>
      </c>
      <c r="H149" s="101">
        <v>21432.43</v>
      </c>
    </row>
    <row r="150" spans="1:8" ht="16.5">
      <c r="A150" s="96" t="s">
        <v>375</v>
      </c>
      <c r="B150" s="97" t="s">
        <v>376</v>
      </c>
      <c r="C150" s="98" t="s">
        <v>377</v>
      </c>
      <c r="D150" s="97" t="s">
        <v>26</v>
      </c>
      <c r="E150" s="97" t="s">
        <v>15</v>
      </c>
      <c r="F150" s="99">
        <v>16.8</v>
      </c>
      <c r="G150" s="100">
        <v>637.87</v>
      </c>
      <c r="H150" s="101">
        <v>10716.22</v>
      </c>
    </row>
    <row r="151" spans="1:8" ht="16.5">
      <c r="A151" s="96" t="s">
        <v>378</v>
      </c>
      <c r="B151" s="97" t="s">
        <v>379</v>
      </c>
      <c r="C151" s="98" t="s">
        <v>380</v>
      </c>
      <c r="D151" s="97" t="s">
        <v>26</v>
      </c>
      <c r="E151" s="97" t="s">
        <v>15</v>
      </c>
      <c r="F151" s="99">
        <v>5.44</v>
      </c>
      <c r="G151" s="100">
        <v>681.76</v>
      </c>
      <c r="H151" s="101">
        <v>3708.77</v>
      </c>
    </row>
    <row r="152" spans="1:8">
      <c r="A152" s="96" t="s">
        <v>381</v>
      </c>
      <c r="B152" s="97" t="s">
        <v>382</v>
      </c>
      <c r="C152" s="98" t="s">
        <v>383</v>
      </c>
      <c r="D152" s="97" t="s">
        <v>26</v>
      </c>
      <c r="E152" s="97" t="s">
        <v>15</v>
      </c>
      <c r="F152" s="99">
        <v>28.24</v>
      </c>
      <c r="G152" s="100">
        <v>184.03</v>
      </c>
      <c r="H152" s="101">
        <v>5197.01</v>
      </c>
    </row>
    <row r="153" spans="1:8">
      <c r="A153" s="94" t="s">
        <v>384</v>
      </c>
      <c r="B153" s="447" t="s">
        <v>385</v>
      </c>
      <c r="C153" s="447"/>
      <c r="D153" s="447"/>
      <c r="E153" s="447"/>
      <c r="F153" s="447"/>
      <c r="G153" s="447"/>
      <c r="H153" s="95">
        <v>13964.33</v>
      </c>
    </row>
    <row r="154" spans="1:8">
      <c r="A154" s="96" t="s">
        <v>386</v>
      </c>
      <c r="B154" s="97" t="s">
        <v>387</v>
      </c>
      <c r="C154" s="98" t="s">
        <v>388</v>
      </c>
      <c r="D154" s="97" t="s">
        <v>26</v>
      </c>
      <c r="E154" s="97" t="s">
        <v>15</v>
      </c>
      <c r="F154" s="99">
        <v>8.51</v>
      </c>
      <c r="G154" s="100">
        <v>869.51</v>
      </c>
      <c r="H154" s="101">
        <v>7399.53</v>
      </c>
    </row>
    <row r="155" spans="1:8" ht="16.5">
      <c r="A155" s="96" t="s">
        <v>389</v>
      </c>
      <c r="B155" s="97" t="s">
        <v>390</v>
      </c>
      <c r="C155" s="98" t="s">
        <v>391</v>
      </c>
      <c r="D155" s="97" t="s">
        <v>26</v>
      </c>
      <c r="E155" s="97" t="s">
        <v>15</v>
      </c>
      <c r="F155" s="99">
        <v>7.55</v>
      </c>
      <c r="G155" s="100">
        <v>869.51</v>
      </c>
      <c r="H155" s="101">
        <v>6564.8</v>
      </c>
    </row>
    <row r="156" spans="1:8">
      <c r="A156" s="94" t="s">
        <v>392</v>
      </c>
      <c r="B156" s="447" t="s">
        <v>393</v>
      </c>
      <c r="C156" s="447"/>
      <c r="D156" s="447"/>
      <c r="E156" s="447"/>
      <c r="F156" s="447"/>
      <c r="G156" s="447"/>
      <c r="H156" s="95">
        <v>177157.11</v>
      </c>
    </row>
    <row r="157" spans="1:8" ht="16.5">
      <c r="A157" s="96" t="s">
        <v>394</v>
      </c>
      <c r="B157" s="97" t="s">
        <v>395</v>
      </c>
      <c r="C157" s="98" t="s">
        <v>396</v>
      </c>
      <c r="D157" s="97" t="s">
        <v>26</v>
      </c>
      <c r="E157" s="97" t="s">
        <v>15</v>
      </c>
      <c r="F157" s="99">
        <v>3.08</v>
      </c>
      <c r="G157" s="100">
        <v>687.78</v>
      </c>
      <c r="H157" s="101">
        <v>2118.36</v>
      </c>
    </row>
    <row r="158" spans="1:8" ht="16.5">
      <c r="A158" s="96" t="s">
        <v>397</v>
      </c>
      <c r="B158" s="97" t="s">
        <v>398</v>
      </c>
      <c r="C158" s="98" t="s">
        <v>399</v>
      </c>
      <c r="D158" s="97" t="s">
        <v>26</v>
      </c>
      <c r="E158" s="97" t="s">
        <v>15</v>
      </c>
      <c r="F158" s="99">
        <v>7.35</v>
      </c>
      <c r="G158" s="100">
        <v>681</v>
      </c>
      <c r="H158" s="101">
        <v>5005.3500000000004</v>
      </c>
    </row>
    <row r="159" spans="1:8">
      <c r="A159" s="96" t="s">
        <v>400</v>
      </c>
      <c r="B159" s="97" t="s">
        <v>401</v>
      </c>
      <c r="C159" s="98" t="s">
        <v>402</v>
      </c>
      <c r="D159" s="97" t="s">
        <v>26</v>
      </c>
      <c r="E159" s="97" t="s">
        <v>15</v>
      </c>
      <c r="F159" s="99">
        <v>73.25</v>
      </c>
      <c r="G159" s="100">
        <v>666.69</v>
      </c>
      <c r="H159" s="101">
        <v>48835.040000000001</v>
      </c>
    </row>
    <row r="160" spans="1:8">
      <c r="A160" s="96" t="s">
        <v>403</v>
      </c>
      <c r="B160" s="97" t="s">
        <v>404</v>
      </c>
      <c r="C160" s="98" t="s">
        <v>405</v>
      </c>
      <c r="D160" s="97" t="s">
        <v>26</v>
      </c>
      <c r="E160" s="97" t="s">
        <v>15</v>
      </c>
      <c r="F160" s="99">
        <v>66.83</v>
      </c>
      <c r="G160" s="100">
        <v>687.58</v>
      </c>
      <c r="H160" s="101">
        <v>45950.97</v>
      </c>
    </row>
    <row r="161" spans="1:8">
      <c r="A161" s="96" t="s">
        <v>406</v>
      </c>
      <c r="B161" s="97" t="s">
        <v>407</v>
      </c>
      <c r="C161" s="98" t="s">
        <v>408</v>
      </c>
      <c r="D161" s="97" t="s">
        <v>26</v>
      </c>
      <c r="E161" s="97" t="s">
        <v>15</v>
      </c>
      <c r="F161" s="99">
        <v>33.96</v>
      </c>
      <c r="G161" s="100">
        <v>666.69</v>
      </c>
      <c r="H161" s="101">
        <v>22640.79</v>
      </c>
    </row>
    <row r="162" spans="1:8">
      <c r="A162" s="96" t="s">
        <v>409</v>
      </c>
      <c r="B162" s="97" t="s">
        <v>410</v>
      </c>
      <c r="C162" s="98" t="s">
        <v>411</v>
      </c>
      <c r="D162" s="97" t="s">
        <v>26</v>
      </c>
      <c r="E162" s="97" t="s">
        <v>15</v>
      </c>
      <c r="F162" s="99">
        <v>81.37</v>
      </c>
      <c r="G162" s="100">
        <v>270.16000000000003</v>
      </c>
      <c r="H162" s="101">
        <v>21982.92</v>
      </c>
    </row>
    <row r="163" spans="1:8" ht="16.5">
      <c r="A163" s="96" t="s">
        <v>412</v>
      </c>
      <c r="B163" s="97" t="s">
        <v>413</v>
      </c>
      <c r="C163" s="98" t="s">
        <v>414</v>
      </c>
      <c r="D163" s="97" t="s">
        <v>26</v>
      </c>
      <c r="E163" s="97" t="s">
        <v>15</v>
      </c>
      <c r="F163" s="99">
        <v>7.7</v>
      </c>
      <c r="G163" s="100">
        <v>1097.0999999999999</v>
      </c>
      <c r="H163" s="101">
        <v>8447.67</v>
      </c>
    </row>
    <row r="164" spans="1:8" ht="16.5">
      <c r="A164" s="96" t="s">
        <v>415</v>
      </c>
      <c r="B164" s="97" t="s">
        <v>416</v>
      </c>
      <c r="C164" s="98" t="s">
        <v>417</v>
      </c>
      <c r="D164" s="97" t="s">
        <v>26</v>
      </c>
      <c r="E164" s="97" t="s">
        <v>15</v>
      </c>
      <c r="F164" s="99">
        <v>5.6</v>
      </c>
      <c r="G164" s="100">
        <v>1097.0999999999999</v>
      </c>
      <c r="H164" s="101">
        <v>6143.76</v>
      </c>
    </row>
    <row r="165" spans="1:8" ht="16.5">
      <c r="A165" s="96" t="s">
        <v>418</v>
      </c>
      <c r="B165" s="97" t="s">
        <v>419</v>
      </c>
      <c r="C165" s="98" t="s">
        <v>420</v>
      </c>
      <c r="D165" s="97" t="s">
        <v>26</v>
      </c>
      <c r="E165" s="97" t="s">
        <v>15</v>
      </c>
      <c r="F165" s="99">
        <v>2.4</v>
      </c>
      <c r="G165" s="100">
        <v>1097.0999999999999</v>
      </c>
      <c r="H165" s="101">
        <v>2633.04</v>
      </c>
    </row>
    <row r="166" spans="1:8" ht="16.5">
      <c r="A166" s="96" t="s">
        <v>421</v>
      </c>
      <c r="B166" s="97" t="s">
        <v>422</v>
      </c>
      <c r="C166" s="98" t="s">
        <v>423</v>
      </c>
      <c r="D166" s="97" t="s">
        <v>26</v>
      </c>
      <c r="E166" s="97" t="s">
        <v>15</v>
      </c>
      <c r="F166" s="99">
        <v>2</v>
      </c>
      <c r="G166" s="100">
        <v>1097.0999999999999</v>
      </c>
      <c r="H166" s="101">
        <v>2194.1999999999998</v>
      </c>
    </row>
    <row r="167" spans="1:8">
      <c r="A167" s="96" t="s">
        <v>424</v>
      </c>
      <c r="B167" s="97" t="s">
        <v>425</v>
      </c>
      <c r="C167" s="98" t="s">
        <v>426</v>
      </c>
      <c r="D167" s="97" t="s">
        <v>26</v>
      </c>
      <c r="E167" s="97" t="s">
        <v>15</v>
      </c>
      <c r="F167" s="99">
        <v>0.24</v>
      </c>
      <c r="G167" s="100">
        <v>252.56</v>
      </c>
      <c r="H167" s="101">
        <v>60.61</v>
      </c>
    </row>
    <row r="168" spans="1:8">
      <c r="A168" s="96" t="s">
        <v>427</v>
      </c>
      <c r="B168" s="97" t="s">
        <v>428</v>
      </c>
      <c r="C168" s="98" t="s">
        <v>429</v>
      </c>
      <c r="D168" s="97" t="s">
        <v>26</v>
      </c>
      <c r="E168" s="97" t="s">
        <v>15</v>
      </c>
      <c r="F168" s="99">
        <v>0.24</v>
      </c>
      <c r="G168" s="100">
        <v>252.56</v>
      </c>
      <c r="H168" s="101">
        <v>60.61</v>
      </c>
    </row>
    <row r="169" spans="1:8" ht="16.5">
      <c r="A169" s="96" t="s">
        <v>430</v>
      </c>
      <c r="B169" s="97" t="s">
        <v>431</v>
      </c>
      <c r="C169" s="98" t="s">
        <v>432</v>
      </c>
      <c r="D169" s="97" t="s">
        <v>26</v>
      </c>
      <c r="E169" s="97" t="s">
        <v>15</v>
      </c>
      <c r="F169" s="99">
        <v>16.12</v>
      </c>
      <c r="G169" s="100">
        <v>687.58</v>
      </c>
      <c r="H169" s="101">
        <v>11083.79</v>
      </c>
    </row>
    <row r="170" spans="1:8">
      <c r="A170" s="94" t="s">
        <v>433</v>
      </c>
      <c r="B170" s="447" t="s">
        <v>434</v>
      </c>
      <c r="C170" s="447"/>
      <c r="D170" s="447"/>
      <c r="E170" s="447"/>
      <c r="F170" s="447"/>
      <c r="G170" s="447"/>
      <c r="H170" s="95">
        <v>318053.59000000003</v>
      </c>
    </row>
    <row r="171" spans="1:8" ht="24.75">
      <c r="A171" s="96" t="s">
        <v>435</v>
      </c>
      <c r="B171" s="97" t="s">
        <v>436</v>
      </c>
      <c r="C171" s="98" t="s">
        <v>437</v>
      </c>
      <c r="D171" s="97" t="s">
        <v>26</v>
      </c>
      <c r="E171" s="97" t="s">
        <v>15</v>
      </c>
      <c r="F171" s="99">
        <v>1441</v>
      </c>
      <c r="G171" s="100">
        <v>174.95</v>
      </c>
      <c r="H171" s="101">
        <v>252102.95</v>
      </c>
    </row>
    <row r="172" spans="1:8" ht="16.5">
      <c r="A172" s="96" t="s">
        <v>438</v>
      </c>
      <c r="B172" s="97" t="s">
        <v>439</v>
      </c>
      <c r="C172" s="98" t="s">
        <v>440</v>
      </c>
      <c r="D172" s="97" t="s">
        <v>14</v>
      </c>
      <c r="E172" s="97" t="s">
        <v>30</v>
      </c>
      <c r="F172" s="99">
        <v>33.700000000000003</v>
      </c>
      <c r="G172" s="100">
        <v>77.39</v>
      </c>
      <c r="H172" s="101">
        <v>2608.04</v>
      </c>
    </row>
    <row r="173" spans="1:8" ht="16.5">
      <c r="A173" s="96" t="s">
        <v>441</v>
      </c>
      <c r="B173" s="97" t="s">
        <v>442</v>
      </c>
      <c r="C173" s="98" t="s">
        <v>443</v>
      </c>
      <c r="D173" s="97" t="s">
        <v>14</v>
      </c>
      <c r="E173" s="97" t="s">
        <v>30</v>
      </c>
      <c r="F173" s="99">
        <v>153.1</v>
      </c>
      <c r="G173" s="100">
        <v>149.38999999999999</v>
      </c>
      <c r="H173" s="101">
        <v>22871.61</v>
      </c>
    </row>
    <row r="174" spans="1:8">
      <c r="A174" s="96" t="s">
        <v>444</v>
      </c>
      <c r="B174" s="97" t="s">
        <v>445</v>
      </c>
      <c r="C174" s="98" t="s">
        <v>446</v>
      </c>
      <c r="D174" s="97" t="s">
        <v>26</v>
      </c>
      <c r="E174" s="97" t="s">
        <v>30</v>
      </c>
      <c r="F174" s="99">
        <v>86.02</v>
      </c>
      <c r="G174" s="100">
        <v>154.69</v>
      </c>
      <c r="H174" s="101">
        <v>13306.43</v>
      </c>
    </row>
    <row r="175" spans="1:8" ht="16.5">
      <c r="A175" s="96" t="s">
        <v>447</v>
      </c>
      <c r="B175" s="97" t="s">
        <v>448</v>
      </c>
      <c r="C175" s="98" t="s">
        <v>449</v>
      </c>
      <c r="D175" s="97" t="s">
        <v>14</v>
      </c>
      <c r="E175" s="97" t="s">
        <v>30</v>
      </c>
      <c r="F175" s="99">
        <v>311.35000000000002</v>
      </c>
      <c r="G175" s="100">
        <v>52.03</v>
      </c>
      <c r="H175" s="101">
        <v>16199.54</v>
      </c>
    </row>
    <row r="176" spans="1:8">
      <c r="A176" s="96" t="s">
        <v>450</v>
      </c>
      <c r="B176" s="97" t="s">
        <v>451</v>
      </c>
      <c r="C176" s="98" t="s">
        <v>452</v>
      </c>
      <c r="D176" s="97" t="s">
        <v>14</v>
      </c>
      <c r="E176" s="97" t="s">
        <v>30</v>
      </c>
      <c r="F176" s="99">
        <v>266.39999999999998</v>
      </c>
      <c r="G176" s="100">
        <v>41.16</v>
      </c>
      <c r="H176" s="101">
        <v>10965.02</v>
      </c>
    </row>
    <row r="177" spans="1:8">
      <c r="A177" s="94" t="s">
        <v>453</v>
      </c>
      <c r="B177" s="447" t="s">
        <v>454</v>
      </c>
      <c r="C177" s="447"/>
      <c r="D177" s="447"/>
      <c r="E177" s="447"/>
      <c r="F177" s="447"/>
      <c r="G177" s="447"/>
      <c r="H177" s="95">
        <v>62746.65</v>
      </c>
    </row>
    <row r="178" spans="1:8">
      <c r="A178" s="96" t="s">
        <v>455</v>
      </c>
      <c r="B178" s="97" t="s">
        <v>456</v>
      </c>
      <c r="C178" s="98" t="s">
        <v>457</v>
      </c>
      <c r="D178" s="97" t="s">
        <v>26</v>
      </c>
      <c r="E178" s="97" t="s">
        <v>15</v>
      </c>
      <c r="F178" s="99">
        <v>1084.7</v>
      </c>
      <c r="G178" s="100">
        <v>43.06</v>
      </c>
      <c r="H178" s="101">
        <v>46707.18</v>
      </c>
    </row>
    <row r="179" spans="1:8">
      <c r="A179" s="96" t="s">
        <v>458</v>
      </c>
      <c r="B179" s="97" t="s">
        <v>459</v>
      </c>
      <c r="C179" s="98" t="s">
        <v>460</v>
      </c>
      <c r="D179" s="97" t="s">
        <v>26</v>
      </c>
      <c r="E179" s="97" t="s">
        <v>15</v>
      </c>
      <c r="F179" s="99">
        <v>41.56</v>
      </c>
      <c r="G179" s="100">
        <v>43.06</v>
      </c>
      <c r="H179" s="101">
        <v>1789.57</v>
      </c>
    </row>
    <row r="180" spans="1:8">
      <c r="A180" s="96" t="s">
        <v>461</v>
      </c>
      <c r="B180" s="97" t="s">
        <v>462</v>
      </c>
      <c r="C180" s="98" t="s">
        <v>463</v>
      </c>
      <c r="D180" s="97" t="s">
        <v>26</v>
      </c>
      <c r="E180" s="97" t="s">
        <v>15</v>
      </c>
      <c r="F180" s="99">
        <v>179.11</v>
      </c>
      <c r="G180" s="100">
        <v>43.06</v>
      </c>
      <c r="H180" s="101">
        <v>7712.48</v>
      </c>
    </row>
    <row r="181" spans="1:8">
      <c r="A181" s="96" t="s">
        <v>464</v>
      </c>
      <c r="B181" s="97" t="s">
        <v>465</v>
      </c>
      <c r="C181" s="98" t="s">
        <v>466</v>
      </c>
      <c r="D181" s="97" t="s">
        <v>26</v>
      </c>
      <c r="E181" s="97" t="s">
        <v>15</v>
      </c>
      <c r="F181" s="99">
        <v>50.17</v>
      </c>
      <c r="G181" s="100">
        <v>43.06</v>
      </c>
      <c r="H181" s="101">
        <v>2160.3200000000002</v>
      </c>
    </row>
    <row r="182" spans="1:8" ht="16.5">
      <c r="A182" s="96" t="s">
        <v>467</v>
      </c>
      <c r="B182" s="97" t="s">
        <v>468</v>
      </c>
      <c r="C182" s="98" t="s">
        <v>469</v>
      </c>
      <c r="D182" s="97" t="s">
        <v>14</v>
      </c>
      <c r="E182" s="97" t="s">
        <v>15</v>
      </c>
      <c r="F182" s="99">
        <v>41.56</v>
      </c>
      <c r="G182" s="100">
        <v>50.7</v>
      </c>
      <c r="H182" s="101">
        <v>2107.09</v>
      </c>
    </row>
    <row r="183" spans="1:8" ht="16.5">
      <c r="A183" s="96" t="s">
        <v>470</v>
      </c>
      <c r="B183" s="97" t="s">
        <v>471</v>
      </c>
      <c r="C183" s="98" t="s">
        <v>472</v>
      </c>
      <c r="D183" s="97" t="s">
        <v>14</v>
      </c>
      <c r="E183" s="97" t="s">
        <v>15</v>
      </c>
      <c r="F183" s="99">
        <v>41.56</v>
      </c>
      <c r="G183" s="100">
        <v>54.62</v>
      </c>
      <c r="H183" s="101">
        <v>2270.0100000000002</v>
      </c>
    </row>
    <row r="184" spans="1:8">
      <c r="A184" s="94" t="s">
        <v>473</v>
      </c>
      <c r="B184" s="447" t="s">
        <v>474</v>
      </c>
      <c r="C184" s="447"/>
      <c r="D184" s="447"/>
      <c r="E184" s="447"/>
      <c r="F184" s="447"/>
      <c r="G184" s="447"/>
      <c r="H184" s="95">
        <v>426345.78</v>
      </c>
    </row>
    <row r="185" spans="1:8">
      <c r="A185" s="94" t="s">
        <v>475</v>
      </c>
      <c r="B185" s="447" t="s">
        <v>476</v>
      </c>
      <c r="C185" s="447"/>
      <c r="D185" s="447"/>
      <c r="E185" s="447"/>
      <c r="F185" s="447"/>
      <c r="G185" s="447"/>
      <c r="H185" s="95">
        <v>426345.78</v>
      </c>
    </row>
    <row r="186" spans="1:8" ht="16.5">
      <c r="A186" s="96" t="s">
        <v>477</v>
      </c>
      <c r="B186" s="97" t="s">
        <v>478</v>
      </c>
      <c r="C186" s="98" t="s">
        <v>479</v>
      </c>
      <c r="D186" s="97" t="s">
        <v>26</v>
      </c>
      <c r="E186" s="97" t="s">
        <v>15</v>
      </c>
      <c r="F186" s="99">
        <v>2001.17</v>
      </c>
      <c r="G186" s="100">
        <v>4.49</v>
      </c>
      <c r="H186" s="101">
        <v>8985.25</v>
      </c>
    </row>
    <row r="187" spans="1:8" ht="16.5">
      <c r="A187" s="96" t="s">
        <v>480</v>
      </c>
      <c r="B187" s="97" t="s">
        <v>481</v>
      </c>
      <c r="C187" s="98" t="s">
        <v>482</v>
      </c>
      <c r="D187" s="97" t="s">
        <v>26</v>
      </c>
      <c r="E187" s="97" t="s">
        <v>15</v>
      </c>
      <c r="F187" s="99">
        <v>1906.28</v>
      </c>
      <c r="G187" s="100">
        <v>4.49</v>
      </c>
      <c r="H187" s="101">
        <v>8559.2000000000007</v>
      </c>
    </row>
    <row r="188" spans="1:8" ht="16.5">
      <c r="A188" s="96" t="s">
        <v>483</v>
      </c>
      <c r="B188" s="97" t="s">
        <v>484</v>
      </c>
      <c r="C188" s="98" t="s">
        <v>485</v>
      </c>
      <c r="D188" s="97" t="s">
        <v>26</v>
      </c>
      <c r="E188" s="97" t="s">
        <v>15</v>
      </c>
      <c r="F188" s="99">
        <v>1478.38</v>
      </c>
      <c r="G188" s="100">
        <v>40.729999999999997</v>
      </c>
      <c r="H188" s="101">
        <v>60214.42</v>
      </c>
    </row>
    <row r="189" spans="1:8" ht="24.75">
      <c r="A189" s="96" t="s">
        <v>486</v>
      </c>
      <c r="B189" s="97" t="s">
        <v>487</v>
      </c>
      <c r="C189" s="98" t="s">
        <v>488</v>
      </c>
      <c r="D189" s="97" t="s">
        <v>26</v>
      </c>
      <c r="E189" s="97" t="s">
        <v>15</v>
      </c>
      <c r="F189" s="99">
        <v>2420.0300000000002</v>
      </c>
      <c r="G189" s="100">
        <v>40.729999999999997</v>
      </c>
      <c r="H189" s="101">
        <v>98567.82</v>
      </c>
    </row>
    <row r="190" spans="1:8" ht="24.75">
      <c r="A190" s="96" t="s">
        <v>489</v>
      </c>
      <c r="B190" s="97" t="s">
        <v>490</v>
      </c>
      <c r="C190" s="98" t="s">
        <v>491</v>
      </c>
      <c r="D190" s="97" t="s">
        <v>26</v>
      </c>
      <c r="E190" s="97" t="s">
        <v>15</v>
      </c>
      <c r="F190" s="99">
        <v>1354.58</v>
      </c>
      <c r="G190" s="100">
        <v>40.729999999999997</v>
      </c>
      <c r="H190" s="101">
        <v>55172.04</v>
      </c>
    </row>
    <row r="191" spans="1:8" ht="16.5">
      <c r="A191" s="96" t="s">
        <v>492</v>
      </c>
      <c r="B191" s="97" t="s">
        <v>493</v>
      </c>
      <c r="C191" s="98" t="s">
        <v>494</v>
      </c>
      <c r="D191" s="97" t="s">
        <v>14</v>
      </c>
      <c r="E191" s="97" t="s">
        <v>15</v>
      </c>
      <c r="F191" s="99">
        <v>660.81</v>
      </c>
      <c r="G191" s="100">
        <v>57.49</v>
      </c>
      <c r="H191" s="101">
        <v>37989.97</v>
      </c>
    </row>
    <row r="192" spans="1:8" ht="16.5">
      <c r="A192" s="96" t="s">
        <v>495</v>
      </c>
      <c r="B192" s="97" t="s">
        <v>496</v>
      </c>
      <c r="C192" s="98" t="s">
        <v>497</v>
      </c>
      <c r="D192" s="97" t="s">
        <v>26</v>
      </c>
      <c r="E192" s="97" t="s">
        <v>15</v>
      </c>
      <c r="F192" s="99">
        <v>139.66999999999999</v>
      </c>
      <c r="G192" s="100">
        <v>50.56</v>
      </c>
      <c r="H192" s="101">
        <v>7061.72</v>
      </c>
    </row>
    <row r="193" spans="1:8" ht="16.5">
      <c r="A193" s="96" t="s">
        <v>498</v>
      </c>
      <c r="B193" s="97" t="s">
        <v>499</v>
      </c>
      <c r="C193" s="98" t="s">
        <v>500</v>
      </c>
      <c r="D193" s="97" t="s">
        <v>26</v>
      </c>
      <c r="E193" s="97" t="s">
        <v>15</v>
      </c>
      <c r="F193" s="99">
        <v>8.4600000000000009</v>
      </c>
      <c r="G193" s="100">
        <v>50.56</v>
      </c>
      <c r="H193" s="101">
        <v>427.74</v>
      </c>
    </row>
    <row r="194" spans="1:8" ht="16.5">
      <c r="A194" s="96" t="s">
        <v>501</v>
      </c>
      <c r="B194" s="97" t="s">
        <v>502</v>
      </c>
      <c r="C194" s="98" t="s">
        <v>503</v>
      </c>
      <c r="D194" s="97" t="s">
        <v>26</v>
      </c>
      <c r="E194" s="97" t="s">
        <v>15</v>
      </c>
      <c r="F194" s="99">
        <v>15.01</v>
      </c>
      <c r="G194" s="100">
        <v>50.56</v>
      </c>
      <c r="H194" s="101">
        <v>758.91</v>
      </c>
    </row>
    <row r="195" spans="1:8" ht="16.5">
      <c r="A195" s="96" t="s">
        <v>504</v>
      </c>
      <c r="B195" s="97" t="s">
        <v>505</v>
      </c>
      <c r="C195" s="98" t="s">
        <v>506</v>
      </c>
      <c r="D195" s="97" t="s">
        <v>26</v>
      </c>
      <c r="E195" s="97" t="s">
        <v>15</v>
      </c>
      <c r="F195" s="99">
        <v>8.75</v>
      </c>
      <c r="G195" s="100">
        <v>50.56</v>
      </c>
      <c r="H195" s="101">
        <v>442.4</v>
      </c>
    </row>
    <row r="196" spans="1:8">
      <c r="A196" s="96" t="s">
        <v>507</v>
      </c>
      <c r="B196" s="97" t="s">
        <v>508</v>
      </c>
      <c r="C196" s="98" t="s">
        <v>509</v>
      </c>
      <c r="D196" s="97" t="s">
        <v>26</v>
      </c>
      <c r="E196" s="97" t="s">
        <v>30</v>
      </c>
      <c r="F196" s="99">
        <v>217.5</v>
      </c>
      <c r="G196" s="100">
        <v>29.17</v>
      </c>
      <c r="H196" s="101">
        <v>6344.48</v>
      </c>
    </row>
    <row r="197" spans="1:8">
      <c r="A197" s="96" t="s">
        <v>510</v>
      </c>
      <c r="B197" s="97" t="s">
        <v>511</v>
      </c>
      <c r="C197" s="98" t="s">
        <v>512</v>
      </c>
      <c r="D197" s="97" t="s">
        <v>26</v>
      </c>
      <c r="E197" s="97" t="s">
        <v>30</v>
      </c>
      <c r="F197" s="99">
        <v>69.45</v>
      </c>
      <c r="G197" s="100">
        <v>46.82</v>
      </c>
      <c r="H197" s="101">
        <v>3251.65</v>
      </c>
    </row>
    <row r="198" spans="1:8">
      <c r="A198" s="96" t="s">
        <v>513</v>
      </c>
      <c r="B198" s="97" t="s">
        <v>514</v>
      </c>
      <c r="C198" s="98" t="s">
        <v>515</v>
      </c>
      <c r="D198" s="97" t="s">
        <v>14</v>
      </c>
      <c r="E198" s="97" t="s">
        <v>15</v>
      </c>
      <c r="F198" s="99">
        <v>472.22</v>
      </c>
      <c r="G198" s="100">
        <v>69.72</v>
      </c>
      <c r="H198" s="101">
        <v>32923.18</v>
      </c>
    </row>
    <row r="199" spans="1:8" ht="16.5">
      <c r="A199" s="96" t="s">
        <v>516</v>
      </c>
      <c r="B199" s="97" t="s">
        <v>517</v>
      </c>
      <c r="C199" s="98" t="s">
        <v>518</v>
      </c>
      <c r="D199" s="97" t="s">
        <v>26</v>
      </c>
      <c r="E199" s="97" t="s">
        <v>15</v>
      </c>
      <c r="F199" s="99">
        <v>736.37</v>
      </c>
      <c r="G199" s="100">
        <v>143.47</v>
      </c>
      <c r="H199" s="101">
        <v>105647</v>
      </c>
    </row>
    <row r="200" spans="1:8">
      <c r="A200" s="94" t="s">
        <v>519</v>
      </c>
      <c r="B200" s="447" t="s">
        <v>520</v>
      </c>
      <c r="C200" s="447"/>
      <c r="D200" s="447"/>
      <c r="E200" s="447"/>
      <c r="F200" s="447"/>
      <c r="G200" s="447"/>
      <c r="H200" s="95">
        <v>293977.94</v>
      </c>
    </row>
    <row r="201" spans="1:8">
      <c r="A201" s="94" t="s">
        <v>521</v>
      </c>
      <c r="B201" s="447" t="s">
        <v>522</v>
      </c>
      <c r="C201" s="447"/>
      <c r="D201" s="447"/>
      <c r="E201" s="447"/>
      <c r="F201" s="447"/>
      <c r="G201" s="447"/>
      <c r="H201" s="95">
        <v>239255.6</v>
      </c>
    </row>
    <row r="202" spans="1:8">
      <c r="A202" s="96" t="s">
        <v>523</v>
      </c>
      <c r="B202" s="97" t="s">
        <v>524</v>
      </c>
      <c r="C202" s="98" t="s">
        <v>525</v>
      </c>
      <c r="D202" s="97" t="s">
        <v>26</v>
      </c>
      <c r="E202" s="97" t="s">
        <v>15</v>
      </c>
      <c r="F202" s="99">
        <v>1394.71</v>
      </c>
      <c r="G202" s="100">
        <v>40.369999999999997</v>
      </c>
      <c r="H202" s="101">
        <v>56304.44</v>
      </c>
    </row>
    <row r="203" spans="1:8" ht="24.75">
      <c r="A203" s="96" t="s">
        <v>526</v>
      </c>
      <c r="B203" s="97" t="s">
        <v>527</v>
      </c>
      <c r="C203" s="98" t="s">
        <v>528</v>
      </c>
      <c r="D203" s="97" t="s">
        <v>14</v>
      </c>
      <c r="E203" s="97" t="s">
        <v>15</v>
      </c>
      <c r="F203" s="99">
        <v>412.53</v>
      </c>
      <c r="G203" s="100">
        <v>97.22</v>
      </c>
      <c r="H203" s="101">
        <v>40106.17</v>
      </c>
    </row>
    <row r="204" spans="1:8" ht="16.5">
      <c r="A204" s="96" t="s">
        <v>529</v>
      </c>
      <c r="B204" s="97" t="s">
        <v>530</v>
      </c>
      <c r="C204" s="98" t="s">
        <v>531</v>
      </c>
      <c r="D204" s="97" t="s">
        <v>14</v>
      </c>
      <c r="E204" s="97" t="s">
        <v>15</v>
      </c>
      <c r="F204" s="99">
        <v>348</v>
      </c>
      <c r="G204" s="100">
        <v>69.22</v>
      </c>
      <c r="H204" s="101">
        <v>24088.560000000001</v>
      </c>
    </row>
    <row r="205" spans="1:8" ht="16.5">
      <c r="A205" s="96" t="s">
        <v>532</v>
      </c>
      <c r="B205" s="97" t="s">
        <v>533</v>
      </c>
      <c r="C205" s="98" t="s">
        <v>534</v>
      </c>
      <c r="D205" s="97" t="s">
        <v>14</v>
      </c>
      <c r="E205" s="97" t="s">
        <v>15</v>
      </c>
      <c r="F205" s="99">
        <v>235.9</v>
      </c>
      <c r="G205" s="100">
        <v>42.66</v>
      </c>
      <c r="H205" s="101">
        <v>10063.49</v>
      </c>
    </row>
    <row r="206" spans="1:8">
      <c r="A206" s="96" t="s">
        <v>535</v>
      </c>
      <c r="B206" s="97" t="s">
        <v>536</v>
      </c>
      <c r="C206" s="98" t="s">
        <v>537</v>
      </c>
      <c r="D206" s="97" t="s">
        <v>26</v>
      </c>
      <c r="E206" s="97" t="s">
        <v>15</v>
      </c>
      <c r="F206" s="99">
        <v>398.28</v>
      </c>
      <c r="G206" s="100">
        <v>5.7</v>
      </c>
      <c r="H206" s="101">
        <v>2270.1999999999998</v>
      </c>
    </row>
    <row r="207" spans="1:8">
      <c r="A207" s="96" t="s">
        <v>538</v>
      </c>
      <c r="B207" s="97" t="s">
        <v>539</v>
      </c>
      <c r="C207" s="98" t="s">
        <v>540</v>
      </c>
      <c r="D207" s="97" t="s">
        <v>26</v>
      </c>
      <c r="E207" s="97" t="s">
        <v>15</v>
      </c>
      <c r="F207" s="99">
        <v>32.9</v>
      </c>
      <c r="G207" s="100">
        <v>201.4</v>
      </c>
      <c r="H207" s="101">
        <v>6626.06</v>
      </c>
    </row>
    <row r="208" spans="1:8">
      <c r="A208" s="96" t="s">
        <v>541</v>
      </c>
      <c r="B208" s="97" t="s">
        <v>542</v>
      </c>
      <c r="C208" s="98" t="s">
        <v>543</v>
      </c>
      <c r="D208" s="97" t="s">
        <v>26</v>
      </c>
      <c r="E208" s="97" t="s">
        <v>15</v>
      </c>
      <c r="F208" s="99">
        <v>115.08</v>
      </c>
      <c r="G208" s="100">
        <v>201.4</v>
      </c>
      <c r="H208" s="101">
        <v>23177.11</v>
      </c>
    </row>
    <row r="209" spans="1:8">
      <c r="A209" s="96" t="s">
        <v>544</v>
      </c>
      <c r="B209" s="97" t="s">
        <v>545</v>
      </c>
      <c r="C209" s="98" t="s">
        <v>546</v>
      </c>
      <c r="D209" s="97" t="s">
        <v>26</v>
      </c>
      <c r="E209" s="97" t="s">
        <v>15</v>
      </c>
      <c r="F209" s="99">
        <v>30.19</v>
      </c>
      <c r="G209" s="100">
        <v>201.4</v>
      </c>
      <c r="H209" s="101">
        <v>6080.27</v>
      </c>
    </row>
    <row r="210" spans="1:8">
      <c r="A210" s="96" t="s">
        <v>547</v>
      </c>
      <c r="B210" s="97" t="s">
        <v>548</v>
      </c>
      <c r="C210" s="98" t="s">
        <v>549</v>
      </c>
      <c r="D210" s="97" t="s">
        <v>26</v>
      </c>
      <c r="E210" s="97" t="s">
        <v>15</v>
      </c>
      <c r="F210" s="99">
        <v>220.11</v>
      </c>
      <c r="G210" s="100">
        <v>201.4</v>
      </c>
      <c r="H210" s="101">
        <v>44330.15</v>
      </c>
    </row>
    <row r="211" spans="1:8">
      <c r="A211" s="96" t="s">
        <v>550</v>
      </c>
      <c r="B211" s="97" t="s">
        <v>551</v>
      </c>
      <c r="C211" s="98" t="s">
        <v>552</v>
      </c>
      <c r="D211" s="97" t="s">
        <v>14</v>
      </c>
      <c r="E211" s="97" t="s">
        <v>30</v>
      </c>
      <c r="F211" s="99">
        <v>77</v>
      </c>
      <c r="G211" s="100">
        <v>12.91</v>
      </c>
      <c r="H211" s="101">
        <v>994.07</v>
      </c>
    </row>
    <row r="212" spans="1:8">
      <c r="A212" s="96" t="s">
        <v>553</v>
      </c>
      <c r="B212" s="97" t="s">
        <v>554</v>
      </c>
      <c r="C212" s="98" t="s">
        <v>555</v>
      </c>
      <c r="D212" s="97" t="s">
        <v>14</v>
      </c>
      <c r="E212" s="97" t="s">
        <v>30</v>
      </c>
      <c r="F212" s="99">
        <v>202.29</v>
      </c>
      <c r="G212" s="100">
        <v>68.900000000000006</v>
      </c>
      <c r="H212" s="101">
        <v>13937.78</v>
      </c>
    </row>
    <row r="213" spans="1:8">
      <c r="A213" s="96" t="s">
        <v>556</v>
      </c>
      <c r="B213" s="97" t="s">
        <v>557</v>
      </c>
      <c r="C213" s="98" t="s">
        <v>558</v>
      </c>
      <c r="D213" s="97" t="s">
        <v>14</v>
      </c>
      <c r="E213" s="97" t="s">
        <v>30</v>
      </c>
      <c r="F213" s="99">
        <v>107.69</v>
      </c>
      <c r="G213" s="100">
        <v>104.72</v>
      </c>
      <c r="H213" s="101">
        <v>11277.3</v>
      </c>
    </row>
    <row r="214" spans="1:8">
      <c r="A214" s="94" t="s">
        <v>559</v>
      </c>
      <c r="B214" s="447" t="s">
        <v>560</v>
      </c>
      <c r="C214" s="447"/>
      <c r="D214" s="447"/>
      <c r="E214" s="447"/>
      <c r="F214" s="447"/>
      <c r="G214" s="447"/>
      <c r="H214" s="95">
        <v>54722.34</v>
      </c>
    </row>
    <row r="215" spans="1:8" ht="16.5">
      <c r="A215" s="96" t="s">
        <v>561</v>
      </c>
      <c r="B215" s="97" t="s">
        <v>562</v>
      </c>
      <c r="C215" s="98" t="s">
        <v>563</v>
      </c>
      <c r="D215" s="97" t="s">
        <v>14</v>
      </c>
      <c r="E215" s="97" t="s">
        <v>15</v>
      </c>
      <c r="F215" s="99">
        <v>490.26</v>
      </c>
      <c r="G215" s="100">
        <v>45</v>
      </c>
      <c r="H215" s="101">
        <v>22061.7</v>
      </c>
    </row>
    <row r="216" spans="1:8" ht="16.5">
      <c r="A216" s="96" t="s">
        <v>564</v>
      </c>
      <c r="B216" s="97" t="s">
        <v>565</v>
      </c>
      <c r="C216" s="98" t="s">
        <v>566</v>
      </c>
      <c r="D216" s="97" t="s">
        <v>14</v>
      </c>
      <c r="E216" s="97" t="s">
        <v>15</v>
      </c>
      <c r="F216" s="99">
        <v>84</v>
      </c>
      <c r="G216" s="100">
        <v>86.08</v>
      </c>
      <c r="H216" s="101">
        <v>7230.72</v>
      </c>
    </row>
    <row r="217" spans="1:8">
      <c r="A217" s="96" t="s">
        <v>567</v>
      </c>
      <c r="B217" s="97" t="s">
        <v>568</v>
      </c>
      <c r="C217" s="98" t="s">
        <v>569</v>
      </c>
      <c r="D217" s="97" t="s">
        <v>26</v>
      </c>
      <c r="E217" s="97" t="s">
        <v>30</v>
      </c>
      <c r="F217" s="99">
        <v>21</v>
      </c>
      <c r="G217" s="100">
        <v>171.03</v>
      </c>
      <c r="H217" s="101">
        <v>3591.63</v>
      </c>
    </row>
    <row r="218" spans="1:8">
      <c r="A218" s="96" t="s">
        <v>570</v>
      </c>
      <c r="B218" s="97" t="s">
        <v>571</v>
      </c>
      <c r="C218" s="98" t="s">
        <v>572</v>
      </c>
      <c r="D218" s="97" t="s">
        <v>26</v>
      </c>
      <c r="E218" s="97" t="s">
        <v>30</v>
      </c>
      <c r="F218" s="99">
        <v>38.76</v>
      </c>
      <c r="G218" s="100">
        <v>171.03</v>
      </c>
      <c r="H218" s="101">
        <v>6629.12</v>
      </c>
    </row>
    <row r="219" spans="1:8">
      <c r="A219" s="96" t="s">
        <v>573</v>
      </c>
      <c r="B219" s="97" t="s">
        <v>574</v>
      </c>
      <c r="C219" s="98" t="s">
        <v>575</v>
      </c>
      <c r="D219" s="97" t="s">
        <v>26</v>
      </c>
      <c r="E219" s="97" t="s">
        <v>15</v>
      </c>
      <c r="F219" s="99">
        <v>3.44</v>
      </c>
      <c r="G219" s="100">
        <v>198.67</v>
      </c>
      <c r="H219" s="101">
        <v>683.42</v>
      </c>
    </row>
    <row r="220" spans="1:8">
      <c r="A220" s="96" t="s">
        <v>576</v>
      </c>
      <c r="B220" s="97" t="s">
        <v>577</v>
      </c>
      <c r="C220" s="98" t="s">
        <v>578</v>
      </c>
      <c r="D220" s="97" t="s">
        <v>26</v>
      </c>
      <c r="E220" s="97" t="s">
        <v>52</v>
      </c>
      <c r="F220" s="99">
        <v>23</v>
      </c>
      <c r="G220" s="100">
        <v>193.22</v>
      </c>
      <c r="H220" s="101">
        <v>4444.0600000000004</v>
      </c>
    </row>
    <row r="221" spans="1:8">
      <c r="A221" s="96" t="s">
        <v>579</v>
      </c>
      <c r="B221" s="97" t="s">
        <v>580</v>
      </c>
      <c r="C221" s="98" t="s">
        <v>581</v>
      </c>
      <c r="D221" s="97" t="s">
        <v>14</v>
      </c>
      <c r="E221" s="97" t="s">
        <v>15</v>
      </c>
      <c r="F221" s="99">
        <v>724.76</v>
      </c>
      <c r="G221" s="100">
        <v>13.74</v>
      </c>
      <c r="H221" s="101">
        <v>9958.2000000000007</v>
      </c>
    </row>
    <row r="222" spans="1:8">
      <c r="A222" s="96" t="s">
        <v>582</v>
      </c>
      <c r="B222" s="97" t="s">
        <v>583</v>
      </c>
      <c r="C222" s="98" t="s">
        <v>584</v>
      </c>
      <c r="D222" s="97" t="s">
        <v>26</v>
      </c>
      <c r="E222" s="97" t="s">
        <v>30</v>
      </c>
      <c r="F222" s="99">
        <v>6.8</v>
      </c>
      <c r="G222" s="100">
        <v>18.16</v>
      </c>
      <c r="H222" s="101">
        <v>123.49</v>
      </c>
    </row>
    <row r="223" spans="1:8">
      <c r="A223" s="94" t="s">
        <v>585</v>
      </c>
      <c r="B223" s="447" t="s">
        <v>586</v>
      </c>
      <c r="C223" s="447"/>
      <c r="D223" s="447"/>
      <c r="E223" s="447"/>
      <c r="F223" s="447"/>
      <c r="G223" s="447"/>
      <c r="H223" s="95">
        <v>153482.9</v>
      </c>
    </row>
    <row r="224" spans="1:8">
      <c r="A224" s="94" t="s">
        <v>587</v>
      </c>
      <c r="B224" s="447" t="s">
        <v>588</v>
      </c>
      <c r="C224" s="447"/>
      <c r="D224" s="447"/>
      <c r="E224" s="447"/>
      <c r="F224" s="447"/>
      <c r="G224" s="447"/>
      <c r="H224" s="95">
        <v>107531.66</v>
      </c>
    </row>
    <row r="225" spans="1:8">
      <c r="A225" s="96" t="s">
        <v>589</v>
      </c>
      <c r="B225" s="97" t="s">
        <v>590</v>
      </c>
      <c r="C225" s="98" t="s">
        <v>591</v>
      </c>
      <c r="D225" s="97" t="s">
        <v>14</v>
      </c>
      <c r="E225" s="97" t="s">
        <v>15</v>
      </c>
      <c r="F225" s="99">
        <v>2827.9</v>
      </c>
      <c r="G225" s="100">
        <v>17.41</v>
      </c>
      <c r="H225" s="101">
        <v>49233.74</v>
      </c>
    </row>
    <row r="226" spans="1:8">
      <c r="A226" s="96" t="s">
        <v>592</v>
      </c>
      <c r="B226" s="97" t="s">
        <v>593</v>
      </c>
      <c r="C226" s="98" t="s">
        <v>594</v>
      </c>
      <c r="D226" s="97" t="s">
        <v>26</v>
      </c>
      <c r="E226" s="97" t="s">
        <v>15</v>
      </c>
      <c r="F226" s="99">
        <v>2143.17</v>
      </c>
      <c r="G226" s="100">
        <v>12.63</v>
      </c>
      <c r="H226" s="101">
        <v>27068.240000000002</v>
      </c>
    </row>
    <row r="227" spans="1:8">
      <c r="A227" s="96" t="s">
        <v>595</v>
      </c>
      <c r="B227" s="97" t="s">
        <v>596</v>
      </c>
      <c r="C227" s="98" t="s">
        <v>597</v>
      </c>
      <c r="D227" s="97" t="s">
        <v>26</v>
      </c>
      <c r="E227" s="97" t="s">
        <v>15</v>
      </c>
      <c r="F227" s="99">
        <v>14.86</v>
      </c>
      <c r="G227" s="100">
        <v>12.63</v>
      </c>
      <c r="H227" s="101">
        <v>187.68</v>
      </c>
    </row>
    <row r="228" spans="1:8">
      <c r="A228" s="96" t="s">
        <v>598</v>
      </c>
      <c r="B228" s="97" t="s">
        <v>599</v>
      </c>
      <c r="C228" s="98" t="s">
        <v>600</v>
      </c>
      <c r="D228" s="97" t="s">
        <v>26</v>
      </c>
      <c r="E228" s="97" t="s">
        <v>15</v>
      </c>
      <c r="F228" s="99">
        <v>534.91</v>
      </c>
      <c r="G228" s="100">
        <v>12.63</v>
      </c>
      <c r="H228" s="101">
        <v>6755.91</v>
      </c>
    </row>
    <row r="229" spans="1:8">
      <c r="A229" s="96" t="s">
        <v>601</v>
      </c>
      <c r="B229" s="97" t="s">
        <v>602</v>
      </c>
      <c r="C229" s="98" t="s">
        <v>603</v>
      </c>
      <c r="D229" s="97" t="s">
        <v>26</v>
      </c>
      <c r="E229" s="97" t="s">
        <v>15</v>
      </c>
      <c r="F229" s="99">
        <v>152.01</v>
      </c>
      <c r="G229" s="100">
        <v>12.63</v>
      </c>
      <c r="H229" s="101">
        <v>1919.89</v>
      </c>
    </row>
    <row r="230" spans="1:8">
      <c r="A230" s="96" t="s">
        <v>604</v>
      </c>
      <c r="B230" s="97" t="s">
        <v>605</v>
      </c>
      <c r="C230" s="98" t="s">
        <v>606</v>
      </c>
      <c r="D230" s="97" t="s">
        <v>26</v>
      </c>
      <c r="E230" s="97" t="s">
        <v>15</v>
      </c>
      <c r="F230" s="99">
        <v>90.54</v>
      </c>
      <c r="G230" s="100">
        <v>131.03</v>
      </c>
      <c r="H230" s="101">
        <v>11863.46</v>
      </c>
    </row>
    <row r="231" spans="1:8">
      <c r="A231" s="96" t="s">
        <v>607</v>
      </c>
      <c r="B231" s="97" t="s">
        <v>608</v>
      </c>
      <c r="C231" s="98" t="s">
        <v>609</v>
      </c>
      <c r="D231" s="97" t="s">
        <v>26</v>
      </c>
      <c r="E231" s="97" t="s">
        <v>15</v>
      </c>
      <c r="F231" s="99">
        <v>78.13</v>
      </c>
      <c r="G231" s="100">
        <v>131.03</v>
      </c>
      <c r="H231" s="101">
        <v>10237.370000000001</v>
      </c>
    </row>
    <row r="232" spans="1:8">
      <c r="A232" s="96" t="s">
        <v>610</v>
      </c>
      <c r="B232" s="97" t="s">
        <v>611</v>
      </c>
      <c r="C232" s="98" t="s">
        <v>612</v>
      </c>
      <c r="D232" s="97" t="s">
        <v>26</v>
      </c>
      <c r="E232" s="97" t="s">
        <v>15</v>
      </c>
      <c r="F232" s="99">
        <v>15.19</v>
      </c>
      <c r="G232" s="100">
        <v>17.47</v>
      </c>
      <c r="H232" s="101">
        <v>265.37</v>
      </c>
    </row>
    <row r="233" spans="1:8">
      <c r="A233" s="94" t="s">
        <v>613</v>
      </c>
      <c r="B233" s="447" t="s">
        <v>614</v>
      </c>
      <c r="C233" s="447"/>
      <c r="D233" s="447"/>
      <c r="E233" s="447"/>
      <c r="F233" s="447"/>
      <c r="G233" s="447"/>
      <c r="H233" s="95">
        <v>17375.150000000001</v>
      </c>
    </row>
    <row r="234" spans="1:8">
      <c r="A234" s="96" t="s">
        <v>615</v>
      </c>
      <c r="B234" s="97" t="s">
        <v>616</v>
      </c>
      <c r="C234" s="98" t="s">
        <v>617</v>
      </c>
      <c r="D234" s="97" t="s">
        <v>14</v>
      </c>
      <c r="E234" s="97" t="s">
        <v>15</v>
      </c>
      <c r="F234" s="99">
        <v>481.84</v>
      </c>
      <c r="G234" s="100">
        <v>21.04</v>
      </c>
      <c r="H234" s="101">
        <v>10137.91</v>
      </c>
    </row>
    <row r="235" spans="1:8">
      <c r="A235" s="96" t="s">
        <v>618</v>
      </c>
      <c r="B235" s="97" t="s">
        <v>619</v>
      </c>
      <c r="C235" s="98" t="s">
        <v>620</v>
      </c>
      <c r="D235" s="97" t="s">
        <v>14</v>
      </c>
      <c r="E235" s="97" t="s">
        <v>15</v>
      </c>
      <c r="F235" s="99">
        <v>481.84</v>
      </c>
      <c r="G235" s="100">
        <v>15.02</v>
      </c>
      <c r="H235" s="101">
        <v>7237.24</v>
      </c>
    </row>
    <row r="236" spans="1:8">
      <c r="A236" s="94" t="s">
        <v>621</v>
      </c>
      <c r="B236" s="447" t="s">
        <v>622</v>
      </c>
      <c r="C236" s="447"/>
      <c r="D236" s="447"/>
      <c r="E236" s="447"/>
      <c r="F236" s="447"/>
      <c r="G236" s="447"/>
      <c r="H236" s="95">
        <v>504.9</v>
      </c>
    </row>
    <row r="237" spans="1:8">
      <c r="A237" s="96" t="s">
        <v>623</v>
      </c>
      <c r="B237" s="97" t="s">
        <v>624</v>
      </c>
      <c r="C237" s="98" t="s">
        <v>625</v>
      </c>
      <c r="D237" s="97" t="s">
        <v>26</v>
      </c>
      <c r="E237" s="97" t="s">
        <v>15</v>
      </c>
      <c r="F237" s="99">
        <v>2.81</v>
      </c>
      <c r="G237" s="100">
        <v>63.51</v>
      </c>
      <c r="H237" s="101">
        <v>178.46</v>
      </c>
    </row>
    <row r="238" spans="1:8">
      <c r="A238" s="96" t="s">
        <v>626</v>
      </c>
      <c r="B238" s="97" t="s">
        <v>627</v>
      </c>
      <c r="C238" s="98" t="s">
        <v>628</v>
      </c>
      <c r="D238" s="97" t="s">
        <v>26</v>
      </c>
      <c r="E238" s="97" t="s">
        <v>15</v>
      </c>
      <c r="F238" s="99">
        <v>2.4900000000000002</v>
      </c>
      <c r="G238" s="100">
        <v>63.51</v>
      </c>
      <c r="H238" s="101">
        <v>158.13999999999999</v>
      </c>
    </row>
    <row r="239" spans="1:8">
      <c r="A239" s="96" t="s">
        <v>629</v>
      </c>
      <c r="B239" s="97" t="s">
        <v>630</v>
      </c>
      <c r="C239" s="98" t="s">
        <v>631</v>
      </c>
      <c r="D239" s="97" t="s">
        <v>26</v>
      </c>
      <c r="E239" s="97" t="s">
        <v>15</v>
      </c>
      <c r="F239" s="99">
        <v>2.65</v>
      </c>
      <c r="G239" s="100">
        <v>63.51</v>
      </c>
      <c r="H239" s="101">
        <v>168.3</v>
      </c>
    </row>
    <row r="240" spans="1:8">
      <c r="A240" s="94" t="s">
        <v>632</v>
      </c>
      <c r="B240" s="447" t="s">
        <v>633</v>
      </c>
      <c r="C240" s="447"/>
      <c r="D240" s="447"/>
      <c r="E240" s="447"/>
      <c r="F240" s="447"/>
      <c r="G240" s="447"/>
      <c r="H240" s="95">
        <v>1590.3</v>
      </c>
    </row>
    <row r="241" spans="1:8">
      <c r="A241" s="96" t="s">
        <v>634</v>
      </c>
      <c r="B241" s="97" t="s">
        <v>624</v>
      </c>
      <c r="C241" s="98" t="s">
        <v>625</v>
      </c>
      <c r="D241" s="97" t="s">
        <v>26</v>
      </c>
      <c r="E241" s="97" t="s">
        <v>15</v>
      </c>
      <c r="F241" s="99">
        <v>4.47</v>
      </c>
      <c r="G241" s="100">
        <v>63.51</v>
      </c>
      <c r="H241" s="101">
        <v>283.89</v>
      </c>
    </row>
    <row r="242" spans="1:8">
      <c r="A242" s="96" t="s">
        <v>635</v>
      </c>
      <c r="B242" s="97" t="s">
        <v>627</v>
      </c>
      <c r="C242" s="98" t="s">
        <v>628</v>
      </c>
      <c r="D242" s="97" t="s">
        <v>26</v>
      </c>
      <c r="E242" s="97" t="s">
        <v>15</v>
      </c>
      <c r="F242" s="99">
        <v>3.23</v>
      </c>
      <c r="G242" s="100">
        <v>63.51</v>
      </c>
      <c r="H242" s="101">
        <v>205.14</v>
      </c>
    </row>
    <row r="243" spans="1:8">
      <c r="A243" s="96" t="s">
        <v>636</v>
      </c>
      <c r="B243" s="97" t="s">
        <v>630</v>
      </c>
      <c r="C243" s="98" t="s">
        <v>631</v>
      </c>
      <c r="D243" s="97" t="s">
        <v>26</v>
      </c>
      <c r="E243" s="97" t="s">
        <v>15</v>
      </c>
      <c r="F243" s="99">
        <v>1.72</v>
      </c>
      <c r="G243" s="100">
        <v>63.51</v>
      </c>
      <c r="H243" s="101">
        <v>109.24</v>
      </c>
    </row>
    <row r="244" spans="1:8">
      <c r="A244" s="96" t="s">
        <v>637</v>
      </c>
      <c r="B244" s="97" t="s">
        <v>630</v>
      </c>
      <c r="C244" s="98" t="s">
        <v>638</v>
      </c>
      <c r="D244" s="97" t="s">
        <v>26</v>
      </c>
      <c r="E244" s="97" t="s">
        <v>15</v>
      </c>
      <c r="F244" s="99">
        <v>10.49</v>
      </c>
      <c r="G244" s="100">
        <v>63.51</v>
      </c>
      <c r="H244" s="101">
        <v>666.22</v>
      </c>
    </row>
    <row r="245" spans="1:8">
      <c r="A245" s="96" t="s">
        <v>639</v>
      </c>
      <c r="B245" s="97" t="s">
        <v>640</v>
      </c>
      <c r="C245" s="98" t="s">
        <v>641</v>
      </c>
      <c r="D245" s="97" t="s">
        <v>26</v>
      </c>
      <c r="E245" s="97" t="s">
        <v>15</v>
      </c>
      <c r="F245" s="99">
        <v>2.94</v>
      </c>
      <c r="G245" s="100">
        <v>63.51</v>
      </c>
      <c r="H245" s="101">
        <v>186.72</v>
      </c>
    </row>
    <row r="246" spans="1:8">
      <c r="A246" s="96" t="s">
        <v>642</v>
      </c>
      <c r="B246" s="97" t="s">
        <v>643</v>
      </c>
      <c r="C246" s="98" t="s">
        <v>644</v>
      </c>
      <c r="D246" s="97" t="s">
        <v>26</v>
      </c>
      <c r="E246" s="97" t="s">
        <v>15</v>
      </c>
      <c r="F246" s="99">
        <v>1.7</v>
      </c>
      <c r="G246" s="100">
        <v>63.51</v>
      </c>
      <c r="H246" s="101">
        <v>107.97</v>
      </c>
    </row>
    <row r="247" spans="1:8">
      <c r="A247" s="96" t="s">
        <v>645</v>
      </c>
      <c r="B247" s="97" t="s">
        <v>646</v>
      </c>
      <c r="C247" s="98" t="s">
        <v>647</v>
      </c>
      <c r="D247" s="97" t="s">
        <v>26</v>
      </c>
      <c r="E247" s="97" t="s">
        <v>15</v>
      </c>
      <c r="F247" s="99">
        <v>0.49</v>
      </c>
      <c r="G247" s="100">
        <v>63.51</v>
      </c>
      <c r="H247" s="101">
        <v>31.12</v>
      </c>
    </row>
    <row r="248" spans="1:8">
      <c r="A248" s="94" t="s">
        <v>648</v>
      </c>
      <c r="B248" s="447" t="s">
        <v>649</v>
      </c>
      <c r="C248" s="447"/>
      <c r="D248" s="447"/>
      <c r="E248" s="447"/>
      <c r="F248" s="447"/>
      <c r="G248" s="447"/>
      <c r="H248" s="95">
        <v>26480.89</v>
      </c>
    </row>
    <row r="249" spans="1:8">
      <c r="A249" s="94" t="s">
        <v>650</v>
      </c>
      <c r="B249" s="447" t="s">
        <v>207</v>
      </c>
      <c r="C249" s="447"/>
      <c r="D249" s="447"/>
      <c r="E249" s="447"/>
      <c r="F249" s="447"/>
      <c r="G249" s="447"/>
      <c r="H249" s="95">
        <v>0</v>
      </c>
    </row>
    <row r="250" spans="1:8" ht="16.5">
      <c r="A250" s="96" t="s">
        <v>651</v>
      </c>
      <c r="B250" s="97" t="s">
        <v>652</v>
      </c>
      <c r="C250" s="98" t="s">
        <v>653</v>
      </c>
      <c r="D250" s="97" t="s">
        <v>14</v>
      </c>
      <c r="E250" s="97" t="s">
        <v>15</v>
      </c>
      <c r="F250" s="99">
        <v>1836.4</v>
      </c>
      <c r="G250" s="100">
        <v>14.42</v>
      </c>
      <c r="H250" s="101">
        <v>26480.89</v>
      </c>
    </row>
    <row r="251" spans="1:8">
      <c r="A251" s="94" t="s">
        <v>654</v>
      </c>
      <c r="B251" s="447" t="s">
        <v>655</v>
      </c>
      <c r="C251" s="447"/>
      <c r="D251" s="447"/>
      <c r="E251" s="447"/>
      <c r="F251" s="447"/>
      <c r="G251" s="447"/>
      <c r="H251" s="95">
        <v>117079.32</v>
      </c>
    </row>
    <row r="252" spans="1:8">
      <c r="A252" s="94" t="s">
        <v>656</v>
      </c>
      <c r="B252" s="447" t="s">
        <v>657</v>
      </c>
      <c r="C252" s="447"/>
      <c r="D252" s="447"/>
      <c r="E252" s="447"/>
      <c r="F252" s="447"/>
      <c r="G252" s="447"/>
      <c r="H252" s="95">
        <v>58150.63</v>
      </c>
    </row>
    <row r="253" spans="1:8" ht="16.5">
      <c r="A253" s="96" t="s">
        <v>658</v>
      </c>
      <c r="B253" s="97" t="s">
        <v>659</v>
      </c>
      <c r="C253" s="98" t="s">
        <v>660</v>
      </c>
      <c r="D253" s="97" t="s">
        <v>14</v>
      </c>
      <c r="E253" s="97" t="s">
        <v>30</v>
      </c>
      <c r="F253" s="99">
        <v>414.1</v>
      </c>
      <c r="G253" s="100">
        <v>23.48</v>
      </c>
      <c r="H253" s="101">
        <v>9723.07</v>
      </c>
    </row>
    <row r="254" spans="1:8" ht="16.5">
      <c r="A254" s="96" t="s">
        <v>661</v>
      </c>
      <c r="B254" s="97" t="s">
        <v>662</v>
      </c>
      <c r="C254" s="98" t="s">
        <v>663</v>
      </c>
      <c r="D254" s="97" t="s">
        <v>14</v>
      </c>
      <c r="E254" s="97" t="s">
        <v>30</v>
      </c>
      <c r="F254" s="99">
        <v>15.5</v>
      </c>
      <c r="G254" s="100">
        <v>27.08</v>
      </c>
      <c r="H254" s="101">
        <v>419.74</v>
      </c>
    </row>
    <row r="255" spans="1:8" ht="16.5">
      <c r="A255" s="96" t="s">
        <v>664</v>
      </c>
      <c r="B255" s="97" t="s">
        <v>665</v>
      </c>
      <c r="C255" s="98" t="s">
        <v>666</v>
      </c>
      <c r="D255" s="97" t="s">
        <v>14</v>
      </c>
      <c r="E255" s="97" t="s">
        <v>30</v>
      </c>
      <c r="F255" s="99">
        <v>51.6</v>
      </c>
      <c r="G255" s="100">
        <v>30.79</v>
      </c>
      <c r="H255" s="101">
        <v>1588.76</v>
      </c>
    </row>
    <row r="256" spans="1:8">
      <c r="A256" s="96" t="s">
        <v>667</v>
      </c>
      <c r="B256" s="97" t="s">
        <v>668</v>
      </c>
      <c r="C256" s="98" t="s">
        <v>669</v>
      </c>
      <c r="D256" s="97" t="s">
        <v>14</v>
      </c>
      <c r="E256" s="97" t="s">
        <v>30</v>
      </c>
      <c r="F256" s="99">
        <v>44.4</v>
      </c>
      <c r="G256" s="100">
        <v>31.02</v>
      </c>
      <c r="H256" s="101">
        <v>1377.29</v>
      </c>
    </row>
    <row r="257" spans="1:8">
      <c r="A257" s="96" t="s">
        <v>670</v>
      </c>
      <c r="B257" s="97" t="s">
        <v>671</v>
      </c>
      <c r="C257" s="98" t="s">
        <v>672</v>
      </c>
      <c r="D257" s="97" t="s">
        <v>14</v>
      </c>
      <c r="E257" s="97" t="s">
        <v>30</v>
      </c>
      <c r="F257" s="99">
        <v>316.8</v>
      </c>
      <c r="G257" s="100">
        <v>69.72</v>
      </c>
      <c r="H257" s="101">
        <v>22087.3</v>
      </c>
    </row>
    <row r="258" spans="1:8" ht="16.5">
      <c r="A258" s="96" t="s">
        <v>673</v>
      </c>
      <c r="B258" s="97" t="s">
        <v>674</v>
      </c>
      <c r="C258" s="98" t="s">
        <v>675</v>
      </c>
      <c r="D258" s="97" t="s">
        <v>14</v>
      </c>
      <c r="E258" s="97" t="s">
        <v>22</v>
      </c>
      <c r="F258" s="99">
        <v>83</v>
      </c>
      <c r="G258" s="100">
        <v>6</v>
      </c>
      <c r="H258" s="101">
        <v>498</v>
      </c>
    </row>
    <row r="259" spans="1:8" ht="24.75">
      <c r="A259" s="96" t="s">
        <v>676</v>
      </c>
      <c r="B259" s="97" t="s">
        <v>677</v>
      </c>
      <c r="C259" s="98" t="s">
        <v>678</v>
      </c>
      <c r="D259" s="97" t="s">
        <v>14</v>
      </c>
      <c r="E259" s="97" t="s">
        <v>22</v>
      </c>
      <c r="F259" s="99">
        <v>2</v>
      </c>
      <c r="G259" s="100">
        <v>12.35</v>
      </c>
      <c r="H259" s="101">
        <v>24.7</v>
      </c>
    </row>
    <row r="260" spans="1:8" ht="16.5">
      <c r="A260" s="96" t="s">
        <v>679</v>
      </c>
      <c r="B260" s="97" t="s">
        <v>680</v>
      </c>
      <c r="C260" s="98" t="s">
        <v>681</v>
      </c>
      <c r="D260" s="97" t="s">
        <v>14</v>
      </c>
      <c r="E260" s="97" t="s">
        <v>22</v>
      </c>
      <c r="F260" s="99">
        <v>56</v>
      </c>
      <c r="G260" s="100">
        <v>13.69</v>
      </c>
      <c r="H260" s="101">
        <v>766.64</v>
      </c>
    </row>
    <row r="261" spans="1:8" ht="16.5">
      <c r="A261" s="96" t="s">
        <v>682</v>
      </c>
      <c r="B261" s="97" t="s">
        <v>683</v>
      </c>
      <c r="C261" s="98" t="s">
        <v>684</v>
      </c>
      <c r="D261" s="97" t="s">
        <v>14</v>
      </c>
      <c r="E261" s="97" t="s">
        <v>22</v>
      </c>
      <c r="F261" s="99">
        <v>16</v>
      </c>
      <c r="G261" s="100">
        <v>41.49</v>
      </c>
      <c r="H261" s="101">
        <v>663.84</v>
      </c>
    </row>
    <row r="262" spans="1:8" ht="16.5">
      <c r="A262" s="96" t="s">
        <v>685</v>
      </c>
      <c r="B262" s="97" t="s">
        <v>686</v>
      </c>
      <c r="C262" s="98" t="s">
        <v>687</v>
      </c>
      <c r="D262" s="97" t="s">
        <v>14</v>
      </c>
      <c r="E262" s="97" t="s">
        <v>22</v>
      </c>
      <c r="F262" s="99">
        <v>16</v>
      </c>
      <c r="G262" s="100">
        <v>15.01</v>
      </c>
      <c r="H262" s="101">
        <v>240.16</v>
      </c>
    </row>
    <row r="263" spans="1:8" ht="16.5">
      <c r="A263" s="96" t="s">
        <v>688</v>
      </c>
      <c r="B263" s="97" t="s">
        <v>689</v>
      </c>
      <c r="C263" s="98" t="s">
        <v>690</v>
      </c>
      <c r="D263" s="97" t="s">
        <v>14</v>
      </c>
      <c r="E263" s="97" t="s">
        <v>22</v>
      </c>
      <c r="F263" s="99">
        <v>38</v>
      </c>
      <c r="G263" s="100">
        <v>16.940000000000001</v>
      </c>
      <c r="H263" s="101">
        <v>643.72</v>
      </c>
    </row>
    <row r="264" spans="1:8" ht="16.5">
      <c r="A264" s="96" t="s">
        <v>691</v>
      </c>
      <c r="B264" s="97" t="s">
        <v>692</v>
      </c>
      <c r="C264" s="98" t="s">
        <v>693</v>
      </c>
      <c r="D264" s="97" t="s">
        <v>26</v>
      </c>
      <c r="E264" s="97" t="s">
        <v>22</v>
      </c>
      <c r="F264" s="99">
        <v>18</v>
      </c>
      <c r="G264" s="100">
        <v>29.59</v>
      </c>
      <c r="H264" s="101">
        <v>532.62</v>
      </c>
    </row>
    <row r="265" spans="1:8" ht="16.5">
      <c r="A265" s="96" t="s">
        <v>694</v>
      </c>
      <c r="B265" s="97" t="s">
        <v>695</v>
      </c>
      <c r="C265" s="98" t="s">
        <v>696</v>
      </c>
      <c r="D265" s="97" t="s">
        <v>14</v>
      </c>
      <c r="E265" s="97" t="s">
        <v>22</v>
      </c>
      <c r="F265" s="99">
        <v>24</v>
      </c>
      <c r="G265" s="100">
        <v>28.15</v>
      </c>
      <c r="H265" s="101">
        <v>675.6</v>
      </c>
    </row>
    <row r="266" spans="1:8" ht="16.5">
      <c r="A266" s="96" t="s">
        <v>697</v>
      </c>
      <c r="B266" s="97" t="s">
        <v>698</v>
      </c>
      <c r="C266" s="98" t="s">
        <v>699</v>
      </c>
      <c r="D266" s="97" t="s">
        <v>14</v>
      </c>
      <c r="E266" s="97" t="s">
        <v>22</v>
      </c>
      <c r="F266" s="99">
        <v>4</v>
      </c>
      <c r="G266" s="100">
        <v>12.78</v>
      </c>
      <c r="H266" s="101">
        <v>51.12</v>
      </c>
    </row>
    <row r="267" spans="1:8" ht="16.5">
      <c r="A267" s="96" t="s">
        <v>700</v>
      </c>
      <c r="B267" s="97" t="s">
        <v>701</v>
      </c>
      <c r="C267" s="98" t="s">
        <v>702</v>
      </c>
      <c r="D267" s="97" t="s">
        <v>14</v>
      </c>
      <c r="E267" s="97" t="s">
        <v>22</v>
      </c>
      <c r="F267" s="99">
        <v>248</v>
      </c>
      <c r="G267" s="100">
        <v>8.49</v>
      </c>
      <c r="H267" s="101">
        <v>2105.52</v>
      </c>
    </row>
    <row r="268" spans="1:8" ht="16.5">
      <c r="A268" s="96" t="s">
        <v>703</v>
      </c>
      <c r="B268" s="97" t="s">
        <v>704</v>
      </c>
      <c r="C268" s="98" t="s">
        <v>705</v>
      </c>
      <c r="D268" s="97" t="s">
        <v>14</v>
      </c>
      <c r="E268" s="97" t="s">
        <v>22</v>
      </c>
      <c r="F268" s="99">
        <v>2</v>
      </c>
      <c r="G268" s="100">
        <v>17.64</v>
      </c>
      <c r="H268" s="101">
        <v>35.28</v>
      </c>
    </row>
    <row r="269" spans="1:8" ht="16.5">
      <c r="A269" s="96" t="s">
        <v>706</v>
      </c>
      <c r="B269" s="97" t="s">
        <v>707</v>
      </c>
      <c r="C269" s="98" t="s">
        <v>708</v>
      </c>
      <c r="D269" s="97" t="s">
        <v>14</v>
      </c>
      <c r="E269" s="97" t="s">
        <v>22</v>
      </c>
      <c r="F269" s="99">
        <v>6</v>
      </c>
      <c r="G269" s="100">
        <v>19.37</v>
      </c>
      <c r="H269" s="101">
        <v>116.22</v>
      </c>
    </row>
    <row r="270" spans="1:8" ht="16.5">
      <c r="A270" s="96" t="s">
        <v>709</v>
      </c>
      <c r="B270" s="97" t="s">
        <v>710</v>
      </c>
      <c r="C270" s="98" t="s">
        <v>711</v>
      </c>
      <c r="D270" s="97" t="s">
        <v>14</v>
      </c>
      <c r="E270" s="97" t="s">
        <v>22</v>
      </c>
      <c r="F270" s="99">
        <v>1</v>
      </c>
      <c r="G270" s="100">
        <v>42.43</v>
      </c>
      <c r="H270" s="101">
        <v>42.43</v>
      </c>
    </row>
    <row r="271" spans="1:8" ht="16.5">
      <c r="A271" s="96" t="s">
        <v>712</v>
      </c>
      <c r="B271" s="97" t="s">
        <v>713</v>
      </c>
      <c r="C271" s="98" t="s">
        <v>714</v>
      </c>
      <c r="D271" s="97" t="s">
        <v>14</v>
      </c>
      <c r="E271" s="97" t="s">
        <v>22</v>
      </c>
      <c r="F271" s="99">
        <v>45</v>
      </c>
      <c r="G271" s="100">
        <v>128</v>
      </c>
      <c r="H271" s="101">
        <v>5760</v>
      </c>
    </row>
    <row r="272" spans="1:8" ht="16.5">
      <c r="A272" s="96" t="s">
        <v>715</v>
      </c>
      <c r="B272" s="97" t="s">
        <v>716</v>
      </c>
      <c r="C272" s="98" t="s">
        <v>717</v>
      </c>
      <c r="D272" s="97" t="s">
        <v>14</v>
      </c>
      <c r="E272" s="97" t="s">
        <v>22</v>
      </c>
      <c r="F272" s="99">
        <v>1</v>
      </c>
      <c r="G272" s="100">
        <v>17.7</v>
      </c>
      <c r="H272" s="101">
        <v>17.7</v>
      </c>
    </row>
    <row r="273" spans="1:8" ht="16.5">
      <c r="A273" s="96" t="s">
        <v>718</v>
      </c>
      <c r="B273" s="97" t="s">
        <v>719</v>
      </c>
      <c r="C273" s="98" t="s">
        <v>720</v>
      </c>
      <c r="D273" s="97" t="s">
        <v>14</v>
      </c>
      <c r="E273" s="97" t="s">
        <v>22</v>
      </c>
      <c r="F273" s="99">
        <v>2</v>
      </c>
      <c r="G273" s="100">
        <v>9.34</v>
      </c>
      <c r="H273" s="101">
        <v>18.68</v>
      </c>
    </row>
    <row r="274" spans="1:8" ht="16.5">
      <c r="A274" s="96" t="s">
        <v>721</v>
      </c>
      <c r="B274" s="97" t="s">
        <v>722</v>
      </c>
      <c r="C274" s="98" t="s">
        <v>723</v>
      </c>
      <c r="D274" s="97" t="s">
        <v>14</v>
      </c>
      <c r="E274" s="97" t="s">
        <v>22</v>
      </c>
      <c r="F274" s="99">
        <v>40</v>
      </c>
      <c r="G274" s="100">
        <v>6.38</v>
      </c>
      <c r="H274" s="101">
        <v>255.2</v>
      </c>
    </row>
    <row r="275" spans="1:8" ht="16.5">
      <c r="A275" s="96" t="s">
        <v>724</v>
      </c>
      <c r="B275" s="97" t="s">
        <v>725</v>
      </c>
      <c r="C275" s="98" t="s">
        <v>726</v>
      </c>
      <c r="D275" s="97" t="s">
        <v>14</v>
      </c>
      <c r="E275" s="97" t="s">
        <v>22</v>
      </c>
      <c r="F275" s="99">
        <v>16</v>
      </c>
      <c r="G275" s="100">
        <v>14.95</v>
      </c>
      <c r="H275" s="101">
        <v>239.2</v>
      </c>
    </row>
    <row r="276" spans="1:8" ht="16.5">
      <c r="A276" s="96" t="s">
        <v>727</v>
      </c>
      <c r="B276" s="97" t="s">
        <v>728</v>
      </c>
      <c r="C276" s="98" t="s">
        <v>729</v>
      </c>
      <c r="D276" s="97" t="s">
        <v>14</v>
      </c>
      <c r="E276" s="97" t="s">
        <v>22</v>
      </c>
      <c r="F276" s="99">
        <v>63</v>
      </c>
      <c r="G276" s="100">
        <v>11.75</v>
      </c>
      <c r="H276" s="101">
        <v>740.25</v>
      </c>
    </row>
    <row r="277" spans="1:8" ht="16.5">
      <c r="A277" s="96" t="s">
        <v>730</v>
      </c>
      <c r="B277" s="97" t="s">
        <v>731</v>
      </c>
      <c r="C277" s="98" t="s">
        <v>732</v>
      </c>
      <c r="D277" s="97" t="s">
        <v>14</v>
      </c>
      <c r="E277" s="97" t="s">
        <v>22</v>
      </c>
      <c r="F277" s="99">
        <v>8</v>
      </c>
      <c r="G277" s="100">
        <v>29.52</v>
      </c>
      <c r="H277" s="101">
        <v>236.16</v>
      </c>
    </row>
    <row r="278" spans="1:8">
      <c r="A278" s="96" t="s">
        <v>733</v>
      </c>
      <c r="B278" s="97" t="s">
        <v>734</v>
      </c>
      <c r="C278" s="98" t="s">
        <v>735</v>
      </c>
      <c r="D278" s="97" t="s">
        <v>14</v>
      </c>
      <c r="E278" s="97" t="s">
        <v>22</v>
      </c>
      <c r="F278" s="99">
        <v>3</v>
      </c>
      <c r="G278" s="100">
        <v>48.79</v>
      </c>
      <c r="H278" s="101">
        <v>146.37</v>
      </c>
    </row>
    <row r="279" spans="1:8">
      <c r="A279" s="96" t="s">
        <v>736</v>
      </c>
      <c r="B279" s="97" t="s">
        <v>737</v>
      </c>
      <c r="C279" s="98" t="s">
        <v>738</v>
      </c>
      <c r="D279" s="97" t="s">
        <v>14</v>
      </c>
      <c r="E279" s="97" t="s">
        <v>22</v>
      </c>
      <c r="F279" s="99">
        <v>18</v>
      </c>
      <c r="G279" s="100">
        <v>108.51</v>
      </c>
      <c r="H279" s="101">
        <v>1953.18</v>
      </c>
    </row>
    <row r="280" spans="1:8" ht="16.5">
      <c r="A280" s="96" t="s">
        <v>739</v>
      </c>
      <c r="B280" s="97" t="s">
        <v>740</v>
      </c>
      <c r="C280" s="98" t="s">
        <v>741</v>
      </c>
      <c r="D280" s="97" t="s">
        <v>14</v>
      </c>
      <c r="E280" s="97" t="s">
        <v>22</v>
      </c>
      <c r="F280" s="99">
        <v>19</v>
      </c>
      <c r="G280" s="100">
        <v>20.29</v>
      </c>
      <c r="H280" s="101">
        <v>385.51</v>
      </c>
    </row>
    <row r="281" spans="1:8" ht="16.5">
      <c r="A281" s="96" t="s">
        <v>742</v>
      </c>
      <c r="B281" s="97" t="s">
        <v>743</v>
      </c>
      <c r="C281" s="98" t="s">
        <v>744</v>
      </c>
      <c r="D281" s="97" t="s">
        <v>14</v>
      </c>
      <c r="E281" s="97" t="s">
        <v>22</v>
      </c>
      <c r="F281" s="99">
        <v>33</v>
      </c>
      <c r="G281" s="100">
        <v>126.55</v>
      </c>
      <c r="H281" s="101">
        <v>4176.1499999999996</v>
      </c>
    </row>
    <row r="282" spans="1:8" ht="16.5">
      <c r="A282" s="96" t="s">
        <v>745</v>
      </c>
      <c r="B282" s="97" t="s">
        <v>746</v>
      </c>
      <c r="C282" s="98" t="s">
        <v>747</v>
      </c>
      <c r="D282" s="97" t="s">
        <v>14</v>
      </c>
      <c r="E282" s="97" t="s">
        <v>22</v>
      </c>
      <c r="F282" s="99">
        <v>1</v>
      </c>
      <c r="G282" s="100">
        <v>25.3</v>
      </c>
      <c r="H282" s="101">
        <v>25.3</v>
      </c>
    </row>
    <row r="283" spans="1:8" ht="16.5">
      <c r="A283" s="96" t="s">
        <v>748</v>
      </c>
      <c r="B283" s="97" t="s">
        <v>749</v>
      </c>
      <c r="C283" s="98" t="s">
        <v>750</v>
      </c>
      <c r="D283" s="97" t="s">
        <v>14</v>
      </c>
      <c r="E283" s="97" t="s">
        <v>22</v>
      </c>
      <c r="F283" s="99">
        <v>4</v>
      </c>
      <c r="G283" s="100">
        <v>20.84</v>
      </c>
      <c r="H283" s="101">
        <v>83.36</v>
      </c>
    </row>
    <row r="284" spans="1:8" ht="16.5">
      <c r="A284" s="96" t="s">
        <v>751</v>
      </c>
      <c r="B284" s="97" t="s">
        <v>752</v>
      </c>
      <c r="C284" s="98" t="s">
        <v>753</v>
      </c>
      <c r="D284" s="97" t="s">
        <v>14</v>
      </c>
      <c r="E284" s="97" t="s">
        <v>22</v>
      </c>
      <c r="F284" s="99">
        <v>38</v>
      </c>
      <c r="G284" s="100">
        <v>16.64</v>
      </c>
      <c r="H284" s="101">
        <v>632.32000000000005</v>
      </c>
    </row>
    <row r="285" spans="1:8" ht="16.5">
      <c r="A285" s="96" t="s">
        <v>754</v>
      </c>
      <c r="B285" s="97" t="s">
        <v>755</v>
      </c>
      <c r="C285" s="98" t="s">
        <v>756</v>
      </c>
      <c r="D285" s="97" t="s">
        <v>14</v>
      </c>
      <c r="E285" s="97" t="s">
        <v>22</v>
      </c>
      <c r="F285" s="99">
        <v>82</v>
      </c>
      <c r="G285" s="100">
        <v>13.17</v>
      </c>
      <c r="H285" s="101">
        <v>1079.94</v>
      </c>
    </row>
    <row r="286" spans="1:8">
      <c r="A286" s="96" t="s">
        <v>757</v>
      </c>
      <c r="B286" s="97" t="s">
        <v>758</v>
      </c>
      <c r="C286" s="98" t="s">
        <v>759</v>
      </c>
      <c r="D286" s="97" t="s">
        <v>26</v>
      </c>
      <c r="E286" s="97" t="s">
        <v>22</v>
      </c>
      <c r="F286" s="99">
        <v>3</v>
      </c>
      <c r="G286" s="100">
        <v>6.38</v>
      </c>
      <c r="H286" s="101">
        <v>19.14</v>
      </c>
    </row>
    <row r="287" spans="1:8" ht="16.5">
      <c r="A287" s="96" t="s">
        <v>760</v>
      </c>
      <c r="B287" s="97" t="s">
        <v>761</v>
      </c>
      <c r="C287" s="98" t="s">
        <v>762</v>
      </c>
      <c r="D287" s="97" t="s">
        <v>14</v>
      </c>
      <c r="E287" s="97" t="s">
        <v>22</v>
      </c>
      <c r="F287" s="99">
        <v>1</v>
      </c>
      <c r="G287" s="100">
        <v>24.92</v>
      </c>
      <c r="H287" s="101">
        <v>24.92</v>
      </c>
    </row>
    <row r="288" spans="1:8">
      <c r="A288" s="96" t="s">
        <v>763</v>
      </c>
      <c r="B288" s="97" t="s">
        <v>764</v>
      </c>
      <c r="C288" s="98" t="s">
        <v>765</v>
      </c>
      <c r="D288" s="97" t="s">
        <v>26</v>
      </c>
      <c r="E288" s="97" t="s">
        <v>22</v>
      </c>
      <c r="F288" s="99">
        <v>24</v>
      </c>
      <c r="G288" s="100">
        <v>30.47</v>
      </c>
      <c r="H288" s="101">
        <v>731.28</v>
      </c>
    </row>
    <row r="289" spans="1:8">
      <c r="A289" s="96" t="s">
        <v>766</v>
      </c>
      <c r="B289" s="97" t="s">
        <v>767</v>
      </c>
      <c r="C289" s="98" t="s">
        <v>768</v>
      </c>
      <c r="D289" s="97" t="s">
        <v>26</v>
      </c>
      <c r="E289" s="97" t="s">
        <v>22</v>
      </c>
      <c r="F289" s="99">
        <v>4</v>
      </c>
      <c r="G289" s="100">
        <v>8.49</v>
      </c>
      <c r="H289" s="101">
        <v>33.96</v>
      </c>
    </row>
    <row r="290" spans="1:8">
      <c r="A290" s="94" t="s">
        <v>769</v>
      </c>
      <c r="B290" s="447" t="s">
        <v>770</v>
      </c>
      <c r="C290" s="447"/>
      <c r="D290" s="447"/>
      <c r="E290" s="447"/>
      <c r="F290" s="447"/>
      <c r="G290" s="447"/>
      <c r="H290" s="95">
        <v>10079.48</v>
      </c>
    </row>
    <row r="291" spans="1:8">
      <c r="A291" s="96" t="s">
        <v>771</v>
      </c>
      <c r="B291" s="97" t="s">
        <v>772</v>
      </c>
      <c r="C291" s="98" t="s">
        <v>773</v>
      </c>
      <c r="D291" s="97" t="s">
        <v>14</v>
      </c>
      <c r="E291" s="97" t="s">
        <v>22</v>
      </c>
      <c r="F291" s="99">
        <v>8</v>
      </c>
      <c r="G291" s="100">
        <v>339.77</v>
      </c>
      <c r="H291" s="101">
        <v>2718.16</v>
      </c>
    </row>
    <row r="292" spans="1:8" ht="16.5">
      <c r="A292" s="96" t="s">
        <v>774</v>
      </c>
      <c r="B292" s="97" t="s">
        <v>775</v>
      </c>
      <c r="C292" s="98" t="s">
        <v>776</v>
      </c>
      <c r="D292" s="97" t="s">
        <v>14</v>
      </c>
      <c r="E292" s="97" t="s">
        <v>22</v>
      </c>
      <c r="F292" s="99">
        <v>16</v>
      </c>
      <c r="G292" s="100">
        <v>160.94</v>
      </c>
      <c r="H292" s="101">
        <v>2575.04</v>
      </c>
    </row>
    <row r="293" spans="1:8" ht="16.5">
      <c r="A293" s="96" t="s">
        <v>777</v>
      </c>
      <c r="B293" s="97" t="s">
        <v>778</v>
      </c>
      <c r="C293" s="98" t="s">
        <v>779</v>
      </c>
      <c r="D293" s="97" t="s">
        <v>14</v>
      </c>
      <c r="E293" s="97" t="s">
        <v>22</v>
      </c>
      <c r="F293" s="99">
        <v>39</v>
      </c>
      <c r="G293" s="100">
        <v>90.94</v>
      </c>
      <c r="H293" s="101">
        <v>3546.66</v>
      </c>
    </row>
    <row r="294" spans="1:8" ht="16.5">
      <c r="A294" s="96" t="s">
        <v>780</v>
      </c>
      <c r="B294" s="97" t="s">
        <v>781</v>
      </c>
      <c r="C294" s="98" t="s">
        <v>782</v>
      </c>
      <c r="D294" s="97" t="s">
        <v>14</v>
      </c>
      <c r="E294" s="97" t="s">
        <v>22</v>
      </c>
      <c r="F294" s="99">
        <v>13</v>
      </c>
      <c r="G294" s="100">
        <v>86.39</v>
      </c>
      <c r="H294" s="101">
        <v>1123.07</v>
      </c>
    </row>
    <row r="295" spans="1:8">
      <c r="A295" s="96" t="s">
        <v>783</v>
      </c>
      <c r="B295" s="97" t="s">
        <v>784</v>
      </c>
      <c r="C295" s="98" t="s">
        <v>785</v>
      </c>
      <c r="D295" s="97" t="s">
        <v>14</v>
      </c>
      <c r="E295" s="97" t="s">
        <v>22</v>
      </c>
      <c r="F295" s="99">
        <v>1</v>
      </c>
      <c r="G295" s="100">
        <v>16.489999999999998</v>
      </c>
      <c r="H295" s="101">
        <v>16.489999999999998</v>
      </c>
    </row>
    <row r="296" spans="1:8">
      <c r="A296" s="96" t="s">
        <v>786</v>
      </c>
      <c r="B296" s="97" t="s">
        <v>787</v>
      </c>
      <c r="C296" s="98" t="s">
        <v>788</v>
      </c>
      <c r="D296" s="97" t="s">
        <v>14</v>
      </c>
      <c r="E296" s="97" t="s">
        <v>22</v>
      </c>
      <c r="F296" s="99">
        <v>1</v>
      </c>
      <c r="G296" s="100">
        <v>19.41</v>
      </c>
      <c r="H296" s="101">
        <v>19.41</v>
      </c>
    </row>
    <row r="297" spans="1:8">
      <c r="A297" s="96" t="s">
        <v>789</v>
      </c>
      <c r="B297" s="97" t="s">
        <v>790</v>
      </c>
      <c r="C297" s="98" t="s">
        <v>791</v>
      </c>
      <c r="D297" s="97" t="s">
        <v>14</v>
      </c>
      <c r="E297" s="97" t="s">
        <v>22</v>
      </c>
      <c r="F297" s="99">
        <v>1</v>
      </c>
      <c r="G297" s="100">
        <v>80.650000000000006</v>
      </c>
      <c r="H297" s="101">
        <v>80.650000000000006</v>
      </c>
    </row>
    <row r="298" spans="1:8">
      <c r="A298" s="94" t="s">
        <v>792</v>
      </c>
      <c r="B298" s="447" t="s">
        <v>793</v>
      </c>
      <c r="C298" s="447"/>
      <c r="D298" s="447"/>
      <c r="E298" s="447"/>
      <c r="F298" s="447"/>
      <c r="G298" s="447"/>
      <c r="H298" s="95">
        <v>36663.35</v>
      </c>
    </row>
    <row r="299" spans="1:8">
      <c r="A299" s="96" t="s">
        <v>794</v>
      </c>
      <c r="B299" s="97" t="s">
        <v>795</v>
      </c>
      <c r="C299" s="98" t="s">
        <v>796</v>
      </c>
      <c r="D299" s="97" t="s">
        <v>26</v>
      </c>
      <c r="E299" s="97" t="s">
        <v>22</v>
      </c>
      <c r="F299" s="99">
        <v>1</v>
      </c>
      <c r="G299" s="100">
        <v>36663.35</v>
      </c>
      <c r="H299" s="101">
        <v>36663.35</v>
      </c>
    </row>
    <row r="300" spans="1:8">
      <c r="A300" s="94" t="s">
        <v>797</v>
      </c>
      <c r="B300" s="447" t="s">
        <v>798</v>
      </c>
      <c r="C300" s="447"/>
      <c r="D300" s="447"/>
      <c r="E300" s="447"/>
      <c r="F300" s="447"/>
      <c r="G300" s="447"/>
      <c r="H300" s="95">
        <v>12185.86</v>
      </c>
    </row>
    <row r="301" spans="1:8">
      <c r="A301" s="96" t="s">
        <v>799</v>
      </c>
      <c r="B301" s="97" t="s">
        <v>800</v>
      </c>
      <c r="C301" s="98" t="s">
        <v>801</v>
      </c>
      <c r="D301" s="97" t="s">
        <v>26</v>
      </c>
      <c r="E301" s="97" t="s">
        <v>22</v>
      </c>
      <c r="F301" s="99">
        <v>6</v>
      </c>
      <c r="G301" s="100">
        <v>1863.12</v>
      </c>
      <c r="H301" s="101">
        <v>11178.72</v>
      </c>
    </row>
    <row r="302" spans="1:8">
      <c r="A302" s="96" t="s">
        <v>802</v>
      </c>
      <c r="B302" s="97" t="s">
        <v>803</v>
      </c>
      <c r="C302" s="98" t="s">
        <v>804</v>
      </c>
      <c r="D302" s="97" t="s">
        <v>26</v>
      </c>
      <c r="E302" s="97" t="s">
        <v>22</v>
      </c>
      <c r="F302" s="99">
        <v>2</v>
      </c>
      <c r="G302" s="100">
        <v>403.12</v>
      </c>
      <c r="H302" s="101">
        <v>806.24</v>
      </c>
    </row>
    <row r="303" spans="1:8" ht="16.5">
      <c r="A303" s="96" t="s">
        <v>805</v>
      </c>
      <c r="B303" s="97" t="s">
        <v>806</v>
      </c>
      <c r="C303" s="98" t="s">
        <v>807</v>
      </c>
      <c r="D303" s="97" t="s">
        <v>14</v>
      </c>
      <c r="E303" s="97" t="s">
        <v>22</v>
      </c>
      <c r="F303" s="99">
        <v>10</v>
      </c>
      <c r="G303" s="100">
        <v>14.92</v>
      </c>
      <c r="H303" s="101">
        <v>149.19999999999999</v>
      </c>
    </row>
    <row r="304" spans="1:8">
      <c r="A304" s="96" t="s">
        <v>808</v>
      </c>
      <c r="B304" s="97" t="s">
        <v>809</v>
      </c>
      <c r="C304" s="98" t="s">
        <v>810</v>
      </c>
      <c r="D304" s="97" t="s">
        <v>14</v>
      </c>
      <c r="E304" s="97" t="s">
        <v>22</v>
      </c>
      <c r="F304" s="99">
        <v>5</v>
      </c>
      <c r="G304" s="100">
        <v>10.34</v>
      </c>
      <c r="H304" s="101">
        <v>51.7</v>
      </c>
    </row>
    <row r="305" spans="1:8">
      <c r="A305" s="94" t="s">
        <v>811</v>
      </c>
      <c r="B305" s="447" t="s">
        <v>812</v>
      </c>
      <c r="C305" s="447"/>
      <c r="D305" s="447"/>
      <c r="E305" s="447"/>
      <c r="F305" s="447"/>
      <c r="G305" s="447"/>
      <c r="H305" s="95">
        <v>35290.42</v>
      </c>
    </row>
    <row r="306" spans="1:8">
      <c r="A306" s="94" t="s">
        <v>813</v>
      </c>
      <c r="B306" s="447" t="s">
        <v>814</v>
      </c>
      <c r="C306" s="447"/>
      <c r="D306" s="447"/>
      <c r="E306" s="447"/>
      <c r="F306" s="447"/>
      <c r="G306" s="447"/>
      <c r="H306" s="95">
        <v>27549.81</v>
      </c>
    </row>
    <row r="307" spans="1:8" ht="16.5">
      <c r="A307" s="96" t="s">
        <v>815</v>
      </c>
      <c r="B307" s="97" t="s">
        <v>816</v>
      </c>
      <c r="C307" s="98" t="s">
        <v>817</v>
      </c>
      <c r="D307" s="97" t="s">
        <v>14</v>
      </c>
      <c r="E307" s="97" t="s">
        <v>30</v>
      </c>
      <c r="F307" s="99">
        <v>164.6</v>
      </c>
      <c r="G307" s="100">
        <v>29.76</v>
      </c>
      <c r="H307" s="101">
        <v>4898.5</v>
      </c>
    </row>
    <row r="308" spans="1:8" ht="16.5">
      <c r="A308" s="96" t="s">
        <v>818</v>
      </c>
      <c r="B308" s="97" t="s">
        <v>819</v>
      </c>
      <c r="C308" s="98" t="s">
        <v>820</v>
      </c>
      <c r="D308" s="97" t="s">
        <v>14</v>
      </c>
      <c r="E308" s="97" t="s">
        <v>30</v>
      </c>
      <c r="F308" s="99">
        <v>65.7</v>
      </c>
      <c r="G308" s="100">
        <v>61.44</v>
      </c>
      <c r="H308" s="101">
        <v>4036.61</v>
      </c>
    </row>
    <row r="309" spans="1:8" ht="16.5">
      <c r="A309" s="96" t="s">
        <v>821</v>
      </c>
      <c r="B309" s="97" t="s">
        <v>822</v>
      </c>
      <c r="C309" s="98" t="s">
        <v>823</v>
      </c>
      <c r="D309" s="97" t="s">
        <v>14</v>
      </c>
      <c r="E309" s="97" t="s">
        <v>30</v>
      </c>
      <c r="F309" s="99">
        <v>39.700000000000003</v>
      </c>
      <c r="G309" s="100">
        <v>101.69</v>
      </c>
      <c r="H309" s="101">
        <v>4037.09</v>
      </c>
    </row>
    <row r="310" spans="1:8" ht="16.5">
      <c r="A310" s="96" t="s">
        <v>824</v>
      </c>
      <c r="B310" s="97" t="s">
        <v>825</v>
      </c>
      <c r="C310" s="98" t="s">
        <v>826</v>
      </c>
      <c r="D310" s="97" t="s">
        <v>14</v>
      </c>
      <c r="E310" s="97" t="s">
        <v>30</v>
      </c>
      <c r="F310" s="99">
        <v>62.8</v>
      </c>
      <c r="G310" s="100">
        <v>160.1</v>
      </c>
      <c r="H310" s="101">
        <v>10054.280000000001</v>
      </c>
    </row>
    <row r="311" spans="1:8">
      <c r="A311" s="96" t="s">
        <v>827</v>
      </c>
      <c r="B311" s="97" t="s">
        <v>828</v>
      </c>
      <c r="C311" s="98" t="s">
        <v>829</v>
      </c>
      <c r="D311" s="97" t="s">
        <v>14</v>
      </c>
      <c r="E311" s="97" t="s">
        <v>30</v>
      </c>
      <c r="F311" s="99">
        <v>32.4</v>
      </c>
      <c r="G311" s="100">
        <v>21.13</v>
      </c>
      <c r="H311" s="101">
        <v>684.61</v>
      </c>
    </row>
    <row r="312" spans="1:8" ht="16.5">
      <c r="A312" s="96" t="s">
        <v>830</v>
      </c>
      <c r="B312" s="97" t="s">
        <v>831</v>
      </c>
      <c r="C312" s="98" t="s">
        <v>832</v>
      </c>
      <c r="D312" s="97" t="s">
        <v>14</v>
      </c>
      <c r="E312" s="97" t="s">
        <v>22</v>
      </c>
      <c r="F312" s="99">
        <v>6</v>
      </c>
      <c r="G312" s="100">
        <v>63.98</v>
      </c>
      <c r="H312" s="101">
        <v>383.88</v>
      </c>
    </row>
    <row r="313" spans="1:8" ht="16.5">
      <c r="A313" s="96" t="s">
        <v>833</v>
      </c>
      <c r="B313" s="97" t="s">
        <v>834</v>
      </c>
      <c r="C313" s="98" t="s">
        <v>835</v>
      </c>
      <c r="D313" s="97" t="s">
        <v>14</v>
      </c>
      <c r="E313" s="97" t="s">
        <v>22</v>
      </c>
      <c r="F313" s="99">
        <v>16</v>
      </c>
      <c r="G313" s="100">
        <v>42.55</v>
      </c>
      <c r="H313" s="101">
        <v>680.8</v>
      </c>
    </row>
    <row r="314" spans="1:8" ht="16.5">
      <c r="A314" s="96" t="s">
        <v>836</v>
      </c>
      <c r="B314" s="97" t="s">
        <v>837</v>
      </c>
      <c r="C314" s="98" t="s">
        <v>838</v>
      </c>
      <c r="D314" s="97" t="s">
        <v>14</v>
      </c>
      <c r="E314" s="97" t="s">
        <v>22</v>
      </c>
      <c r="F314" s="99">
        <v>2</v>
      </c>
      <c r="G314" s="100">
        <v>15.29</v>
      </c>
      <c r="H314" s="101">
        <v>30.58</v>
      </c>
    </row>
    <row r="315" spans="1:8" ht="16.5">
      <c r="A315" s="96" t="s">
        <v>839</v>
      </c>
      <c r="B315" s="97" t="s">
        <v>840</v>
      </c>
      <c r="C315" s="98" t="s">
        <v>841</v>
      </c>
      <c r="D315" s="97" t="s">
        <v>14</v>
      </c>
      <c r="E315" s="97" t="s">
        <v>22</v>
      </c>
      <c r="F315" s="99">
        <v>45</v>
      </c>
      <c r="G315" s="100">
        <v>41.64</v>
      </c>
      <c r="H315" s="101">
        <v>1873.8</v>
      </c>
    </row>
    <row r="316" spans="1:8" ht="16.5">
      <c r="A316" s="96" t="s">
        <v>842</v>
      </c>
      <c r="B316" s="97" t="s">
        <v>843</v>
      </c>
      <c r="C316" s="98" t="s">
        <v>844</v>
      </c>
      <c r="D316" s="97" t="s">
        <v>14</v>
      </c>
      <c r="E316" s="97" t="s">
        <v>22</v>
      </c>
      <c r="F316" s="99">
        <v>1</v>
      </c>
      <c r="G316" s="100">
        <v>40.76</v>
      </c>
      <c r="H316" s="101">
        <v>40.76</v>
      </c>
    </row>
    <row r="317" spans="1:8" ht="16.5">
      <c r="A317" s="96" t="s">
        <v>845</v>
      </c>
      <c r="B317" s="97" t="s">
        <v>846</v>
      </c>
      <c r="C317" s="98" t="s">
        <v>847</v>
      </c>
      <c r="D317" s="97" t="s">
        <v>26</v>
      </c>
      <c r="E317" s="97" t="s">
        <v>22</v>
      </c>
      <c r="F317" s="99">
        <v>3</v>
      </c>
      <c r="G317" s="100">
        <v>92.6</v>
      </c>
      <c r="H317" s="101">
        <v>277.8</v>
      </c>
    </row>
    <row r="318" spans="1:8" ht="16.5">
      <c r="A318" s="96" t="s">
        <v>848</v>
      </c>
      <c r="B318" s="97" t="s">
        <v>849</v>
      </c>
      <c r="C318" s="98" t="s">
        <v>850</v>
      </c>
      <c r="D318" s="97" t="s">
        <v>26</v>
      </c>
      <c r="E318" s="97" t="s">
        <v>22</v>
      </c>
      <c r="F318" s="99">
        <v>2</v>
      </c>
      <c r="G318" s="100">
        <v>92.6</v>
      </c>
      <c r="H318" s="101">
        <v>185.2</v>
      </c>
    </row>
    <row r="319" spans="1:8" ht="16.5">
      <c r="A319" s="96" t="s">
        <v>851</v>
      </c>
      <c r="B319" s="97" t="s">
        <v>852</v>
      </c>
      <c r="C319" s="98" t="s">
        <v>853</v>
      </c>
      <c r="D319" s="97" t="s">
        <v>14</v>
      </c>
      <c r="E319" s="97" t="s">
        <v>22</v>
      </c>
      <c r="F319" s="99">
        <v>2</v>
      </c>
      <c r="G319" s="100">
        <v>18.05</v>
      </c>
      <c r="H319" s="101">
        <v>36.1</v>
      </c>
    </row>
    <row r="320" spans="1:8" ht="16.5">
      <c r="A320" s="96" t="s">
        <v>854</v>
      </c>
      <c r="B320" s="97" t="s">
        <v>855</v>
      </c>
      <c r="C320" s="98" t="s">
        <v>856</v>
      </c>
      <c r="D320" s="97" t="s">
        <v>26</v>
      </c>
      <c r="E320" s="97" t="s">
        <v>22</v>
      </c>
      <c r="F320" s="99">
        <v>2</v>
      </c>
      <c r="G320" s="100">
        <v>104.48</v>
      </c>
      <c r="H320" s="101">
        <v>208.96</v>
      </c>
    </row>
    <row r="321" spans="1:8" ht="16.5">
      <c r="A321" s="96" t="s">
        <v>857</v>
      </c>
      <c r="B321" s="97" t="s">
        <v>858</v>
      </c>
      <c r="C321" s="98" t="s">
        <v>859</v>
      </c>
      <c r="D321" s="97" t="s">
        <v>14</v>
      </c>
      <c r="E321" s="97" t="s">
        <v>22</v>
      </c>
      <c r="F321" s="99">
        <v>6</v>
      </c>
      <c r="G321" s="100">
        <v>20.14</v>
      </c>
      <c r="H321" s="101">
        <v>120.84</v>
      </c>
    </row>
    <row r="322" spans="1:8">
      <c r="A322" s="94" t="s">
        <v>860</v>
      </c>
      <c r="B322" s="447" t="s">
        <v>861</v>
      </c>
      <c r="C322" s="447"/>
      <c r="D322" s="447"/>
      <c r="E322" s="447"/>
      <c r="F322" s="447"/>
      <c r="G322" s="447"/>
      <c r="H322" s="95">
        <v>7740.61</v>
      </c>
    </row>
    <row r="323" spans="1:8" ht="16.5">
      <c r="A323" s="96" t="s">
        <v>862</v>
      </c>
      <c r="B323" s="97" t="s">
        <v>863</v>
      </c>
      <c r="C323" s="98" t="s">
        <v>864</v>
      </c>
      <c r="D323" s="97" t="s">
        <v>14</v>
      </c>
      <c r="E323" s="97" t="s">
        <v>22</v>
      </c>
      <c r="F323" s="99">
        <v>13</v>
      </c>
      <c r="G323" s="100">
        <v>565.96</v>
      </c>
      <c r="H323" s="101">
        <v>7357.48</v>
      </c>
    </row>
    <row r="324" spans="1:8" ht="16.5">
      <c r="A324" s="96" t="s">
        <v>865</v>
      </c>
      <c r="B324" s="97" t="s">
        <v>866</v>
      </c>
      <c r="C324" s="98" t="s">
        <v>867</v>
      </c>
      <c r="D324" s="97" t="s">
        <v>14</v>
      </c>
      <c r="E324" s="97" t="s">
        <v>22</v>
      </c>
      <c r="F324" s="99">
        <v>11</v>
      </c>
      <c r="G324" s="100">
        <v>34.83</v>
      </c>
      <c r="H324" s="101">
        <v>383.13</v>
      </c>
    </row>
    <row r="325" spans="1:8">
      <c r="A325" s="94" t="s">
        <v>868</v>
      </c>
      <c r="B325" s="447" t="s">
        <v>869</v>
      </c>
      <c r="C325" s="447"/>
      <c r="D325" s="447"/>
      <c r="E325" s="447"/>
      <c r="F325" s="447"/>
      <c r="G325" s="447"/>
      <c r="H325" s="95">
        <v>79961.88</v>
      </c>
    </row>
    <row r="326" spans="1:8">
      <c r="A326" s="94" t="s">
        <v>870</v>
      </c>
      <c r="B326" s="447" t="s">
        <v>871</v>
      </c>
      <c r="C326" s="447"/>
      <c r="D326" s="447"/>
      <c r="E326" s="447"/>
      <c r="F326" s="447"/>
      <c r="G326" s="447"/>
      <c r="H326" s="95">
        <v>37602.01</v>
      </c>
    </row>
    <row r="327" spans="1:8" ht="16.5">
      <c r="A327" s="96" t="s">
        <v>872</v>
      </c>
      <c r="B327" s="97" t="s">
        <v>873</v>
      </c>
      <c r="C327" s="98" t="s">
        <v>874</v>
      </c>
      <c r="D327" s="97" t="s">
        <v>14</v>
      </c>
      <c r="E327" s="97" t="s">
        <v>30</v>
      </c>
      <c r="F327" s="99">
        <v>88.7</v>
      </c>
      <c r="G327" s="100">
        <v>20.45</v>
      </c>
      <c r="H327" s="101">
        <v>1813.92</v>
      </c>
    </row>
    <row r="328" spans="1:8" ht="16.5">
      <c r="A328" s="96" t="s">
        <v>875</v>
      </c>
      <c r="B328" s="97" t="s">
        <v>876</v>
      </c>
      <c r="C328" s="98" t="s">
        <v>877</v>
      </c>
      <c r="D328" s="97" t="s">
        <v>14</v>
      </c>
      <c r="E328" s="97" t="s">
        <v>30</v>
      </c>
      <c r="F328" s="99">
        <v>207.2</v>
      </c>
      <c r="G328" s="100">
        <v>25.69</v>
      </c>
      <c r="H328" s="101">
        <v>5322.97</v>
      </c>
    </row>
    <row r="329" spans="1:8" ht="16.5">
      <c r="A329" s="96" t="s">
        <v>878</v>
      </c>
      <c r="B329" s="97" t="s">
        <v>879</v>
      </c>
      <c r="C329" s="98" t="s">
        <v>880</v>
      </c>
      <c r="D329" s="97" t="s">
        <v>14</v>
      </c>
      <c r="E329" s="97" t="s">
        <v>30</v>
      </c>
      <c r="F329" s="99">
        <v>21.1</v>
      </c>
      <c r="G329" s="100">
        <v>31.96</v>
      </c>
      <c r="H329" s="101">
        <v>674.36</v>
      </c>
    </row>
    <row r="330" spans="1:8" ht="16.5">
      <c r="A330" s="96" t="s">
        <v>881</v>
      </c>
      <c r="B330" s="97" t="s">
        <v>882</v>
      </c>
      <c r="C330" s="98" t="s">
        <v>883</v>
      </c>
      <c r="D330" s="97" t="s">
        <v>14</v>
      </c>
      <c r="E330" s="97" t="s">
        <v>30</v>
      </c>
      <c r="F330" s="99">
        <v>252.1</v>
      </c>
      <c r="G330" s="100">
        <v>35.79</v>
      </c>
      <c r="H330" s="101">
        <v>9022.66</v>
      </c>
    </row>
    <row r="331" spans="1:8" ht="16.5">
      <c r="A331" s="96" t="s">
        <v>884</v>
      </c>
      <c r="B331" s="97" t="s">
        <v>885</v>
      </c>
      <c r="C331" s="98" t="s">
        <v>886</v>
      </c>
      <c r="D331" s="97" t="s">
        <v>14</v>
      </c>
      <c r="E331" s="97" t="s">
        <v>30</v>
      </c>
      <c r="F331" s="99">
        <v>39</v>
      </c>
      <c r="G331" s="100">
        <v>51.98</v>
      </c>
      <c r="H331" s="101">
        <v>2027.22</v>
      </c>
    </row>
    <row r="332" spans="1:8" ht="16.5">
      <c r="A332" s="96" t="s">
        <v>887</v>
      </c>
      <c r="B332" s="97" t="s">
        <v>888</v>
      </c>
      <c r="C332" s="98" t="s">
        <v>889</v>
      </c>
      <c r="D332" s="97" t="s">
        <v>14</v>
      </c>
      <c r="E332" s="97" t="s">
        <v>22</v>
      </c>
      <c r="F332" s="99">
        <v>40</v>
      </c>
      <c r="G332" s="100">
        <v>9.98</v>
      </c>
      <c r="H332" s="101">
        <v>399.2</v>
      </c>
    </row>
    <row r="333" spans="1:8" ht="16.5">
      <c r="A333" s="96" t="s">
        <v>890</v>
      </c>
      <c r="B333" s="97" t="s">
        <v>891</v>
      </c>
      <c r="C333" s="98" t="s">
        <v>892</v>
      </c>
      <c r="D333" s="97" t="s">
        <v>14</v>
      </c>
      <c r="E333" s="97" t="s">
        <v>22</v>
      </c>
      <c r="F333" s="99">
        <v>60</v>
      </c>
      <c r="G333" s="100">
        <v>15.25</v>
      </c>
      <c r="H333" s="101">
        <v>915</v>
      </c>
    </row>
    <row r="334" spans="1:8" ht="16.5">
      <c r="A334" s="96" t="s">
        <v>893</v>
      </c>
      <c r="B334" s="97" t="s">
        <v>894</v>
      </c>
      <c r="C334" s="98" t="s">
        <v>895</v>
      </c>
      <c r="D334" s="97" t="s">
        <v>14</v>
      </c>
      <c r="E334" s="97" t="s">
        <v>22</v>
      </c>
      <c r="F334" s="99">
        <v>4</v>
      </c>
      <c r="G334" s="100">
        <v>22.73</v>
      </c>
      <c r="H334" s="101">
        <v>90.92</v>
      </c>
    </row>
    <row r="335" spans="1:8" ht="16.5">
      <c r="A335" s="96" t="s">
        <v>896</v>
      </c>
      <c r="B335" s="97" t="s">
        <v>897</v>
      </c>
      <c r="C335" s="98" t="s">
        <v>898</v>
      </c>
      <c r="D335" s="97" t="s">
        <v>14</v>
      </c>
      <c r="E335" s="97" t="s">
        <v>22</v>
      </c>
      <c r="F335" s="99">
        <v>7</v>
      </c>
      <c r="G335" s="100">
        <v>27.36</v>
      </c>
      <c r="H335" s="101">
        <v>191.52</v>
      </c>
    </row>
    <row r="336" spans="1:8" ht="16.5">
      <c r="A336" s="96" t="s">
        <v>899</v>
      </c>
      <c r="B336" s="97" t="s">
        <v>900</v>
      </c>
      <c r="C336" s="98" t="s">
        <v>901</v>
      </c>
      <c r="D336" s="97" t="s">
        <v>14</v>
      </c>
      <c r="E336" s="97" t="s">
        <v>22</v>
      </c>
      <c r="F336" s="99">
        <v>3</v>
      </c>
      <c r="G336" s="100">
        <v>104.43</v>
      </c>
      <c r="H336" s="101">
        <v>313.29000000000002</v>
      </c>
    </row>
    <row r="337" spans="1:8" ht="16.5">
      <c r="A337" s="96" t="s">
        <v>902</v>
      </c>
      <c r="B337" s="97" t="s">
        <v>903</v>
      </c>
      <c r="C337" s="98" t="s">
        <v>904</v>
      </c>
      <c r="D337" s="97" t="s">
        <v>14</v>
      </c>
      <c r="E337" s="97" t="s">
        <v>22</v>
      </c>
      <c r="F337" s="99">
        <v>15</v>
      </c>
      <c r="G337" s="100">
        <v>26.61</v>
      </c>
      <c r="H337" s="101">
        <v>399.15</v>
      </c>
    </row>
    <row r="338" spans="1:8" ht="16.5">
      <c r="A338" s="96" t="s">
        <v>905</v>
      </c>
      <c r="B338" s="97" t="s">
        <v>906</v>
      </c>
      <c r="C338" s="98" t="s">
        <v>907</v>
      </c>
      <c r="D338" s="97" t="s">
        <v>14</v>
      </c>
      <c r="E338" s="97" t="s">
        <v>22</v>
      </c>
      <c r="F338" s="99">
        <v>51</v>
      </c>
      <c r="G338" s="100">
        <v>14.6</v>
      </c>
      <c r="H338" s="101">
        <v>744.6</v>
      </c>
    </row>
    <row r="339" spans="1:8" ht="16.5">
      <c r="A339" s="96" t="s">
        <v>908</v>
      </c>
      <c r="B339" s="97" t="s">
        <v>909</v>
      </c>
      <c r="C339" s="98" t="s">
        <v>910</v>
      </c>
      <c r="D339" s="97" t="s">
        <v>14</v>
      </c>
      <c r="E339" s="97" t="s">
        <v>22</v>
      </c>
      <c r="F339" s="99">
        <v>46</v>
      </c>
      <c r="G339" s="100">
        <v>9.7799999999999994</v>
      </c>
      <c r="H339" s="101">
        <v>449.88</v>
      </c>
    </row>
    <row r="340" spans="1:8" ht="16.5">
      <c r="A340" s="96" t="s">
        <v>911</v>
      </c>
      <c r="B340" s="97" t="s">
        <v>912</v>
      </c>
      <c r="C340" s="98" t="s">
        <v>913</v>
      </c>
      <c r="D340" s="97" t="s">
        <v>14</v>
      </c>
      <c r="E340" s="97" t="s">
        <v>22</v>
      </c>
      <c r="F340" s="99">
        <v>24</v>
      </c>
      <c r="G340" s="100">
        <v>10.46</v>
      </c>
      <c r="H340" s="101">
        <v>251.04</v>
      </c>
    </row>
    <row r="341" spans="1:8" ht="16.5">
      <c r="A341" s="96" t="s">
        <v>914</v>
      </c>
      <c r="B341" s="97" t="s">
        <v>915</v>
      </c>
      <c r="C341" s="98" t="s">
        <v>916</v>
      </c>
      <c r="D341" s="97" t="s">
        <v>14</v>
      </c>
      <c r="E341" s="97" t="s">
        <v>22</v>
      </c>
      <c r="F341" s="99">
        <v>24</v>
      </c>
      <c r="G341" s="100">
        <v>40.04</v>
      </c>
      <c r="H341" s="101">
        <v>960.96</v>
      </c>
    </row>
    <row r="342" spans="1:8" ht="16.5">
      <c r="A342" s="96" t="s">
        <v>917</v>
      </c>
      <c r="B342" s="97" t="s">
        <v>918</v>
      </c>
      <c r="C342" s="98" t="s">
        <v>919</v>
      </c>
      <c r="D342" s="97" t="s">
        <v>14</v>
      </c>
      <c r="E342" s="97" t="s">
        <v>22</v>
      </c>
      <c r="F342" s="99">
        <v>74</v>
      </c>
      <c r="G342" s="100">
        <v>12.38</v>
      </c>
      <c r="H342" s="101">
        <v>916.12</v>
      </c>
    </row>
    <row r="343" spans="1:8" ht="16.5">
      <c r="A343" s="96" t="s">
        <v>920</v>
      </c>
      <c r="B343" s="97" t="s">
        <v>921</v>
      </c>
      <c r="C343" s="98" t="s">
        <v>922</v>
      </c>
      <c r="D343" s="97" t="s">
        <v>14</v>
      </c>
      <c r="E343" s="97" t="s">
        <v>22</v>
      </c>
      <c r="F343" s="99">
        <v>8</v>
      </c>
      <c r="G343" s="100">
        <v>17.09</v>
      </c>
      <c r="H343" s="101">
        <v>136.72</v>
      </c>
    </row>
    <row r="344" spans="1:8">
      <c r="A344" s="96" t="s">
        <v>923</v>
      </c>
      <c r="B344" s="97" t="s">
        <v>924</v>
      </c>
      <c r="C344" s="98" t="s">
        <v>925</v>
      </c>
      <c r="D344" s="97" t="s">
        <v>14</v>
      </c>
      <c r="E344" s="97" t="s">
        <v>22</v>
      </c>
      <c r="F344" s="99">
        <v>5</v>
      </c>
      <c r="G344" s="100">
        <v>60.49</v>
      </c>
      <c r="H344" s="101">
        <v>302.45</v>
      </c>
    </row>
    <row r="345" spans="1:8" ht="16.5">
      <c r="A345" s="96" t="s">
        <v>926</v>
      </c>
      <c r="B345" s="97" t="s">
        <v>927</v>
      </c>
      <c r="C345" s="98" t="s">
        <v>928</v>
      </c>
      <c r="D345" s="97" t="s">
        <v>26</v>
      </c>
      <c r="E345" s="97" t="s">
        <v>22</v>
      </c>
      <c r="F345" s="99">
        <v>3</v>
      </c>
      <c r="G345" s="100">
        <v>53.54</v>
      </c>
      <c r="H345" s="101">
        <v>160.62</v>
      </c>
    </row>
    <row r="346" spans="1:8" ht="16.5">
      <c r="A346" s="96" t="s">
        <v>929</v>
      </c>
      <c r="B346" s="97" t="s">
        <v>930</v>
      </c>
      <c r="C346" s="98" t="s">
        <v>931</v>
      </c>
      <c r="D346" s="97" t="s">
        <v>14</v>
      </c>
      <c r="E346" s="97" t="s">
        <v>22</v>
      </c>
      <c r="F346" s="99">
        <v>13</v>
      </c>
      <c r="G346" s="100">
        <v>50.29</v>
      </c>
      <c r="H346" s="101">
        <v>653.77</v>
      </c>
    </row>
    <row r="347" spans="1:8" ht="16.5">
      <c r="A347" s="96" t="s">
        <v>932</v>
      </c>
      <c r="B347" s="97" t="s">
        <v>933</v>
      </c>
      <c r="C347" s="98" t="s">
        <v>934</v>
      </c>
      <c r="D347" s="97" t="s">
        <v>14</v>
      </c>
      <c r="E347" s="97" t="s">
        <v>22</v>
      </c>
      <c r="F347" s="99">
        <v>21</v>
      </c>
      <c r="G347" s="100">
        <v>18.75</v>
      </c>
      <c r="H347" s="101">
        <v>393.75</v>
      </c>
    </row>
    <row r="348" spans="1:8" ht="16.5">
      <c r="A348" s="96" t="s">
        <v>935</v>
      </c>
      <c r="B348" s="97" t="s">
        <v>936</v>
      </c>
      <c r="C348" s="98" t="s">
        <v>937</v>
      </c>
      <c r="D348" s="97" t="s">
        <v>14</v>
      </c>
      <c r="E348" s="97" t="s">
        <v>22</v>
      </c>
      <c r="F348" s="99">
        <v>9</v>
      </c>
      <c r="G348" s="100">
        <v>14.18</v>
      </c>
      <c r="H348" s="101">
        <v>127.62</v>
      </c>
    </row>
    <row r="349" spans="1:8" ht="16.5">
      <c r="A349" s="96" t="s">
        <v>938</v>
      </c>
      <c r="B349" s="97" t="s">
        <v>939</v>
      </c>
      <c r="C349" s="98" t="s">
        <v>940</v>
      </c>
      <c r="D349" s="97" t="s">
        <v>14</v>
      </c>
      <c r="E349" s="97" t="s">
        <v>22</v>
      </c>
      <c r="F349" s="99">
        <v>6</v>
      </c>
      <c r="G349" s="100">
        <v>84.62</v>
      </c>
      <c r="H349" s="101">
        <v>507.72</v>
      </c>
    </row>
    <row r="350" spans="1:8" ht="16.5">
      <c r="A350" s="96" t="s">
        <v>941</v>
      </c>
      <c r="B350" s="97" t="s">
        <v>942</v>
      </c>
      <c r="C350" s="98" t="s">
        <v>943</v>
      </c>
      <c r="D350" s="97" t="s">
        <v>26</v>
      </c>
      <c r="E350" s="97" t="s">
        <v>22</v>
      </c>
      <c r="F350" s="99">
        <v>16</v>
      </c>
      <c r="G350" s="100">
        <v>32.229999999999997</v>
      </c>
      <c r="H350" s="101">
        <v>515.67999999999995</v>
      </c>
    </row>
    <row r="351" spans="1:8" ht="16.5">
      <c r="A351" s="96" t="s">
        <v>944</v>
      </c>
      <c r="B351" s="97" t="s">
        <v>945</v>
      </c>
      <c r="C351" s="98" t="s">
        <v>946</v>
      </c>
      <c r="D351" s="97" t="s">
        <v>26</v>
      </c>
      <c r="E351" s="97" t="s">
        <v>22</v>
      </c>
      <c r="F351" s="99">
        <v>2</v>
      </c>
      <c r="G351" s="100">
        <v>32.229999999999997</v>
      </c>
      <c r="H351" s="101">
        <v>64.459999999999994</v>
      </c>
    </row>
    <row r="352" spans="1:8" ht="16.5">
      <c r="A352" s="96" t="s">
        <v>947</v>
      </c>
      <c r="B352" s="97" t="s">
        <v>852</v>
      </c>
      <c r="C352" s="98" t="s">
        <v>853</v>
      </c>
      <c r="D352" s="97" t="s">
        <v>14</v>
      </c>
      <c r="E352" s="97" t="s">
        <v>22</v>
      </c>
      <c r="F352" s="99">
        <v>1</v>
      </c>
      <c r="G352" s="100">
        <v>18.05</v>
      </c>
      <c r="H352" s="101">
        <v>18.05</v>
      </c>
    </row>
    <row r="353" spans="1:8" ht="16.5">
      <c r="A353" s="96" t="s">
        <v>948</v>
      </c>
      <c r="B353" s="97" t="s">
        <v>863</v>
      </c>
      <c r="C353" s="98" t="s">
        <v>864</v>
      </c>
      <c r="D353" s="97" t="s">
        <v>14</v>
      </c>
      <c r="E353" s="97" t="s">
        <v>22</v>
      </c>
      <c r="F353" s="99">
        <v>17</v>
      </c>
      <c r="G353" s="100">
        <v>565.96</v>
      </c>
      <c r="H353" s="101">
        <v>9621.32</v>
      </c>
    </row>
    <row r="354" spans="1:8" ht="16.5">
      <c r="A354" s="96" t="s">
        <v>949</v>
      </c>
      <c r="B354" s="97" t="s">
        <v>950</v>
      </c>
      <c r="C354" s="98" t="s">
        <v>951</v>
      </c>
      <c r="D354" s="97" t="s">
        <v>26</v>
      </c>
      <c r="E354" s="97" t="s">
        <v>22</v>
      </c>
      <c r="F354" s="99">
        <v>4</v>
      </c>
      <c r="G354" s="100">
        <v>40.04</v>
      </c>
      <c r="H354" s="101">
        <v>160.16</v>
      </c>
    </row>
    <row r="355" spans="1:8" ht="16.5">
      <c r="A355" s="96" t="s">
        <v>952</v>
      </c>
      <c r="B355" s="97" t="s">
        <v>953</v>
      </c>
      <c r="C355" s="98" t="s">
        <v>954</v>
      </c>
      <c r="D355" s="97" t="s">
        <v>14</v>
      </c>
      <c r="E355" s="97" t="s">
        <v>22</v>
      </c>
      <c r="F355" s="99">
        <v>28</v>
      </c>
      <c r="G355" s="100">
        <v>15.96</v>
      </c>
      <c r="H355" s="101">
        <v>446.88</v>
      </c>
    </row>
    <row r="356" spans="1:8">
      <c r="A356" s="94" t="s">
        <v>955</v>
      </c>
      <c r="B356" s="447" t="s">
        <v>956</v>
      </c>
      <c r="C356" s="447"/>
      <c r="D356" s="447"/>
      <c r="E356" s="447"/>
      <c r="F356" s="447"/>
      <c r="G356" s="447"/>
      <c r="H356" s="95">
        <v>26547.56</v>
      </c>
    </row>
    <row r="357" spans="1:8" ht="16.5">
      <c r="A357" s="96" t="s">
        <v>957</v>
      </c>
      <c r="B357" s="97" t="s">
        <v>958</v>
      </c>
      <c r="C357" s="98" t="s">
        <v>959</v>
      </c>
      <c r="D357" s="97" t="s">
        <v>14</v>
      </c>
      <c r="E357" s="97" t="s">
        <v>22</v>
      </c>
      <c r="F357" s="99">
        <v>1</v>
      </c>
      <c r="G357" s="100">
        <v>10986.92</v>
      </c>
      <c r="H357" s="101">
        <v>10986.92</v>
      </c>
    </row>
    <row r="358" spans="1:8" ht="16.5">
      <c r="A358" s="96" t="s">
        <v>960</v>
      </c>
      <c r="B358" s="97" t="s">
        <v>961</v>
      </c>
      <c r="C358" s="98" t="s">
        <v>962</v>
      </c>
      <c r="D358" s="97" t="s">
        <v>14</v>
      </c>
      <c r="E358" s="97" t="s">
        <v>22</v>
      </c>
      <c r="F358" s="99">
        <v>1</v>
      </c>
      <c r="G358" s="100">
        <v>7727.84</v>
      </c>
      <c r="H358" s="101">
        <v>7727.84</v>
      </c>
    </row>
    <row r="359" spans="1:8" ht="16.5">
      <c r="A359" s="96" t="s">
        <v>963</v>
      </c>
      <c r="B359" s="97" t="s">
        <v>964</v>
      </c>
      <c r="C359" s="98" t="s">
        <v>965</v>
      </c>
      <c r="D359" s="97" t="s">
        <v>14</v>
      </c>
      <c r="E359" s="97" t="s">
        <v>22</v>
      </c>
      <c r="F359" s="99">
        <v>1</v>
      </c>
      <c r="G359" s="100">
        <v>7832.8</v>
      </c>
      <c r="H359" s="101">
        <v>7832.8</v>
      </c>
    </row>
    <row r="360" spans="1:8">
      <c r="A360" s="94" t="s">
        <v>966</v>
      </c>
      <c r="B360" s="447" t="s">
        <v>967</v>
      </c>
      <c r="C360" s="447"/>
      <c r="D360" s="447"/>
      <c r="E360" s="447"/>
      <c r="F360" s="447"/>
      <c r="G360" s="447"/>
      <c r="H360" s="95">
        <v>15812.31</v>
      </c>
    </row>
    <row r="361" spans="1:8" ht="16.5">
      <c r="A361" s="96" t="s">
        <v>968</v>
      </c>
      <c r="B361" s="97" t="s">
        <v>891</v>
      </c>
      <c r="C361" s="98" t="s">
        <v>892</v>
      </c>
      <c r="D361" s="97" t="s">
        <v>14</v>
      </c>
      <c r="E361" s="97" t="s">
        <v>22</v>
      </c>
      <c r="F361" s="99">
        <v>46</v>
      </c>
      <c r="G361" s="100">
        <v>15.25</v>
      </c>
      <c r="H361" s="101">
        <v>701.5</v>
      </c>
    </row>
    <row r="362" spans="1:8" ht="16.5">
      <c r="A362" s="96" t="s">
        <v>969</v>
      </c>
      <c r="B362" s="97" t="s">
        <v>970</v>
      </c>
      <c r="C362" s="98" t="s">
        <v>971</v>
      </c>
      <c r="D362" s="97" t="s">
        <v>14</v>
      </c>
      <c r="E362" s="97" t="s">
        <v>22</v>
      </c>
      <c r="F362" s="99">
        <v>248</v>
      </c>
      <c r="G362" s="100">
        <v>9.5500000000000007</v>
      </c>
      <c r="H362" s="101">
        <v>2368.4</v>
      </c>
    </row>
    <row r="363" spans="1:8" ht="16.5">
      <c r="A363" s="96" t="s">
        <v>972</v>
      </c>
      <c r="B363" s="97" t="s">
        <v>973</v>
      </c>
      <c r="C363" s="98" t="s">
        <v>974</v>
      </c>
      <c r="D363" s="97" t="s">
        <v>14</v>
      </c>
      <c r="E363" s="97" t="s">
        <v>22</v>
      </c>
      <c r="F363" s="99">
        <v>2</v>
      </c>
      <c r="G363" s="100">
        <v>19.93</v>
      </c>
      <c r="H363" s="101">
        <v>39.86</v>
      </c>
    </row>
    <row r="364" spans="1:8" ht="16.5">
      <c r="A364" s="96" t="s">
        <v>975</v>
      </c>
      <c r="B364" s="97" t="s">
        <v>933</v>
      </c>
      <c r="C364" s="98" t="s">
        <v>934</v>
      </c>
      <c r="D364" s="97" t="s">
        <v>14</v>
      </c>
      <c r="E364" s="97" t="s">
        <v>22</v>
      </c>
      <c r="F364" s="99">
        <v>39</v>
      </c>
      <c r="G364" s="100">
        <v>18.75</v>
      </c>
      <c r="H364" s="101">
        <v>731.25</v>
      </c>
    </row>
    <row r="365" spans="1:8" ht="16.5">
      <c r="A365" s="96" t="s">
        <v>976</v>
      </c>
      <c r="B365" s="97" t="s">
        <v>977</v>
      </c>
      <c r="C365" s="98" t="s">
        <v>978</v>
      </c>
      <c r="D365" s="97" t="s">
        <v>14</v>
      </c>
      <c r="E365" s="97" t="s">
        <v>22</v>
      </c>
      <c r="F365" s="99">
        <v>2</v>
      </c>
      <c r="G365" s="100">
        <v>5.31</v>
      </c>
      <c r="H365" s="101">
        <v>10.62</v>
      </c>
    </row>
    <row r="366" spans="1:8" ht="16.5">
      <c r="A366" s="96" t="s">
        <v>979</v>
      </c>
      <c r="B366" s="97" t="s">
        <v>980</v>
      </c>
      <c r="C366" s="98" t="s">
        <v>981</v>
      </c>
      <c r="D366" s="97" t="s">
        <v>14</v>
      </c>
      <c r="E366" s="97" t="s">
        <v>22</v>
      </c>
      <c r="F366" s="99">
        <v>24</v>
      </c>
      <c r="G366" s="100">
        <v>9.9600000000000009</v>
      </c>
      <c r="H366" s="101">
        <v>239.04</v>
      </c>
    </row>
    <row r="367" spans="1:8" ht="16.5">
      <c r="A367" s="96" t="s">
        <v>982</v>
      </c>
      <c r="B367" s="97" t="s">
        <v>876</v>
      </c>
      <c r="C367" s="98" t="s">
        <v>877</v>
      </c>
      <c r="D367" s="97" t="s">
        <v>14</v>
      </c>
      <c r="E367" s="97" t="s">
        <v>30</v>
      </c>
      <c r="F367" s="99">
        <v>388.1</v>
      </c>
      <c r="G367" s="100">
        <v>25.69</v>
      </c>
      <c r="H367" s="101">
        <v>9970.2900000000009</v>
      </c>
    </row>
    <row r="368" spans="1:8" ht="16.5">
      <c r="A368" s="96" t="s">
        <v>983</v>
      </c>
      <c r="B368" s="97" t="s">
        <v>984</v>
      </c>
      <c r="C368" s="98" t="s">
        <v>985</v>
      </c>
      <c r="D368" s="97" t="s">
        <v>14</v>
      </c>
      <c r="E368" s="97" t="s">
        <v>22</v>
      </c>
      <c r="F368" s="99">
        <v>2</v>
      </c>
      <c r="G368" s="100">
        <v>77.53</v>
      </c>
      <c r="H368" s="101">
        <v>155.06</v>
      </c>
    </row>
    <row r="369" spans="1:8" ht="16.5">
      <c r="A369" s="96" t="s">
        <v>986</v>
      </c>
      <c r="B369" s="97" t="s">
        <v>987</v>
      </c>
      <c r="C369" s="98" t="s">
        <v>988</v>
      </c>
      <c r="D369" s="97" t="s">
        <v>14</v>
      </c>
      <c r="E369" s="97" t="s">
        <v>22</v>
      </c>
      <c r="F369" s="99">
        <v>6</v>
      </c>
      <c r="G369" s="100">
        <v>37.72</v>
      </c>
      <c r="H369" s="101">
        <v>226.32</v>
      </c>
    </row>
    <row r="370" spans="1:8" ht="16.5">
      <c r="A370" s="96" t="s">
        <v>989</v>
      </c>
      <c r="B370" s="97" t="s">
        <v>990</v>
      </c>
      <c r="C370" s="98" t="s">
        <v>991</v>
      </c>
      <c r="D370" s="97" t="s">
        <v>14</v>
      </c>
      <c r="E370" s="97" t="s">
        <v>22</v>
      </c>
      <c r="F370" s="99">
        <v>56</v>
      </c>
      <c r="G370" s="100">
        <v>16.649999999999999</v>
      </c>
      <c r="H370" s="101">
        <v>932.4</v>
      </c>
    </row>
    <row r="371" spans="1:8" ht="16.5">
      <c r="A371" s="96" t="s">
        <v>992</v>
      </c>
      <c r="B371" s="97" t="s">
        <v>993</v>
      </c>
      <c r="C371" s="98" t="s">
        <v>994</v>
      </c>
      <c r="D371" s="97" t="s">
        <v>14</v>
      </c>
      <c r="E371" s="97" t="s">
        <v>22</v>
      </c>
      <c r="F371" s="99">
        <v>7</v>
      </c>
      <c r="G371" s="100">
        <v>62.51</v>
      </c>
      <c r="H371" s="101">
        <v>437.57</v>
      </c>
    </row>
    <row r="372" spans="1:8">
      <c r="A372" s="94" t="s">
        <v>995</v>
      </c>
      <c r="B372" s="447" t="s">
        <v>996</v>
      </c>
      <c r="C372" s="447"/>
      <c r="D372" s="447"/>
      <c r="E372" s="447"/>
      <c r="F372" s="447"/>
      <c r="G372" s="447"/>
      <c r="H372" s="95">
        <v>87109.85</v>
      </c>
    </row>
    <row r="373" spans="1:8" ht="16.5">
      <c r="A373" s="96" t="s">
        <v>997</v>
      </c>
      <c r="B373" s="97" t="s">
        <v>998</v>
      </c>
      <c r="C373" s="98" t="s">
        <v>999</v>
      </c>
      <c r="D373" s="97" t="s">
        <v>14</v>
      </c>
      <c r="E373" s="97" t="s">
        <v>22</v>
      </c>
      <c r="F373" s="99">
        <v>6</v>
      </c>
      <c r="G373" s="100">
        <v>294.13</v>
      </c>
      <c r="H373" s="101">
        <v>1764.78</v>
      </c>
    </row>
    <row r="374" spans="1:8">
      <c r="A374" s="96" t="s">
        <v>1000</v>
      </c>
      <c r="B374" s="97" t="s">
        <v>1001</v>
      </c>
      <c r="C374" s="98" t="s">
        <v>1002</v>
      </c>
      <c r="D374" s="97" t="s">
        <v>14</v>
      </c>
      <c r="E374" s="97" t="s">
        <v>22</v>
      </c>
      <c r="F374" s="99">
        <v>18</v>
      </c>
      <c r="G374" s="100">
        <v>524.15</v>
      </c>
      <c r="H374" s="101">
        <v>9434.7000000000007</v>
      </c>
    </row>
    <row r="375" spans="1:8">
      <c r="A375" s="96" t="s">
        <v>1003</v>
      </c>
      <c r="B375" s="97" t="s">
        <v>1004</v>
      </c>
      <c r="C375" s="98" t="s">
        <v>1005</v>
      </c>
      <c r="D375" s="97" t="s">
        <v>14</v>
      </c>
      <c r="E375" s="97" t="s">
        <v>22</v>
      </c>
      <c r="F375" s="99">
        <v>6</v>
      </c>
      <c r="G375" s="100">
        <v>40.89</v>
      </c>
      <c r="H375" s="101">
        <v>245.34</v>
      </c>
    </row>
    <row r="376" spans="1:8">
      <c r="A376" s="96" t="s">
        <v>1006</v>
      </c>
      <c r="B376" s="97" t="s">
        <v>1007</v>
      </c>
      <c r="C376" s="98" t="s">
        <v>1008</v>
      </c>
      <c r="D376" s="97" t="s">
        <v>14</v>
      </c>
      <c r="E376" s="97" t="s">
        <v>22</v>
      </c>
      <c r="F376" s="99">
        <v>18</v>
      </c>
      <c r="G376" s="100">
        <v>80.989999999999995</v>
      </c>
      <c r="H376" s="101">
        <v>1457.82</v>
      </c>
    </row>
    <row r="377" spans="1:8">
      <c r="A377" s="96" t="s">
        <v>1009</v>
      </c>
      <c r="B377" s="97" t="s">
        <v>1010</v>
      </c>
      <c r="C377" s="98" t="s">
        <v>1011</v>
      </c>
      <c r="D377" s="97" t="s">
        <v>26</v>
      </c>
      <c r="E377" s="97" t="s">
        <v>22</v>
      </c>
      <c r="F377" s="99">
        <v>4</v>
      </c>
      <c r="G377" s="100">
        <v>378.23</v>
      </c>
      <c r="H377" s="101">
        <v>1512.92</v>
      </c>
    </row>
    <row r="378" spans="1:8" ht="16.5">
      <c r="A378" s="96" t="s">
        <v>1012</v>
      </c>
      <c r="B378" s="97" t="s">
        <v>1013</v>
      </c>
      <c r="C378" s="98" t="s">
        <v>1014</v>
      </c>
      <c r="D378" s="97" t="s">
        <v>26</v>
      </c>
      <c r="E378" s="97" t="s">
        <v>22</v>
      </c>
      <c r="F378" s="99">
        <v>4</v>
      </c>
      <c r="G378" s="100">
        <v>142.94</v>
      </c>
      <c r="H378" s="101">
        <v>571.76</v>
      </c>
    </row>
    <row r="379" spans="1:8">
      <c r="A379" s="96" t="s">
        <v>1015</v>
      </c>
      <c r="B379" s="97" t="s">
        <v>1016</v>
      </c>
      <c r="C379" s="98" t="s">
        <v>1017</v>
      </c>
      <c r="D379" s="97" t="s">
        <v>14</v>
      </c>
      <c r="E379" s="97" t="s">
        <v>22</v>
      </c>
      <c r="F379" s="99">
        <v>22</v>
      </c>
      <c r="G379" s="100">
        <v>145.81</v>
      </c>
      <c r="H379" s="101">
        <v>3207.82</v>
      </c>
    </row>
    <row r="380" spans="1:8" ht="16.5">
      <c r="A380" s="96" t="s">
        <v>1018</v>
      </c>
      <c r="B380" s="97" t="s">
        <v>1019</v>
      </c>
      <c r="C380" s="98" t="s">
        <v>1020</v>
      </c>
      <c r="D380" s="97" t="s">
        <v>14</v>
      </c>
      <c r="E380" s="97" t="s">
        <v>22</v>
      </c>
      <c r="F380" s="99">
        <v>6</v>
      </c>
      <c r="G380" s="100">
        <v>306.33999999999997</v>
      </c>
      <c r="H380" s="101">
        <v>1838.04</v>
      </c>
    </row>
    <row r="381" spans="1:8">
      <c r="A381" s="96" t="s">
        <v>1021</v>
      </c>
      <c r="B381" s="97" t="s">
        <v>1022</v>
      </c>
      <c r="C381" s="98" t="s">
        <v>1023</v>
      </c>
      <c r="D381" s="97" t="s">
        <v>14</v>
      </c>
      <c r="E381" s="97" t="s">
        <v>22</v>
      </c>
      <c r="F381" s="99">
        <v>6</v>
      </c>
      <c r="G381" s="100">
        <v>693.32</v>
      </c>
      <c r="H381" s="101">
        <v>4159.92</v>
      </c>
    </row>
    <row r="382" spans="1:8">
      <c r="A382" s="96" t="s">
        <v>1024</v>
      </c>
      <c r="B382" s="97" t="s">
        <v>1025</v>
      </c>
      <c r="C382" s="98" t="s">
        <v>1026</v>
      </c>
      <c r="D382" s="97" t="s">
        <v>14</v>
      </c>
      <c r="E382" s="97" t="s">
        <v>22</v>
      </c>
      <c r="F382" s="99">
        <v>10</v>
      </c>
      <c r="G382" s="100">
        <v>190.71</v>
      </c>
      <c r="H382" s="101">
        <v>1907.1</v>
      </c>
    </row>
    <row r="383" spans="1:8">
      <c r="A383" s="96" t="s">
        <v>1027</v>
      </c>
      <c r="B383" s="97" t="s">
        <v>1028</v>
      </c>
      <c r="C383" s="98" t="s">
        <v>1029</v>
      </c>
      <c r="D383" s="97" t="s">
        <v>26</v>
      </c>
      <c r="E383" s="97" t="s">
        <v>22</v>
      </c>
      <c r="F383" s="99">
        <v>7</v>
      </c>
      <c r="G383" s="100">
        <v>190.71</v>
      </c>
      <c r="H383" s="101">
        <v>1334.97</v>
      </c>
    </row>
    <row r="384" spans="1:8">
      <c r="A384" s="96" t="s">
        <v>1030</v>
      </c>
      <c r="B384" s="97" t="s">
        <v>1031</v>
      </c>
      <c r="C384" s="98" t="s">
        <v>1032</v>
      </c>
      <c r="D384" s="97" t="s">
        <v>14</v>
      </c>
      <c r="E384" s="97" t="s">
        <v>22</v>
      </c>
      <c r="F384" s="99">
        <v>1</v>
      </c>
      <c r="G384" s="100">
        <v>208.82</v>
      </c>
      <c r="H384" s="101">
        <v>208.82</v>
      </c>
    </row>
    <row r="385" spans="1:8" ht="16.5">
      <c r="A385" s="96" t="s">
        <v>1033</v>
      </c>
      <c r="B385" s="97" t="s">
        <v>1034</v>
      </c>
      <c r="C385" s="98" t="s">
        <v>1035</v>
      </c>
      <c r="D385" s="97" t="s">
        <v>14</v>
      </c>
      <c r="E385" s="97" t="s">
        <v>22</v>
      </c>
      <c r="F385" s="99">
        <v>42</v>
      </c>
      <c r="G385" s="100">
        <v>66.59</v>
      </c>
      <c r="H385" s="101">
        <v>2796.78</v>
      </c>
    </row>
    <row r="386" spans="1:8">
      <c r="A386" s="96" t="s">
        <v>1036</v>
      </c>
      <c r="B386" s="97" t="s">
        <v>1037</v>
      </c>
      <c r="C386" s="98" t="s">
        <v>1038</v>
      </c>
      <c r="D386" s="97" t="s">
        <v>14</v>
      </c>
      <c r="E386" s="97" t="s">
        <v>22</v>
      </c>
      <c r="F386" s="99">
        <v>11</v>
      </c>
      <c r="G386" s="100">
        <v>71.760000000000005</v>
      </c>
      <c r="H386" s="101">
        <v>789.36</v>
      </c>
    </row>
    <row r="387" spans="1:8">
      <c r="A387" s="96" t="s">
        <v>1039</v>
      </c>
      <c r="B387" s="97" t="s">
        <v>1040</v>
      </c>
      <c r="C387" s="98" t="s">
        <v>1041</v>
      </c>
      <c r="D387" s="97" t="s">
        <v>14</v>
      </c>
      <c r="E387" s="97" t="s">
        <v>22</v>
      </c>
      <c r="F387" s="99">
        <v>53</v>
      </c>
      <c r="G387" s="100">
        <v>11.25</v>
      </c>
      <c r="H387" s="101">
        <v>596.25</v>
      </c>
    </row>
    <row r="388" spans="1:8">
      <c r="A388" s="96" t="s">
        <v>1042</v>
      </c>
      <c r="B388" s="97" t="s">
        <v>1043</v>
      </c>
      <c r="C388" s="98" t="s">
        <v>1044</v>
      </c>
      <c r="D388" s="97" t="s">
        <v>26</v>
      </c>
      <c r="E388" s="97" t="s">
        <v>22</v>
      </c>
      <c r="F388" s="99">
        <v>28</v>
      </c>
      <c r="G388" s="100">
        <v>189.12</v>
      </c>
      <c r="H388" s="101">
        <v>5295.36</v>
      </c>
    </row>
    <row r="389" spans="1:8" ht="16.5">
      <c r="A389" s="96" t="s">
        <v>1045</v>
      </c>
      <c r="B389" s="97" t="s">
        <v>1046</v>
      </c>
      <c r="C389" s="98" t="s">
        <v>1047</v>
      </c>
      <c r="D389" s="97" t="s">
        <v>14</v>
      </c>
      <c r="E389" s="97" t="s">
        <v>22</v>
      </c>
      <c r="F389" s="99">
        <v>19</v>
      </c>
      <c r="G389" s="100">
        <v>115.14</v>
      </c>
      <c r="H389" s="101">
        <v>2187.66</v>
      </c>
    </row>
    <row r="390" spans="1:8">
      <c r="A390" s="96" t="s">
        <v>1048</v>
      </c>
      <c r="B390" s="97" t="s">
        <v>1049</v>
      </c>
      <c r="C390" s="98" t="s">
        <v>1050</v>
      </c>
      <c r="D390" s="97" t="s">
        <v>26</v>
      </c>
      <c r="E390" s="97" t="s">
        <v>22</v>
      </c>
      <c r="F390" s="99">
        <v>2</v>
      </c>
      <c r="G390" s="100">
        <v>203.93</v>
      </c>
      <c r="H390" s="101">
        <v>407.86</v>
      </c>
    </row>
    <row r="391" spans="1:8">
      <c r="A391" s="96" t="s">
        <v>1051</v>
      </c>
      <c r="B391" s="97" t="s">
        <v>1052</v>
      </c>
      <c r="C391" s="98" t="s">
        <v>1053</v>
      </c>
      <c r="D391" s="97" t="s">
        <v>14</v>
      </c>
      <c r="E391" s="97" t="s">
        <v>22</v>
      </c>
      <c r="F391" s="99">
        <v>15</v>
      </c>
      <c r="G391" s="100">
        <v>71.47</v>
      </c>
      <c r="H391" s="101">
        <v>1072.05</v>
      </c>
    </row>
    <row r="392" spans="1:8">
      <c r="A392" s="96" t="s">
        <v>1054</v>
      </c>
      <c r="B392" s="97" t="s">
        <v>1055</v>
      </c>
      <c r="C392" s="98" t="s">
        <v>1056</v>
      </c>
      <c r="D392" s="97" t="s">
        <v>26</v>
      </c>
      <c r="E392" s="97" t="s">
        <v>22</v>
      </c>
      <c r="F392" s="99">
        <v>4</v>
      </c>
      <c r="G392" s="100">
        <v>452</v>
      </c>
      <c r="H392" s="101">
        <v>1808</v>
      </c>
    </row>
    <row r="393" spans="1:8">
      <c r="A393" s="96" t="s">
        <v>1057</v>
      </c>
      <c r="B393" s="97" t="s">
        <v>1058</v>
      </c>
      <c r="C393" s="98" t="s">
        <v>1059</v>
      </c>
      <c r="D393" s="97" t="s">
        <v>26</v>
      </c>
      <c r="E393" s="97" t="s">
        <v>22</v>
      </c>
      <c r="F393" s="99">
        <v>4</v>
      </c>
      <c r="G393" s="100">
        <v>121.31</v>
      </c>
      <c r="H393" s="101">
        <v>485.24</v>
      </c>
    </row>
    <row r="394" spans="1:8">
      <c r="A394" s="96" t="s">
        <v>1060</v>
      </c>
      <c r="B394" s="97" t="s">
        <v>1061</v>
      </c>
      <c r="C394" s="98" t="s">
        <v>1062</v>
      </c>
      <c r="D394" s="97" t="s">
        <v>14</v>
      </c>
      <c r="E394" s="97" t="s">
        <v>22</v>
      </c>
      <c r="F394" s="99">
        <v>45</v>
      </c>
      <c r="G394" s="100">
        <v>53.54</v>
      </c>
      <c r="H394" s="101">
        <v>2409.3000000000002</v>
      </c>
    </row>
    <row r="395" spans="1:8">
      <c r="A395" s="96" t="s">
        <v>1063</v>
      </c>
      <c r="B395" s="97" t="s">
        <v>1064</v>
      </c>
      <c r="C395" s="98" t="s">
        <v>1065</v>
      </c>
      <c r="D395" s="97" t="s">
        <v>14</v>
      </c>
      <c r="E395" s="97" t="s">
        <v>22</v>
      </c>
      <c r="F395" s="99">
        <v>13</v>
      </c>
      <c r="G395" s="100">
        <v>99.74</v>
      </c>
      <c r="H395" s="101">
        <v>1296.6199999999999</v>
      </c>
    </row>
    <row r="396" spans="1:8" ht="16.5">
      <c r="A396" s="96" t="s">
        <v>1066</v>
      </c>
      <c r="B396" s="97" t="s">
        <v>1067</v>
      </c>
      <c r="C396" s="98" t="s">
        <v>1068</v>
      </c>
      <c r="D396" s="97" t="s">
        <v>26</v>
      </c>
      <c r="E396" s="97" t="s">
        <v>22</v>
      </c>
      <c r="F396" s="99">
        <v>12</v>
      </c>
      <c r="G396" s="100">
        <v>326.54000000000002</v>
      </c>
      <c r="H396" s="101">
        <v>3918.48</v>
      </c>
    </row>
    <row r="397" spans="1:8" ht="16.5">
      <c r="A397" s="96" t="s">
        <v>1069</v>
      </c>
      <c r="B397" s="97" t="s">
        <v>1070</v>
      </c>
      <c r="C397" s="98" t="s">
        <v>1071</v>
      </c>
      <c r="D397" s="97" t="s">
        <v>14</v>
      </c>
      <c r="E397" s="97" t="s">
        <v>22</v>
      </c>
      <c r="F397" s="99">
        <v>6</v>
      </c>
      <c r="G397" s="100">
        <v>347.09</v>
      </c>
      <c r="H397" s="101">
        <v>2082.54</v>
      </c>
    </row>
    <row r="398" spans="1:8" ht="16.5">
      <c r="A398" s="96" t="s">
        <v>1072</v>
      </c>
      <c r="B398" s="97" t="s">
        <v>1073</v>
      </c>
      <c r="C398" s="98" t="s">
        <v>1074</v>
      </c>
      <c r="D398" s="97" t="s">
        <v>14</v>
      </c>
      <c r="E398" s="97" t="s">
        <v>22</v>
      </c>
      <c r="F398" s="99">
        <v>9</v>
      </c>
      <c r="G398" s="100">
        <v>360.76</v>
      </c>
      <c r="H398" s="101">
        <v>3246.84</v>
      </c>
    </row>
    <row r="399" spans="1:8">
      <c r="A399" s="96" t="s">
        <v>1075</v>
      </c>
      <c r="B399" s="97" t="s">
        <v>1076</v>
      </c>
      <c r="C399" s="98" t="s">
        <v>1077</v>
      </c>
      <c r="D399" s="97" t="s">
        <v>14</v>
      </c>
      <c r="E399" s="97" t="s">
        <v>22</v>
      </c>
      <c r="F399" s="99">
        <v>1</v>
      </c>
      <c r="G399" s="100">
        <v>1140.3900000000001</v>
      </c>
      <c r="H399" s="101">
        <v>1140.3900000000001</v>
      </c>
    </row>
    <row r="400" spans="1:8" ht="16.5">
      <c r="A400" s="96" t="s">
        <v>1078</v>
      </c>
      <c r="B400" s="97" t="s">
        <v>1079</v>
      </c>
      <c r="C400" s="98" t="s">
        <v>1080</v>
      </c>
      <c r="D400" s="97" t="s">
        <v>26</v>
      </c>
      <c r="E400" s="97" t="s">
        <v>22</v>
      </c>
      <c r="F400" s="99">
        <v>24</v>
      </c>
      <c r="G400" s="100">
        <v>298.16000000000003</v>
      </c>
      <c r="H400" s="101">
        <v>7155.84</v>
      </c>
    </row>
    <row r="401" spans="1:8">
      <c r="A401" s="96" t="s">
        <v>1081</v>
      </c>
      <c r="B401" s="97" t="s">
        <v>1082</v>
      </c>
      <c r="C401" s="98" t="s">
        <v>1083</v>
      </c>
      <c r="D401" s="97" t="s">
        <v>26</v>
      </c>
      <c r="E401" s="97" t="s">
        <v>22</v>
      </c>
      <c r="F401" s="99">
        <v>27</v>
      </c>
      <c r="G401" s="100">
        <v>112.46</v>
      </c>
      <c r="H401" s="101">
        <v>3036.42</v>
      </c>
    </row>
    <row r="402" spans="1:8">
      <c r="A402" s="96" t="s">
        <v>1084</v>
      </c>
      <c r="B402" s="97" t="s">
        <v>1085</v>
      </c>
      <c r="C402" s="98" t="s">
        <v>1086</v>
      </c>
      <c r="D402" s="97" t="s">
        <v>26</v>
      </c>
      <c r="E402" s="97" t="s">
        <v>22</v>
      </c>
      <c r="F402" s="99">
        <v>20</v>
      </c>
      <c r="G402" s="100">
        <v>88.07</v>
      </c>
      <c r="H402" s="101">
        <v>1761.4</v>
      </c>
    </row>
    <row r="403" spans="1:8" ht="16.5">
      <c r="A403" s="96" t="s">
        <v>1087</v>
      </c>
      <c r="B403" s="97" t="s">
        <v>1088</v>
      </c>
      <c r="C403" s="98" t="s">
        <v>1089</v>
      </c>
      <c r="D403" s="97" t="s">
        <v>14</v>
      </c>
      <c r="E403" s="97" t="s">
        <v>22</v>
      </c>
      <c r="F403" s="99">
        <v>23</v>
      </c>
      <c r="G403" s="100">
        <v>95.61</v>
      </c>
      <c r="H403" s="101">
        <v>2199.0300000000002</v>
      </c>
    </row>
    <row r="404" spans="1:8">
      <c r="A404" s="96" t="s">
        <v>1090</v>
      </c>
      <c r="B404" s="97" t="s">
        <v>1091</v>
      </c>
      <c r="C404" s="98" t="s">
        <v>1092</v>
      </c>
      <c r="D404" s="97" t="s">
        <v>26</v>
      </c>
      <c r="E404" s="97" t="s">
        <v>15</v>
      </c>
      <c r="F404" s="99">
        <v>16.899999999999999</v>
      </c>
      <c r="G404" s="100">
        <v>438.98</v>
      </c>
      <c r="H404" s="101">
        <v>7418.76</v>
      </c>
    </row>
    <row r="405" spans="1:8" ht="16.5">
      <c r="A405" s="96" t="s">
        <v>1093</v>
      </c>
      <c r="B405" s="97" t="s">
        <v>1094</v>
      </c>
      <c r="C405" s="98" t="s">
        <v>1095</v>
      </c>
      <c r="D405" s="97" t="s">
        <v>14</v>
      </c>
      <c r="E405" s="97" t="s">
        <v>22</v>
      </c>
      <c r="F405" s="99">
        <v>17</v>
      </c>
      <c r="G405" s="100">
        <v>61.64</v>
      </c>
      <c r="H405" s="101">
        <v>1047.8800000000001</v>
      </c>
    </row>
    <row r="406" spans="1:8" ht="16.5">
      <c r="A406" s="96" t="s">
        <v>1096</v>
      </c>
      <c r="B406" s="97" t="s">
        <v>1097</v>
      </c>
      <c r="C406" s="98" t="s">
        <v>1098</v>
      </c>
      <c r="D406" s="97" t="s">
        <v>14</v>
      </c>
      <c r="E406" s="97" t="s">
        <v>22</v>
      </c>
      <c r="F406" s="99">
        <v>6</v>
      </c>
      <c r="G406" s="100">
        <v>90.11</v>
      </c>
      <c r="H406" s="101">
        <v>540.66</v>
      </c>
    </row>
    <row r="407" spans="1:8">
      <c r="A407" s="96" t="s">
        <v>1099</v>
      </c>
      <c r="B407" s="97" t="s">
        <v>1100</v>
      </c>
      <c r="C407" s="98" t="s">
        <v>1101</v>
      </c>
      <c r="D407" s="97" t="s">
        <v>26</v>
      </c>
      <c r="E407" s="97" t="s">
        <v>22</v>
      </c>
      <c r="F407" s="99">
        <v>24</v>
      </c>
      <c r="G407" s="100">
        <v>244.13</v>
      </c>
      <c r="H407" s="101">
        <v>5859.12</v>
      </c>
    </row>
    <row r="408" spans="1:8">
      <c r="A408" s="96" t="s">
        <v>1102</v>
      </c>
      <c r="B408" s="97" t="s">
        <v>1103</v>
      </c>
      <c r="C408" s="98" t="s">
        <v>1104</v>
      </c>
      <c r="D408" s="97" t="s">
        <v>26</v>
      </c>
      <c r="E408" s="97" t="s">
        <v>22</v>
      </c>
      <c r="F408" s="99">
        <v>23</v>
      </c>
      <c r="G408" s="100">
        <v>39.74</v>
      </c>
      <c r="H408" s="101">
        <v>914.02</v>
      </c>
    </row>
    <row r="409" spans="1:8">
      <c r="A409" s="94" t="s">
        <v>1105</v>
      </c>
      <c r="B409" s="447" t="s">
        <v>1106</v>
      </c>
      <c r="C409" s="447"/>
      <c r="D409" s="447"/>
      <c r="E409" s="447"/>
      <c r="F409" s="447"/>
      <c r="G409" s="447"/>
      <c r="H409" s="95">
        <v>4038.02</v>
      </c>
    </row>
    <row r="410" spans="1:8">
      <c r="A410" s="96" t="s">
        <v>1107</v>
      </c>
      <c r="B410" s="97" t="s">
        <v>1108</v>
      </c>
      <c r="C410" s="98" t="s">
        <v>1109</v>
      </c>
      <c r="D410" s="97" t="s">
        <v>14</v>
      </c>
      <c r="E410" s="97" t="s">
        <v>22</v>
      </c>
      <c r="F410" s="99">
        <v>2</v>
      </c>
      <c r="G410" s="100">
        <v>50.22</v>
      </c>
      <c r="H410" s="101">
        <v>100.44</v>
      </c>
    </row>
    <row r="411" spans="1:8">
      <c r="A411" s="96" t="s">
        <v>1110</v>
      </c>
      <c r="B411" s="97" t="s">
        <v>1111</v>
      </c>
      <c r="C411" s="98" t="s">
        <v>1112</v>
      </c>
      <c r="D411" s="97" t="s">
        <v>14</v>
      </c>
      <c r="E411" s="97" t="s">
        <v>22</v>
      </c>
      <c r="F411" s="99">
        <v>4</v>
      </c>
      <c r="G411" s="100">
        <v>59.3</v>
      </c>
      <c r="H411" s="101">
        <v>237.2</v>
      </c>
    </row>
    <row r="412" spans="1:8">
      <c r="A412" s="96" t="s">
        <v>1113</v>
      </c>
      <c r="B412" s="97" t="s">
        <v>1114</v>
      </c>
      <c r="C412" s="98" t="s">
        <v>1115</v>
      </c>
      <c r="D412" s="97" t="s">
        <v>26</v>
      </c>
      <c r="E412" s="97" t="s">
        <v>22</v>
      </c>
      <c r="F412" s="99">
        <v>1</v>
      </c>
      <c r="G412" s="100">
        <v>674.28</v>
      </c>
      <c r="H412" s="101">
        <v>674.28</v>
      </c>
    </row>
    <row r="413" spans="1:8">
      <c r="A413" s="96" t="s">
        <v>1116</v>
      </c>
      <c r="B413" s="97" t="s">
        <v>1117</v>
      </c>
      <c r="C413" s="98" t="s">
        <v>1118</v>
      </c>
      <c r="D413" s="97" t="s">
        <v>14</v>
      </c>
      <c r="E413" s="97" t="s">
        <v>22</v>
      </c>
      <c r="F413" s="99">
        <v>2</v>
      </c>
      <c r="G413" s="100">
        <v>43.72</v>
      </c>
      <c r="H413" s="101">
        <v>87.44</v>
      </c>
    </row>
    <row r="414" spans="1:8" ht="16.5">
      <c r="A414" s="96" t="s">
        <v>1119</v>
      </c>
      <c r="B414" s="97" t="s">
        <v>1120</v>
      </c>
      <c r="C414" s="98" t="s">
        <v>1121</v>
      </c>
      <c r="D414" s="97" t="s">
        <v>14</v>
      </c>
      <c r="E414" s="97" t="s">
        <v>30</v>
      </c>
      <c r="F414" s="99">
        <v>53</v>
      </c>
      <c r="G414" s="100">
        <v>39.4</v>
      </c>
      <c r="H414" s="101">
        <v>2088.1999999999998</v>
      </c>
    </row>
    <row r="415" spans="1:8" ht="16.5">
      <c r="A415" s="96" t="s">
        <v>1122</v>
      </c>
      <c r="B415" s="97" t="s">
        <v>1123</v>
      </c>
      <c r="C415" s="98" t="s">
        <v>1124</v>
      </c>
      <c r="D415" s="97" t="s">
        <v>14</v>
      </c>
      <c r="E415" s="97" t="s">
        <v>22</v>
      </c>
      <c r="F415" s="99">
        <v>1</v>
      </c>
      <c r="G415" s="100">
        <v>44.3</v>
      </c>
      <c r="H415" s="101">
        <v>44.3</v>
      </c>
    </row>
    <row r="416" spans="1:8">
      <c r="A416" s="96" t="s">
        <v>1125</v>
      </c>
      <c r="B416" s="97" t="s">
        <v>1126</v>
      </c>
      <c r="C416" s="98" t="s">
        <v>1127</v>
      </c>
      <c r="D416" s="97" t="s">
        <v>26</v>
      </c>
      <c r="E416" s="97" t="s">
        <v>22</v>
      </c>
      <c r="F416" s="99">
        <v>1</v>
      </c>
      <c r="G416" s="100">
        <v>15.4</v>
      </c>
      <c r="H416" s="101">
        <v>15.4</v>
      </c>
    </row>
    <row r="417" spans="1:8" ht="16.5">
      <c r="A417" s="96" t="s">
        <v>1128</v>
      </c>
      <c r="B417" s="97" t="s">
        <v>1129</v>
      </c>
      <c r="C417" s="98" t="s">
        <v>1130</v>
      </c>
      <c r="D417" s="97" t="s">
        <v>14</v>
      </c>
      <c r="E417" s="97" t="s">
        <v>22</v>
      </c>
      <c r="F417" s="99">
        <v>8</v>
      </c>
      <c r="G417" s="100">
        <v>23.96</v>
      </c>
      <c r="H417" s="101">
        <v>191.68</v>
      </c>
    </row>
    <row r="418" spans="1:8">
      <c r="A418" s="96" t="s">
        <v>1131</v>
      </c>
      <c r="B418" s="97" t="s">
        <v>1132</v>
      </c>
      <c r="C418" s="98" t="s">
        <v>1133</v>
      </c>
      <c r="D418" s="97" t="s">
        <v>26</v>
      </c>
      <c r="E418" s="97" t="s">
        <v>22</v>
      </c>
      <c r="F418" s="99">
        <v>4</v>
      </c>
      <c r="G418" s="100">
        <v>30.01</v>
      </c>
      <c r="H418" s="101">
        <v>120.04</v>
      </c>
    </row>
    <row r="419" spans="1:8" ht="16.5">
      <c r="A419" s="96" t="s">
        <v>1134</v>
      </c>
      <c r="B419" s="97" t="s">
        <v>1135</v>
      </c>
      <c r="C419" s="98" t="s">
        <v>1136</v>
      </c>
      <c r="D419" s="97" t="s">
        <v>14</v>
      </c>
      <c r="E419" s="97" t="s">
        <v>22</v>
      </c>
      <c r="F419" s="99">
        <v>2</v>
      </c>
      <c r="G419" s="100">
        <v>51.23</v>
      </c>
      <c r="H419" s="101">
        <v>102.46</v>
      </c>
    </row>
    <row r="420" spans="1:8" ht="16.5">
      <c r="A420" s="96" t="s">
        <v>1137</v>
      </c>
      <c r="B420" s="97" t="s">
        <v>1138</v>
      </c>
      <c r="C420" s="98" t="s">
        <v>1139</v>
      </c>
      <c r="D420" s="97" t="s">
        <v>14</v>
      </c>
      <c r="E420" s="97" t="s">
        <v>22</v>
      </c>
      <c r="F420" s="99">
        <v>6</v>
      </c>
      <c r="G420" s="100">
        <v>51.23</v>
      </c>
      <c r="H420" s="101">
        <v>307.38</v>
      </c>
    </row>
    <row r="421" spans="1:8" ht="16.5">
      <c r="A421" s="96" t="s">
        <v>1140</v>
      </c>
      <c r="B421" s="97" t="s">
        <v>1141</v>
      </c>
      <c r="C421" s="98" t="s">
        <v>1142</v>
      </c>
      <c r="D421" s="97" t="s">
        <v>14</v>
      </c>
      <c r="E421" s="97" t="s">
        <v>22</v>
      </c>
      <c r="F421" s="99">
        <v>2</v>
      </c>
      <c r="G421" s="100">
        <v>34.6</v>
      </c>
      <c r="H421" s="101">
        <v>69.2</v>
      </c>
    </row>
    <row r="422" spans="1:8">
      <c r="A422" s="94" t="s">
        <v>1143</v>
      </c>
      <c r="B422" s="447" t="s">
        <v>1144</v>
      </c>
      <c r="C422" s="447"/>
      <c r="D422" s="447"/>
      <c r="E422" s="447"/>
      <c r="F422" s="447"/>
      <c r="G422" s="447"/>
      <c r="H422" s="95">
        <v>55514.17</v>
      </c>
    </row>
    <row r="423" spans="1:8">
      <c r="A423" s="94" t="s">
        <v>1145</v>
      </c>
      <c r="B423" s="447" t="s">
        <v>1146</v>
      </c>
      <c r="C423" s="447"/>
      <c r="D423" s="447"/>
      <c r="E423" s="447"/>
      <c r="F423" s="447"/>
      <c r="G423" s="447"/>
      <c r="H423" s="95">
        <v>1922.23</v>
      </c>
    </row>
    <row r="424" spans="1:8" ht="16.5">
      <c r="A424" s="96" t="s">
        <v>1147</v>
      </c>
      <c r="B424" s="97" t="s">
        <v>1148</v>
      </c>
      <c r="C424" s="98" t="s">
        <v>1149</v>
      </c>
      <c r="D424" s="97" t="s">
        <v>14</v>
      </c>
      <c r="E424" s="97" t="s">
        <v>22</v>
      </c>
      <c r="F424" s="99">
        <v>8</v>
      </c>
      <c r="G424" s="100">
        <v>209.82</v>
      </c>
      <c r="H424" s="101">
        <v>1678.56</v>
      </c>
    </row>
    <row r="425" spans="1:8" ht="16.5">
      <c r="A425" s="96" t="s">
        <v>1150</v>
      </c>
      <c r="B425" s="97" t="s">
        <v>1151</v>
      </c>
      <c r="C425" s="98" t="s">
        <v>1152</v>
      </c>
      <c r="D425" s="97" t="s">
        <v>14</v>
      </c>
      <c r="E425" s="97" t="s">
        <v>22</v>
      </c>
      <c r="F425" s="99">
        <v>1</v>
      </c>
      <c r="G425" s="100">
        <v>243.67</v>
      </c>
      <c r="H425" s="101">
        <v>243.67</v>
      </c>
    </row>
    <row r="426" spans="1:8">
      <c r="A426" s="94" t="s">
        <v>1153</v>
      </c>
      <c r="B426" s="447" t="s">
        <v>1154</v>
      </c>
      <c r="C426" s="447"/>
      <c r="D426" s="447"/>
      <c r="E426" s="447"/>
      <c r="F426" s="447"/>
      <c r="G426" s="447"/>
      <c r="H426" s="95">
        <v>7754.5</v>
      </c>
    </row>
    <row r="427" spans="1:8" ht="16.5">
      <c r="A427" s="96" t="s">
        <v>1155</v>
      </c>
      <c r="B427" s="97" t="s">
        <v>1156</v>
      </c>
      <c r="C427" s="98" t="s">
        <v>1157</v>
      </c>
      <c r="D427" s="97" t="s">
        <v>14</v>
      </c>
      <c r="E427" s="97" t="s">
        <v>22</v>
      </c>
      <c r="F427" s="99">
        <v>2</v>
      </c>
      <c r="G427" s="100">
        <v>2106.4299999999998</v>
      </c>
      <c r="H427" s="101">
        <v>4212.8599999999997</v>
      </c>
    </row>
    <row r="428" spans="1:8" ht="16.5">
      <c r="A428" s="96" t="s">
        <v>1158</v>
      </c>
      <c r="B428" s="97" t="s">
        <v>1159</v>
      </c>
      <c r="C428" s="98" t="s">
        <v>1160</v>
      </c>
      <c r="D428" s="97" t="s">
        <v>14</v>
      </c>
      <c r="E428" s="97" t="s">
        <v>22</v>
      </c>
      <c r="F428" s="99">
        <v>1</v>
      </c>
      <c r="G428" s="100">
        <v>3541.64</v>
      </c>
      <c r="H428" s="101">
        <v>3541.64</v>
      </c>
    </row>
    <row r="429" spans="1:8">
      <c r="A429" s="94" t="s">
        <v>1161</v>
      </c>
      <c r="B429" s="447" t="s">
        <v>861</v>
      </c>
      <c r="C429" s="447"/>
      <c r="D429" s="447"/>
      <c r="E429" s="447"/>
      <c r="F429" s="447"/>
      <c r="G429" s="447"/>
      <c r="H429" s="95">
        <v>17172.82</v>
      </c>
    </row>
    <row r="430" spans="1:8" ht="16.5">
      <c r="A430" s="96" t="s">
        <v>1162</v>
      </c>
      <c r="B430" s="97" t="s">
        <v>775</v>
      </c>
      <c r="C430" s="98" t="s">
        <v>776</v>
      </c>
      <c r="D430" s="97" t="s">
        <v>14</v>
      </c>
      <c r="E430" s="97" t="s">
        <v>22</v>
      </c>
      <c r="F430" s="99">
        <v>2</v>
      </c>
      <c r="G430" s="100">
        <v>160.94</v>
      </c>
      <c r="H430" s="101">
        <v>321.88</v>
      </c>
    </row>
    <row r="431" spans="1:8">
      <c r="A431" s="96" t="s">
        <v>1163</v>
      </c>
      <c r="B431" s="97" t="s">
        <v>1164</v>
      </c>
      <c r="C431" s="98" t="s">
        <v>1165</v>
      </c>
      <c r="D431" s="97" t="s">
        <v>14</v>
      </c>
      <c r="E431" s="97" t="s">
        <v>22</v>
      </c>
      <c r="F431" s="99">
        <v>1</v>
      </c>
      <c r="G431" s="100">
        <v>279.89</v>
      </c>
      <c r="H431" s="101">
        <v>279.89</v>
      </c>
    </row>
    <row r="432" spans="1:8">
      <c r="A432" s="96" t="s">
        <v>1166</v>
      </c>
      <c r="B432" s="97" t="s">
        <v>772</v>
      </c>
      <c r="C432" s="98" t="s">
        <v>773</v>
      </c>
      <c r="D432" s="97" t="s">
        <v>14</v>
      </c>
      <c r="E432" s="97" t="s">
        <v>22</v>
      </c>
      <c r="F432" s="99">
        <v>4</v>
      </c>
      <c r="G432" s="100">
        <v>339.77</v>
      </c>
      <c r="H432" s="101">
        <v>1359.08</v>
      </c>
    </row>
    <row r="433" spans="1:8">
      <c r="A433" s="96" t="s">
        <v>1167</v>
      </c>
      <c r="B433" s="97" t="s">
        <v>1168</v>
      </c>
      <c r="C433" s="98" t="s">
        <v>1169</v>
      </c>
      <c r="D433" s="97" t="s">
        <v>14</v>
      </c>
      <c r="E433" s="97" t="s">
        <v>22</v>
      </c>
      <c r="F433" s="99">
        <v>1</v>
      </c>
      <c r="G433" s="100">
        <v>193.02</v>
      </c>
      <c r="H433" s="101">
        <v>193.02</v>
      </c>
    </row>
    <row r="434" spans="1:8">
      <c r="A434" s="96" t="s">
        <v>1170</v>
      </c>
      <c r="B434" s="97" t="s">
        <v>1171</v>
      </c>
      <c r="C434" s="98" t="s">
        <v>1172</v>
      </c>
      <c r="D434" s="97" t="s">
        <v>14</v>
      </c>
      <c r="E434" s="97" t="s">
        <v>22</v>
      </c>
      <c r="F434" s="99">
        <v>2</v>
      </c>
      <c r="G434" s="100">
        <v>383.06</v>
      </c>
      <c r="H434" s="101">
        <v>766.12</v>
      </c>
    </row>
    <row r="435" spans="1:8">
      <c r="A435" s="96" t="s">
        <v>1173</v>
      </c>
      <c r="B435" s="97" t="s">
        <v>1174</v>
      </c>
      <c r="C435" s="98" t="s">
        <v>1175</v>
      </c>
      <c r="D435" s="97" t="s">
        <v>14</v>
      </c>
      <c r="E435" s="97" t="s">
        <v>22</v>
      </c>
      <c r="F435" s="99">
        <v>2</v>
      </c>
      <c r="G435" s="100">
        <v>526.13</v>
      </c>
      <c r="H435" s="101">
        <v>1052.26</v>
      </c>
    </row>
    <row r="436" spans="1:8" ht="16.5">
      <c r="A436" s="96" t="s">
        <v>1176</v>
      </c>
      <c r="B436" s="97" t="s">
        <v>1177</v>
      </c>
      <c r="C436" s="98" t="s">
        <v>1178</v>
      </c>
      <c r="D436" s="97" t="s">
        <v>26</v>
      </c>
      <c r="E436" s="97" t="s">
        <v>22</v>
      </c>
      <c r="F436" s="99">
        <v>2</v>
      </c>
      <c r="G436" s="100">
        <v>327.62</v>
      </c>
      <c r="H436" s="101">
        <v>655.24</v>
      </c>
    </row>
    <row r="437" spans="1:8">
      <c r="A437" s="96" t="s">
        <v>1179</v>
      </c>
      <c r="B437" s="97" t="s">
        <v>1180</v>
      </c>
      <c r="C437" s="98" t="s">
        <v>1181</v>
      </c>
      <c r="D437" s="97" t="s">
        <v>14</v>
      </c>
      <c r="E437" s="97" t="s">
        <v>22</v>
      </c>
      <c r="F437" s="99">
        <v>1</v>
      </c>
      <c r="G437" s="100">
        <v>146.06</v>
      </c>
      <c r="H437" s="101">
        <v>146.06</v>
      </c>
    </row>
    <row r="438" spans="1:8">
      <c r="A438" s="96" t="s">
        <v>1182</v>
      </c>
      <c r="B438" s="97" t="s">
        <v>1111</v>
      </c>
      <c r="C438" s="98" t="s">
        <v>1112</v>
      </c>
      <c r="D438" s="97" t="s">
        <v>14</v>
      </c>
      <c r="E438" s="97" t="s">
        <v>22</v>
      </c>
      <c r="F438" s="99">
        <v>2</v>
      </c>
      <c r="G438" s="100">
        <v>59.3</v>
      </c>
      <c r="H438" s="101">
        <v>118.6</v>
      </c>
    </row>
    <row r="439" spans="1:8">
      <c r="A439" s="96" t="s">
        <v>1183</v>
      </c>
      <c r="B439" s="97" t="s">
        <v>1184</v>
      </c>
      <c r="C439" s="98" t="s">
        <v>1185</v>
      </c>
      <c r="D439" s="97" t="s">
        <v>26</v>
      </c>
      <c r="E439" s="97" t="s">
        <v>22</v>
      </c>
      <c r="F439" s="99">
        <v>2</v>
      </c>
      <c r="G439" s="100">
        <v>3725.26</v>
      </c>
      <c r="H439" s="101">
        <v>7450.52</v>
      </c>
    </row>
    <row r="440" spans="1:8">
      <c r="A440" s="96" t="s">
        <v>1186</v>
      </c>
      <c r="B440" s="97" t="s">
        <v>1187</v>
      </c>
      <c r="C440" s="98" t="s">
        <v>1188</v>
      </c>
      <c r="D440" s="97" t="s">
        <v>26</v>
      </c>
      <c r="E440" s="97" t="s">
        <v>22</v>
      </c>
      <c r="F440" s="99">
        <v>1</v>
      </c>
      <c r="G440" s="100">
        <v>490.69</v>
      </c>
      <c r="H440" s="101">
        <v>490.69</v>
      </c>
    </row>
    <row r="441" spans="1:8">
      <c r="A441" s="96" t="s">
        <v>1189</v>
      </c>
      <c r="B441" s="97" t="s">
        <v>1190</v>
      </c>
      <c r="C441" s="98" t="s">
        <v>1191</v>
      </c>
      <c r="D441" s="97" t="s">
        <v>26</v>
      </c>
      <c r="E441" s="97" t="s">
        <v>1192</v>
      </c>
      <c r="F441" s="99">
        <v>1</v>
      </c>
      <c r="G441" s="100">
        <v>557.51</v>
      </c>
      <c r="H441" s="101">
        <v>557.51</v>
      </c>
    </row>
    <row r="442" spans="1:8">
      <c r="A442" s="96" t="s">
        <v>1193</v>
      </c>
      <c r="B442" s="97" t="s">
        <v>1194</v>
      </c>
      <c r="C442" s="98" t="s">
        <v>1195</v>
      </c>
      <c r="D442" s="97" t="s">
        <v>26</v>
      </c>
      <c r="E442" s="97" t="s">
        <v>1192</v>
      </c>
      <c r="F442" s="99">
        <v>1</v>
      </c>
      <c r="G442" s="100">
        <v>2808.8</v>
      </c>
      <c r="H442" s="101">
        <v>2808.8</v>
      </c>
    </row>
    <row r="443" spans="1:8" ht="16.5">
      <c r="A443" s="96" t="s">
        <v>1196</v>
      </c>
      <c r="B443" s="97" t="s">
        <v>1197</v>
      </c>
      <c r="C443" s="98" t="s">
        <v>1198</v>
      </c>
      <c r="D443" s="97" t="s">
        <v>14</v>
      </c>
      <c r="E443" s="97" t="s">
        <v>22</v>
      </c>
      <c r="F443" s="99">
        <v>1</v>
      </c>
      <c r="G443" s="100">
        <v>973.15</v>
      </c>
      <c r="H443" s="101">
        <v>973.15</v>
      </c>
    </row>
    <row r="444" spans="1:8">
      <c r="A444" s="94" t="s">
        <v>1199</v>
      </c>
      <c r="B444" s="447" t="s">
        <v>871</v>
      </c>
      <c r="C444" s="447"/>
      <c r="D444" s="447"/>
      <c r="E444" s="447"/>
      <c r="F444" s="447"/>
      <c r="G444" s="447"/>
      <c r="H444" s="95">
        <v>23305.22</v>
      </c>
    </row>
    <row r="445" spans="1:8" ht="16.5">
      <c r="A445" s="96" t="s">
        <v>1200</v>
      </c>
      <c r="B445" s="97" t="s">
        <v>1201</v>
      </c>
      <c r="C445" s="98" t="s">
        <v>1202</v>
      </c>
      <c r="D445" s="97" t="s">
        <v>14</v>
      </c>
      <c r="E445" s="97" t="s">
        <v>22</v>
      </c>
      <c r="F445" s="99">
        <v>16</v>
      </c>
      <c r="G445" s="100">
        <v>18.59</v>
      </c>
      <c r="H445" s="101">
        <v>297.44</v>
      </c>
    </row>
    <row r="446" spans="1:8" ht="16.5">
      <c r="A446" s="96" t="s">
        <v>1203</v>
      </c>
      <c r="B446" s="97" t="s">
        <v>1204</v>
      </c>
      <c r="C446" s="98" t="s">
        <v>1205</v>
      </c>
      <c r="D446" s="97" t="s">
        <v>26</v>
      </c>
      <c r="E446" s="97" t="s">
        <v>22</v>
      </c>
      <c r="F446" s="99">
        <v>5</v>
      </c>
      <c r="G446" s="100">
        <v>81.680000000000007</v>
      </c>
      <c r="H446" s="101">
        <v>408.4</v>
      </c>
    </row>
    <row r="447" spans="1:8" ht="24.75">
      <c r="A447" s="96" t="s">
        <v>1206</v>
      </c>
      <c r="B447" s="97" t="s">
        <v>1207</v>
      </c>
      <c r="C447" s="98" t="s">
        <v>1208</v>
      </c>
      <c r="D447" s="97" t="s">
        <v>14</v>
      </c>
      <c r="E447" s="97" t="s">
        <v>22</v>
      </c>
      <c r="F447" s="99">
        <v>22</v>
      </c>
      <c r="G447" s="100">
        <v>127.35</v>
      </c>
      <c r="H447" s="101">
        <v>2801.7</v>
      </c>
    </row>
    <row r="448" spans="1:8" ht="24.75">
      <c r="A448" s="96" t="s">
        <v>1209</v>
      </c>
      <c r="B448" s="97" t="s">
        <v>1210</v>
      </c>
      <c r="C448" s="98" t="s">
        <v>1211</v>
      </c>
      <c r="D448" s="97" t="s">
        <v>14</v>
      </c>
      <c r="E448" s="97" t="s">
        <v>22</v>
      </c>
      <c r="F448" s="99">
        <v>9</v>
      </c>
      <c r="G448" s="100">
        <v>175.46</v>
      </c>
      <c r="H448" s="101">
        <v>1579.14</v>
      </c>
    </row>
    <row r="449" spans="1:8" ht="16.5">
      <c r="A449" s="96" t="s">
        <v>1212</v>
      </c>
      <c r="B449" s="97" t="s">
        <v>1213</v>
      </c>
      <c r="C449" s="98" t="s">
        <v>1214</v>
      </c>
      <c r="D449" s="97" t="s">
        <v>26</v>
      </c>
      <c r="E449" s="97" t="s">
        <v>22</v>
      </c>
      <c r="F449" s="99">
        <v>5</v>
      </c>
      <c r="G449" s="100">
        <v>36.799999999999997</v>
      </c>
      <c r="H449" s="101">
        <v>184</v>
      </c>
    </row>
    <row r="450" spans="1:8" ht="16.5">
      <c r="A450" s="96" t="s">
        <v>1215</v>
      </c>
      <c r="B450" s="97" t="s">
        <v>1216</v>
      </c>
      <c r="C450" s="98" t="s">
        <v>1217</v>
      </c>
      <c r="D450" s="97" t="s">
        <v>14</v>
      </c>
      <c r="E450" s="97" t="s">
        <v>30</v>
      </c>
      <c r="F450" s="99">
        <v>1.05</v>
      </c>
      <c r="G450" s="100">
        <v>44.92</v>
      </c>
      <c r="H450" s="101">
        <v>47.17</v>
      </c>
    </row>
    <row r="451" spans="1:8" ht="16.5">
      <c r="A451" s="96" t="s">
        <v>1218</v>
      </c>
      <c r="B451" s="97" t="s">
        <v>1219</v>
      </c>
      <c r="C451" s="98" t="s">
        <v>1220</v>
      </c>
      <c r="D451" s="97" t="s">
        <v>14</v>
      </c>
      <c r="E451" s="97" t="s">
        <v>30</v>
      </c>
      <c r="F451" s="99">
        <v>0.23</v>
      </c>
      <c r="G451" s="100">
        <v>55.31</v>
      </c>
      <c r="H451" s="101">
        <v>12.72</v>
      </c>
    </row>
    <row r="452" spans="1:8" ht="16.5">
      <c r="A452" s="96" t="s">
        <v>1221</v>
      </c>
      <c r="B452" s="97" t="s">
        <v>1222</v>
      </c>
      <c r="C452" s="98" t="s">
        <v>1223</v>
      </c>
      <c r="D452" s="97" t="s">
        <v>14</v>
      </c>
      <c r="E452" s="97" t="s">
        <v>30</v>
      </c>
      <c r="F452" s="99">
        <v>1.52</v>
      </c>
      <c r="G452" s="100">
        <v>63.64</v>
      </c>
      <c r="H452" s="101">
        <v>96.73</v>
      </c>
    </row>
    <row r="453" spans="1:8" ht="16.5">
      <c r="A453" s="96" t="s">
        <v>1224</v>
      </c>
      <c r="B453" s="97" t="s">
        <v>1225</v>
      </c>
      <c r="C453" s="98" t="s">
        <v>1226</v>
      </c>
      <c r="D453" s="97" t="s">
        <v>14</v>
      </c>
      <c r="E453" s="97" t="s">
        <v>30</v>
      </c>
      <c r="F453" s="99">
        <v>0.35</v>
      </c>
      <c r="G453" s="100">
        <v>88.62</v>
      </c>
      <c r="H453" s="101">
        <v>31.02</v>
      </c>
    </row>
    <row r="454" spans="1:8" ht="16.5">
      <c r="A454" s="96" t="s">
        <v>1227</v>
      </c>
      <c r="B454" s="97" t="s">
        <v>1228</v>
      </c>
      <c r="C454" s="98" t="s">
        <v>1229</v>
      </c>
      <c r="D454" s="97" t="s">
        <v>14</v>
      </c>
      <c r="E454" s="97" t="s">
        <v>30</v>
      </c>
      <c r="F454" s="99">
        <v>96.2</v>
      </c>
      <c r="G454" s="100">
        <v>108.91</v>
      </c>
      <c r="H454" s="101">
        <v>10477.14</v>
      </c>
    </row>
    <row r="455" spans="1:8" ht="16.5">
      <c r="A455" s="96" t="s">
        <v>1230</v>
      </c>
      <c r="B455" s="97" t="s">
        <v>1231</v>
      </c>
      <c r="C455" s="98" t="s">
        <v>1232</v>
      </c>
      <c r="D455" s="97" t="s">
        <v>14</v>
      </c>
      <c r="E455" s="97" t="s">
        <v>30</v>
      </c>
      <c r="F455" s="99">
        <v>8.1999999999999993</v>
      </c>
      <c r="G455" s="100">
        <v>143.94999999999999</v>
      </c>
      <c r="H455" s="101">
        <v>1180.3900000000001</v>
      </c>
    </row>
    <row r="456" spans="1:8" ht="16.5">
      <c r="A456" s="96" t="s">
        <v>1233</v>
      </c>
      <c r="B456" s="97" t="s">
        <v>1234</v>
      </c>
      <c r="C456" s="98" t="s">
        <v>1235</v>
      </c>
      <c r="D456" s="97" t="s">
        <v>14</v>
      </c>
      <c r="E456" s="97" t="s">
        <v>22</v>
      </c>
      <c r="F456" s="99">
        <v>5</v>
      </c>
      <c r="G456" s="100">
        <v>43.08</v>
      </c>
      <c r="H456" s="101">
        <v>215.4</v>
      </c>
    </row>
    <row r="457" spans="1:8" ht="16.5">
      <c r="A457" s="96" t="s">
        <v>1236</v>
      </c>
      <c r="B457" s="97" t="s">
        <v>1237</v>
      </c>
      <c r="C457" s="98" t="s">
        <v>1238</v>
      </c>
      <c r="D457" s="97" t="s">
        <v>14</v>
      </c>
      <c r="E457" s="97" t="s">
        <v>22</v>
      </c>
      <c r="F457" s="99">
        <v>9</v>
      </c>
      <c r="G457" s="100">
        <v>62.89</v>
      </c>
      <c r="H457" s="101">
        <v>566.01</v>
      </c>
    </row>
    <row r="458" spans="1:8" ht="16.5">
      <c r="A458" s="96" t="s">
        <v>1239</v>
      </c>
      <c r="B458" s="97" t="s">
        <v>1240</v>
      </c>
      <c r="C458" s="98" t="s">
        <v>1241</v>
      </c>
      <c r="D458" s="97" t="s">
        <v>14</v>
      </c>
      <c r="E458" s="97" t="s">
        <v>22</v>
      </c>
      <c r="F458" s="99">
        <v>5</v>
      </c>
      <c r="G458" s="100">
        <v>19.18</v>
      </c>
      <c r="H458" s="101">
        <v>95.9</v>
      </c>
    </row>
    <row r="459" spans="1:8">
      <c r="A459" s="96" t="s">
        <v>1242</v>
      </c>
      <c r="B459" s="97" t="s">
        <v>1243</v>
      </c>
      <c r="C459" s="98" t="s">
        <v>1244</v>
      </c>
      <c r="D459" s="97" t="s">
        <v>14</v>
      </c>
      <c r="E459" s="97" t="s">
        <v>22</v>
      </c>
      <c r="F459" s="99">
        <v>5</v>
      </c>
      <c r="G459" s="100">
        <v>45.44</v>
      </c>
      <c r="H459" s="101">
        <v>227.2</v>
      </c>
    </row>
    <row r="460" spans="1:8">
      <c r="A460" s="96" t="s">
        <v>1245</v>
      </c>
      <c r="B460" s="97" t="s">
        <v>1246</v>
      </c>
      <c r="C460" s="98" t="s">
        <v>1247</v>
      </c>
      <c r="D460" s="97" t="s">
        <v>26</v>
      </c>
      <c r="E460" s="97" t="s">
        <v>22</v>
      </c>
      <c r="F460" s="99">
        <v>5</v>
      </c>
      <c r="G460" s="100">
        <v>18.309999999999999</v>
      </c>
      <c r="H460" s="101">
        <v>91.55</v>
      </c>
    </row>
    <row r="461" spans="1:8" ht="16.5">
      <c r="A461" s="96" t="s">
        <v>1248</v>
      </c>
      <c r="B461" s="97" t="s">
        <v>1249</v>
      </c>
      <c r="C461" s="98" t="s">
        <v>1250</v>
      </c>
      <c r="D461" s="97" t="s">
        <v>14</v>
      </c>
      <c r="E461" s="97" t="s">
        <v>22</v>
      </c>
      <c r="F461" s="99">
        <v>1</v>
      </c>
      <c r="G461" s="100">
        <v>56.76</v>
      </c>
      <c r="H461" s="101">
        <v>56.76</v>
      </c>
    </row>
    <row r="462" spans="1:8" ht="16.5">
      <c r="A462" s="96" t="s">
        <v>1251</v>
      </c>
      <c r="B462" s="97" t="s">
        <v>1252</v>
      </c>
      <c r="C462" s="98" t="s">
        <v>1253</v>
      </c>
      <c r="D462" s="97" t="s">
        <v>26</v>
      </c>
      <c r="E462" s="97" t="s">
        <v>22</v>
      </c>
      <c r="F462" s="99">
        <v>2</v>
      </c>
      <c r="G462" s="100">
        <v>78.16</v>
      </c>
      <c r="H462" s="101">
        <v>156.32</v>
      </c>
    </row>
    <row r="463" spans="1:8" ht="16.5">
      <c r="A463" s="96" t="s">
        <v>1254</v>
      </c>
      <c r="B463" s="97" t="s">
        <v>1255</v>
      </c>
      <c r="C463" s="98" t="s">
        <v>1256</v>
      </c>
      <c r="D463" s="97" t="s">
        <v>14</v>
      </c>
      <c r="E463" s="97" t="s">
        <v>22</v>
      </c>
      <c r="F463" s="99">
        <v>1</v>
      </c>
      <c r="G463" s="100">
        <v>231.99</v>
      </c>
      <c r="H463" s="101">
        <v>231.99</v>
      </c>
    </row>
    <row r="464" spans="1:8" ht="16.5">
      <c r="A464" s="96" t="s">
        <v>1257</v>
      </c>
      <c r="B464" s="97" t="s">
        <v>1258</v>
      </c>
      <c r="C464" s="98" t="s">
        <v>1259</v>
      </c>
      <c r="D464" s="97" t="s">
        <v>26</v>
      </c>
      <c r="E464" s="97" t="s">
        <v>22</v>
      </c>
      <c r="F464" s="99">
        <v>1</v>
      </c>
      <c r="G464" s="100">
        <v>297.51</v>
      </c>
      <c r="H464" s="101">
        <v>297.51</v>
      </c>
    </row>
    <row r="465" spans="1:8" ht="16.5">
      <c r="A465" s="96" t="s">
        <v>1260</v>
      </c>
      <c r="B465" s="97" t="s">
        <v>1261</v>
      </c>
      <c r="C465" s="98" t="s">
        <v>1262</v>
      </c>
      <c r="D465" s="97" t="s">
        <v>26</v>
      </c>
      <c r="E465" s="97" t="s">
        <v>22</v>
      </c>
      <c r="F465" s="99">
        <v>2</v>
      </c>
      <c r="G465" s="100">
        <v>226.9</v>
      </c>
      <c r="H465" s="101">
        <v>453.8</v>
      </c>
    </row>
    <row r="466" spans="1:8" ht="16.5">
      <c r="A466" s="96" t="s">
        <v>1263</v>
      </c>
      <c r="B466" s="97" t="s">
        <v>1264</v>
      </c>
      <c r="C466" s="98" t="s">
        <v>1265</v>
      </c>
      <c r="D466" s="97" t="s">
        <v>26</v>
      </c>
      <c r="E466" s="97" t="s">
        <v>22</v>
      </c>
      <c r="F466" s="99">
        <v>1</v>
      </c>
      <c r="G466" s="100">
        <v>252.05</v>
      </c>
      <c r="H466" s="101">
        <v>252.05</v>
      </c>
    </row>
    <row r="467" spans="1:8" ht="16.5">
      <c r="A467" s="96" t="s">
        <v>1266</v>
      </c>
      <c r="B467" s="97" t="s">
        <v>1267</v>
      </c>
      <c r="C467" s="98" t="s">
        <v>1268</v>
      </c>
      <c r="D467" s="97" t="s">
        <v>26</v>
      </c>
      <c r="E467" s="97" t="s">
        <v>22</v>
      </c>
      <c r="F467" s="99">
        <v>2</v>
      </c>
      <c r="G467" s="100">
        <v>277.2</v>
      </c>
      <c r="H467" s="101">
        <v>554.4</v>
      </c>
    </row>
    <row r="468" spans="1:8" ht="16.5">
      <c r="A468" s="96" t="s">
        <v>1269</v>
      </c>
      <c r="B468" s="97" t="s">
        <v>1270</v>
      </c>
      <c r="C468" s="98" t="s">
        <v>1271</v>
      </c>
      <c r="D468" s="97" t="s">
        <v>14</v>
      </c>
      <c r="E468" s="97" t="s">
        <v>22</v>
      </c>
      <c r="F468" s="99">
        <v>2</v>
      </c>
      <c r="G468" s="100">
        <v>302.36</v>
      </c>
      <c r="H468" s="101">
        <v>604.72</v>
      </c>
    </row>
    <row r="469" spans="1:8">
      <c r="A469" s="96" t="s">
        <v>1272</v>
      </c>
      <c r="B469" s="97" t="s">
        <v>1273</v>
      </c>
      <c r="C469" s="98" t="s">
        <v>1274</v>
      </c>
      <c r="D469" s="97" t="s">
        <v>26</v>
      </c>
      <c r="E469" s="97" t="s">
        <v>22</v>
      </c>
      <c r="F469" s="99">
        <v>1</v>
      </c>
      <c r="G469" s="100">
        <v>53.98</v>
      </c>
      <c r="H469" s="101">
        <v>53.98</v>
      </c>
    </row>
    <row r="470" spans="1:8">
      <c r="A470" s="96" t="s">
        <v>1275</v>
      </c>
      <c r="B470" s="97" t="s">
        <v>1276</v>
      </c>
      <c r="C470" s="98" t="s">
        <v>1274</v>
      </c>
      <c r="D470" s="97" t="s">
        <v>26</v>
      </c>
      <c r="E470" s="97" t="s">
        <v>22</v>
      </c>
      <c r="F470" s="99">
        <v>1</v>
      </c>
      <c r="G470" s="100">
        <v>80.62</v>
      </c>
      <c r="H470" s="101">
        <v>80.62</v>
      </c>
    </row>
    <row r="471" spans="1:8">
      <c r="A471" s="96" t="s">
        <v>1277</v>
      </c>
      <c r="B471" s="97" t="s">
        <v>1278</v>
      </c>
      <c r="C471" s="98" t="s">
        <v>1279</v>
      </c>
      <c r="D471" s="97" t="s">
        <v>26</v>
      </c>
      <c r="E471" s="97" t="s">
        <v>22</v>
      </c>
      <c r="F471" s="99">
        <v>2</v>
      </c>
      <c r="G471" s="100">
        <v>177.68</v>
      </c>
      <c r="H471" s="101">
        <v>355.36</v>
      </c>
    </row>
    <row r="472" spans="1:8">
      <c r="A472" s="96" t="s">
        <v>1280</v>
      </c>
      <c r="B472" s="97" t="s">
        <v>1281</v>
      </c>
      <c r="C472" s="98" t="s">
        <v>1282</v>
      </c>
      <c r="D472" s="97" t="s">
        <v>26</v>
      </c>
      <c r="E472" s="97" t="s">
        <v>22</v>
      </c>
      <c r="F472" s="99">
        <v>1</v>
      </c>
      <c r="G472" s="100">
        <v>177.68</v>
      </c>
      <c r="H472" s="101">
        <v>177.68</v>
      </c>
    </row>
    <row r="473" spans="1:8">
      <c r="A473" s="96" t="s">
        <v>1283</v>
      </c>
      <c r="B473" s="97" t="s">
        <v>1284</v>
      </c>
      <c r="C473" s="98" t="s">
        <v>1285</v>
      </c>
      <c r="D473" s="97" t="s">
        <v>26</v>
      </c>
      <c r="E473" s="97" t="s">
        <v>22</v>
      </c>
      <c r="F473" s="99">
        <v>2</v>
      </c>
      <c r="G473" s="100">
        <v>182.09</v>
      </c>
      <c r="H473" s="101">
        <v>364.18</v>
      </c>
    </row>
    <row r="474" spans="1:8">
      <c r="A474" s="96" t="s">
        <v>1286</v>
      </c>
      <c r="B474" s="97" t="s">
        <v>1287</v>
      </c>
      <c r="C474" s="98" t="s">
        <v>1288</v>
      </c>
      <c r="D474" s="97" t="s">
        <v>26</v>
      </c>
      <c r="E474" s="97" t="s">
        <v>22</v>
      </c>
      <c r="F474" s="99">
        <v>4</v>
      </c>
      <c r="G474" s="100">
        <v>244.31</v>
      </c>
      <c r="H474" s="101">
        <v>977.24</v>
      </c>
    </row>
    <row r="475" spans="1:8">
      <c r="A475" s="96" t="s">
        <v>1289</v>
      </c>
      <c r="B475" s="97" t="s">
        <v>1290</v>
      </c>
      <c r="C475" s="98" t="s">
        <v>1291</v>
      </c>
      <c r="D475" s="97" t="s">
        <v>26</v>
      </c>
      <c r="E475" s="97" t="s">
        <v>22</v>
      </c>
      <c r="F475" s="99">
        <v>1</v>
      </c>
      <c r="G475" s="100">
        <v>159.30000000000001</v>
      </c>
      <c r="H475" s="101">
        <v>159.30000000000001</v>
      </c>
    </row>
    <row r="476" spans="1:8" ht="16.5">
      <c r="A476" s="96" t="s">
        <v>1292</v>
      </c>
      <c r="B476" s="97" t="s">
        <v>1293</v>
      </c>
      <c r="C476" s="98" t="s">
        <v>1294</v>
      </c>
      <c r="D476" s="97" t="s">
        <v>14</v>
      </c>
      <c r="E476" s="97" t="s">
        <v>22</v>
      </c>
      <c r="F476" s="99">
        <v>2</v>
      </c>
      <c r="G476" s="100">
        <v>39.299999999999997</v>
      </c>
      <c r="H476" s="101">
        <v>78.599999999999994</v>
      </c>
    </row>
    <row r="477" spans="1:8">
      <c r="A477" s="96" t="s">
        <v>1295</v>
      </c>
      <c r="B477" s="97" t="s">
        <v>1296</v>
      </c>
      <c r="C477" s="98" t="s">
        <v>1297</v>
      </c>
      <c r="D477" s="97" t="s">
        <v>26</v>
      </c>
      <c r="E477" s="97" t="s">
        <v>22</v>
      </c>
      <c r="F477" s="99">
        <v>1</v>
      </c>
      <c r="G477" s="100">
        <v>28.95</v>
      </c>
      <c r="H477" s="101">
        <v>28.95</v>
      </c>
    </row>
    <row r="478" spans="1:8" ht="16.5">
      <c r="A478" s="96" t="s">
        <v>1298</v>
      </c>
      <c r="B478" s="97" t="s">
        <v>1299</v>
      </c>
      <c r="C478" s="98" t="s">
        <v>1300</v>
      </c>
      <c r="D478" s="97" t="s">
        <v>14</v>
      </c>
      <c r="E478" s="97" t="s">
        <v>22</v>
      </c>
      <c r="F478" s="99">
        <v>2</v>
      </c>
      <c r="G478" s="100">
        <v>44.12</v>
      </c>
      <c r="H478" s="101">
        <v>88.24</v>
      </c>
    </row>
    <row r="479" spans="1:8">
      <c r="A479" s="96" t="s">
        <v>1301</v>
      </c>
      <c r="B479" s="97" t="s">
        <v>1302</v>
      </c>
      <c r="C479" s="98" t="s">
        <v>1303</v>
      </c>
      <c r="D479" s="97" t="s">
        <v>26</v>
      </c>
      <c r="E479" s="97" t="s">
        <v>22</v>
      </c>
      <c r="F479" s="99">
        <v>1</v>
      </c>
      <c r="G479" s="100">
        <v>21.61</v>
      </c>
      <c r="H479" s="101">
        <v>21.61</v>
      </c>
    </row>
    <row r="480" spans="1:8">
      <c r="A480" s="94" t="s">
        <v>1304</v>
      </c>
      <c r="B480" s="447" t="s">
        <v>1305</v>
      </c>
      <c r="C480" s="447"/>
      <c r="D480" s="447"/>
      <c r="E480" s="447"/>
      <c r="F480" s="447"/>
      <c r="G480" s="447"/>
      <c r="H480" s="95">
        <v>5359.4</v>
      </c>
    </row>
    <row r="481" spans="1:8" ht="16.5">
      <c r="A481" s="96" t="s">
        <v>1306</v>
      </c>
      <c r="B481" s="97" t="s">
        <v>1307</v>
      </c>
      <c r="C481" s="98" t="s">
        <v>1308</v>
      </c>
      <c r="D481" s="97" t="s">
        <v>14</v>
      </c>
      <c r="E481" s="97" t="s">
        <v>22</v>
      </c>
      <c r="F481" s="99">
        <v>36</v>
      </c>
      <c r="G481" s="100">
        <v>20.67</v>
      </c>
      <c r="H481" s="101">
        <v>744.12</v>
      </c>
    </row>
    <row r="482" spans="1:8">
      <c r="A482" s="96" t="s">
        <v>1309</v>
      </c>
      <c r="B482" s="97" t="s">
        <v>1310</v>
      </c>
      <c r="C482" s="98" t="s">
        <v>1311</v>
      </c>
      <c r="D482" s="97" t="s">
        <v>26</v>
      </c>
      <c r="E482" s="97" t="s">
        <v>22</v>
      </c>
      <c r="F482" s="99">
        <v>80</v>
      </c>
      <c r="G482" s="100">
        <v>45.16</v>
      </c>
      <c r="H482" s="101">
        <v>3612.8</v>
      </c>
    </row>
    <row r="483" spans="1:8" ht="16.5">
      <c r="A483" s="96" t="s">
        <v>1312</v>
      </c>
      <c r="B483" s="97" t="s">
        <v>1313</v>
      </c>
      <c r="C483" s="98" t="s">
        <v>1314</v>
      </c>
      <c r="D483" s="97" t="s">
        <v>14</v>
      </c>
      <c r="E483" s="97" t="s">
        <v>15</v>
      </c>
      <c r="F483" s="99">
        <v>12</v>
      </c>
      <c r="G483" s="100">
        <v>83.54</v>
      </c>
      <c r="H483" s="101">
        <v>1002.48</v>
      </c>
    </row>
    <row r="484" spans="1:8">
      <c r="A484" s="94" t="s">
        <v>1315</v>
      </c>
      <c r="B484" s="447" t="s">
        <v>1316</v>
      </c>
      <c r="C484" s="447"/>
      <c r="D484" s="447"/>
      <c r="E484" s="447"/>
      <c r="F484" s="447"/>
      <c r="G484" s="447"/>
      <c r="H484" s="95">
        <v>324273.8</v>
      </c>
    </row>
    <row r="485" spans="1:8">
      <c r="A485" s="94" t="s">
        <v>1317</v>
      </c>
      <c r="B485" s="447" t="s">
        <v>1318</v>
      </c>
      <c r="C485" s="447"/>
      <c r="D485" s="447"/>
      <c r="E485" s="447"/>
      <c r="F485" s="447"/>
      <c r="G485" s="447"/>
      <c r="H485" s="95">
        <v>28.99</v>
      </c>
    </row>
    <row r="486" spans="1:8">
      <c r="A486" s="96" t="s">
        <v>1319</v>
      </c>
      <c r="B486" s="97" t="s">
        <v>1320</v>
      </c>
      <c r="C486" s="98" t="s">
        <v>1321</v>
      </c>
      <c r="D486" s="97" t="s">
        <v>26</v>
      </c>
      <c r="E486" s="97" t="s">
        <v>5</v>
      </c>
      <c r="F486" s="99">
        <v>1</v>
      </c>
      <c r="G486" s="100">
        <v>16.25</v>
      </c>
      <c r="H486" s="101">
        <v>16.25</v>
      </c>
    </row>
    <row r="487" spans="1:8">
      <c r="A487" s="96" t="s">
        <v>1322</v>
      </c>
      <c r="B487" s="97" t="s">
        <v>1323</v>
      </c>
      <c r="C487" s="98" t="s">
        <v>1324</v>
      </c>
      <c r="D487" s="97" t="s">
        <v>26</v>
      </c>
      <c r="E487" s="97" t="s">
        <v>5</v>
      </c>
      <c r="F487" s="99">
        <v>1</v>
      </c>
      <c r="G487" s="100">
        <v>12.74</v>
      </c>
      <c r="H487" s="101">
        <v>12.74</v>
      </c>
    </row>
    <row r="488" spans="1:8">
      <c r="A488" s="94" t="s">
        <v>1325</v>
      </c>
      <c r="B488" s="447" t="s">
        <v>1326</v>
      </c>
      <c r="C488" s="447"/>
      <c r="D488" s="447"/>
      <c r="E488" s="447"/>
      <c r="F488" s="447"/>
      <c r="G488" s="447"/>
      <c r="H488" s="95">
        <v>2872.06</v>
      </c>
    </row>
    <row r="489" spans="1:8">
      <c r="A489" s="96" t="s">
        <v>1327</v>
      </c>
      <c r="B489" s="97" t="s">
        <v>1328</v>
      </c>
      <c r="C489" s="98" t="s">
        <v>1329</v>
      </c>
      <c r="D489" s="97" t="s">
        <v>26</v>
      </c>
      <c r="E489" s="97" t="s">
        <v>5</v>
      </c>
      <c r="F489" s="99">
        <v>4</v>
      </c>
      <c r="G489" s="100">
        <v>4.1100000000000003</v>
      </c>
      <c r="H489" s="101">
        <v>16.440000000000001</v>
      </c>
    </row>
    <row r="490" spans="1:8">
      <c r="A490" s="96" t="s">
        <v>1330</v>
      </c>
      <c r="B490" s="97" t="s">
        <v>1331</v>
      </c>
      <c r="C490" s="98" t="s">
        <v>1332</v>
      </c>
      <c r="D490" s="97" t="s">
        <v>26</v>
      </c>
      <c r="E490" s="97" t="s">
        <v>5</v>
      </c>
      <c r="F490" s="99">
        <v>4</v>
      </c>
      <c r="G490" s="100">
        <v>2.0699999999999998</v>
      </c>
      <c r="H490" s="101">
        <v>8.2799999999999994</v>
      </c>
    </row>
    <row r="491" spans="1:8" ht="16.5">
      <c r="A491" s="96" t="s">
        <v>1333</v>
      </c>
      <c r="B491" s="97" t="s">
        <v>1334</v>
      </c>
      <c r="C491" s="98" t="s">
        <v>1335</v>
      </c>
      <c r="D491" s="97" t="s">
        <v>14</v>
      </c>
      <c r="E491" s="97" t="s">
        <v>22</v>
      </c>
      <c r="F491" s="99">
        <v>236</v>
      </c>
      <c r="G491" s="100">
        <v>10.37</v>
      </c>
      <c r="H491" s="101">
        <v>2447.3200000000002</v>
      </c>
    </row>
    <row r="492" spans="1:8">
      <c r="A492" s="96" t="s">
        <v>1336</v>
      </c>
      <c r="B492" s="97" t="s">
        <v>1337</v>
      </c>
      <c r="C492" s="98" t="s">
        <v>1338</v>
      </c>
      <c r="D492" s="97" t="s">
        <v>14</v>
      </c>
      <c r="E492" s="97" t="s">
        <v>22</v>
      </c>
      <c r="F492" s="99">
        <v>2</v>
      </c>
      <c r="G492" s="100">
        <v>14.96</v>
      </c>
      <c r="H492" s="101">
        <v>29.92</v>
      </c>
    </row>
    <row r="493" spans="1:8" ht="16.5">
      <c r="A493" s="96" t="s">
        <v>1339</v>
      </c>
      <c r="B493" s="97" t="s">
        <v>1340</v>
      </c>
      <c r="C493" s="98" t="s">
        <v>1341</v>
      </c>
      <c r="D493" s="97" t="s">
        <v>14</v>
      </c>
      <c r="E493" s="97" t="s">
        <v>22</v>
      </c>
      <c r="F493" s="99">
        <v>1</v>
      </c>
      <c r="G493" s="100">
        <v>30.08</v>
      </c>
      <c r="H493" s="101">
        <v>30.08</v>
      </c>
    </row>
    <row r="494" spans="1:8">
      <c r="A494" s="96" t="s">
        <v>1342</v>
      </c>
      <c r="B494" s="97" t="s">
        <v>1334</v>
      </c>
      <c r="C494" s="98" t="s">
        <v>1343</v>
      </c>
      <c r="D494" s="97" t="s">
        <v>14</v>
      </c>
      <c r="E494" s="97" t="s">
        <v>22</v>
      </c>
      <c r="F494" s="99">
        <v>34</v>
      </c>
      <c r="G494" s="100">
        <v>6.55</v>
      </c>
      <c r="H494" s="101">
        <v>222.7</v>
      </c>
    </row>
    <row r="495" spans="1:8" ht="16.5">
      <c r="A495" s="96" t="s">
        <v>1344</v>
      </c>
      <c r="B495" s="97" t="s">
        <v>1345</v>
      </c>
      <c r="C495" s="98" t="s">
        <v>1346</v>
      </c>
      <c r="D495" s="97" t="s">
        <v>14</v>
      </c>
      <c r="E495" s="97" t="s">
        <v>22</v>
      </c>
      <c r="F495" s="99">
        <v>1</v>
      </c>
      <c r="G495" s="100">
        <v>8.64</v>
      </c>
      <c r="H495" s="101">
        <v>8.64</v>
      </c>
    </row>
    <row r="496" spans="1:8" ht="16.5">
      <c r="A496" s="96" t="s">
        <v>1347</v>
      </c>
      <c r="B496" s="97" t="s">
        <v>1348</v>
      </c>
      <c r="C496" s="98" t="s">
        <v>1349</v>
      </c>
      <c r="D496" s="97" t="s">
        <v>26</v>
      </c>
      <c r="E496" s="97" t="s">
        <v>22</v>
      </c>
      <c r="F496" s="99">
        <v>2</v>
      </c>
      <c r="G496" s="100">
        <v>16.96</v>
      </c>
      <c r="H496" s="101">
        <v>33.92</v>
      </c>
    </row>
    <row r="497" spans="1:8" ht="16.5">
      <c r="A497" s="96" t="s">
        <v>1350</v>
      </c>
      <c r="B497" s="97" t="s">
        <v>1351</v>
      </c>
      <c r="C497" s="98" t="s">
        <v>1352</v>
      </c>
      <c r="D497" s="97" t="s">
        <v>14</v>
      </c>
      <c r="E497" s="97" t="s">
        <v>22</v>
      </c>
      <c r="F497" s="99">
        <v>4</v>
      </c>
      <c r="G497" s="100">
        <v>5.16</v>
      </c>
      <c r="H497" s="101">
        <v>20.64</v>
      </c>
    </row>
    <row r="498" spans="1:8" ht="16.5">
      <c r="A498" s="96" t="s">
        <v>1353</v>
      </c>
      <c r="B498" s="97" t="s">
        <v>1354</v>
      </c>
      <c r="C498" s="98" t="s">
        <v>1355</v>
      </c>
      <c r="D498" s="97" t="s">
        <v>14</v>
      </c>
      <c r="E498" s="97" t="s">
        <v>22</v>
      </c>
      <c r="F498" s="99">
        <v>4</v>
      </c>
      <c r="G498" s="100">
        <v>13.53</v>
      </c>
      <c r="H498" s="101">
        <v>54.12</v>
      </c>
    </row>
    <row r="499" spans="1:8">
      <c r="A499" s="94" t="s">
        <v>1356</v>
      </c>
      <c r="B499" s="447" t="s">
        <v>1357</v>
      </c>
      <c r="C499" s="447"/>
      <c r="D499" s="447"/>
      <c r="E499" s="447"/>
      <c r="F499" s="447"/>
      <c r="G499" s="447"/>
      <c r="H499" s="95">
        <v>13158.64</v>
      </c>
    </row>
    <row r="500" spans="1:8">
      <c r="A500" s="96" t="s">
        <v>1358</v>
      </c>
      <c r="B500" s="97" t="s">
        <v>1331</v>
      </c>
      <c r="C500" s="98" t="s">
        <v>1332</v>
      </c>
      <c r="D500" s="97" t="s">
        <v>26</v>
      </c>
      <c r="E500" s="97" t="s">
        <v>5</v>
      </c>
      <c r="F500" s="99">
        <v>1809</v>
      </c>
      <c r="G500" s="100">
        <v>2.0699999999999998</v>
      </c>
      <c r="H500" s="101">
        <v>3744.63</v>
      </c>
    </row>
    <row r="501" spans="1:8">
      <c r="A501" s="96" t="s">
        <v>1359</v>
      </c>
      <c r="B501" s="97" t="s">
        <v>1360</v>
      </c>
      <c r="C501" s="98" t="s">
        <v>1361</v>
      </c>
      <c r="D501" s="97" t="s">
        <v>26</v>
      </c>
      <c r="E501" s="97" t="s">
        <v>5</v>
      </c>
      <c r="F501" s="99">
        <v>27</v>
      </c>
      <c r="G501" s="100">
        <v>0.9</v>
      </c>
      <c r="H501" s="101">
        <v>24.3</v>
      </c>
    </row>
    <row r="502" spans="1:8" ht="16.5">
      <c r="A502" s="96" t="s">
        <v>1362</v>
      </c>
      <c r="B502" s="97" t="s">
        <v>1363</v>
      </c>
      <c r="C502" s="98" t="s">
        <v>1364</v>
      </c>
      <c r="D502" s="97" t="s">
        <v>26</v>
      </c>
      <c r="E502" s="97" t="s">
        <v>5</v>
      </c>
      <c r="F502" s="99">
        <v>1136</v>
      </c>
      <c r="G502" s="100">
        <v>0.7</v>
      </c>
      <c r="H502" s="101">
        <v>795.2</v>
      </c>
    </row>
    <row r="503" spans="1:8">
      <c r="A503" s="96" t="s">
        <v>1365</v>
      </c>
      <c r="B503" s="97" t="s">
        <v>1366</v>
      </c>
      <c r="C503" s="98" t="s">
        <v>1367</v>
      </c>
      <c r="D503" s="97" t="s">
        <v>26</v>
      </c>
      <c r="E503" s="97" t="s">
        <v>5</v>
      </c>
      <c r="F503" s="99">
        <v>1516</v>
      </c>
      <c r="G503" s="100">
        <v>0.82</v>
      </c>
      <c r="H503" s="101">
        <v>1243.1199999999999</v>
      </c>
    </row>
    <row r="504" spans="1:8" ht="16.5">
      <c r="A504" s="96" t="s">
        <v>1368</v>
      </c>
      <c r="B504" s="97" t="s">
        <v>1369</v>
      </c>
      <c r="C504" s="98" t="s">
        <v>1370</v>
      </c>
      <c r="D504" s="97" t="s">
        <v>14</v>
      </c>
      <c r="E504" s="97" t="s">
        <v>30</v>
      </c>
      <c r="F504" s="99">
        <v>200</v>
      </c>
      <c r="G504" s="100">
        <v>26.14</v>
      </c>
      <c r="H504" s="101">
        <v>5228</v>
      </c>
    </row>
    <row r="505" spans="1:8">
      <c r="A505" s="96" t="s">
        <v>1371</v>
      </c>
      <c r="B505" s="97" t="s">
        <v>1372</v>
      </c>
      <c r="C505" s="98" t="s">
        <v>1373</v>
      </c>
      <c r="D505" s="97" t="s">
        <v>26</v>
      </c>
      <c r="E505" s="97" t="s">
        <v>92</v>
      </c>
      <c r="F505" s="99">
        <v>253</v>
      </c>
      <c r="G505" s="100">
        <v>5.94</v>
      </c>
      <c r="H505" s="101">
        <v>1502.82</v>
      </c>
    </row>
    <row r="506" spans="1:8">
      <c r="A506" s="96" t="s">
        <v>1374</v>
      </c>
      <c r="B506" s="97" t="s">
        <v>1375</v>
      </c>
      <c r="C506" s="98" t="s">
        <v>1376</v>
      </c>
      <c r="D506" s="97" t="s">
        <v>14</v>
      </c>
      <c r="E506" s="97" t="s">
        <v>22</v>
      </c>
      <c r="F506" s="99">
        <v>1</v>
      </c>
      <c r="G506" s="100">
        <v>18.84</v>
      </c>
      <c r="H506" s="101">
        <v>18.84</v>
      </c>
    </row>
    <row r="507" spans="1:8">
      <c r="A507" s="96" t="s">
        <v>1377</v>
      </c>
      <c r="B507" s="97" t="s">
        <v>1378</v>
      </c>
      <c r="C507" s="98" t="s">
        <v>1379</v>
      </c>
      <c r="D507" s="97" t="s">
        <v>26</v>
      </c>
      <c r="E507" s="97" t="s">
        <v>92</v>
      </c>
      <c r="F507" s="99">
        <v>1</v>
      </c>
      <c r="G507" s="100">
        <v>87.65</v>
      </c>
      <c r="H507" s="101">
        <v>87.65</v>
      </c>
    </row>
    <row r="508" spans="1:8">
      <c r="A508" s="96" t="s">
        <v>1380</v>
      </c>
      <c r="B508" s="97" t="s">
        <v>1381</v>
      </c>
      <c r="C508" s="98" t="s">
        <v>1382</v>
      </c>
      <c r="D508" s="97" t="s">
        <v>14</v>
      </c>
      <c r="E508" s="97" t="s">
        <v>22</v>
      </c>
      <c r="F508" s="99">
        <v>2</v>
      </c>
      <c r="G508" s="100">
        <v>62.16</v>
      </c>
      <c r="H508" s="101">
        <v>124.32</v>
      </c>
    </row>
    <row r="509" spans="1:8">
      <c r="A509" s="96" t="s">
        <v>1383</v>
      </c>
      <c r="B509" s="97" t="s">
        <v>1384</v>
      </c>
      <c r="C509" s="98" t="s">
        <v>1385</v>
      </c>
      <c r="D509" s="97" t="s">
        <v>26</v>
      </c>
      <c r="E509" s="97" t="s">
        <v>30</v>
      </c>
      <c r="F509" s="99">
        <v>2.2000000000000002</v>
      </c>
      <c r="G509" s="100">
        <v>12.18</v>
      </c>
      <c r="H509" s="101">
        <v>26.8</v>
      </c>
    </row>
    <row r="510" spans="1:8">
      <c r="A510" s="96" t="s">
        <v>1386</v>
      </c>
      <c r="B510" s="97" t="s">
        <v>1387</v>
      </c>
      <c r="C510" s="98" t="s">
        <v>1388</v>
      </c>
      <c r="D510" s="97" t="s">
        <v>26</v>
      </c>
      <c r="E510" s="97" t="s">
        <v>22</v>
      </c>
      <c r="F510" s="99">
        <v>1</v>
      </c>
      <c r="G510" s="100">
        <v>50.95</v>
      </c>
      <c r="H510" s="101">
        <v>50.95</v>
      </c>
    </row>
    <row r="511" spans="1:8">
      <c r="A511" s="96" t="s">
        <v>1389</v>
      </c>
      <c r="B511" s="97" t="s">
        <v>1390</v>
      </c>
      <c r="C511" s="98" t="s">
        <v>1391</v>
      </c>
      <c r="D511" s="97" t="s">
        <v>26</v>
      </c>
      <c r="E511" s="97" t="s">
        <v>22</v>
      </c>
      <c r="F511" s="99">
        <v>1</v>
      </c>
      <c r="G511" s="100">
        <v>32.46</v>
      </c>
      <c r="H511" s="101">
        <v>32.46</v>
      </c>
    </row>
    <row r="512" spans="1:8">
      <c r="A512" s="96" t="s">
        <v>1392</v>
      </c>
      <c r="B512" s="97" t="s">
        <v>1393</v>
      </c>
      <c r="C512" s="98" t="s">
        <v>1394</v>
      </c>
      <c r="D512" s="97" t="s">
        <v>26</v>
      </c>
      <c r="E512" s="97" t="s">
        <v>22</v>
      </c>
      <c r="F512" s="99">
        <v>5</v>
      </c>
      <c r="G512" s="100">
        <v>20.149999999999999</v>
      </c>
      <c r="H512" s="101">
        <v>100.75</v>
      </c>
    </row>
    <row r="513" spans="1:8">
      <c r="A513" s="96" t="s">
        <v>1395</v>
      </c>
      <c r="B513" s="97" t="s">
        <v>1396</v>
      </c>
      <c r="C513" s="98" t="s">
        <v>1397</v>
      </c>
      <c r="D513" s="97" t="s">
        <v>14</v>
      </c>
      <c r="E513" s="97" t="s">
        <v>22</v>
      </c>
      <c r="F513" s="99">
        <v>1</v>
      </c>
      <c r="G513" s="100">
        <v>133.18</v>
      </c>
      <c r="H513" s="101">
        <v>133.18</v>
      </c>
    </row>
    <row r="514" spans="1:8">
      <c r="A514" s="96" t="s">
        <v>1398</v>
      </c>
      <c r="B514" s="97" t="s">
        <v>1399</v>
      </c>
      <c r="C514" s="98" t="s">
        <v>1400</v>
      </c>
      <c r="D514" s="97" t="s">
        <v>14</v>
      </c>
      <c r="E514" s="97" t="s">
        <v>22</v>
      </c>
      <c r="F514" s="99">
        <v>1</v>
      </c>
      <c r="G514" s="100">
        <v>8.34</v>
      </c>
      <c r="H514" s="101">
        <v>8.34</v>
      </c>
    </row>
    <row r="515" spans="1:8" ht="16.5">
      <c r="A515" s="96" t="s">
        <v>1401</v>
      </c>
      <c r="B515" s="97" t="s">
        <v>1402</v>
      </c>
      <c r="C515" s="98" t="s">
        <v>1403</v>
      </c>
      <c r="D515" s="97" t="s">
        <v>26</v>
      </c>
      <c r="E515" s="97" t="s">
        <v>22</v>
      </c>
      <c r="F515" s="99">
        <v>16</v>
      </c>
      <c r="G515" s="100">
        <v>0.69</v>
      </c>
      <c r="H515" s="101">
        <v>11.04</v>
      </c>
    </row>
    <row r="516" spans="1:8">
      <c r="A516" s="96" t="s">
        <v>1404</v>
      </c>
      <c r="B516" s="97" t="s">
        <v>1405</v>
      </c>
      <c r="C516" s="98" t="s">
        <v>1406</v>
      </c>
      <c r="D516" s="97" t="s">
        <v>26</v>
      </c>
      <c r="E516" s="97" t="s">
        <v>22</v>
      </c>
      <c r="F516" s="99">
        <v>1</v>
      </c>
      <c r="G516" s="100">
        <v>26.24</v>
      </c>
      <c r="H516" s="101">
        <v>26.24</v>
      </c>
    </row>
    <row r="517" spans="1:8">
      <c r="A517" s="94" t="s">
        <v>1407</v>
      </c>
      <c r="B517" s="447" t="s">
        <v>1408</v>
      </c>
      <c r="C517" s="447"/>
      <c r="D517" s="447"/>
      <c r="E517" s="447"/>
      <c r="F517" s="447"/>
      <c r="G517" s="447"/>
      <c r="H517" s="95">
        <v>169210.84</v>
      </c>
    </row>
    <row r="518" spans="1:8" ht="16.5">
      <c r="A518" s="96" t="s">
        <v>1409</v>
      </c>
      <c r="B518" s="97" t="s">
        <v>1410</v>
      </c>
      <c r="C518" s="98" t="s">
        <v>1411</v>
      </c>
      <c r="D518" s="97" t="s">
        <v>14</v>
      </c>
      <c r="E518" s="97" t="s">
        <v>30</v>
      </c>
      <c r="F518" s="99">
        <v>47.1</v>
      </c>
      <c r="G518" s="100">
        <v>137.83000000000001</v>
      </c>
      <c r="H518" s="101">
        <v>6491.79</v>
      </c>
    </row>
    <row r="519" spans="1:8" ht="16.5">
      <c r="A519" s="96" t="s">
        <v>1412</v>
      </c>
      <c r="B519" s="97" t="s">
        <v>1413</v>
      </c>
      <c r="C519" s="98" t="s">
        <v>1414</v>
      </c>
      <c r="D519" s="97" t="s">
        <v>14</v>
      </c>
      <c r="E519" s="97" t="s">
        <v>30</v>
      </c>
      <c r="F519" s="99">
        <v>14.4</v>
      </c>
      <c r="G519" s="100">
        <v>168.88</v>
      </c>
      <c r="H519" s="101">
        <v>2431.87</v>
      </c>
    </row>
    <row r="520" spans="1:8" ht="16.5">
      <c r="A520" s="96" t="s">
        <v>1415</v>
      </c>
      <c r="B520" s="97" t="s">
        <v>1416</v>
      </c>
      <c r="C520" s="98" t="s">
        <v>1417</v>
      </c>
      <c r="D520" s="97" t="s">
        <v>14</v>
      </c>
      <c r="E520" s="97" t="s">
        <v>30</v>
      </c>
      <c r="F520" s="99">
        <v>188.4</v>
      </c>
      <c r="G520" s="100">
        <v>288.89999999999998</v>
      </c>
      <c r="H520" s="101">
        <v>54428.76</v>
      </c>
    </row>
    <row r="521" spans="1:8" ht="16.5">
      <c r="A521" s="96" t="s">
        <v>1418</v>
      </c>
      <c r="B521" s="97" t="s">
        <v>1419</v>
      </c>
      <c r="C521" s="98" t="s">
        <v>1420</v>
      </c>
      <c r="D521" s="97" t="s">
        <v>14</v>
      </c>
      <c r="E521" s="97" t="s">
        <v>30</v>
      </c>
      <c r="F521" s="99">
        <v>288.5</v>
      </c>
      <c r="G521" s="100">
        <v>15.05</v>
      </c>
      <c r="H521" s="101">
        <v>4341.93</v>
      </c>
    </row>
    <row r="522" spans="1:8" ht="16.5">
      <c r="A522" s="96" t="s">
        <v>1421</v>
      </c>
      <c r="B522" s="97" t="s">
        <v>1410</v>
      </c>
      <c r="C522" s="98" t="s">
        <v>1411</v>
      </c>
      <c r="D522" s="97" t="s">
        <v>14</v>
      </c>
      <c r="E522" s="97" t="s">
        <v>30</v>
      </c>
      <c r="F522" s="99">
        <v>35.799999999999997</v>
      </c>
      <c r="G522" s="100">
        <v>137.83000000000001</v>
      </c>
      <c r="H522" s="101">
        <v>4934.3100000000004</v>
      </c>
    </row>
    <row r="523" spans="1:8" ht="16.5">
      <c r="A523" s="96" t="s">
        <v>1422</v>
      </c>
      <c r="B523" s="97" t="s">
        <v>1423</v>
      </c>
      <c r="C523" s="98" t="s">
        <v>1424</v>
      </c>
      <c r="D523" s="97" t="s">
        <v>14</v>
      </c>
      <c r="E523" s="97" t="s">
        <v>30</v>
      </c>
      <c r="F523" s="99">
        <v>75.8</v>
      </c>
      <c r="G523" s="100">
        <v>22.77</v>
      </c>
      <c r="H523" s="101">
        <v>1725.97</v>
      </c>
    </row>
    <row r="524" spans="1:8" ht="16.5">
      <c r="A524" s="96" t="s">
        <v>1425</v>
      </c>
      <c r="B524" s="97" t="s">
        <v>1426</v>
      </c>
      <c r="C524" s="98" t="s">
        <v>1427</v>
      </c>
      <c r="D524" s="97" t="s">
        <v>14</v>
      </c>
      <c r="E524" s="97" t="s">
        <v>30</v>
      </c>
      <c r="F524" s="99">
        <v>59</v>
      </c>
      <c r="G524" s="100">
        <v>6.46</v>
      </c>
      <c r="H524" s="101">
        <v>381.14</v>
      </c>
    </row>
    <row r="525" spans="1:8" ht="16.5">
      <c r="A525" s="96" t="s">
        <v>1428</v>
      </c>
      <c r="B525" s="97" t="s">
        <v>1429</v>
      </c>
      <c r="C525" s="98" t="s">
        <v>1430</v>
      </c>
      <c r="D525" s="97" t="s">
        <v>14</v>
      </c>
      <c r="E525" s="97" t="s">
        <v>30</v>
      </c>
      <c r="F525" s="99">
        <v>129</v>
      </c>
      <c r="G525" s="100">
        <v>46.05</v>
      </c>
      <c r="H525" s="101">
        <v>5940.45</v>
      </c>
    </row>
    <row r="526" spans="1:8" ht="16.5">
      <c r="A526" s="96" t="s">
        <v>1431</v>
      </c>
      <c r="B526" s="97" t="s">
        <v>1432</v>
      </c>
      <c r="C526" s="98" t="s">
        <v>1433</v>
      </c>
      <c r="D526" s="97" t="s">
        <v>14</v>
      </c>
      <c r="E526" s="97" t="s">
        <v>30</v>
      </c>
      <c r="F526" s="99">
        <v>739</v>
      </c>
      <c r="G526" s="100">
        <v>9.11</v>
      </c>
      <c r="H526" s="101">
        <v>6732.29</v>
      </c>
    </row>
    <row r="527" spans="1:8" ht="16.5">
      <c r="A527" s="96" t="s">
        <v>1434</v>
      </c>
      <c r="B527" s="97" t="s">
        <v>1435</v>
      </c>
      <c r="C527" s="98" t="s">
        <v>1436</v>
      </c>
      <c r="D527" s="97" t="s">
        <v>14</v>
      </c>
      <c r="E527" s="97" t="s">
        <v>30</v>
      </c>
      <c r="F527" s="99">
        <v>524.79999999999995</v>
      </c>
      <c r="G527" s="100">
        <v>83.58</v>
      </c>
      <c r="H527" s="101">
        <v>43862.78</v>
      </c>
    </row>
    <row r="528" spans="1:8" ht="16.5">
      <c r="A528" s="96" t="s">
        <v>1437</v>
      </c>
      <c r="B528" s="97" t="s">
        <v>1438</v>
      </c>
      <c r="C528" s="98" t="s">
        <v>1439</v>
      </c>
      <c r="D528" s="97" t="s">
        <v>14</v>
      </c>
      <c r="E528" s="97" t="s">
        <v>30</v>
      </c>
      <c r="F528" s="99">
        <v>3983.2</v>
      </c>
      <c r="G528" s="100">
        <v>2.73</v>
      </c>
      <c r="H528" s="101">
        <v>10874.14</v>
      </c>
    </row>
    <row r="529" spans="1:8" ht="16.5">
      <c r="A529" s="96" t="s">
        <v>1440</v>
      </c>
      <c r="B529" s="97" t="s">
        <v>1441</v>
      </c>
      <c r="C529" s="98" t="s">
        <v>1442</v>
      </c>
      <c r="D529" s="97" t="s">
        <v>14</v>
      </c>
      <c r="E529" s="97" t="s">
        <v>30</v>
      </c>
      <c r="F529" s="99">
        <v>9.6999999999999993</v>
      </c>
      <c r="G529" s="100">
        <v>13.85</v>
      </c>
      <c r="H529" s="101">
        <v>134.35</v>
      </c>
    </row>
    <row r="530" spans="1:8" ht="16.5">
      <c r="A530" s="96" t="s">
        <v>1443</v>
      </c>
      <c r="B530" s="97" t="s">
        <v>1444</v>
      </c>
      <c r="C530" s="98" t="s">
        <v>1445</v>
      </c>
      <c r="D530" s="97" t="s">
        <v>14</v>
      </c>
      <c r="E530" s="97" t="s">
        <v>30</v>
      </c>
      <c r="F530" s="99">
        <v>4433.5</v>
      </c>
      <c r="G530" s="100">
        <v>3.94</v>
      </c>
      <c r="H530" s="101">
        <v>17467.990000000002</v>
      </c>
    </row>
    <row r="531" spans="1:8" ht="16.5">
      <c r="A531" s="96" t="s">
        <v>1446</v>
      </c>
      <c r="B531" s="97" t="s">
        <v>1447</v>
      </c>
      <c r="C531" s="98" t="s">
        <v>1448</v>
      </c>
      <c r="D531" s="97" t="s">
        <v>14</v>
      </c>
      <c r="E531" s="97" t="s">
        <v>30</v>
      </c>
      <c r="F531" s="99">
        <v>57.3</v>
      </c>
      <c r="G531" s="100">
        <v>22.07</v>
      </c>
      <c r="H531" s="101">
        <v>1264.6099999999999</v>
      </c>
    </row>
    <row r="532" spans="1:8" ht="16.5">
      <c r="A532" s="96" t="s">
        <v>1449</v>
      </c>
      <c r="B532" s="97" t="s">
        <v>1450</v>
      </c>
      <c r="C532" s="98" t="s">
        <v>1451</v>
      </c>
      <c r="D532" s="97" t="s">
        <v>14</v>
      </c>
      <c r="E532" s="97" t="s">
        <v>30</v>
      </c>
      <c r="F532" s="99">
        <v>670.9</v>
      </c>
      <c r="G532" s="100">
        <v>6.06</v>
      </c>
      <c r="H532" s="101">
        <v>4065.65</v>
      </c>
    </row>
    <row r="533" spans="1:8" ht="16.5">
      <c r="A533" s="96" t="s">
        <v>1452</v>
      </c>
      <c r="B533" s="97" t="s">
        <v>1429</v>
      </c>
      <c r="C533" s="98" t="s">
        <v>1430</v>
      </c>
      <c r="D533" s="97" t="s">
        <v>14</v>
      </c>
      <c r="E533" s="97" t="s">
        <v>30</v>
      </c>
      <c r="F533" s="99">
        <v>74.7</v>
      </c>
      <c r="G533" s="100">
        <v>46.05</v>
      </c>
      <c r="H533" s="101">
        <v>3439.94</v>
      </c>
    </row>
    <row r="534" spans="1:8" ht="16.5">
      <c r="A534" s="96" t="s">
        <v>1453</v>
      </c>
      <c r="B534" s="97" t="s">
        <v>1454</v>
      </c>
      <c r="C534" s="98" t="s">
        <v>1455</v>
      </c>
      <c r="D534" s="97" t="s">
        <v>14</v>
      </c>
      <c r="E534" s="97" t="s">
        <v>30</v>
      </c>
      <c r="F534" s="99">
        <v>81.900000000000006</v>
      </c>
      <c r="G534" s="100">
        <v>8.4600000000000009</v>
      </c>
      <c r="H534" s="101">
        <v>692.87</v>
      </c>
    </row>
    <row r="535" spans="1:8">
      <c r="A535" s="94" t="s">
        <v>1456</v>
      </c>
      <c r="B535" s="447" t="s">
        <v>1457</v>
      </c>
      <c r="C535" s="447"/>
      <c r="D535" s="447"/>
      <c r="E535" s="447"/>
      <c r="F535" s="447"/>
      <c r="G535" s="447"/>
      <c r="H535" s="95">
        <v>3038.92</v>
      </c>
    </row>
    <row r="536" spans="1:8">
      <c r="A536" s="96" t="s">
        <v>1458</v>
      </c>
      <c r="B536" s="97" t="s">
        <v>1459</v>
      </c>
      <c r="C536" s="98" t="s">
        <v>1460</v>
      </c>
      <c r="D536" s="97" t="s">
        <v>14</v>
      </c>
      <c r="E536" s="97" t="s">
        <v>22</v>
      </c>
      <c r="F536" s="99">
        <v>3</v>
      </c>
      <c r="G536" s="100">
        <v>38.56</v>
      </c>
      <c r="H536" s="101">
        <v>115.68</v>
      </c>
    </row>
    <row r="537" spans="1:8" ht="16.5">
      <c r="A537" s="96" t="s">
        <v>1461</v>
      </c>
      <c r="B537" s="97" t="s">
        <v>1462</v>
      </c>
      <c r="C537" s="98" t="s">
        <v>1463</v>
      </c>
      <c r="D537" s="97" t="s">
        <v>14</v>
      </c>
      <c r="E537" s="97" t="s">
        <v>22</v>
      </c>
      <c r="F537" s="99">
        <v>2</v>
      </c>
      <c r="G537" s="100">
        <v>41.88</v>
      </c>
      <c r="H537" s="101">
        <v>83.76</v>
      </c>
    </row>
    <row r="538" spans="1:8" ht="16.5">
      <c r="A538" s="96" t="s">
        <v>1464</v>
      </c>
      <c r="B538" s="97" t="s">
        <v>1465</v>
      </c>
      <c r="C538" s="98" t="s">
        <v>1466</v>
      </c>
      <c r="D538" s="97" t="s">
        <v>14</v>
      </c>
      <c r="E538" s="97" t="s">
        <v>22</v>
      </c>
      <c r="F538" s="99">
        <v>14</v>
      </c>
      <c r="G538" s="100">
        <v>202.82</v>
      </c>
      <c r="H538" s="101">
        <v>2839.48</v>
      </c>
    </row>
    <row r="539" spans="1:8">
      <c r="A539" s="94" t="s">
        <v>1467</v>
      </c>
      <c r="B539" s="447" t="s">
        <v>1468</v>
      </c>
      <c r="C539" s="447"/>
      <c r="D539" s="447"/>
      <c r="E539" s="447"/>
      <c r="F539" s="447"/>
      <c r="G539" s="447"/>
      <c r="H539" s="95">
        <v>7631.64</v>
      </c>
    </row>
    <row r="540" spans="1:8" ht="16.5">
      <c r="A540" s="96" t="s">
        <v>1469</v>
      </c>
      <c r="B540" s="97" t="s">
        <v>1470</v>
      </c>
      <c r="C540" s="98" t="s">
        <v>1471</v>
      </c>
      <c r="D540" s="97" t="s">
        <v>14</v>
      </c>
      <c r="E540" s="97" t="s">
        <v>22</v>
      </c>
      <c r="F540" s="99">
        <v>5</v>
      </c>
      <c r="G540" s="100">
        <v>34.090000000000003</v>
      </c>
      <c r="H540" s="101">
        <v>170.45</v>
      </c>
    </row>
    <row r="541" spans="1:8" ht="16.5">
      <c r="A541" s="96" t="s">
        <v>1472</v>
      </c>
      <c r="B541" s="97" t="s">
        <v>1473</v>
      </c>
      <c r="C541" s="98" t="s">
        <v>1474</v>
      </c>
      <c r="D541" s="97" t="s">
        <v>14</v>
      </c>
      <c r="E541" s="97" t="s">
        <v>22</v>
      </c>
      <c r="F541" s="99">
        <v>8</v>
      </c>
      <c r="G541" s="100">
        <v>27.99</v>
      </c>
      <c r="H541" s="101">
        <v>223.92</v>
      </c>
    </row>
    <row r="542" spans="1:8" ht="16.5">
      <c r="A542" s="96" t="s">
        <v>1475</v>
      </c>
      <c r="B542" s="97" t="s">
        <v>1476</v>
      </c>
      <c r="C542" s="98" t="s">
        <v>1477</v>
      </c>
      <c r="D542" s="97" t="s">
        <v>14</v>
      </c>
      <c r="E542" s="97" t="s">
        <v>22</v>
      </c>
      <c r="F542" s="99">
        <v>4</v>
      </c>
      <c r="G542" s="100">
        <v>42.54</v>
      </c>
      <c r="H542" s="101">
        <v>170.16</v>
      </c>
    </row>
    <row r="543" spans="1:8" ht="16.5">
      <c r="A543" s="96" t="s">
        <v>1478</v>
      </c>
      <c r="B543" s="97" t="s">
        <v>1479</v>
      </c>
      <c r="C543" s="98" t="s">
        <v>1480</v>
      </c>
      <c r="D543" s="97" t="s">
        <v>14</v>
      </c>
      <c r="E543" s="97" t="s">
        <v>22</v>
      </c>
      <c r="F543" s="99">
        <v>1</v>
      </c>
      <c r="G543" s="100">
        <v>57.09</v>
      </c>
      <c r="H543" s="101">
        <v>57.09</v>
      </c>
    </row>
    <row r="544" spans="1:8">
      <c r="A544" s="96" t="s">
        <v>1481</v>
      </c>
      <c r="B544" s="97" t="s">
        <v>1482</v>
      </c>
      <c r="C544" s="98" t="s">
        <v>1483</v>
      </c>
      <c r="D544" s="97" t="s">
        <v>26</v>
      </c>
      <c r="E544" s="97" t="s">
        <v>22</v>
      </c>
      <c r="F544" s="99">
        <v>30</v>
      </c>
      <c r="G544" s="100">
        <v>12.37</v>
      </c>
      <c r="H544" s="101">
        <v>371.1</v>
      </c>
    </row>
    <row r="545" spans="1:8" ht="16.5">
      <c r="A545" s="96" t="s">
        <v>1484</v>
      </c>
      <c r="B545" s="97" t="s">
        <v>1485</v>
      </c>
      <c r="C545" s="98" t="s">
        <v>1486</v>
      </c>
      <c r="D545" s="97" t="s">
        <v>14</v>
      </c>
      <c r="E545" s="97" t="s">
        <v>22</v>
      </c>
      <c r="F545" s="99">
        <v>189</v>
      </c>
      <c r="G545" s="100">
        <v>10.29</v>
      </c>
      <c r="H545" s="101">
        <v>1944.81</v>
      </c>
    </row>
    <row r="546" spans="1:8" ht="16.5">
      <c r="A546" s="96" t="s">
        <v>1487</v>
      </c>
      <c r="B546" s="97" t="s">
        <v>1488</v>
      </c>
      <c r="C546" s="98" t="s">
        <v>1489</v>
      </c>
      <c r="D546" s="97" t="s">
        <v>14</v>
      </c>
      <c r="E546" s="97" t="s">
        <v>22</v>
      </c>
      <c r="F546" s="99">
        <v>27</v>
      </c>
      <c r="G546" s="100">
        <v>37.33</v>
      </c>
      <c r="H546" s="101">
        <v>1007.91</v>
      </c>
    </row>
    <row r="547" spans="1:8" ht="16.5">
      <c r="A547" s="96" t="s">
        <v>1490</v>
      </c>
      <c r="B547" s="97" t="s">
        <v>1491</v>
      </c>
      <c r="C547" s="98" t="s">
        <v>1492</v>
      </c>
      <c r="D547" s="97" t="s">
        <v>14</v>
      </c>
      <c r="E547" s="97" t="s">
        <v>22</v>
      </c>
      <c r="F547" s="99">
        <v>14</v>
      </c>
      <c r="G547" s="100">
        <v>43.5</v>
      </c>
      <c r="H547" s="101">
        <v>609</v>
      </c>
    </row>
    <row r="548" spans="1:8" ht="16.5">
      <c r="A548" s="96" t="s">
        <v>1493</v>
      </c>
      <c r="B548" s="97" t="s">
        <v>1494</v>
      </c>
      <c r="C548" s="98" t="s">
        <v>1495</v>
      </c>
      <c r="D548" s="97" t="s">
        <v>14</v>
      </c>
      <c r="E548" s="97" t="s">
        <v>22</v>
      </c>
      <c r="F548" s="99">
        <v>1</v>
      </c>
      <c r="G548" s="100">
        <v>52.85</v>
      </c>
      <c r="H548" s="101">
        <v>52.85</v>
      </c>
    </row>
    <row r="549" spans="1:8" ht="16.5">
      <c r="A549" s="96" t="s">
        <v>1496</v>
      </c>
      <c r="B549" s="97" t="s">
        <v>1497</v>
      </c>
      <c r="C549" s="98" t="s">
        <v>1498</v>
      </c>
      <c r="D549" s="97" t="s">
        <v>14</v>
      </c>
      <c r="E549" s="97" t="s">
        <v>22</v>
      </c>
      <c r="F549" s="99">
        <v>7</v>
      </c>
      <c r="G549" s="100">
        <v>51.88</v>
      </c>
      <c r="H549" s="101">
        <v>363.16</v>
      </c>
    </row>
    <row r="550" spans="1:8" ht="16.5">
      <c r="A550" s="96" t="s">
        <v>1499</v>
      </c>
      <c r="B550" s="97" t="s">
        <v>1500</v>
      </c>
      <c r="C550" s="98" t="s">
        <v>1501</v>
      </c>
      <c r="D550" s="97" t="s">
        <v>14</v>
      </c>
      <c r="E550" s="97" t="s">
        <v>22</v>
      </c>
      <c r="F550" s="99">
        <v>129</v>
      </c>
      <c r="G550" s="100">
        <v>19.010000000000002</v>
      </c>
      <c r="H550" s="101">
        <v>2452.29</v>
      </c>
    </row>
    <row r="551" spans="1:8" ht="16.5">
      <c r="A551" s="96" t="s">
        <v>1502</v>
      </c>
      <c r="B551" s="97" t="s">
        <v>1503</v>
      </c>
      <c r="C551" s="98" t="s">
        <v>1504</v>
      </c>
      <c r="D551" s="97" t="s">
        <v>14</v>
      </c>
      <c r="E551" s="97" t="s">
        <v>22</v>
      </c>
      <c r="F551" s="99">
        <v>10</v>
      </c>
      <c r="G551" s="100">
        <v>20.89</v>
      </c>
      <c r="H551" s="101">
        <v>208.9</v>
      </c>
    </row>
    <row r="552" spans="1:8">
      <c r="A552" s="94" t="s">
        <v>1505</v>
      </c>
      <c r="B552" s="447" t="s">
        <v>1506</v>
      </c>
      <c r="C552" s="447"/>
      <c r="D552" s="447"/>
      <c r="E552" s="447"/>
      <c r="F552" s="447"/>
      <c r="G552" s="447"/>
      <c r="H552" s="95">
        <v>13075.98</v>
      </c>
    </row>
    <row r="553" spans="1:8">
      <c r="A553" s="96" t="s">
        <v>1507</v>
      </c>
      <c r="B553" s="97" t="s">
        <v>1508</v>
      </c>
      <c r="C553" s="98" t="s">
        <v>1509</v>
      </c>
      <c r="D553" s="97" t="s">
        <v>14</v>
      </c>
      <c r="E553" s="97" t="s">
        <v>22</v>
      </c>
      <c r="F553" s="99">
        <v>2</v>
      </c>
      <c r="G553" s="100">
        <v>63.39</v>
      </c>
      <c r="H553" s="101">
        <v>126.78</v>
      </c>
    </row>
    <row r="554" spans="1:8">
      <c r="A554" s="96" t="s">
        <v>1510</v>
      </c>
      <c r="B554" s="97" t="s">
        <v>1511</v>
      </c>
      <c r="C554" s="98" t="s">
        <v>1512</v>
      </c>
      <c r="D554" s="97" t="s">
        <v>14</v>
      </c>
      <c r="E554" s="97" t="s">
        <v>22</v>
      </c>
      <c r="F554" s="99">
        <v>47</v>
      </c>
      <c r="G554" s="100">
        <v>10.54</v>
      </c>
      <c r="H554" s="101">
        <v>495.38</v>
      </c>
    </row>
    <row r="555" spans="1:8">
      <c r="A555" s="96" t="s">
        <v>1513</v>
      </c>
      <c r="B555" s="97" t="s">
        <v>1514</v>
      </c>
      <c r="C555" s="98" t="s">
        <v>1515</v>
      </c>
      <c r="D555" s="97" t="s">
        <v>14</v>
      </c>
      <c r="E555" s="97" t="s">
        <v>22</v>
      </c>
      <c r="F555" s="99">
        <v>8</v>
      </c>
      <c r="G555" s="100">
        <v>11.18</v>
      </c>
      <c r="H555" s="101">
        <v>89.44</v>
      </c>
    </row>
    <row r="556" spans="1:8">
      <c r="A556" s="96" t="s">
        <v>1516</v>
      </c>
      <c r="B556" s="97" t="s">
        <v>1517</v>
      </c>
      <c r="C556" s="98" t="s">
        <v>1518</v>
      </c>
      <c r="D556" s="97" t="s">
        <v>14</v>
      </c>
      <c r="E556" s="97" t="s">
        <v>22</v>
      </c>
      <c r="F556" s="99">
        <v>1</v>
      </c>
      <c r="G556" s="100">
        <v>12.4</v>
      </c>
      <c r="H556" s="101">
        <v>12.4</v>
      </c>
    </row>
    <row r="557" spans="1:8">
      <c r="A557" s="96" t="s">
        <v>1519</v>
      </c>
      <c r="B557" s="97" t="s">
        <v>1520</v>
      </c>
      <c r="C557" s="98" t="s">
        <v>1521</v>
      </c>
      <c r="D557" s="97" t="s">
        <v>14</v>
      </c>
      <c r="E557" s="97" t="s">
        <v>22</v>
      </c>
      <c r="F557" s="99">
        <v>2</v>
      </c>
      <c r="G557" s="100">
        <v>50.54</v>
      </c>
      <c r="H557" s="101">
        <v>101.08</v>
      </c>
    </row>
    <row r="558" spans="1:8">
      <c r="A558" s="96" t="s">
        <v>1522</v>
      </c>
      <c r="B558" s="97" t="s">
        <v>1523</v>
      </c>
      <c r="C558" s="98" t="s">
        <v>1524</v>
      </c>
      <c r="D558" s="97" t="s">
        <v>14</v>
      </c>
      <c r="E558" s="97" t="s">
        <v>22</v>
      </c>
      <c r="F558" s="99">
        <v>11</v>
      </c>
      <c r="G558" s="100">
        <v>51.81</v>
      </c>
      <c r="H558" s="101">
        <v>569.91</v>
      </c>
    </row>
    <row r="559" spans="1:8">
      <c r="A559" s="96" t="s">
        <v>1525</v>
      </c>
      <c r="B559" s="97" t="s">
        <v>1526</v>
      </c>
      <c r="C559" s="98" t="s">
        <v>1527</v>
      </c>
      <c r="D559" s="97" t="s">
        <v>14</v>
      </c>
      <c r="E559" s="97" t="s">
        <v>22</v>
      </c>
      <c r="F559" s="99">
        <v>13</v>
      </c>
      <c r="G559" s="100">
        <v>54.25</v>
      </c>
      <c r="H559" s="101">
        <v>705.25</v>
      </c>
    </row>
    <row r="560" spans="1:8">
      <c r="A560" s="96" t="s">
        <v>1528</v>
      </c>
      <c r="B560" s="97" t="s">
        <v>1529</v>
      </c>
      <c r="C560" s="98" t="s">
        <v>1530</v>
      </c>
      <c r="D560" s="97" t="s">
        <v>14</v>
      </c>
      <c r="E560" s="97" t="s">
        <v>22</v>
      </c>
      <c r="F560" s="99">
        <v>6</v>
      </c>
      <c r="G560" s="100">
        <v>57.23</v>
      </c>
      <c r="H560" s="101">
        <v>343.38</v>
      </c>
    </row>
    <row r="561" spans="1:8">
      <c r="A561" s="96" t="s">
        <v>1531</v>
      </c>
      <c r="B561" s="97" t="s">
        <v>1532</v>
      </c>
      <c r="C561" s="98" t="s">
        <v>1533</v>
      </c>
      <c r="D561" s="97" t="s">
        <v>14</v>
      </c>
      <c r="E561" s="97" t="s">
        <v>22</v>
      </c>
      <c r="F561" s="99">
        <v>4</v>
      </c>
      <c r="G561" s="100">
        <v>383.79</v>
      </c>
      <c r="H561" s="101">
        <v>1535.16</v>
      </c>
    </row>
    <row r="562" spans="1:8">
      <c r="A562" s="96" t="s">
        <v>1534</v>
      </c>
      <c r="B562" s="97" t="s">
        <v>1535</v>
      </c>
      <c r="C562" s="98" t="s">
        <v>1536</v>
      </c>
      <c r="D562" s="97" t="s">
        <v>14</v>
      </c>
      <c r="E562" s="97" t="s">
        <v>22</v>
      </c>
      <c r="F562" s="99">
        <v>2</v>
      </c>
      <c r="G562" s="100">
        <v>65.290000000000006</v>
      </c>
      <c r="H562" s="101">
        <v>130.58000000000001</v>
      </c>
    </row>
    <row r="563" spans="1:8">
      <c r="A563" s="96" t="s">
        <v>1537</v>
      </c>
      <c r="B563" s="97" t="s">
        <v>1538</v>
      </c>
      <c r="C563" s="98" t="s">
        <v>1539</v>
      </c>
      <c r="D563" s="97" t="s">
        <v>14</v>
      </c>
      <c r="E563" s="97" t="s">
        <v>22</v>
      </c>
      <c r="F563" s="99">
        <v>2</v>
      </c>
      <c r="G563" s="100">
        <v>570.37</v>
      </c>
      <c r="H563" s="101">
        <v>1140.74</v>
      </c>
    </row>
    <row r="564" spans="1:8">
      <c r="A564" s="96" t="s">
        <v>1540</v>
      </c>
      <c r="B564" s="97" t="s">
        <v>1541</v>
      </c>
      <c r="C564" s="98" t="s">
        <v>1542</v>
      </c>
      <c r="D564" s="97" t="s">
        <v>14</v>
      </c>
      <c r="E564" s="97" t="s">
        <v>22</v>
      </c>
      <c r="F564" s="99">
        <v>2</v>
      </c>
      <c r="G564" s="100">
        <v>68.95</v>
      </c>
      <c r="H564" s="101">
        <v>137.9</v>
      </c>
    </row>
    <row r="565" spans="1:8">
      <c r="A565" s="96" t="s">
        <v>1543</v>
      </c>
      <c r="B565" s="97" t="s">
        <v>1544</v>
      </c>
      <c r="C565" s="98" t="s">
        <v>1545</v>
      </c>
      <c r="D565" s="97" t="s">
        <v>14</v>
      </c>
      <c r="E565" s="97" t="s">
        <v>22</v>
      </c>
      <c r="F565" s="99">
        <v>2</v>
      </c>
      <c r="G565" s="100">
        <v>1205</v>
      </c>
      <c r="H565" s="101">
        <v>2410</v>
      </c>
    </row>
    <row r="566" spans="1:8">
      <c r="A566" s="96" t="s">
        <v>1546</v>
      </c>
      <c r="B566" s="97" t="s">
        <v>1547</v>
      </c>
      <c r="C566" s="98" t="s">
        <v>1548</v>
      </c>
      <c r="D566" s="97" t="s">
        <v>14</v>
      </c>
      <c r="E566" s="97" t="s">
        <v>22</v>
      </c>
      <c r="F566" s="99">
        <v>2</v>
      </c>
      <c r="G566" s="100">
        <v>89.54</v>
      </c>
      <c r="H566" s="101">
        <v>179.08</v>
      </c>
    </row>
    <row r="567" spans="1:8">
      <c r="A567" s="96" t="s">
        <v>1549</v>
      </c>
      <c r="B567" s="97" t="s">
        <v>1550</v>
      </c>
      <c r="C567" s="98" t="s">
        <v>1551</v>
      </c>
      <c r="D567" s="97" t="s">
        <v>14</v>
      </c>
      <c r="E567" s="97" t="s">
        <v>22</v>
      </c>
      <c r="F567" s="99">
        <v>2</v>
      </c>
      <c r="G567" s="100">
        <v>143.76</v>
      </c>
      <c r="H567" s="101">
        <v>287.52</v>
      </c>
    </row>
    <row r="568" spans="1:8">
      <c r="A568" s="96" t="s">
        <v>1552</v>
      </c>
      <c r="B568" s="97" t="s">
        <v>1553</v>
      </c>
      <c r="C568" s="98" t="s">
        <v>1554</v>
      </c>
      <c r="D568" s="97" t="s">
        <v>26</v>
      </c>
      <c r="E568" s="97" t="s">
        <v>22</v>
      </c>
      <c r="F568" s="99">
        <v>36</v>
      </c>
      <c r="G568" s="100">
        <v>69.22</v>
      </c>
      <c r="H568" s="101">
        <v>2491.92</v>
      </c>
    </row>
    <row r="569" spans="1:8">
      <c r="A569" s="96" t="s">
        <v>1555</v>
      </c>
      <c r="B569" s="97" t="s">
        <v>1556</v>
      </c>
      <c r="C569" s="98" t="s">
        <v>1557</v>
      </c>
      <c r="D569" s="97" t="s">
        <v>14</v>
      </c>
      <c r="E569" s="97" t="s">
        <v>22</v>
      </c>
      <c r="F569" s="99">
        <v>2</v>
      </c>
      <c r="G569" s="100">
        <v>155.71</v>
      </c>
      <c r="H569" s="101">
        <v>311.42</v>
      </c>
    </row>
    <row r="570" spans="1:8">
      <c r="A570" s="96" t="s">
        <v>1558</v>
      </c>
      <c r="B570" s="97" t="s">
        <v>1556</v>
      </c>
      <c r="C570" s="98" t="s">
        <v>1559</v>
      </c>
      <c r="D570" s="97" t="s">
        <v>14</v>
      </c>
      <c r="E570" s="97" t="s">
        <v>22</v>
      </c>
      <c r="F570" s="99">
        <v>1</v>
      </c>
      <c r="G570" s="100">
        <v>155.81</v>
      </c>
      <c r="H570" s="101">
        <v>155.81</v>
      </c>
    </row>
    <row r="571" spans="1:8">
      <c r="A571" s="96" t="s">
        <v>1560</v>
      </c>
      <c r="B571" s="97" t="s">
        <v>1561</v>
      </c>
      <c r="C571" s="98" t="s">
        <v>1562</v>
      </c>
      <c r="D571" s="97" t="s">
        <v>26</v>
      </c>
      <c r="E571" s="97" t="s">
        <v>22</v>
      </c>
      <c r="F571" s="99">
        <v>2</v>
      </c>
      <c r="G571" s="100">
        <v>168.3</v>
      </c>
      <c r="H571" s="101">
        <v>336.6</v>
      </c>
    </row>
    <row r="572" spans="1:8">
      <c r="A572" s="96" t="s">
        <v>1563</v>
      </c>
      <c r="B572" s="97" t="s">
        <v>1564</v>
      </c>
      <c r="C572" s="98" t="s">
        <v>1565</v>
      </c>
      <c r="D572" s="97" t="s">
        <v>26</v>
      </c>
      <c r="E572" s="97" t="s">
        <v>22</v>
      </c>
      <c r="F572" s="99">
        <v>1</v>
      </c>
      <c r="G572" s="100">
        <v>301.64999999999998</v>
      </c>
      <c r="H572" s="101">
        <v>301.64999999999998</v>
      </c>
    </row>
    <row r="573" spans="1:8">
      <c r="A573" s="96" t="s">
        <v>1566</v>
      </c>
      <c r="B573" s="97" t="s">
        <v>1567</v>
      </c>
      <c r="C573" s="98" t="s">
        <v>1568</v>
      </c>
      <c r="D573" s="97" t="s">
        <v>26</v>
      </c>
      <c r="E573" s="97" t="s">
        <v>22</v>
      </c>
      <c r="F573" s="99">
        <v>1</v>
      </c>
      <c r="G573" s="100">
        <v>259.27</v>
      </c>
      <c r="H573" s="101">
        <v>259.27</v>
      </c>
    </row>
    <row r="574" spans="1:8">
      <c r="A574" s="96" t="s">
        <v>1569</v>
      </c>
      <c r="B574" s="97" t="s">
        <v>1570</v>
      </c>
      <c r="C574" s="98" t="s">
        <v>1571</v>
      </c>
      <c r="D574" s="97" t="s">
        <v>26</v>
      </c>
      <c r="E574" s="97" t="s">
        <v>22</v>
      </c>
      <c r="F574" s="99">
        <v>1</v>
      </c>
      <c r="G574" s="100">
        <v>299.58999999999997</v>
      </c>
      <c r="H574" s="101">
        <v>299.58999999999997</v>
      </c>
    </row>
    <row r="575" spans="1:8">
      <c r="A575" s="96" t="s">
        <v>1572</v>
      </c>
      <c r="B575" s="97" t="s">
        <v>1573</v>
      </c>
      <c r="C575" s="98" t="s">
        <v>1574</v>
      </c>
      <c r="D575" s="97" t="s">
        <v>26</v>
      </c>
      <c r="E575" s="97" t="s">
        <v>22</v>
      </c>
      <c r="F575" s="99">
        <v>2</v>
      </c>
      <c r="G575" s="100">
        <v>327.56</v>
      </c>
      <c r="H575" s="101">
        <v>655.12</v>
      </c>
    </row>
    <row r="576" spans="1:8">
      <c r="A576" s="94" t="s">
        <v>1575</v>
      </c>
      <c r="B576" s="447" t="s">
        <v>1576</v>
      </c>
      <c r="C576" s="447"/>
      <c r="D576" s="447"/>
      <c r="E576" s="447"/>
      <c r="F576" s="447"/>
      <c r="G576" s="447"/>
      <c r="H576" s="95">
        <v>37328.32</v>
      </c>
    </row>
    <row r="577" spans="1:8" ht="16.5">
      <c r="A577" s="96" t="s">
        <v>1577</v>
      </c>
      <c r="B577" s="97" t="s">
        <v>1578</v>
      </c>
      <c r="C577" s="98" t="s">
        <v>1579</v>
      </c>
      <c r="D577" s="97" t="s">
        <v>26</v>
      </c>
      <c r="E577" s="97" t="s">
        <v>30</v>
      </c>
      <c r="F577" s="99">
        <v>49</v>
      </c>
      <c r="G577" s="100">
        <v>186.12</v>
      </c>
      <c r="H577" s="101">
        <v>9119.8799999999992</v>
      </c>
    </row>
    <row r="578" spans="1:8" ht="16.5">
      <c r="A578" s="96" t="s">
        <v>1580</v>
      </c>
      <c r="B578" s="97" t="s">
        <v>1581</v>
      </c>
      <c r="C578" s="98" t="s">
        <v>1582</v>
      </c>
      <c r="D578" s="97" t="s">
        <v>26</v>
      </c>
      <c r="E578" s="97" t="s">
        <v>30</v>
      </c>
      <c r="F578" s="99">
        <v>102.2</v>
      </c>
      <c r="G578" s="100">
        <v>110.05</v>
      </c>
      <c r="H578" s="101">
        <v>11247.11</v>
      </c>
    </row>
    <row r="579" spans="1:8">
      <c r="A579" s="96" t="s">
        <v>1583</v>
      </c>
      <c r="B579" s="97" t="s">
        <v>1323</v>
      </c>
      <c r="C579" s="98" t="s">
        <v>1324</v>
      </c>
      <c r="D579" s="97" t="s">
        <v>26</v>
      </c>
      <c r="E579" s="97" t="s">
        <v>5</v>
      </c>
      <c r="F579" s="99">
        <v>68</v>
      </c>
      <c r="G579" s="100">
        <v>12.74</v>
      </c>
      <c r="H579" s="101">
        <v>866.32</v>
      </c>
    </row>
    <row r="580" spans="1:8" ht="16.5">
      <c r="A580" s="96" t="s">
        <v>1584</v>
      </c>
      <c r="B580" s="97" t="s">
        <v>1585</v>
      </c>
      <c r="C580" s="98" t="s">
        <v>1586</v>
      </c>
      <c r="D580" s="97" t="s">
        <v>26</v>
      </c>
      <c r="E580" s="97" t="s">
        <v>22</v>
      </c>
      <c r="F580" s="99">
        <v>3</v>
      </c>
      <c r="G580" s="100">
        <v>140.19</v>
      </c>
      <c r="H580" s="101">
        <v>420.57</v>
      </c>
    </row>
    <row r="581" spans="1:8" ht="16.5">
      <c r="A581" s="96" t="s">
        <v>1587</v>
      </c>
      <c r="B581" s="97" t="s">
        <v>1588</v>
      </c>
      <c r="C581" s="98" t="s">
        <v>1589</v>
      </c>
      <c r="D581" s="97" t="s">
        <v>26</v>
      </c>
      <c r="E581" s="97" t="s">
        <v>22</v>
      </c>
      <c r="F581" s="99">
        <v>3</v>
      </c>
      <c r="G581" s="100">
        <v>132.88</v>
      </c>
      <c r="H581" s="101">
        <v>398.64</v>
      </c>
    </row>
    <row r="582" spans="1:8">
      <c r="A582" s="96" t="s">
        <v>1590</v>
      </c>
      <c r="B582" s="97" t="s">
        <v>1591</v>
      </c>
      <c r="C582" s="98" t="s">
        <v>1592</v>
      </c>
      <c r="D582" s="97" t="s">
        <v>26</v>
      </c>
      <c r="E582" s="97" t="s">
        <v>5</v>
      </c>
      <c r="F582" s="99">
        <v>1</v>
      </c>
      <c r="G582" s="100">
        <v>133.5</v>
      </c>
      <c r="H582" s="101">
        <v>133.5</v>
      </c>
    </row>
    <row r="583" spans="1:8">
      <c r="A583" s="96" t="s">
        <v>1593</v>
      </c>
      <c r="B583" s="97" t="s">
        <v>1594</v>
      </c>
      <c r="C583" s="98" t="s">
        <v>1595</v>
      </c>
      <c r="D583" s="97" t="s">
        <v>14</v>
      </c>
      <c r="E583" s="97" t="s">
        <v>22</v>
      </c>
      <c r="F583" s="99">
        <v>1</v>
      </c>
      <c r="G583" s="100">
        <v>10.36</v>
      </c>
      <c r="H583" s="101">
        <v>10.36</v>
      </c>
    </row>
    <row r="584" spans="1:8">
      <c r="A584" s="96" t="s">
        <v>1596</v>
      </c>
      <c r="B584" s="97" t="s">
        <v>1597</v>
      </c>
      <c r="C584" s="98" t="s">
        <v>1598</v>
      </c>
      <c r="D584" s="97" t="s">
        <v>14</v>
      </c>
      <c r="E584" s="97" t="s">
        <v>22</v>
      </c>
      <c r="F584" s="99">
        <v>7</v>
      </c>
      <c r="G584" s="100">
        <v>5.73</v>
      </c>
      <c r="H584" s="101">
        <v>40.11</v>
      </c>
    </row>
    <row r="585" spans="1:8" ht="16.5">
      <c r="A585" s="96" t="s">
        <v>1599</v>
      </c>
      <c r="B585" s="97" t="s">
        <v>1600</v>
      </c>
      <c r="C585" s="98" t="s">
        <v>1601</v>
      </c>
      <c r="D585" s="97" t="s">
        <v>26</v>
      </c>
      <c r="E585" s="97" t="s">
        <v>22</v>
      </c>
      <c r="F585" s="99">
        <v>6</v>
      </c>
      <c r="G585" s="100">
        <v>137.88999999999999</v>
      </c>
      <c r="H585" s="101">
        <v>827.34</v>
      </c>
    </row>
    <row r="586" spans="1:8">
      <c r="A586" s="96" t="s">
        <v>1602</v>
      </c>
      <c r="B586" s="97" t="s">
        <v>1603</v>
      </c>
      <c r="C586" s="98" t="s">
        <v>1604</v>
      </c>
      <c r="D586" s="97" t="s">
        <v>26</v>
      </c>
      <c r="E586" s="97" t="s">
        <v>22</v>
      </c>
      <c r="F586" s="99">
        <v>3</v>
      </c>
      <c r="G586" s="100">
        <v>17.989999999999998</v>
      </c>
      <c r="H586" s="101">
        <v>53.97</v>
      </c>
    </row>
    <row r="587" spans="1:8">
      <c r="A587" s="96" t="s">
        <v>1605</v>
      </c>
      <c r="B587" s="97" t="s">
        <v>1606</v>
      </c>
      <c r="C587" s="98" t="s">
        <v>1607</v>
      </c>
      <c r="D587" s="97" t="s">
        <v>26</v>
      </c>
      <c r="E587" s="97" t="s">
        <v>22</v>
      </c>
      <c r="F587" s="99">
        <v>1</v>
      </c>
      <c r="G587" s="100">
        <v>13.2</v>
      </c>
      <c r="H587" s="101">
        <v>13.2</v>
      </c>
    </row>
    <row r="588" spans="1:8" ht="16.5">
      <c r="A588" s="96" t="s">
        <v>1608</v>
      </c>
      <c r="B588" s="97" t="s">
        <v>1609</v>
      </c>
      <c r="C588" s="98" t="s">
        <v>1610</v>
      </c>
      <c r="D588" s="97" t="s">
        <v>26</v>
      </c>
      <c r="E588" s="97" t="s">
        <v>30</v>
      </c>
      <c r="F588" s="99">
        <v>67.8</v>
      </c>
      <c r="G588" s="100">
        <v>209.4</v>
      </c>
      <c r="H588" s="101">
        <v>14197.32</v>
      </c>
    </row>
    <row r="589" spans="1:8">
      <c r="A589" s="94" t="s">
        <v>1611</v>
      </c>
      <c r="B589" s="447" t="s">
        <v>1612</v>
      </c>
      <c r="C589" s="447"/>
      <c r="D589" s="447"/>
      <c r="E589" s="447"/>
      <c r="F589" s="447"/>
      <c r="G589" s="447"/>
      <c r="H589" s="95">
        <v>20222.23</v>
      </c>
    </row>
    <row r="590" spans="1:8" ht="16.5">
      <c r="A590" s="96" t="s">
        <v>1613</v>
      </c>
      <c r="B590" s="97" t="s">
        <v>1614</v>
      </c>
      <c r="C590" s="98" t="s">
        <v>1615</v>
      </c>
      <c r="D590" s="97" t="s">
        <v>14</v>
      </c>
      <c r="E590" s="97" t="s">
        <v>30</v>
      </c>
      <c r="F590" s="99">
        <v>107.9</v>
      </c>
      <c r="G590" s="100">
        <v>21.55</v>
      </c>
      <c r="H590" s="101">
        <v>2325.25</v>
      </c>
    </row>
    <row r="591" spans="1:8" ht="16.5">
      <c r="A591" s="96" t="s">
        <v>1616</v>
      </c>
      <c r="B591" s="97" t="s">
        <v>1617</v>
      </c>
      <c r="C591" s="98" t="s">
        <v>1618</v>
      </c>
      <c r="D591" s="97" t="s">
        <v>14</v>
      </c>
      <c r="E591" s="97" t="s">
        <v>30</v>
      </c>
      <c r="F591" s="99">
        <v>1526.8</v>
      </c>
      <c r="G591" s="100">
        <v>10.23</v>
      </c>
      <c r="H591" s="101">
        <v>15619.16</v>
      </c>
    </row>
    <row r="592" spans="1:8" ht="16.5">
      <c r="A592" s="96" t="s">
        <v>1619</v>
      </c>
      <c r="B592" s="97" t="s">
        <v>1620</v>
      </c>
      <c r="C592" s="98" t="s">
        <v>1621</v>
      </c>
      <c r="D592" s="97" t="s">
        <v>14</v>
      </c>
      <c r="E592" s="97" t="s">
        <v>30</v>
      </c>
      <c r="F592" s="99">
        <v>17.2</v>
      </c>
      <c r="G592" s="100">
        <v>7.21</v>
      </c>
      <c r="H592" s="101">
        <v>124.01</v>
      </c>
    </row>
    <row r="593" spans="1:8" ht="16.5">
      <c r="A593" s="96" t="s">
        <v>1622</v>
      </c>
      <c r="B593" s="97" t="s">
        <v>1623</v>
      </c>
      <c r="C593" s="98" t="s">
        <v>1624</v>
      </c>
      <c r="D593" s="97" t="s">
        <v>14</v>
      </c>
      <c r="E593" s="97" t="s">
        <v>30</v>
      </c>
      <c r="F593" s="99">
        <v>45.9</v>
      </c>
      <c r="G593" s="100">
        <v>15.34</v>
      </c>
      <c r="H593" s="101">
        <v>704.11</v>
      </c>
    </row>
    <row r="594" spans="1:8" ht="16.5">
      <c r="A594" s="96" t="s">
        <v>1625</v>
      </c>
      <c r="B594" s="97" t="s">
        <v>1626</v>
      </c>
      <c r="C594" s="98" t="s">
        <v>1627</v>
      </c>
      <c r="D594" s="97" t="s">
        <v>26</v>
      </c>
      <c r="E594" s="97" t="s">
        <v>30</v>
      </c>
      <c r="F594" s="99">
        <v>36</v>
      </c>
      <c r="G594" s="100">
        <v>21.37</v>
      </c>
      <c r="H594" s="101">
        <v>769.32</v>
      </c>
    </row>
    <row r="595" spans="1:8" ht="16.5">
      <c r="A595" s="96" t="s">
        <v>1628</v>
      </c>
      <c r="B595" s="97" t="s">
        <v>1629</v>
      </c>
      <c r="C595" s="98" t="s">
        <v>1630</v>
      </c>
      <c r="D595" s="97" t="s">
        <v>14</v>
      </c>
      <c r="E595" s="97" t="s">
        <v>30</v>
      </c>
      <c r="F595" s="99">
        <v>6</v>
      </c>
      <c r="G595" s="100">
        <v>11.72</v>
      </c>
      <c r="H595" s="101">
        <v>70.319999999999993</v>
      </c>
    </row>
    <row r="596" spans="1:8" ht="16.5">
      <c r="A596" s="96" t="s">
        <v>1631</v>
      </c>
      <c r="B596" s="97" t="s">
        <v>1629</v>
      </c>
      <c r="C596" s="98" t="s">
        <v>1632</v>
      </c>
      <c r="D596" s="97" t="s">
        <v>14</v>
      </c>
      <c r="E596" s="97" t="s">
        <v>30</v>
      </c>
      <c r="F596" s="99">
        <v>6</v>
      </c>
      <c r="G596" s="100">
        <v>18.07</v>
      </c>
      <c r="H596" s="101">
        <v>108.42</v>
      </c>
    </row>
    <row r="597" spans="1:8" ht="16.5">
      <c r="A597" s="96" t="s">
        <v>1633</v>
      </c>
      <c r="B597" s="97" t="s">
        <v>1634</v>
      </c>
      <c r="C597" s="98" t="s">
        <v>1635</v>
      </c>
      <c r="D597" s="97" t="s">
        <v>14</v>
      </c>
      <c r="E597" s="97" t="s">
        <v>30</v>
      </c>
      <c r="F597" s="99">
        <v>2.2999999999999998</v>
      </c>
      <c r="G597" s="100">
        <v>32.450000000000003</v>
      </c>
      <c r="H597" s="101">
        <v>74.64</v>
      </c>
    </row>
    <row r="598" spans="1:8" ht="16.5">
      <c r="A598" s="96" t="s">
        <v>1636</v>
      </c>
      <c r="B598" s="97" t="s">
        <v>1637</v>
      </c>
      <c r="C598" s="98" t="s">
        <v>1638</v>
      </c>
      <c r="D598" s="97" t="s">
        <v>14</v>
      </c>
      <c r="E598" s="97" t="s">
        <v>30</v>
      </c>
      <c r="F598" s="99">
        <v>17.8</v>
      </c>
      <c r="G598" s="100">
        <v>19.43</v>
      </c>
      <c r="H598" s="101">
        <v>345.85</v>
      </c>
    </row>
    <row r="599" spans="1:8">
      <c r="A599" s="96" t="s">
        <v>1639</v>
      </c>
      <c r="B599" s="97" t="s">
        <v>1640</v>
      </c>
      <c r="C599" s="98" t="s">
        <v>1641</v>
      </c>
      <c r="D599" s="97" t="s">
        <v>14</v>
      </c>
      <c r="E599" s="97" t="s">
        <v>22</v>
      </c>
      <c r="F599" s="99">
        <v>3</v>
      </c>
      <c r="G599" s="100">
        <v>27.05</v>
      </c>
      <c r="H599" s="101">
        <v>81.150000000000006</v>
      </c>
    </row>
    <row r="600" spans="1:8">
      <c r="A600" s="94" t="s">
        <v>1642</v>
      </c>
      <c r="B600" s="447" t="s">
        <v>1643</v>
      </c>
      <c r="C600" s="447"/>
      <c r="D600" s="447"/>
      <c r="E600" s="447"/>
      <c r="F600" s="447"/>
      <c r="G600" s="447"/>
      <c r="H600" s="95">
        <v>4471.63</v>
      </c>
    </row>
    <row r="601" spans="1:8">
      <c r="A601" s="96" t="s">
        <v>1644</v>
      </c>
      <c r="B601" s="97" t="s">
        <v>1645</v>
      </c>
      <c r="C601" s="98" t="s">
        <v>1646</v>
      </c>
      <c r="D601" s="97" t="s">
        <v>26</v>
      </c>
      <c r="E601" s="97" t="s">
        <v>30</v>
      </c>
      <c r="F601" s="99">
        <v>53</v>
      </c>
      <c r="G601" s="100">
        <v>20.07</v>
      </c>
      <c r="H601" s="101">
        <v>1063.71</v>
      </c>
    </row>
    <row r="602" spans="1:8" ht="16.5">
      <c r="A602" s="96" t="s">
        <v>1647</v>
      </c>
      <c r="B602" s="97" t="s">
        <v>1648</v>
      </c>
      <c r="C602" s="98" t="s">
        <v>1649</v>
      </c>
      <c r="D602" s="97" t="s">
        <v>14</v>
      </c>
      <c r="E602" s="97" t="s">
        <v>30</v>
      </c>
      <c r="F602" s="99">
        <v>45.3</v>
      </c>
      <c r="G602" s="100">
        <v>21.24</v>
      </c>
      <c r="H602" s="101">
        <v>962.17</v>
      </c>
    </row>
    <row r="603" spans="1:8">
      <c r="A603" s="96" t="s">
        <v>1650</v>
      </c>
      <c r="B603" s="97" t="s">
        <v>1651</v>
      </c>
      <c r="C603" s="98" t="s">
        <v>1652</v>
      </c>
      <c r="D603" s="97" t="s">
        <v>26</v>
      </c>
      <c r="E603" s="97" t="s">
        <v>30</v>
      </c>
      <c r="F603" s="99">
        <v>45.3</v>
      </c>
      <c r="G603" s="100">
        <v>53.99</v>
      </c>
      <c r="H603" s="101">
        <v>2445.75</v>
      </c>
    </row>
    <row r="604" spans="1:8">
      <c r="A604" s="94" t="s">
        <v>1653</v>
      </c>
      <c r="B604" s="447" t="s">
        <v>1654</v>
      </c>
      <c r="C604" s="447"/>
      <c r="D604" s="447"/>
      <c r="E604" s="447"/>
      <c r="F604" s="447"/>
      <c r="G604" s="447"/>
      <c r="H604" s="95">
        <v>44980.38</v>
      </c>
    </row>
    <row r="605" spans="1:8" ht="16.5">
      <c r="A605" s="96" t="s">
        <v>1655</v>
      </c>
      <c r="B605" s="97" t="s">
        <v>1656</v>
      </c>
      <c r="C605" s="98" t="s">
        <v>1657</v>
      </c>
      <c r="D605" s="97" t="s">
        <v>14</v>
      </c>
      <c r="E605" s="97" t="s">
        <v>22</v>
      </c>
      <c r="F605" s="99">
        <v>16</v>
      </c>
      <c r="G605" s="100">
        <v>98.19</v>
      </c>
      <c r="H605" s="101">
        <v>1571.04</v>
      </c>
    </row>
    <row r="606" spans="1:8" ht="16.5">
      <c r="A606" s="96" t="s">
        <v>1658</v>
      </c>
      <c r="B606" s="97" t="s">
        <v>1659</v>
      </c>
      <c r="C606" s="98" t="s">
        <v>1660</v>
      </c>
      <c r="D606" s="97" t="s">
        <v>14</v>
      </c>
      <c r="E606" s="97" t="s">
        <v>22</v>
      </c>
      <c r="F606" s="99">
        <v>7</v>
      </c>
      <c r="G606" s="100">
        <v>247.04</v>
      </c>
      <c r="H606" s="101">
        <v>1729.28</v>
      </c>
    </row>
    <row r="607" spans="1:8" ht="16.5">
      <c r="A607" s="96" t="s">
        <v>1661</v>
      </c>
      <c r="B607" s="97" t="s">
        <v>1662</v>
      </c>
      <c r="C607" s="98" t="s">
        <v>1663</v>
      </c>
      <c r="D607" s="97" t="s">
        <v>26</v>
      </c>
      <c r="E607" s="97" t="s">
        <v>22</v>
      </c>
      <c r="F607" s="99">
        <v>14</v>
      </c>
      <c r="G607" s="100">
        <v>221.58</v>
      </c>
      <c r="H607" s="101">
        <v>3102.12</v>
      </c>
    </row>
    <row r="608" spans="1:8" ht="16.5">
      <c r="A608" s="96" t="s">
        <v>1664</v>
      </c>
      <c r="B608" s="97" t="s">
        <v>1665</v>
      </c>
      <c r="C608" s="98" t="s">
        <v>1666</v>
      </c>
      <c r="D608" s="97" t="s">
        <v>14</v>
      </c>
      <c r="E608" s="97" t="s">
        <v>22</v>
      </c>
      <c r="F608" s="99">
        <v>40</v>
      </c>
      <c r="G608" s="100">
        <v>221.58</v>
      </c>
      <c r="H608" s="101">
        <v>8863.2000000000007</v>
      </c>
    </row>
    <row r="609" spans="1:8" ht="16.5">
      <c r="A609" s="96" t="s">
        <v>1667</v>
      </c>
      <c r="B609" s="97" t="s">
        <v>1668</v>
      </c>
      <c r="C609" s="98" t="s">
        <v>1669</v>
      </c>
      <c r="D609" s="97" t="s">
        <v>26</v>
      </c>
      <c r="E609" s="97" t="s">
        <v>22</v>
      </c>
      <c r="F609" s="99">
        <v>105</v>
      </c>
      <c r="G609" s="100">
        <v>242.37</v>
      </c>
      <c r="H609" s="101">
        <v>25448.85</v>
      </c>
    </row>
    <row r="610" spans="1:8" ht="16.5">
      <c r="A610" s="96" t="s">
        <v>1670</v>
      </c>
      <c r="B610" s="97" t="s">
        <v>1671</v>
      </c>
      <c r="C610" s="98" t="s">
        <v>1672</v>
      </c>
      <c r="D610" s="97" t="s">
        <v>14</v>
      </c>
      <c r="E610" s="97" t="s">
        <v>22</v>
      </c>
      <c r="F610" s="99">
        <v>9</v>
      </c>
      <c r="G610" s="100">
        <v>303.5</v>
      </c>
      <c r="H610" s="101">
        <v>2731.5</v>
      </c>
    </row>
    <row r="611" spans="1:8" ht="16.5">
      <c r="A611" s="96" t="s">
        <v>1673</v>
      </c>
      <c r="B611" s="97" t="s">
        <v>1671</v>
      </c>
      <c r="C611" s="98" t="s">
        <v>1674</v>
      </c>
      <c r="D611" s="97" t="s">
        <v>14</v>
      </c>
      <c r="E611" s="97" t="s">
        <v>22</v>
      </c>
      <c r="F611" s="99">
        <v>4</v>
      </c>
      <c r="G611" s="100">
        <v>303.5</v>
      </c>
      <c r="H611" s="101">
        <v>1214</v>
      </c>
    </row>
    <row r="612" spans="1:8" ht="16.5">
      <c r="A612" s="96" t="s">
        <v>1675</v>
      </c>
      <c r="B612" s="97" t="s">
        <v>1676</v>
      </c>
      <c r="C612" s="98" t="s">
        <v>1677</v>
      </c>
      <c r="D612" s="97" t="s">
        <v>14</v>
      </c>
      <c r="E612" s="97" t="s">
        <v>22</v>
      </c>
      <c r="F612" s="99">
        <v>1</v>
      </c>
      <c r="G612" s="100">
        <v>320.39</v>
      </c>
      <c r="H612" s="101">
        <v>320.39</v>
      </c>
    </row>
    <row r="613" spans="1:8">
      <c r="A613" s="94" t="s">
        <v>1678</v>
      </c>
      <c r="B613" s="447" t="s">
        <v>1679</v>
      </c>
      <c r="C613" s="447"/>
      <c r="D613" s="447"/>
      <c r="E613" s="447"/>
      <c r="F613" s="447"/>
      <c r="G613" s="447"/>
      <c r="H613" s="95">
        <v>8254.17</v>
      </c>
    </row>
    <row r="614" spans="1:8">
      <c r="A614" s="96" t="s">
        <v>1680</v>
      </c>
      <c r="B614" s="97" t="s">
        <v>1681</v>
      </c>
      <c r="C614" s="98" t="s">
        <v>1682</v>
      </c>
      <c r="D614" s="97" t="s">
        <v>14</v>
      </c>
      <c r="E614" s="97" t="s">
        <v>22</v>
      </c>
      <c r="F614" s="99">
        <v>1</v>
      </c>
      <c r="G614" s="100">
        <v>150.25</v>
      </c>
      <c r="H614" s="101">
        <v>150.25</v>
      </c>
    </row>
    <row r="615" spans="1:8" ht="16.5">
      <c r="A615" s="96" t="s">
        <v>1683</v>
      </c>
      <c r="B615" s="97" t="s">
        <v>1684</v>
      </c>
      <c r="C615" s="98" t="s">
        <v>1685</v>
      </c>
      <c r="D615" s="97" t="s">
        <v>26</v>
      </c>
      <c r="E615" s="97" t="s">
        <v>22</v>
      </c>
      <c r="F615" s="99">
        <v>8</v>
      </c>
      <c r="G615" s="100">
        <v>1012.99</v>
      </c>
      <c r="H615" s="101">
        <v>8103.92</v>
      </c>
    </row>
    <row r="616" spans="1:8">
      <c r="A616" s="94" t="s">
        <v>1686</v>
      </c>
      <c r="B616" s="447" t="s">
        <v>1687</v>
      </c>
      <c r="C616" s="447"/>
      <c r="D616" s="447"/>
      <c r="E616" s="447"/>
      <c r="F616" s="447"/>
      <c r="G616" s="447"/>
      <c r="H616" s="95">
        <v>21626.75</v>
      </c>
    </row>
    <row r="617" spans="1:8">
      <c r="A617" s="94" t="s">
        <v>1688</v>
      </c>
      <c r="B617" s="447" t="s">
        <v>1689</v>
      </c>
      <c r="C617" s="447"/>
      <c r="D617" s="447"/>
      <c r="E617" s="447"/>
      <c r="F617" s="447"/>
      <c r="G617" s="447"/>
      <c r="H617" s="95">
        <v>17353.59</v>
      </c>
    </row>
    <row r="618" spans="1:8" ht="16.5">
      <c r="A618" s="96" t="s">
        <v>1690</v>
      </c>
      <c r="B618" s="97" t="s">
        <v>1691</v>
      </c>
      <c r="C618" s="98" t="s">
        <v>1692</v>
      </c>
      <c r="D618" s="97" t="s">
        <v>14</v>
      </c>
      <c r="E618" s="97" t="s">
        <v>30</v>
      </c>
      <c r="F618" s="99">
        <v>22.6</v>
      </c>
      <c r="G618" s="100">
        <v>4.4000000000000004</v>
      </c>
      <c r="H618" s="101">
        <v>99.44</v>
      </c>
    </row>
    <row r="619" spans="1:8" ht="16.5">
      <c r="A619" s="96" t="s">
        <v>1693</v>
      </c>
      <c r="B619" s="97" t="s">
        <v>1426</v>
      </c>
      <c r="C619" s="98" t="s">
        <v>1427</v>
      </c>
      <c r="D619" s="97" t="s">
        <v>14</v>
      </c>
      <c r="E619" s="97" t="s">
        <v>30</v>
      </c>
      <c r="F619" s="99">
        <v>132.4</v>
      </c>
      <c r="G619" s="100">
        <v>6.46</v>
      </c>
      <c r="H619" s="101">
        <v>855.3</v>
      </c>
    </row>
    <row r="620" spans="1:8" ht="16.5">
      <c r="A620" s="96" t="s">
        <v>1694</v>
      </c>
      <c r="B620" s="97" t="s">
        <v>1695</v>
      </c>
      <c r="C620" s="98" t="s">
        <v>1696</v>
      </c>
      <c r="D620" s="97" t="s">
        <v>14</v>
      </c>
      <c r="E620" s="97" t="s">
        <v>30</v>
      </c>
      <c r="F620" s="99">
        <v>16.899999999999999</v>
      </c>
      <c r="G620" s="100">
        <v>25.2</v>
      </c>
      <c r="H620" s="101">
        <v>425.88</v>
      </c>
    </row>
    <row r="621" spans="1:8" ht="16.5">
      <c r="A621" s="96" t="s">
        <v>1697</v>
      </c>
      <c r="B621" s="97" t="s">
        <v>1698</v>
      </c>
      <c r="C621" s="98" t="s">
        <v>1699</v>
      </c>
      <c r="D621" s="97" t="s">
        <v>14</v>
      </c>
      <c r="E621" s="97" t="s">
        <v>30</v>
      </c>
      <c r="F621" s="99">
        <v>154.9</v>
      </c>
      <c r="G621" s="100">
        <v>41.45</v>
      </c>
      <c r="H621" s="101">
        <v>6420.61</v>
      </c>
    </row>
    <row r="622" spans="1:8" ht="16.5">
      <c r="A622" s="96" t="s">
        <v>1700</v>
      </c>
      <c r="B622" s="97" t="s">
        <v>1701</v>
      </c>
      <c r="C622" s="98" t="s">
        <v>1702</v>
      </c>
      <c r="D622" s="97" t="s">
        <v>14</v>
      </c>
      <c r="E622" s="97" t="s">
        <v>30</v>
      </c>
      <c r="F622" s="99">
        <v>138</v>
      </c>
      <c r="G622" s="100">
        <v>69.22</v>
      </c>
      <c r="H622" s="101">
        <v>9552.36</v>
      </c>
    </row>
    <row r="623" spans="1:8">
      <c r="A623" s="94" t="s">
        <v>1703</v>
      </c>
      <c r="B623" s="447" t="s">
        <v>1704</v>
      </c>
      <c r="C623" s="447"/>
      <c r="D623" s="447"/>
      <c r="E623" s="447"/>
      <c r="F623" s="447"/>
      <c r="G623" s="447"/>
      <c r="H623" s="95">
        <v>4273.16</v>
      </c>
    </row>
    <row r="624" spans="1:8" ht="16.5">
      <c r="A624" s="96" t="s">
        <v>1705</v>
      </c>
      <c r="B624" s="97" t="s">
        <v>662</v>
      </c>
      <c r="C624" s="98" t="s">
        <v>663</v>
      </c>
      <c r="D624" s="97" t="s">
        <v>14</v>
      </c>
      <c r="E624" s="97" t="s">
        <v>30</v>
      </c>
      <c r="F624" s="99">
        <v>128.80000000000001</v>
      </c>
      <c r="G624" s="100">
        <v>27.08</v>
      </c>
      <c r="H624" s="101">
        <v>3487.9</v>
      </c>
    </row>
    <row r="625" spans="1:8" ht="16.5">
      <c r="A625" s="96" t="s">
        <v>1706</v>
      </c>
      <c r="B625" s="97" t="s">
        <v>716</v>
      </c>
      <c r="C625" s="98" t="s">
        <v>717</v>
      </c>
      <c r="D625" s="97" t="s">
        <v>14</v>
      </c>
      <c r="E625" s="97" t="s">
        <v>22</v>
      </c>
      <c r="F625" s="99">
        <v>24</v>
      </c>
      <c r="G625" s="100">
        <v>17.7</v>
      </c>
      <c r="H625" s="101">
        <v>424.8</v>
      </c>
    </row>
    <row r="626" spans="1:8" ht="16.5">
      <c r="A626" s="96" t="s">
        <v>1707</v>
      </c>
      <c r="B626" s="97" t="s">
        <v>704</v>
      </c>
      <c r="C626" s="98" t="s">
        <v>705</v>
      </c>
      <c r="D626" s="97" t="s">
        <v>14</v>
      </c>
      <c r="E626" s="97" t="s">
        <v>22</v>
      </c>
      <c r="F626" s="99">
        <v>19</v>
      </c>
      <c r="G626" s="100">
        <v>17.64</v>
      </c>
      <c r="H626" s="101">
        <v>335.16</v>
      </c>
    </row>
    <row r="627" spans="1:8" ht="16.5">
      <c r="A627" s="96" t="s">
        <v>1708</v>
      </c>
      <c r="B627" s="97" t="s">
        <v>746</v>
      </c>
      <c r="C627" s="98" t="s">
        <v>747</v>
      </c>
      <c r="D627" s="97" t="s">
        <v>14</v>
      </c>
      <c r="E627" s="97" t="s">
        <v>22</v>
      </c>
      <c r="F627" s="99">
        <v>1</v>
      </c>
      <c r="G627" s="100">
        <v>25.3</v>
      </c>
      <c r="H627" s="101">
        <v>25.3</v>
      </c>
    </row>
    <row r="628" spans="1:8">
      <c r="A628" s="94" t="s">
        <v>1709</v>
      </c>
      <c r="B628" s="447" t="s">
        <v>1710</v>
      </c>
      <c r="C628" s="447"/>
      <c r="D628" s="447"/>
      <c r="E628" s="447"/>
      <c r="F628" s="447"/>
      <c r="G628" s="447"/>
      <c r="H628" s="95">
        <v>55563.61</v>
      </c>
    </row>
    <row r="629" spans="1:8">
      <c r="A629" s="94" t="s">
        <v>1711</v>
      </c>
      <c r="B629" s="447" t="s">
        <v>1712</v>
      </c>
      <c r="C629" s="447"/>
      <c r="D629" s="447"/>
      <c r="E629" s="447"/>
      <c r="F629" s="447"/>
      <c r="G629" s="447"/>
      <c r="H629" s="95">
        <v>14019.6</v>
      </c>
    </row>
    <row r="630" spans="1:8">
      <c r="A630" s="96" t="s">
        <v>1713</v>
      </c>
      <c r="B630" s="97" t="s">
        <v>1714</v>
      </c>
      <c r="C630" s="98" t="s">
        <v>1715</v>
      </c>
      <c r="D630" s="97" t="s">
        <v>14</v>
      </c>
      <c r="E630" s="97" t="s">
        <v>22</v>
      </c>
      <c r="F630" s="99">
        <v>28</v>
      </c>
      <c r="G630" s="100">
        <v>41.14</v>
      </c>
      <c r="H630" s="101">
        <v>1151.92</v>
      </c>
    </row>
    <row r="631" spans="1:8">
      <c r="A631" s="96" t="s">
        <v>1716</v>
      </c>
      <c r="B631" s="97" t="s">
        <v>1717</v>
      </c>
      <c r="C631" s="98" t="s">
        <v>1718</v>
      </c>
      <c r="D631" s="97" t="s">
        <v>26</v>
      </c>
      <c r="E631" s="97" t="s">
        <v>22</v>
      </c>
      <c r="F631" s="99">
        <v>1</v>
      </c>
      <c r="G631" s="100">
        <v>5232.26</v>
      </c>
      <c r="H631" s="101">
        <v>5232.26</v>
      </c>
    </row>
    <row r="632" spans="1:8">
      <c r="A632" s="96" t="s">
        <v>1719</v>
      </c>
      <c r="B632" s="97" t="s">
        <v>1720</v>
      </c>
      <c r="C632" s="98" t="s">
        <v>1721</v>
      </c>
      <c r="D632" s="97" t="s">
        <v>26</v>
      </c>
      <c r="E632" s="97" t="s">
        <v>22</v>
      </c>
      <c r="F632" s="99">
        <v>48</v>
      </c>
      <c r="G632" s="100">
        <v>52.19</v>
      </c>
      <c r="H632" s="101">
        <v>2505.12</v>
      </c>
    </row>
    <row r="633" spans="1:8">
      <c r="A633" s="96" t="s">
        <v>1722</v>
      </c>
      <c r="B633" s="97" t="s">
        <v>1723</v>
      </c>
      <c r="C633" s="98" t="s">
        <v>1724</v>
      </c>
      <c r="D633" s="97" t="s">
        <v>14</v>
      </c>
      <c r="E633" s="97" t="s">
        <v>22</v>
      </c>
      <c r="F633" s="99">
        <v>3</v>
      </c>
      <c r="G633" s="100">
        <v>1145.99</v>
      </c>
      <c r="H633" s="101">
        <v>3437.97</v>
      </c>
    </row>
    <row r="634" spans="1:8">
      <c r="A634" s="96" t="s">
        <v>1725</v>
      </c>
      <c r="B634" s="97" t="s">
        <v>1726</v>
      </c>
      <c r="C634" s="98" t="s">
        <v>1727</v>
      </c>
      <c r="D634" s="97" t="s">
        <v>26</v>
      </c>
      <c r="E634" s="97" t="s">
        <v>22</v>
      </c>
      <c r="F634" s="99">
        <v>1</v>
      </c>
      <c r="G634" s="100">
        <v>138.77000000000001</v>
      </c>
      <c r="H634" s="101">
        <v>138.77000000000001</v>
      </c>
    </row>
    <row r="635" spans="1:8">
      <c r="A635" s="96" t="s">
        <v>1728</v>
      </c>
      <c r="B635" s="97" t="s">
        <v>1729</v>
      </c>
      <c r="C635" s="98" t="s">
        <v>1730</v>
      </c>
      <c r="D635" s="97" t="s">
        <v>26</v>
      </c>
      <c r="E635" s="97" t="s">
        <v>1192</v>
      </c>
      <c r="F635" s="99">
        <v>2</v>
      </c>
      <c r="G635" s="100">
        <v>25.86</v>
      </c>
      <c r="H635" s="101">
        <v>51.72</v>
      </c>
    </row>
    <row r="636" spans="1:8">
      <c r="A636" s="96" t="s">
        <v>1731</v>
      </c>
      <c r="B636" s="97" t="s">
        <v>1732</v>
      </c>
      <c r="C636" s="98" t="s">
        <v>1733</v>
      </c>
      <c r="D636" s="97" t="s">
        <v>26</v>
      </c>
      <c r="E636" s="97" t="s">
        <v>22</v>
      </c>
      <c r="F636" s="99">
        <v>1</v>
      </c>
      <c r="G636" s="100">
        <v>178.9</v>
      </c>
      <c r="H636" s="101">
        <v>178.9</v>
      </c>
    </row>
    <row r="637" spans="1:8">
      <c r="A637" s="96" t="s">
        <v>1734</v>
      </c>
      <c r="B637" s="97" t="s">
        <v>1735</v>
      </c>
      <c r="C637" s="98" t="s">
        <v>1736</v>
      </c>
      <c r="D637" s="97" t="s">
        <v>14</v>
      </c>
      <c r="E637" s="97" t="s">
        <v>22</v>
      </c>
      <c r="F637" s="99">
        <v>1</v>
      </c>
      <c r="G637" s="100">
        <v>1292.01</v>
      </c>
      <c r="H637" s="101">
        <v>1292.01</v>
      </c>
    </row>
    <row r="638" spans="1:8">
      <c r="A638" s="96" t="s">
        <v>1737</v>
      </c>
      <c r="B638" s="97" t="s">
        <v>1738</v>
      </c>
      <c r="C638" s="98" t="s">
        <v>1739</v>
      </c>
      <c r="D638" s="97" t="s">
        <v>26</v>
      </c>
      <c r="E638" s="97" t="s">
        <v>22</v>
      </c>
      <c r="F638" s="99">
        <v>1</v>
      </c>
      <c r="G638" s="100">
        <v>30.93</v>
      </c>
      <c r="H638" s="101">
        <v>30.93</v>
      </c>
    </row>
    <row r="639" spans="1:8">
      <c r="A639" s="94" t="s">
        <v>1740</v>
      </c>
      <c r="B639" s="447" t="s">
        <v>861</v>
      </c>
      <c r="C639" s="447"/>
      <c r="D639" s="447"/>
      <c r="E639" s="447"/>
      <c r="F639" s="447"/>
      <c r="G639" s="447"/>
      <c r="H639" s="95">
        <v>5859.94</v>
      </c>
    </row>
    <row r="640" spans="1:8" ht="16.5">
      <c r="A640" s="96" t="s">
        <v>1741</v>
      </c>
      <c r="B640" s="97" t="s">
        <v>1334</v>
      </c>
      <c r="C640" s="98" t="s">
        <v>1335</v>
      </c>
      <c r="D640" s="97" t="s">
        <v>14</v>
      </c>
      <c r="E640" s="97" t="s">
        <v>22</v>
      </c>
      <c r="F640" s="99">
        <v>42</v>
      </c>
      <c r="G640" s="100">
        <v>10.37</v>
      </c>
      <c r="H640" s="101">
        <v>435.54</v>
      </c>
    </row>
    <row r="641" spans="1:8">
      <c r="A641" s="96" t="s">
        <v>1742</v>
      </c>
      <c r="B641" s="97" t="s">
        <v>1331</v>
      </c>
      <c r="C641" s="98" t="s">
        <v>1332</v>
      </c>
      <c r="D641" s="97" t="s">
        <v>26</v>
      </c>
      <c r="E641" s="97" t="s">
        <v>5</v>
      </c>
      <c r="F641" s="99">
        <v>697</v>
      </c>
      <c r="G641" s="100">
        <v>2.0699999999999998</v>
      </c>
      <c r="H641" s="101">
        <v>1442.79</v>
      </c>
    </row>
    <row r="642" spans="1:8">
      <c r="A642" s="96" t="s">
        <v>1743</v>
      </c>
      <c r="B642" s="97" t="s">
        <v>1360</v>
      </c>
      <c r="C642" s="98" t="s">
        <v>1361</v>
      </c>
      <c r="D642" s="97" t="s">
        <v>26</v>
      </c>
      <c r="E642" s="97" t="s">
        <v>5</v>
      </c>
      <c r="F642" s="99">
        <v>23</v>
      </c>
      <c r="G642" s="100">
        <v>0.9</v>
      </c>
      <c r="H642" s="101">
        <v>20.7</v>
      </c>
    </row>
    <row r="643" spans="1:8">
      <c r="A643" s="96" t="s">
        <v>1744</v>
      </c>
      <c r="B643" s="97" t="s">
        <v>1745</v>
      </c>
      <c r="C643" s="98" t="s">
        <v>1746</v>
      </c>
      <c r="D643" s="97" t="s">
        <v>26</v>
      </c>
      <c r="E643" s="97" t="s">
        <v>5</v>
      </c>
      <c r="F643" s="99">
        <v>481</v>
      </c>
      <c r="G643" s="100">
        <v>2.83</v>
      </c>
      <c r="H643" s="101">
        <v>1361.23</v>
      </c>
    </row>
    <row r="644" spans="1:8">
      <c r="A644" s="96" t="s">
        <v>1747</v>
      </c>
      <c r="B644" s="97" t="s">
        <v>1366</v>
      </c>
      <c r="C644" s="98" t="s">
        <v>1367</v>
      </c>
      <c r="D644" s="97" t="s">
        <v>26</v>
      </c>
      <c r="E644" s="97" t="s">
        <v>5</v>
      </c>
      <c r="F644" s="99">
        <v>593</v>
      </c>
      <c r="G644" s="100">
        <v>0.82</v>
      </c>
      <c r="H644" s="101">
        <v>486.26</v>
      </c>
    </row>
    <row r="645" spans="1:8">
      <c r="A645" s="96" t="s">
        <v>1748</v>
      </c>
      <c r="B645" s="97" t="s">
        <v>1749</v>
      </c>
      <c r="C645" s="98" t="s">
        <v>1750</v>
      </c>
      <c r="D645" s="97" t="s">
        <v>14</v>
      </c>
      <c r="E645" s="97" t="s">
        <v>92</v>
      </c>
      <c r="F645" s="99">
        <v>39.24</v>
      </c>
      <c r="G645" s="100">
        <v>11.42</v>
      </c>
      <c r="H645" s="101">
        <v>448.12</v>
      </c>
    </row>
    <row r="646" spans="1:8" ht="16.5">
      <c r="A646" s="96" t="s">
        <v>1751</v>
      </c>
      <c r="B646" s="97" t="s">
        <v>1752</v>
      </c>
      <c r="C646" s="98" t="s">
        <v>1753</v>
      </c>
      <c r="D646" s="97" t="s">
        <v>14</v>
      </c>
      <c r="E646" s="97" t="s">
        <v>22</v>
      </c>
      <c r="F646" s="99">
        <v>65</v>
      </c>
      <c r="G646" s="100">
        <v>25.62</v>
      </c>
      <c r="H646" s="101">
        <v>1665.3</v>
      </c>
    </row>
    <row r="647" spans="1:8">
      <c r="A647" s="94" t="s">
        <v>1754</v>
      </c>
      <c r="B647" s="447" t="s">
        <v>1755</v>
      </c>
      <c r="C647" s="447"/>
      <c r="D647" s="447"/>
      <c r="E647" s="447"/>
      <c r="F647" s="447"/>
      <c r="G647" s="447"/>
      <c r="H647" s="95">
        <v>4927.17</v>
      </c>
    </row>
    <row r="648" spans="1:8">
      <c r="A648" s="96" t="s">
        <v>1756</v>
      </c>
      <c r="B648" s="97" t="s">
        <v>1757</v>
      </c>
      <c r="C648" s="98" t="s">
        <v>1758</v>
      </c>
      <c r="D648" s="97" t="s">
        <v>26</v>
      </c>
      <c r="E648" s="97" t="s">
        <v>22</v>
      </c>
      <c r="F648" s="99">
        <v>5</v>
      </c>
      <c r="G648" s="100">
        <v>427.5</v>
      </c>
      <c r="H648" s="101">
        <v>2137.5</v>
      </c>
    </row>
    <row r="649" spans="1:8">
      <c r="A649" s="96" t="s">
        <v>1759</v>
      </c>
      <c r="B649" s="97" t="s">
        <v>1760</v>
      </c>
      <c r="C649" s="98" t="s">
        <v>1761</v>
      </c>
      <c r="D649" s="97" t="s">
        <v>14</v>
      </c>
      <c r="E649" s="97" t="s">
        <v>22</v>
      </c>
      <c r="F649" s="99">
        <v>4</v>
      </c>
      <c r="G649" s="100">
        <v>444.17</v>
      </c>
      <c r="H649" s="101">
        <v>1776.68</v>
      </c>
    </row>
    <row r="650" spans="1:8" ht="16.5">
      <c r="A650" s="96" t="s">
        <v>1762</v>
      </c>
      <c r="B650" s="97" t="s">
        <v>1684</v>
      </c>
      <c r="C650" s="98" t="s">
        <v>1685</v>
      </c>
      <c r="D650" s="97" t="s">
        <v>26</v>
      </c>
      <c r="E650" s="97" t="s">
        <v>22</v>
      </c>
      <c r="F650" s="99">
        <v>1</v>
      </c>
      <c r="G650" s="100">
        <v>1012.99</v>
      </c>
      <c r="H650" s="101">
        <v>1012.99</v>
      </c>
    </row>
    <row r="651" spans="1:8">
      <c r="A651" s="94" t="s">
        <v>1763</v>
      </c>
      <c r="B651" s="447" t="s">
        <v>1764</v>
      </c>
      <c r="C651" s="447"/>
      <c r="D651" s="447"/>
      <c r="E651" s="447"/>
      <c r="F651" s="447"/>
      <c r="G651" s="447"/>
      <c r="H651" s="95">
        <v>1485.54</v>
      </c>
    </row>
    <row r="652" spans="1:8">
      <c r="A652" s="96" t="s">
        <v>1765</v>
      </c>
      <c r="B652" s="97" t="s">
        <v>1714</v>
      </c>
      <c r="C652" s="98" t="s">
        <v>1715</v>
      </c>
      <c r="D652" s="97" t="s">
        <v>14</v>
      </c>
      <c r="E652" s="97" t="s">
        <v>22</v>
      </c>
      <c r="F652" s="99">
        <v>28</v>
      </c>
      <c r="G652" s="100">
        <v>41.14</v>
      </c>
      <c r="H652" s="101">
        <v>1151.92</v>
      </c>
    </row>
    <row r="653" spans="1:8">
      <c r="A653" s="96" t="s">
        <v>1766</v>
      </c>
      <c r="B653" s="97" t="s">
        <v>1767</v>
      </c>
      <c r="C653" s="98" t="s">
        <v>1768</v>
      </c>
      <c r="D653" s="97" t="s">
        <v>26</v>
      </c>
      <c r="E653" s="97" t="s">
        <v>22</v>
      </c>
      <c r="F653" s="99">
        <v>14</v>
      </c>
      <c r="G653" s="100">
        <v>23.83</v>
      </c>
      <c r="H653" s="101">
        <v>333.62</v>
      </c>
    </row>
    <row r="654" spans="1:8">
      <c r="A654" s="94" t="s">
        <v>1769</v>
      </c>
      <c r="B654" s="447" t="s">
        <v>1770</v>
      </c>
      <c r="C654" s="447"/>
      <c r="D654" s="447"/>
      <c r="E654" s="447"/>
      <c r="F654" s="447"/>
      <c r="G654" s="447"/>
      <c r="H654" s="95">
        <v>19704.21</v>
      </c>
    </row>
    <row r="655" spans="1:8" ht="16.5">
      <c r="A655" s="96" t="s">
        <v>1771</v>
      </c>
      <c r="B655" s="97" t="s">
        <v>1772</v>
      </c>
      <c r="C655" s="98" t="s">
        <v>1773</v>
      </c>
      <c r="D655" s="97" t="s">
        <v>26</v>
      </c>
      <c r="E655" s="97" t="s">
        <v>30</v>
      </c>
      <c r="F655" s="99">
        <v>77.599999999999994</v>
      </c>
      <c r="G655" s="100">
        <v>144.88</v>
      </c>
      <c r="H655" s="101">
        <v>11242.69</v>
      </c>
    </row>
    <row r="656" spans="1:8" ht="16.5">
      <c r="A656" s="96" t="s">
        <v>1774</v>
      </c>
      <c r="B656" s="97" t="s">
        <v>1614</v>
      </c>
      <c r="C656" s="98" t="s">
        <v>1615</v>
      </c>
      <c r="D656" s="97" t="s">
        <v>14</v>
      </c>
      <c r="E656" s="97" t="s">
        <v>30</v>
      </c>
      <c r="F656" s="99">
        <v>4.2</v>
      </c>
      <c r="G656" s="100">
        <v>21.55</v>
      </c>
      <c r="H656" s="101">
        <v>90.51</v>
      </c>
    </row>
    <row r="657" spans="1:8" ht="16.5">
      <c r="A657" s="96" t="s">
        <v>1775</v>
      </c>
      <c r="B657" s="97" t="s">
        <v>1776</v>
      </c>
      <c r="C657" s="98" t="s">
        <v>1777</v>
      </c>
      <c r="D657" s="97" t="s">
        <v>14</v>
      </c>
      <c r="E657" s="97" t="s">
        <v>30</v>
      </c>
      <c r="F657" s="99">
        <v>258.39999999999998</v>
      </c>
      <c r="G657" s="100">
        <v>17.41</v>
      </c>
      <c r="H657" s="101">
        <v>4498.74</v>
      </c>
    </row>
    <row r="658" spans="1:8" ht="16.5">
      <c r="A658" s="96" t="s">
        <v>1778</v>
      </c>
      <c r="B658" s="97" t="s">
        <v>1779</v>
      </c>
      <c r="C658" s="98" t="s">
        <v>1780</v>
      </c>
      <c r="D658" s="97" t="s">
        <v>14</v>
      </c>
      <c r="E658" s="97" t="s">
        <v>30</v>
      </c>
      <c r="F658" s="99">
        <v>51.8</v>
      </c>
      <c r="G658" s="100">
        <v>17.13</v>
      </c>
      <c r="H658" s="101">
        <v>887.33</v>
      </c>
    </row>
    <row r="659" spans="1:8" ht="16.5">
      <c r="A659" s="96" t="s">
        <v>1781</v>
      </c>
      <c r="B659" s="97" t="s">
        <v>1782</v>
      </c>
      <c r="C659" s="98" t="s">
        <v>1783</v>
      </c>
      <c r="D659" s="97" t="s">
        <v>14</v>
      </c>
      <c r="E659" s="97" t="s">
        <v>30</v>
      </c>
      <c r="F659" s="99">
        <v>46.9</v>
      </c>
      <c r="G659" s="100">
        <v>40.340000000000003</v>
      </c>
      <c r="H659" s="101">
        <v>1891.95</v>
      </c>
    </row>
    <row r="660" spans="1:8">
      <c r="A660" s="96" t="s">
        <v>1784</v>
      </c>
      <c r="B660" s="97" t="s">
        <v>1785</v>
      </c>
      <c r="C660" s="98" t="s">
        <v>1786</v>
      </c>
      <c r="D660" s="97" t="s">
        <v>26</v>
      </c>
      <c r="E660" s="97" t="s">
        <v>5</v>
      </c>
      <c r="F660" s="99">
        <v>1</v>
      </c>
      <c r="G660" s="100">
        <v>327.37</v>
      </c>
      <c r="H660" s="101">
        <v>327.37</v>
      </c>
    </row>
    <row r="661" spans="1:8">
      <c r="A661" s="96" t="s">
        <v>1787</v>
      </c>
      <c r="B661" s="97" t="s">
        <v>1591</v>
      </c>
      <c r="C661" s="98" t="s">
        <v>1592</v>
      </c>
      <c r="D661" s="97" t="s">
        <v>26</v>
      </c>
      <c r="E661" s="97" t="s">
        <v>5</v>
      </c>
      <c r="F661" s="99">
        <v>3</v>
      </c>
      <c r="G661" s="100">
        <v>133.5</v>
      </c>
      <c r="H661" s="101">
        <v>400.5</v>
      </c>
    </row>
    <row r="662" spans="1:8">
      <c r="A662" s="96" t="s">
        <v>1788</v>
      </c>
      <c r="B662" s="97" t="s">
        <v>1323</v>
      </c>
      <c r="C662" s="98" t="s">
        <v>1324</v>
      </c>
      <c r="D662" s="97" t="s">
        <v>26</v>
      </c>
      <c r="E662" s="97" t="s">
        <v>5</v>
      </c>
      <c r="F662" s="99">
        <v>12</v>
      </c>
      <c r="G662" s="100">
        <v>12.74</v>
      </c>
      <c r="H662" s="101">
        <v>152.88</v>
      </c>
    </row>
    <row r="663" spans="1:8">
      <c r="A663" s="96" t="s">
        <v>1789</v>
      </c>
      <c r="B663" s="97" t="s">
        <v>1790</v>
      </c>
      <c r="C663" s="98" t="s">
        <v>1791</v>
      </c>
      <c r="D663" s="97" t="s">
        <v>26</v>
      </c>
      <c r="E663" s="97" t="s">
        <v>22</v>
      </c>
      <c r="F663" s="99">
        <v>5</v>
      </c>
      <c r="G663" s="100">
        <v>14.87</v>
      </c>
      <c r="H663" s="101">
        <v>74.349999999999994</v>
      </c>
    </row>
    <row r="664" spans="1:8" ht="16.5">
      <c r="A664" s="96" t="s">
        <v>1792</v>
      </c>
      <c r="B664" s="97" t="s">
        <v>1600</v>
      </c>
      <c r="C664" s="98" t="s">
        <v>1793</v>
      </c>
      <c r="D664" s="97" t="s">
        <v>26</v>
      </c>
      <c r="E664" s="97" t="s">
        <v>22</v>
      </c>
      <c r="F664" s="99">
        <v>1</v>
      </c>
      <c r="G664" s="100">
        <v>137.88999999999999</v>
      </c>
      <c r="H664" s="101">
        <v>137.88999999999999</v>
      </c>
    </row>
    <row r="665" spans="1:8">
      <c r="A665" s="94" t="s">
        <v>1794</v>
      </c>
      <c r="B665" s="447" t="s">
        <v>1795</v>
      </c>
      <c r="C665" s="447"/>
      <c r="D665" s="447"/>
      <c r="E665" s="447"/>
      <c r="F665" s="447"/>
      <c r="G665" s="447"/>
      <c r="H665" s="95">
        <v>9567.15</v>
      </c>
    </row>
    <row r="666" spans="1:8" ht="16.5">
      <c r="A666" s="96" t="s">
        <v>1796</v>
      </c>
      <c r="B666" s="97" t="s">
        <v>1797</v>
      </c>
      <c r="C666" s="98" t="s">
        <v>1798</v>
      </c>
      <c r="D666" s="97" t="s">
        <v>14</v>
      </c>
      <c r="E666" s="97" t="s">
        <v>30</v>
      </c>
      <c r="F666" s="99">
        <v>1209.5</v>
      </c>
      <c r="G666" s="100">
        <v>7.91</v>
      </c>
      <c r="H666" s="101">
        <v>9567.15</v>
      </c>
    </row>
    <row r="667" spans="1:8">
      <c r="A667" s="94" t="s">
        <v>1799</v>
      </c>
      <c r="B667" s="447" t="s">
        <v>1800</v>
      </c>
      <c r="C667" s="447"/>
      <c r="D667" s="447"/>
      <c r="E667" s="447"/>
      <c r="F667" s="447"/>
      <c r="G667" s="447"/>
      <c r="H667" s="95">
        <v>11392.88</v>
      </c>
    </row>
    <row r="668" spans="1:8">
      <c r="A668" s="96" t="s">
        <v>1801</v>
      </c>
      <c r="B668" s="97" t="s">
        <v>1802</v>
      </c>
      <c r="C668" s="98" t="s">
        <v>1803</v>
      </c>
      <c r="D668" s="97" t="s">
        <v>26</v>
      </c>
      <c r="E668" s="97" t="s">
        <v>22</v>
      </c>
      <c r="F668" s="99">
        <v>4</v>
      </c>
      <c r="G668" s="100">
        <v>385.65</v>
      </c>
      <c r="H668" s="101">
        <v>1542.6</v>
      </c>
    </row>
    <row r="669" spans="1:8">
      <c r="A669" s="96" t="s">
        <v>1804</v>
      </c>
      <c r="B669" s="97" t="s">
        <v>1805</v>
      </c>
      <c r="C669" s="98" t="s">
        <v>1806</v>
      </c>
      <c r="D669" s="97" t="s">
        <v>26</v>
      </c>
      <c r="E669" s="97" t="s">
        <v>30</v>
      </c>
      <c r="F669" s="99">
        <v>7.7</v>
      </c>
      <c r="G669" s="100">
        <v>108.05</v>
      </c>
      <c r="H669" s="101">
        <v>831.99</v>
      </c>
    </row>
    <row r="670" spans="1:8">
      <c r="A670" s="96" t="s">
        <v>1807</v>
      </c>
      <c r="B670" s="97" t="s">
        <v>1808</v>
      </c>
      <c r="C670" s="98" t="s">
        <v>1809</v>
      </c>
      <c r="D670" s="97" t="s">
        <v>26</v>
      </c>
      <c r="E670" s="97" t="s">
        <v>1192</v>
      </c>
      <c r="F670" s="99">
        <v>1</v>
      </c>
      <c r="G670" s="100">
        <v>9018.2900000000009</v>
      </c>
      <c r="H670" s="101">
        <v>9018.2900000000009</v>
      </c>
    </row>
    <row r="671" spans="1:8">
      <c r="A671" s="94" t="s">
        <v>1810</v>
      </c>
      <c r="B671" s="447" t="s">
        <v>1811</v>
      </c>
      <c r="C671" s="447"/>
      <c r="D671" s="447"/>
      <c r="E671" s="447"/>
      <c r="F671" s="447"/>
      <c r="G671" s="447"/>
      <c r="H671" s="95">
        <v>28718.43</v>
      </c>
    </row>
    <row r="672" spans="1:8">
      <c r="A672" s="96" t="s">
        <v>1812</v>
      </c>
      <c r="B672" s="97" t="s">
        <v>1813</v>
      </c>
      <c r="C672" s="98" t="s">
        <v>1814</v>
      </c>
      <c r="D672" s="97" t="s">
        <v>14</v>
      </c>
      <c r="E672" s="97" t="s">
        <v>22</v>
      </c>
      <c r="F672" s="99">
        <v>15</v>
      </c>
      <c r="G672" s="100">
        <v>45.37</v>
      </c>
      <c r="H672" s="101">
        <v>680.55</v>
      </c>
    </row>
    <row r="673" spans="1:8">
      <c r="A673" s="96" t="s">
        <v>1815</v>
      </c>
      <c r="B673" s="97" t="s">
        <v>1816</v>
      </c>
      <c r="C673" s="98" t="s">
        <v>1817</v>
      </c>
      <c r="D673" s="97" t="s">
        <v>14</v>
      </c>
      <c r="E673" s="97" t="s">
        <v>22</v>
      </c>
      <c r="F673" s="99">
        <v>15</v>
      </c>
      <c r="G673" s="100">
        <v>89.3</v>
      </c>
      <c r="H673" s="101">
        <v>1339.5</v>
      </c>
    </row>
    <row r="674" spans="1:8">
      <c r="A674" s="96" t="s">
        <v>1818</v>
      </c>
      <c r="B674" s="97" t="s">
        <v>1819</v>
      </c>
      <c r="C674" s="98" t="s">
        <v>1820</v>
      </c>
      <c r="D674" s="97" t="s">
        <v>14</v>
      </c>
      <c r="E674" s="97" t="s">
        <v>22</v>
      </c>
      <c r="F674" s="99">
        <v>48</v>
      </c>
      <c r="G674" s="100">
        <v>21.96</v>
      </c>
      <c r="H674" s="101">
        <v>1054.08</v>
      </c>
    </row>
    <row r="675" spans="1:8">
      <c r="A675" s="96" t="s">
        <v>1821</v>
      </c>
      <c r="B675" s="97" t="s">
        <v>1822</v>
      </c>
      <c r="C675" s="98" t="s">
        <v>1823</v>
      </c>
      <c r="D675" s="97" t="s">
        <v>14</v>
      </c>
      <c r="E675" s="97" t="s">
        <v>30</v>
      </c>
      <c r="F675" s="99">
        <v>310</v>
      </c>
      <c r="G675" s="100">
        <v>50.47</v>
      </c>
      <c r="H675" s="101">
        <v>15645.7</v>
      </c>
    </row>
    <row r="676" spans="1:8">
      <c r="A676" s="96" t="s">
        <v>1824</v>
      </c>
      <c r="B676" s="97" t="s">
        <v>1825</v>
      </c>
      <c r="C676" s="98" t="s">
        <v>1826</v>
      </c>
      <c r="D676" s="97" t="s">
        <v>26</v>
      </c>
      <c r="E676" s="97" t="s">
        <v>22</v>
      </c>
      <c r="F676" s="99">
        <v>20</v>
      </c>
      <c r="G676" s="100">
        <v>65.91</v>
      </c>
      <c r="H676" s="101">
        <v>1318.2</v>
      </c>
    </row>
    <row r="677" spans="1:8">
      <c r="A677" s="96" t="s">
        <v>1827</v>
      </c>
      <c r="B677" s="97" t="s">
        <v>1828</v>
      </c>
      <c r="C677" s="98" t="s">
        <v>1829</v>
      </c>
      <c r="D677" s="97" t="s">
        <v>1830</v>
      </c>
      <c r="E677" s="97" t="s">
        <v>30</v>
      </c>
      <c r="F677" s="99">
        <v>120</v>
      </c>
      <c r="G677" s="100">
        <v>13.56</v>
      </c>
      <c r="H677" s="101">
        <v>1627.2</v>
      </c>
    </row>
    <row r="678" spans="1:8">
      <c r="A678" s="96" t="s">
        <v>1831</v>
      </c>
      <c r="B678" s="97" t="s">
        <v>1832</v>
      </c>
      <c r="C678" s="98" t="s">
        <v>1833</v>
      </c>
      <c r="D678" s="97" t="s">
        <v>14</v>
      </c>
      <c r="E678" s="97" t="s">
        <v>22</v>
      </c>
      <c r="F678" s="99">
        <v>280</v>
      </c>
      <c r="G678" s="100">
        <v>25.19</v>
      </c>
      <c r="H678" s="101">
        <v>7053.2</v>
      </c>
    </row>
    <row r="679" spans="1:8">
      <c r="A679" s="94" t="s">
        <v>1834</v>
      </c>
      <c r="B679" s="447" t="s">
        <v>1835</v>
      </c>
      <c r="C679" s="447"/>
      <c r="D679" s="447"/>
      <c r="E679" s="447"/>
      <c r="F679" s="447"/>
      <c r="G679" s="447"/>
      <c r="H679" s="95">
        <v>160713.53</v>
      </c>
    </row>
    <row r="680" spans="1:8">
      <c r="A680" s="96" t="s">
        <v>1836</v>
      </c>
      <c r="B680" s="97" t="s">
        <v>1837</v>
      </c>
      <c r="C680" s="98" t="s">
        <v>1838</v>
      </c>
      <c r="D680" s="97" t="s">
        <v>26</v>
      </c>
      <c r="E680" s="97" t="s">
        <v>22</v>
      </c>
      <c r="F680" s="99">
        <v>1</v>
      </c>
      <c r="G680" s="100">
        <v>4232.75</v>
      </c>
      <c r="H680" s="101">
        <v>4232.75</v>
      </c>
    </row>
    <row r="681" spans="1:8" ht="16.5">
      <c r="A681" s="96" t="s">
        <v>1839</v>
      </c>
      <c r="B681" s="97" t="s">
        <v>1840</v>
      </c>
      <c r="C681" s="98" t="s">
        <v>1841</v>
      </c>
      <c r="D681" s="97" t="s">
        <v>26</v>
      </c>
      <c r="E681" s="97" t="s">
        <v>15</v>
      </c>
      <c r="F681" s="99">
        <v>64.53</v>
      </c>
      <c r="G681" s="100">
        <v>689.15</v>
      </c>
      <c r="H681" s="101">
        <v>44470.85</v>
      </c>
    </row>
    <row r="682" spans="1:8">
      <c r="A682" s="96" t="s">
        <v>1842</v>
      </c>
      <c r="B682" s="97" t="s">
        <v>1843</v>
      </c>
      <c r="C682" s="98" t="s">
        <v>1844</v>
      </c>
      <c r="D682" s="97" t="s">
        <v>26</v>
      </c>
      <c r="E682" s="97" t="s">
        <v>15</v>
      </c>
      <c r="F682" s="99">
        <v>2.21</v>
      </c>
      <c r="G682" s="100">
        <v>689.15</v>
      </c>
      <c r="H682" s="101">
        <v>1523.02</v>
      </c>
    </row>
    <row r="683" spans="1:8">
      <c r="A683" s="96" t="s">
        <v>1845</v>
      </c>
      <c r="B683" s="97" t="s">
        <v>1846</v>
      </c>
      <c r="C683" s="98" t="s">
        <v>1847</v>
      </c>
      <c r="D683" s="97" t="s">
        <v>26</v>
      </c>
      <c r="E683" s="97" t="s">
        <v>15</v>
      </c>
      <c r="F683" s="99">
        <v>53.79</v>
      </c>
      <c r="G683" s="100">
        <v>605.16</v>
      </c>
      <c r="H683" s="101">
        <v>32551.56</v>
      </c>
    </row>
    <row r="684" spans="1:8">
      <c r="A684" s="96" t="s">
        <v>1848</v>
      </c>
      <c r="B684" s="97" t="s">
        <v>1849</v>
      </c>
      <c r="C684" s="98" t="s">
        <v>1850</v>
      </c>
      <c r="D684" s="97" t="s">
        <v>26</v>
      </c>
      <c r="E684" s="97" t="s">
        <v>15</v>
      </c>
      <c r="F684" s="99">
        <v>96.67</v>
      </c>
      <c r="G684" s="100">
        <v>238.52</v>
      </c>
      <c r="H684" s="101">
        <v>23057.73</v>
      </c>
    </row>
    <row r="685" spans="1:8" ht="16.5">
      <c r="A685" s="96" t="s">
        <v>1851</v>
      </c>
      <c r="B685" s="97" t="s">
        <v>1852</v>
      </c>
      <c r="C685" s="98" t="s">
        <v>1853</v>
      </c>
      <c r="D685" s="97" t="s">
        <v>14</v>
      </c>
      <c r="E685" s="97" t="s">
        <v>30</v>
      </c>
      <c r="F685" s="99">
        <v>132</v>
      </c>
      <c r="G685" s="100">
        <v>144.38999999999999</v>
      </c>
      <c r="H685" s="101">
        <v>19059.48</v>
      </c>
    </row>
    <row r="686" spans="1:8" ht="16.5">
      <c r="A686" s="96" t="s">
        <v>1854</v>
      </c>
      <c r="B686" s="97" t="s">
        <v>1855</v>
      </c>
      <c r="C686" s="98" t="s">
        <v>1856</v>
      </c>
      <c r="D686" s="97" t="s">
        <v>26</v>
      </c>
      <c r="E686" s="97" t="s">
        <v>30</v>
      </c>
      <c r="F686" s="99">
        <v>8.4499999999999993</v>
      </c>
      <c r="G686" s="100">
        <v>144.38999999999999</v>
      </c>
      <c r="H686" s="101">
        <v>1220.0999999999999</v>
      </c>
    </row>
    <row r="687" spans="1:8" ht="16.5">
      <c r="A687" s="96" t="s">
        <v>1857</v>
      </c>
      <c r="B687" s="97" t="s">
        <v>1858</v>
      </c>
      <c r="C687" s="98" t="s">
        <v>1859</v>
      </c>
      <c r="D687" s="97" t="s">
        <v>14</v>
      </c>
      <c r="E687" s="97" t="s">
        <v>22</v>
      </c>
      <c r="F687" s="99">
        <v>301</v>
      </c>
      <c r="G687" s="100">
        <v>35.39</v>
      </c>
      <c r="H687" s="101">
        <v>10652.39</v>
      </c>
    </row>
    <row r="688" spans="1:8">
      <c r="A688" s="96" t="s">
        <v>1860</v>
      </c>
      <c r="B688" s="97" t="s">
        <v>1861</v>
      </c>
      <c r="C688" s="98" t="s">
        <v>1862</v>
      </c>
      <c r="D688" s="97" t="s">
        <v>14</v>
      </c>
      <c r="E688" s="97" t="s">
        <v>30</v>
      </c>
      <c r="F688" s="99">
        <v>23.86</v>
      </c>
      <c r="G688" s="100">
        <v>199.45</v>
      </c>
      <c r="H688" s="101">
        <v>4758.88</v>
      </c>
    </row>
    <row r="689" spans="1:8">
      <c r="A689" s="96" t="s">
        <v>1863</v>
      </c>
      <c r="B689" s="97" t="s">
        <v>1864</v>
      </c>
      <c r="C689" s="98" t="s">
        <v>1865</v>
      </c>
      <c r="D689" s="97" t="s">
        <v>26</v>
      </c>
      <c r="E689" s="97" t="s">
        <v>15</v>
      </c>
      <c r="F689" s="99">
        <v>5.44</v>
      </c>
      <c r="G689" s="100">
        <v>564.15</v>
      </c>
      <c r="H689" s="101">
        <v>3068.98</v>
      </c>
    </row>
    <row r="690" spans="1:8">
      <c r="A690" s="96" t="s">
        <v>1866</v>
      </c>
      <c r="B690" s="97" t="s">
        <v>1867</v>
      </c>
      <c r="C690" s="98" t="s">
        <v>1868</v>
      </c>
      <c r="D690" s="97" t="s">
        <v>26</v>
      </c>
      <c r="E690" s="97" t="s">
        <v>1869</v>
      </c>
      <c r="F690" s="99">
        <v>1</v>
      </c>
      <c r="G690" s="100">
        <v>3002.09</v>
      </c>
      <c r="H690" s="101">
        <v>3002.09</v>
      </c>
    </row>
    <row r="691" spans="1:8">
      <c r="A691" s="96" t="s">
        <v>1870</v>
      </c>
      <c r="B691" s="97" t="s">
        <v>1871</v>
      </c>
      <c r="C691" s="98" t="s">
        <v>1872</v>
      </c>
      <c r="D691" s="97" t="s">
        <v>26</v>
      </c>
      <c r="E691" s="97" t="s">
        <v>1869</v>
      </c>
      <c r="F691" s="99">
        <v>1</v>
      </c>
      <c r="G691" s="100">
        <v>8357.7900000000009</v>
      </c>
      <c r="H691" s="101">
        <v>8357.7900000000009</v>
      </c>
    </row>
    <row r="692" spans="1:8">
      <c r="A692" s="96" t="s">
        <v>1873</v>
      </c>
      <c r="B692" s="97" t="s">
        <v>1874</v>
      </c>
      <c r="C692" s="98" t="s">
        <v>1875</v>
      </c>
      <c r="D692" s="97" t="s">
        <v>26</v>
      </c>
      <c r="E692" s="97" t="s">
        <v>1869</v>
      </c>
      <c r="F692" s="99">
        <v>1</v>
      </c>
      <c r="G692" s="100">
        <v>4757.91</v>
      </c>
      <c r="H692" s="101">
        <v>4757.91</v>
      </c>
    </row>
    <row r="693" spans="1:8">
      <c r="A693" s="94" t="s">
        <v>1876</v>
      </c>
      <c r="B693" s="447" t="s">
        <v>1877</v>
      </c>
      <c r="C693" s="447"/>
      <c r="D693" s="447"/>
      <c r="E693" s="447"/>
      <c r="F693" s="447"/>
      <c r="G693" s="447"/>
      <c r="H693" s="95">
        <v>157804.68</v>
      </c>
    </row>
    <row r="694" spans="1:8">
      <c r="A694" s="94" t="s">
        <v>1878</v>
      </c>
      <c r="B694" s="447" t="s">
        <v>45</v>
      </c>
      <c r="C694" s="447"/>
      <c r="D694" s="447"/>
      <c r="E694" s="447"/>
      <c r="F694" s="447"/>
      <c r="G694" s="447"/>
      <c r="H694" s="95">
        <v>1403.21</v>
      </c>
    </row>
    <row r="695" spans="1:8" ht="16.5">
      <c r="A695" s="96" t="s">
        <v>1879</v>
      </c>
      <c r="B695" s="97" t="s">
        <v>60</v>
      </c>
      <c r="C695" s="98" t="s">
        <v>61</v>
      </c>
      <c r="D695" s="97" t="s">
        <v>14</v>
      </c>
      <c r="E695" s="97" t="s">
        <v>15</v>
      </c>
      <c r="F695" s="99">
        <v>36.54</v>
      </c>
      <c r="G695" s="100">
        <v>3.12</v>
      </c>
      <c r="H695" s="101">
        <v>114</v>
      </c>
    </row>
    <row r="696" spans="1:8" ht="24.75">
      <c r="A696" s="96" t="s">
        <v>1880</v>
      </c>
      <c r="B696" s="97" t="s">
        <v>63</v>
      </c>
      <c r="C696" s="98" t="s">
        <v>64</v>
      </c>
      <c r="D696" s="97" t="s">
        <v>14</v>
      </c>
      <c r="E696" s="97" t="s">
        <v>52</v>
      </c>
      <c r="F696" s="99">
        <v>14.59</v>
      </c>
      <c r="G696" s="100">
        <v>11.05</v>
      </c>
      <c r="H696" s="101">
        <v>161.22</v>
      </c>
    </row>
    <row r="697" spans="1:8" ht="16.5">
      <c r="A697" s="96" t="s">
        <v>1881</v>
      </c>
      <c r="B697" s="97" t="s">
        <v>54</v>
      </c>
      <c r="C697" s="98" t="s">
        <v>55</v>
      </c>
      <c r="D697" s="97" t="s">
        <v>14</v>
      </c>
      <c r="E697" s="97" t="s">
        <v>52</v>
      </c>
      <c r="F697" s="99">
        <v>29.23</v>
      </c>
      <c r="G697" s="100">
        <v>38.590000000000003</v>
      </c>
      <c r="H697" s="101">
        <v>1127.99</v>
      </c>
    </row>
    <row r="698" spans="1:8">
      <c r="A698" s="94" t="s">
        <v>1882</v>
      </c>
      <c r="B698" s="447" t="s">
        <v>1883</v>
      </c>
      <c r="C698" s="447"/>
      <c r="D698" s="447"/>
      <c r="E698" s="447"/>
      <c r="F698" s="447"/>
      <c r="G698" s="447"/>
      <c r="H698" s="95">
        <v>34959.97</v>
      </c>
    </row>
    <row r="699" spans="1:8" ht="16.5">
      <c r="A699" s="96" t="s">
        <v>1884</v>
      </c>
      <c r="B699" s="97" t="s">
        <v>81</v>
      </c>
      <c r="C699" s="98" t="s">
        <v>82</v>
      </c>
      <c r="D699" s="97" t="s">
        <v>14</v>
      </c>
      <c r="E699" s="97" t="s">
        <v>15</v>
      </c>
      <c r="F699" s="99">
        <v>1.83</v>
      </c>
      <c r="G699" s="100">
        <v>40.880000000000003</v>
      </c>
      <c r="H699" s="101">
        <v>74.81</v>
      </c>
    </row>
    <row r="700" spans="1:8" ht="16.5">
      <c r="A700" s="96" t="s">
        <v>1885</v>
      </c>
      <c r="B700" s="97" t="s">
        <v>103</v>
      </c>
      <c r="C700" s="98" t="s">
        <v>104</v>
      </c>
      <c r="D700" s="97" t="s">
        <v>14</v>
      </c>
      <c r="E700" s="97" t="s">
        <v>52</v>
      </c>
      <c r="F700" s="99">
        <v>14.76</v>
      </c>
      <c r="G700" s="100">
        <v>804.03</v>
      </c>
      <c r="H700" s="101">
        <v>11867.48</v>
      </c>
    </row>
    <row r="701" spans="1:8" ht="16.5">
      <c r="A701" s="96" t="s">
        <v>1886</v>
      </c>
      <c r="B701" s="97" t="s">
        <v>87</v>
      </c>
      <c r="C701" s="98" t="s">
        <v>88</v>
      </c>
      <c r="D701" s="97" t="s">
        <v>14</v>
      </c>
      <c r="E701" s="97" t="s">
        <v>15</v>
      </c>
      <c r="F701" s="99">
        <v>89.74</v>
      </c>
      <c r="G701" s="100">
        <v>82.8</v>
      </c>
      <c r="H701" s="101">
        <v>7430.47</v>
      </c>
    </row>
    <row r="702" spans="1:8">
      <c r="A702" s="96" t="s">
        <v>1887</v>
      </c>
      <c r="B702" s="97" t="s">
        <v>1888</v>
      </c>
      <c r="C702" s="98" t="s">
        <v>1889</v>
      </c>
      <c r="D702" s="97" t="s">
        <v>14</v>
      </c>
      <c r="E702" s="97" t="s">
        <v>92</v>
      </c>
      <c r="F702" s="99">
        <v>585.54</v>
      </c>
      <c r="G702" s="100">
        <v>15.27</v>
      </c>
      <c r="H702" s="101">
        <v>8941.2000000000007</v>
      </c>
    </row>
    <row r="703" spans="1:8">
      <c r="A703" s="96" t="s">
        <v>1890</v>
      </c>
      <c r="B703" s="97" t="s">
        <v>107</v>
      </c>
      <c r="C703" s="98" t="s">
        <v>108</v>
      </c>
      <c r="D703" s="97" t="s">
        <v>14</v>
      </c>
      <c r="E703" s="97" t="s">
        <v>92</v>
      </c>
      <c r="F703" s="99">
        <v>352.14</v>
      </c>
      <c r="G703" s="100">
        <v>13.25</v>
      </c>
      <c r="H703" s="101">
        <v>4665.8599999999997</v>
      </c>
    </row>
    <row r="704" spans="1:8" ht="16.5">
      <c r="A704" s="96" t="s">
        <v>1891</v>
      </c>
      <c r="B704" s="97" t="s">
        <v>97</v>
      </c>
      <c r="C704" s="98" t="s">
        <v>98</v>
      </c>
      <c r="D704" s="97" t="s">
        <v>14</v>
      </c>
      <c r="E704" s="97" t="s">
        <v>92</v>
      </c>
      <c r="F704" s="99">
        <v>95.58</v>
      </c>
      <c r="G704" s="100">
        <v>16.28</v>
      </c>
      <c r="H704" s="101">
        <v>1556.04</v>
      </c>
    </row>
    <row r="705" spans="1:8" ht="16.5">
      <c r="A705" s="96" t="s">
        <v>1892</v>
      </c>
      <c r="B705" s="97" t="s">
        <v>116</v>
      </c>
      <c r="C705" s="98" t="s">
        <v>117</v>
      </c>
      <c r="D705" s="97" t="s">
        <v>14</v>
      </c>
      <c r="E705" s="97" t="s">
        <v>92</v>
      </c>
      <c r="F705" s="99">
        <v>14.55</v>
      </c>
      <c r="G705" s="100">
        <v>10.11</v>
      </c>
      <c r="H705" s="101">
        <v>147.1</v>
      </c>
    </row>
    <row r="706" spans="1:8" ht="16.5">
      <c r="A706" s="96" t="s">
        <v>1893</v>
      </c>
      <c r="B706" s="97" t="s">
        <v>119</v>
      </c>
      <c r="C706" s="98" t="s">
        <v>120</v>
      </c>
      <c r="D706" s="97" t="s">
        <v>14</v>
      </c>
      <c r="E706" s="97" t="s">
        <v>92</v>
      </c>
      <c r="F706" s="99">
        <v>29.22</v>
      </c>
      <c r="G706" s="100">
        <v>9.48</v>
      </c>
      <c r="H706" s="101">
        <v>277.01</v>
      </c>
    </row>
    <row r="707" spans="1:8">
      <c r="A707" s="94" t="s">
        <v>1894</v>
      </c>
      <c r="B707" s="447" t="s">
        <v>125</v>
      </c>
      <c r="C707" s="447"/>
      <c r="D707" s="447"/>
      <c r="E707" s="447"/>
      <c r="F707" s="447"/>
      <c r="G707" s="447"/>
      <c r="H707" s="95">
        <v>42887.89</v>
      </c>
    </row>
    <row r="708" spans="1:8">
      <c r="A708" s="94" t="s">
        <v>1895</v>
      </c>
      <c r="B708" s="447" t="s">
        <v>127</v>
      </c>
      <c r="C708" s="447"/>
      <c r="D708" s="447"/>
      <c r="E708" s="447"/>
      <c r="F708" s="447"/>
      <c r="G708" s="447"/>
      <c r="H708" s="95">
        <v>14456.1</v>
      </c>
    </row>
    <row r="709" spans="1:8" ht="16.5">
      <c r="A709" s="96" t="s">
        <v>1896</v>
      </c>
      <c r="B709" s="97" t="s">
        <v>129</v>
      </c>
      <c r="C709" s="98" t="s">
        <v>130</v>
      </c>
      <c r="D709" s="97" t="s">
        <v>14</v>
      </c>
      <c r="E709" s="97" t="s">
        <v>15</v>
      </c>
      <c r="F709" s="99">
        <v>104.48</v>
      </c>
      <c r="G709" s="100">
        <v>52.56</v>
      </c>
      <c r="H709" s="101">
        <v>5491.47</v>
      </c>
    </row>
    <row r="710" spans="1:8" ht="16.5">
      <c r="A710" s="96" t="s">
        <v>1897</v>
      </c>
      <c r="B710" s="97" t="s">
        <v>132</v>
      </c>
      <c r="C710" s="98" t="s">
        <v>133</v>
      </c>
      <c r="D710" s="97" t="s">
        <v>14</v>
      </c>
      <c r="E710" s="97" t="s">
        <v>92</v>
      </c>
      <c r="F710" s="99">
        <v>294.01</v>
      </c>
      <c r="G710" s="100">
        <v>10.26</v>
      </c>
      <c r="H710" s="101">
        <v>3016.54</v>
      </c>
    </row>
    <row r="711" spans="1:8" ht="16.5">
      <c r="A711" s="96" t="s">
        <v>1898</v>
      </c>
      <c r="B711" s="97" t="s">
        <v>138</v>
      </c>
      <c r="C711" s="98" t="s">
        <v>139</v>
      </c>
      <c r="D711" s="97" t="s">
        <v>14</v>
      </c>
      <c r="E711" s="97" t="s">
        <v>92</v>
      </c>
      <c r="F711" s="99">
        <v>173.04</v>
      </c>
      <c r="G711" s="100">
        <v>13.49</v>
      </c>
      <c r="H711" s="101">
        <v>2334.31</v>
      </c>
    </row>
    <row r="712" spans="1:8" ht="16.5">
      <c r="A712" s="96" t="s">
        <v>1899</v>
      </c>
      <c r="B712" s="97" t="s">
        <v>141</v>
      </c>
      <c r="C712" s="98" t="s">
        <v>142</v>
      </c>
      <c r="D712" s="97" t="s">
        <v>14</v>
      </c>
      <c r="E712" s="97" t="s">
        <v>52</v>
      </c>
      <c r="F712" s="99">
        <v>4.9800000000000004</v>
      </c>
      <c r="G712" s="100">
        <v>722.95</v>
      </c>
      <c r="H712" s="101">
        <v>3600.29</v>
      </c>
    </row>
    <row r="713" spans="1:8" ht="16.5">
      <c r="A713" s="96" t="s">
        <v>1900</v>
      </c>
      <c r="B713" s="97" t="s">
        <v>138</v>
      </c>
      <c r="C713" s="98" t="s">
        <v>139</v>
      </c>
      <c r="D713" s="97" t="s">
        <v>14</v>
      </c>
      <c r="E713" s="97" t="s">
        <v>92</v>
      </c>
      <c r="F713" s="99">
        <v>1</v>
      </c>
      <c r="G713" s="100">
        <v>13.49</v>
      </c>
      <c r="H713" s="101">
        <v>13.49</v>
      </c>
    </row>
    <row r="714" spans="1:8">
      <c r="A714" s="94" t="s">
        <v>1901</v>
      </c>
      <c r="B714" s="447" t="s">
        <v>144</v>
      </c>
      <c r="C714" s="447"/>
      <c r="D714" s="447"/>
      <c r="E714" s="447"/>
      <c r="F714" s="447"/>
      <c r="G714" s="447"/>
      <c r="H714" s="95">
        <v>28431.79</v>
      </c>
    </row>
    <row r="715" spans="1:8" ht="16.5">
      <c r="A715" s="96" t="s">
        <v>1902</v>
      </c>
      <c r="B715" s="97" t="s">
        <v>81</v>
      </c>
      <c r="C715" s="98" t="s">
        <v>82</v>
      </c>
      <c r="D715" s="97" t="s">
        <v>14</v>
      </c>
      <c r="E715" s="97" t="s">
        <v>15</v>
      </c>
      <c r="F715" s="99">
        <v>40.299999999999997</v>
      </c>
      <c r="G715" s="100">
        <v>40.880000000000003</v>
      </c>
      <c r="H715" s="101">
        <v>1647.46</v>
      </c>
    </row>
    <row r="716" spans="1:8" ht="16.5">
      <c r="A716" s="96" t="s">
        <v>1903</v>
      </c>
      <c r="B716" s="97" t="s">
        <v>129</v>
      </c>
      <c r="C716" s="98" t="s">
        <v>130</v>
      </c>
      <c r="D716" s="97" t="s">
        <v>14</v>
      </c>
      <c r="E716" s="97" t="s">
        <v>15</v>
      </c>
      <c r="F716" s="99">
        <v>163.16999999999999</v>
      </c>
      <c r="G716" s="100">
        <v>52.56</v>
      </c>
      <c r="H716" s="101">
        <v>8576.2199999999993</v>
      </c>
    </row>
    <row r="717" spans="1:8" ht="16.5">
      <c r="A717" s="96" t="s">
        <v>1904</v>
      </c>
      <c r="B717" s="97" t="s">
        <v>151</v>
      </c>
      <c r="C717" s="98" t="s">
        <v>152</v>
      </c>
      <c r="D717" s="97" t="s">
        <v>14</v>
      </c>
      <c r="E717" s="97" t="s">
        <v>92</v>
      </c>
      <c r="F717" s="99">
        <v>541.39</v>
      </c>
      <c r="G717" s="100">
        <v>11.58</v>
      </c>
      <c r="H717" s="101">
        <v>6269.3</v>
      </c>
    </row>
    <row r="718" spans="1:8" ht="16.5">
      <c r="A718" s="96" t="s">
        <v>1905</v>
      </c>
      <c r="B718" s="97" t="s">
        <v>132</v>
      </c>
      <c r="C718" s="98" t="s">
        <v>133</v>
      </c>
      <c r="D718" s="97" t="s">
        <v>14</v>
      </c>
      <c r="E718" s="97" t="s">
        <v>92</v>
      </c>
      <c r="F718" s="99">
        <v>3.99</v>
      </c>
      <c r="G718" s="100">
        <v>10.26</v>
      </c>
      <c r="H718" s="101">
        <v>40.94</v>
      </c>
    </row>
    <row r="719" spans="1:8" ht="16.5">
      <c r="A719" s="96" t="s">
        <v>1906</v>
      </c>
      <c r="B719" s="97" t="s">
        <v>135</v>
      </c>
      <c r="C719" s="98" t="s">
        <v>136</v>
      </c>
      <c r="D719" s="97" t="s">
        <v>14</v>
      </c>
      <c r="E719" s="97" t="s">
        <v>92</v>
      </c>
      <c r="F719" s="99">
        <v>8.51</v>
      </c>
      <c r="G719" s="100">
        <v>8.59</v>
      </c>
      <c r="H719" s="101">
        <v>73.099999999999994</v>
      </c>
    </row>
    <row r="720" spans="1:8" ht="16.5">
      <c r="A720" s="96" t="s">
        <v>1907</v>
      </c>
      <c r="B720" s="97" t="s">
        <v>156</v>
      </c>
      <c r="C720" s="98" t="s">
        <v>157</v>
      </c>
      <c r="D720" s="97" t="s">
        <v>14</v>
      </c>
      <c r="E720" s="97" t="s">
        <v>92</v>
      </c>
      <c r="F720" s="99">
        <v>40.21</v>
      </c>
      <c r="G720" s="100">
        <v>8.27</v>
      </c>
      <c r="H720" s="101">
        <v>332.54</v>
      </c>
    </row>
    <row r="721" spans="1:8" ht="16.5">
      <c r="A721" s="96" t="s">
        <v>1908</v>
      </c>
      <c r="B721" s="97" t="s">
        <v>138</v>
      </c>
      <c r="C721" s="98" t="s">
        <v>139</v>
      </c>
      <c r="D721" s="97" t="s">
        <v>14</v>
      </c>
      <c r="E721" s="97" t="s">
        <v>92</v>
      </c>
      <c r="F721" s="99">
        <v>202.39</v>
      </c>
      <c r="G721" s="100">
        <v>13.49</v>
      </c>
      <c r="H721" s="101">
        <v>2730.24</v>
      </c>
    </row>
    <row r="722" spans="1:8" ht="16.5">
      <c r="A722" s="96" t="s">
        <v>1909</v>
      </c>
      <c r="B722" s="97" t="s">
        <v>163</v>
      </c>
      <c r="C722" s="98" t="s">
        <v>164</v>
      </c>
      <c r="D722" s="97" t="s">
        <v>14</v>
      </c>
      <c r="E722" s="97" t="s">
        <v>52</v>
      </c>
      <c r="F722" s="99">
        <v>12.09</v>
      </c>
      <c r="G722" s="100">
        <v>724.73</v>
      </c>
      <c r="H722" s="101">
        <v>8761.99</v>
      </c>
    </row>
    <row r="723" spans="1:8">
      <c r="A723" s="94" t="s">
        <v>1910</v>
      </c>
      <c r="B723" s="447" t="s">
        <v>454</v>
      </c>
      <c r="C723" s="447"/>
      <c r="D723" s="447"/>
      <c r="E723" s="447"/>
      <c r="F723" s="447"/>
      <c r="G723" s="447"/>
      <c r="H723" s="95">
        <v>4599.24</v>
      </c>
    </row>
    <row r="724" spans="1:8">
      <c r="A724" s="96" t="s">
        <v>1911</v>
      </c>
      <c r="B724" s="97" t="s">
        <v>456</v>
      </c>
      <c r="C724" s="98" t="s">
        <v>457</v>
      </c>
      <c r="D724" s="97" t="s">
        <v>26</v>
      </c>
      <c r="E724" s="97" t="s">
        <v>15</v>
      </c>
      <c r="F724" s="99">
        <v>106.81</v>
      </c>
      <c r="G724" s="100">
        <v>43.06</v>
      </c>
      <c r="H724" s="101">
        <v>4599.24</v>
      </c>
    </row>
    <row r="725" spans="1:8">
      <c r="A725" s="94" t="s">
        <v>1912</v>
      </c>
      <c r="B725" s="447" t="s">
        <v>1913</v>
      </c>
      <c r="C725" s="447"/>
      <c r="D725" s="447"/>
      <c r="E725" s="447"/>
      <c r="F725" s="447"/>
      <c r="G725" s="447"/>
      <c r="H725" s="95">
        <v>28389.82</v>
      </c>
    </row>
    <row r="726" spans="1:8" ht="16.5">
      <c r="A726" s="96" t="s">
        <v>1914</v>
      </c>
      <c r="B726" s="97" t="s">
        <v>243</v>
      </c>
      <c r="C726" s="98" t="s">
        <v>244</v>
      </c>
      <c r="D726" s="97" t="s">
        <v>14</v>
      </c>
      <c r="E726" s="97" t="s">
        <v>15</v>
      </c>
      <c r="F726" s="99">
        <v>330.6</v>
      </c>
      <c r="G726" s="100">
        <v>82.21</v>
      </c>
      <c r="H726" s="101">
        <v>27178.63</v>
      </c>
    </row>
    <row r="727" spans="1:8">
      <c r="A727" s="96" t="s">
        <v>1915</v>
      </c>
      <c r="B727" s="97" t="s">
        <v>252</v>
      </c>
      <c r="C727" s="98" t="s">
        <v>253</v>
      </c>
      <c r="D727" s="97" t="s">
        <v>14</v>
      </c>
      <c r="E727" s="97" t="s">
        <v>30</v>
      </c>
      <c r="F727" s="99">
        <v>171.8</v>
      </c>
      <c r="G727" s="100">
        <v>7.05</v>
      </c>
      <c r="H727" s="101">
        <v>1211.19</v>
      </c>
    </row>
    <row r="728" spans="1:8">
      <c r="A728" s="94" t="s">
        <v>1916</v>
      </c>
      <c r="B728" s="447" t="s">
        <v>1917</v>
      </c>
      <c r="C728" s="447"/>
      <c r="D728" s="447"/>
      <c r="E728" s="447"/>
      <c r="F728" s="447"/>
      <c r="G728" s="447"/>
      <c r="H728" s="95">
        <v>37213.589999999997</v>
      </c>
    </row>
    <row r="729" spans="1:8" ht="16.5">
      <c r="A729" s="96" t="s">
        <v>1918</v>
      </c>
      <c r="B729" s="97" t="s">
        <v>478</v>
      </c>
      <c r="C729" s="98" t="s">
        <v>479</v>
      </c>
      <c r="D729" s="97" t="s">
        <v>26</v>
      </c>
      <c r="E729" s="97" t="s">
        <v>15</v>
      </c>
      <c r="F729" s="99">
        <v>330.6</v>
      </c>
      <c r="G729" s="100">
        <v>4.49</v>
      </c>
      <c r="H729" s="101">
        <v>1484.39</v>
      </c>
    </row>
    <row r="730" spans="1:8" ht="16.5">
      <c r="A730" s="96" t="s">
        <v>1919</v>
      </c>
      <c r="B730" s="97" t="s">
        <v>1920</v>
      </c>
      <c r="C730" s="98" t="s">
        <v>1921</v>
      </c>
      <c r="D730" s="97" t="s">
        <v>26</v>
      </c>
      <c r="E730" s="97" t="s">
        <v>15</v>
      </c>
      <c r="F730" s="99">
        <v>330.6</v>
      </c>
      <c r="G730" s="100">
        <v>4.49</v>
      </c>
      <c r="H730" s="101">
        <v>1484.39</v>
      </c>
    </row>
    <row r="731" spans="1:8" ht="16.5">
      <c r="A731" s="96" t="s">
        <v>1922</v>
      </c>
      <c r="B731" s="97" t="s">
        <v>1923</v>
      </c>
      <c r="C731" s="98" t="s">
        <v>1924</v>
      </c>
      <c r="D731" s="97" t="s">
        <v>26</v>
      </c>
      <c r="E731" s="97" t="s">
        <v>15</v>
      </c>
      <c r="F731" s="99">
        <v>330.6</v>
      </c>
      <c r="G731" s="100">
        <v>40.729999999999997</v>
      </c>
      <c r="H731" s="101">
        <v>13465.34</v>
      </c>
    </row>
    <row r="732" spans="1:8" ht="16.5">
      <c r="A732" s="96" t="s">
        <v>1925</v>
      </c>
      <c r="B732" s="97" t="s">
        <v>1926</v>
      </c>
      <c r="C732" s="98" t="s">
        <v>1927</v>
      </c>
      <c r="D732" s="97" t="s">
        <v>26</v>
      </c>
      <c r="E732" s="97" t="s">
        <v>15</v>
      </c>
      <c r="F732" s="99">
        <v>330.6</v>
      </c>
      <c r="G732" s="100">
        <v>40.729999999999997</v>
      </c>
      <c r="H732" s="101">
        <v>13465.34</v>
      </c>
    </row>
    <row r="733" spans="1:8">
      <c r="A733" s="96" t="s">
        <v>1928</v>
      </c>
      <c r="B733" s="97" t="s">
        <v>451</v>
      </c>
      <c r="C733" s="98" t="s">
        <v>452</v>
      </c>
      <c r="D733" s="97" t="s">
        <v>14</v>
      </c>
      <c r="E733" s="97" t="s">
        <v>30</v>
      </c>
      <c r="F733" s="99">
        <v>177.7</v>
      </c>
      <c r="G733" s="100">
        <v>41.16</v>
      </c>
      <c r="H733" s="101">
        <v>7314.13</v>
      </c>
    </row>
    <row r="734" spans="1:8">
      <c r="A734" s="94" t="s">
        <v>1929</v>
      </c>
      <c r="B734" s="447" t="s">
        <v>1930</v>
      </c>
      <c r="C734" s="447"/>
      <c r="D734" s="447"/>
      <c r="E734" s="447"/>
      <c r="F734" s="447"/>
      <c r="G734" s="447"/>
      <c r="H734" s="95">
        <v>8350.9599999999991</v>
      </c>
    </row>
    <row r="735" spans="1:8">
      <c r="A735" s="96" t="s">
        <v>1931</v>
      </c>
      <c r="B735" s="97" t="s">
        <v>1932</v>
      </c>
      <c r="C735" s="98" t="s">
        <v>1933</v>
      </c>
      <c r="D735" s="97" t="s">
        <v>26</v>
      </c>
      <c r="E735" s="97" t="s">
        <v>15</v>
      </c>
      <c r="F735" s="99">
        <v>330.6</v>
      </c>
      <c r="G735" s="100">
        <v>12.63</v>
      </c>
      <c r="H735" s="101">
        <v>4175.4799999999996</v>
      </c>
    </row>
    <row r="736" spans="1:8" ht="16.5">
      <c r="A736" s="96" t="s">
        <v>1934</v>
      </c>
      <c r="B736" s="97" t="s">
        <v>1935</v>
      </c>
      <c r="C736" s="98" t="s">
        <v>1936</v>
      </c>
      <c r="D736" s="97" t="s">
        <v>26</v>
      </c>
      <c r="E736" s="97" t="s">
        <v>15</v>
      </c>
      <c r="F736" s="99">
        <v>330.6</v>
      </c>
      <c r="G736" s="100">
        <v>12.63</v>
      </c>
      <c r="H736" s="101">
        <v>4175.4799999999996</v>
      </c>
    </row>
    <row r="737" spans="1:8">
      <c r="A737" s="94" t="s">
        <v>1937</v>
      </c>
      <c r="B737" s="447" t="s">
        <v>1938</v>
      </c>
      <c r="C737" s="447"/>
      <c r="D737" s="447"/>
      <c r="E737" s="447"/>
      <c r="F737" s="447"/>
      <c r="G737" s="447"/>
      <c r="H737" s="95">
        <v>4985.4399999999996</v>
      </c>
    </row>
    <row r="738" spans="1:8">
      <c r="A738" s="96" t="s">
        <v>1939</v>
      </c>
      <c r="B738" s="97" t="s">
        <v>1940</v>
      </c>
      <c r="C738" s="98" t="s">
        <v>1941</v>
      </c>
      <c r="D738" s="97" t="s">
        <v>14</v>
      </c>
      <c r="E738" s="97" t="s">
        <v>15</v>
      </c>
      <c r="F738" s="99">
        <v>1545.99</v>
      </c>
      <c r="G738" s="100">
        <v>2.0099999999999998</v>
      </c>
      <c r="H738" s="101">
        <v>3107.44</v>
      </c>
    </row>
    <row r="739" spans="1:8" ht="16.5">
      <c r="A739" s="96" t="s">
        <v>1942</v>
      </c>
      <c r="B739" s="97" t="s">
        <v>12</v>
      </c>
      <c r="C739" s="98" t="s">
        <v>13</v>
      </c>
      <c r="D739" s="97" t="s">
        <v>14</v>
      </c>
      <c r="E739" s="97" t="s">
        <v>15</v>
      </c>
      <c r="F739" s="99">
        <v>6</v>
      </c>
      <c r="G739" s="100">
        <v>313</v>
      </c>
      <c r="H739" s="101">
        <v>1878</v>
      </c>
    </row>
    <row r="740" spans="1:8">
      <c r="A740" s="92"/>
      <c r="B740" s="92"/>
      <c r="C740" s="92"/>
      <c r="D740" s="92"/>
      <c r="E740" s="92"/>
      <c r="F740" s="448" t="s">
        <v>1943</v>
      </c>
      <c r="G740" s="448"/>
      <c r="H740" s="95">
        <v>1078066.8</v>
      </c>
    </row>
    <row r="741" spans="1:8">
      <c r="A741" s="92"/>
      <c r="B741" s="92"/>
      <c r="C741" s="92"/>
      <c r="D741" s="92"/>
      <c r="E741" s="92"/>
      <c r="F741" s="448" t="s">
        <v>1944</v>
      </c>
      <c r="G741" s="448"/>
      <c r="H741" s="95">
        <v>4312267.2</v>
      </c>
    </row>
    <row r="742" spans="1:8">
      <c r="A742" s="92"/>
      <c r="B742" s="92"/>
      <c r="C742" s="92"/>
      <c r="D742" s="92"/>
      <c r="E742" s="92"/>
      <c r="F742" s="448" t="s">
        <v>1945</v>
      </c>
      <c r="G742" s="448"/>
      <c r="H742" s="95">
        <v>5390334</v>
      </c>
    </row>
    <row r="743" spans="1:8" ht="15.75" thickBot="1">
      <c r="A743" s="92"/>
      <c r="B743" s="92"/>
      <c r="C743" s="92"/>
      <c r="D743" s="92"/>
      <c r="E743" s="92"/>
      <c r="F743" s="261"/>
      <c r="G743" s="261"/>
      <c r="H743" s="334"/>
    </row>
    <row r="744" spans="1:8" ht="263.45" customHeight="1" thickBot="1">
      <c r="A744" s="428" t="s">
        <v>2599</v>
      </c>
      <c r="B744" s="429"/>
      <c r="C744" s="429"/>
      <c r="D744" s="429"/>
      <c r="E744" s="429"/>
      <c r="F744" s="429"/>
      <c r="G744" s="429"/>
      <c r="H744" s="430"/>
    </row>
  </sheetData>
  <mergeCells count="104">
    <mergeCell ref="F741:G741"/>
    <mergeCell ref="F742:G742"/>
    <mergeCell ref="A744:H744"/>
    <mergeCell ref="B725:G725"/>
    <mergeCell ref="B728:G728"/>
    <mergeCell ref="B734:G734"/>
    <mergeCell ref="B737:G737"/>
    <mergeCell ref="F740:G740"/>
    <mergeCell ref="B698:G698"/>
    <mergeCell ref="B707:G707"/>
    <mergeCell ref="B708:G708"/>
    <mergeCell ref="B714:G714"/>
    <mergeCell ref="B723:G723"/>
    <mergeCell ref="B667:G667"/>
    <mergeCell ref="B671:G671"/>
    <mergeCell ref="B679:G679"/>
    <mergeCell ref="B693:G693"/>
    <mergeCell ref="B694:G694"/>
    <mergeCell ref="B639:G639"/>
    <mergeCell ref="B647:G647"/>
    <mergeCell ref="B651:G651"/>
    <mergeCell ref="B654:G654"/>
    <mergeCell ref="B665:G665"/>
    <mergeCell ref="B616:G616"/>
    <mergeCell ref="B617:G617"/>
    <mergeCell ref="B623:G623"/>
    <mergeCell ref="B628:G628"/>
    <mergeCell ref="B629:G629"/>
    <mergeCell ref="B576:G576"/>
    <mergeCell ref="B589:G589"/>
    <mergeCell ref="B600:G600"/>
    <mergeCell ref="B604:G604"/>
    <mergeCell ref="B613:G613"/>
    <mergeCell ref="B499:G499"/>
    <mergeCell ref="B517:G517"/>
    <mergeCell ref="B535:G535"/>
    <mergeCell ref="B539:G539"/>
    <mergeCell ref="B552:G552"/>
    <mergeCell ref="B444:G444"/>
    <mergeCell ref="B480:G480"/>
    <mergeCell ref="B484:G484"/>
    <mergeCell ref="B485:G485"/>
    <mergeCell ref="B488:G488"/>
    <mergeCell ref="B409:G409"/>
    <mergeCell ref="B422:G422"/>
    <mergeCell ref="B423:G423"/>
    <mergeCell ref="B426:G426"/>
    <mergeCell ref="B429:G429"/>
    <mergeCell ref="B372:G372"/>
    <mergeCell ref="B325:G325"/>
    <mergeCell ref="B326:G326"/>
    <mergeCell ref="B356:G356"/>
    <mergeCell ref="B360:G360"/>
    <mergeCell ref="B306:G306"/>
    <mergeCell ref="B322:G322"/>
    <mergeCell ref="B298:G298"/>
    <mergeCell ref="B300:G300"/>
    <mergeCell ref="B305:G305"/>
    <mergeCell ref="B251:G251"/>
    <mergeCell ref="B252:G252"/>
    <mergeCell ref="B290:G290"/>
    <mergeCell ref="B248:G248"/>
    <mergeCell ref="B249:G249"/>
    <mergeCell ref="B223:G223"/>
    <mergeCell ref="B224:G224"/>
    <mergeCell ref="B233:G233"/>
    <mergeCell ref="B236:G236"/>
    <mergeCell ref="B240:G240"/>
    <mergeCell ref="B184:G184"/>
    <mergeCell ref="B185:G185"/>
    <mergeCell ref="B200:G200"/>
    <mergeCell ref="B201:G201"/>
    <mergeCell ref="B214:G214"/>
    <mergeCell ref="B135:G135"/>
    <mergeCell ref="B153:G153"/>
    <mergeCell ref="B156:G156"/>
    <mergeCell ref="B170:G170"/>
    <mergeCell ref="B177:G177"/>
    <mergeCell ref="B127:G127"/>
    <mergeCell ref="B110:G110"/>
    <mergeCell ref="B114:G114"/>
    <mergeCell ref="B115:G115"/>
    <mergeCell ref="B122:G122"/>
    <mergeCell ref="B101:G101"/>
    <mergeCell ref="B103:G103"/>
    <mergeCell ref="B90:G90"/>
    <mergeCell ref="B95:G95"/>
    <mergeCell ref="B100:G100"/>
    <mergeCell ref="B79:G79"/>
    <mergeCell ref="B87:G87"/>
    <mergeCell ref="B89:G89"/>
    <mergeCell ref="B61:G61"/>
    <mergeCell ref="B72:G72"/>
    <mergeCell ref="A1:H3"/>
    <mergeCell ref="F7:H7"/>
    <mergeCell ref="B34:G34"/>
    <mergeCell ref="B37:G37"/>
    <mergeCell ref="B44:G44"/>
    <mergeCell ref="B54:G54"/>
    <mergeCell ref="B55:G55"/>
    <mergeCell ref="B13:G13"/>
    <mergeCell ref="B15:G15"/>
    <mergeCell ref="B25:G25"/>
    <mergeCell ref="B33:G33"/>
  </mergeCells>
  <pageMargins left="0.511811024" right="0.511811024" top="0.78740157499999996" bottom="0.78740157499999996" header="0.31496062000000002" footer="0.31496062000000002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6268E-24C8-4133-86A4-ED5BACC3191E}">
  <dimension ref="A1:H744"/>
  <sheetViews>
    <sheetView showGridLines="0" workbookViewId="0">
      <selection activeCell="O747" sqref="O747"/>
    </sheetView>
  </sheetViews>
  <sheetFormatPr defaultRowHeight="15"/>
  <cols>
    <col min="1" max="1" width="6.85546875" customWidth="1"/>
    <col min="2" max="2" width="8.140625" customWidth="1"/>
    <col min="3" max="3" width="72.85546875" customWidth="1"/>
    <col min="6" max="6" width="11.42578125" customWidth="1"/>
    <col min="7" max="7" width="10.140625" customWidth="1"/>
    <col min="8" max="8" width="20.85546875" customWidth="1"/>
  </cols>
  <sheetData>
    <row r="1" spans="1:8" ht="15" customHeight="1">
      <c r="A1" s="413" t="s">
        <v>2563</v>
      </c>
      <c r="B1" s="414"/>
      <c r="C1" s="414"/>
      <c r="D1" s="414"/>
      <c r="E1" s="414"/>
      <c r="F1" s="414"/>
      <c r="G1" s="414"/>
      <c r="H1" s="415"/>
    </row>
    <row r="2" spans="1:8" ht="15" customHeight="1">
      <c r="A2" s="416"/>
      <c r="B2" s="417"/>
      <c r="C2" s="417"/>
      <c r="D2" s="417"/>
      <c r="E2" s="417"/>
      <c r="F2" s="417"/>
      <c r="G2" s="417"/>
      <c r="H2" s="418"/>
    </row>
    <row r="3" spans="1:8" ht="15" customHeight="1" thickBot="1">
      <c r="A3" s="419"/>
      <c r="B3" s="420"/>
      <c r="C3" s="420"/>
      <c r="D3" s="420"/>
      <c r="E3" s="420"/>
      <c r="F3" s="420"/>
      <c r="G3" s="420"/>
      <c r="H3" s="421"/>
    </row>
    <row r="4" spans="1:8" ht="15" customHeight="1">
      <c r="A4" s="278"/>
      <c r="B4" s="279"/>
      <c r="C4" s="279"/>
      <c r="D4" s="280"/>
      <c r="E4" s="280"/>
      <c r="F4" s="281"/>
      <c r="G4" s="281"/>
      <c r="H4" s="282"/>
    </row>
    <row r="5" spans="1:8" ht="15" customHeight="1">
      <c r="A5" s="283" t="s">
        <v>2570</v>
      </c>
      <c r="B5" s="284"/>
      <c r="C5" s="284"/>
      <c r="D5" s="285"/>
      <c r="E5" s="286"/>
      <c r="F5" s="287"/>
      <c r="G5" s="288" t="s">
        <v>2564</v>
      </c>
      <c r="H5" s="289">
        <v>0.25</v>
      </c>
    </row>
    <row r="6" spans="1:8" ht="15" customHeight="1" thickBot="1">
      <c r="A6" s="283" t="s">
        <v>2582</v>
      </c>
      <c r="B6" s="284"/>
      <c r="C6" s="284"/>
      <c r="D6" s="285"/>
      <c r="E6" s="286"/>
      <c r="F6" s="287"/>
      <c r="G6" s="288"/>
      <c r="H6" s="290"/>
    </row>
    <row r="7" spans="1:8" ht="15" customHeight="1" thickBot="1">
      <c r="A7" s="283" t="s">
        <v>2571</v>
      </c>
      <c r="B7" s="284"/>
      <c r="C7" s="284"/>
      <c r="D7" s="285"/>
      <c r="E7" s="286"/>
      <c r="F7" s="422" t="s">
        <v>2565</v>
      </c>
      <c r="G7" s="423"/>
      <c r="H7" s="424"/>
    </row>
    <row r="8" spans="1:8" ht="15" customHeight="1">
      <c r="A8" s="283"/>
      <c r="B8" s="284"/>
      <c r="C8" s="284"/>
      <c r="D8" s="285"/>
      <c r="E8" s="291"/>
      <c r="F8" s="292" t="s">
        <v>14</v>
      </c>
      <c r="G8" s="293" t="s">
        <v>2566</v>
      </c>
      <c r="H8" s="294" t="s">
        <v>2567</v>
      </c>
    </row>
    <row r="9" spans="1:8" ht="15" customHeight="1">
      <c r="A9" s="283"/>
      <c r="B9" s="295"/>
      <c r="C9" s="295"/>
      <c r="D9" s="295"/>
      <c r="E9" s="295"/>
      <c r="F9" s="296" t="s">
        <v>2568</v>
      </c>
      <c r="G9" s="297">
        <v>193</v>
      </c>
      <c r="H9" s="298" t="s">
        <v>2567</v>
      </c>
    </row>
    <row r="10" spans="1:8" ht="15" customHeight="1" thickBot="1">
      <c r="A10" s="283"/>
      <c r="B10" s="295"/>
      <c r="C10" s="295"/>
      <c r="D10" s="295"/>
      <c r="E10" s="295"/>
      <c r="F10" s="299" t="s">
        <v>26</v>
      </c>
      <c r="G10" s="300" t="s">
        <v>26</v>
      </c>
      <c r="H10" s="301"/>
    </row>
    <row r="11" spans="1:8" ht="15" customHeight="1" thickBot="1">
      <c r="A11" s="302"/>
      <c r="B11" s="303"/>
      <c r="C11" s="303"/>
      <c r="D11" s="304"/>
      <c r="E11" s="305"/>
      <c r="F11" s="306"/>
      <c r="G11" s="307"/>
      <c r="H11" s="308"/>
    </row>
    <row r="12" spans="1:8" ht="15" customHeight="1">
      <c r="A12" s="309"/>
      <c r="B12" s="309"/>
      <c r="C12" s="309"/>
      <c r="D12" s="310" t="s">
        <v>2569</v>
      </c>
      <c r="E12" s="309"/>
      <c r="F12" s="311"/>
      <c r="G12" s="314"/>
      <c r="H12" s="315"/>
    </row>
    <row r="13" spans="1:8" ht="9" customHeight="1">
      <c r="A13" s="1"/>
      <c r="B13" s="426" t="s">
        <v>0</v>
      </c>
      <c r="C13" s="426"/>
      <c r="D13" s="426"/>
      <c r="E13" s="426"/>
      <c r="F13" s="426"/>
      <c r="G13" s="426"/>
      <c r="H13" s="1"/>
    </row>
    <row r="14" spans="1:8" ht="16.5">
      <c r="A14" s="103" t="s">
        <v>1</v>
      </c>
      <c r="B14" s="103" t="s">
        <v>2</v>
      </c>
      <c r="C14" s="103" t="s">
        <v>3</v>
      </c>
      <c r="D14" s="103" t="s">
        <v>4</v>
      </c>
      <c r="E14" s="103" t="s">
        <v>5</v>
      </c>
      <c r="F14" s="103" t="s">
        <v>6</v>
      </c>
      <c r="G14" s="103" t="s">
        <v>7</v>
      </c>
      <c r="H14" s="103" t="s">
        <v>8</v>
      </c>
    </row>
    <row r="15" spans="1:8">
      <c r="A15" s="104" t="s">
        <v>9</v>
      </c>
      <c r="B15" s="449" t="s">
        <v>10</v>
      </c>
      <c r="C15" s="449"/>
      <c r="D15" s="449"/>
      <c r="E15" s="449"/>
      <c r="F15" s="449"/>
      <c r="G15" s="449"/>
      <c r="H15" s="105">
        <v>448915.84</v>
      </c>
    </row>
    <row r="16" spans="1:8" ht="16.5">
      <c r="A16" s="106" t="s">
        <v>11</v>
      </c>
      <c r="B16" s="107" t="s">
        <v>12</v>
      </c>
      <c r="C16" s="108" t="s">
        <v>13</v>
      </c>
      <c r="D16" s="107" t="s">
        <v>14</v>
      </c>
      <c r="E16" s="107" t="s">
        <v>15</v>
      </c>
      <c r="F16" s="109">
        <v>6.48</v>
      </c>
      <c r="G16" s="110">
        <v>315.89</v>
      </c>
      <c r="H16" s="111">
        <v>2046.97</v>
      </c>
    </row>
    <row r="17" spans="1:8">
      <c r="A17" s="106" t="s">
        <v>16</v>
      </c>
      <c r="B17" s="107" t="s">
        <v>17</v>
      </c>
      <c r="C17" s="108" t="s">
        <v>18</v>
      </c>
      <c r="D17" s="107" t="s">
        <v>14</v>
      </c>
      <c r="E17" s="107" t="s">
        <v>15</v>
      </c>
      <c r="F17" s="109">
        <v>501.6</v>
      </c>
      <c r="G17" s="110">
        <v>93.19</v>
      </c>
      <c r="H17" s="111">
        <v>46744.1</v>
      </c>
    </row>
    <row r="18" spans="1:8" ht="16.5">
      <c r="A18" s="106" t="s">
        <v>19</v>
      </c>
      <c r="B18" s="107" t="s">
        <v>20</v>
      </c>
      <c r="C18" s="108" t="s">
        <v>21</v>
      </c>
      <c r="D18" s="107" t="s">
        <v>14</v>
      </c>
      <c r="E18" s="107" t="s">
        <v>22</v>
      </c>
      <c r="F18" s="109">
        <v>1</v>
      </c>
      <c r="G18" s="110">
        <v>1826.85</v>
      </c>
      <c r="H18" s="111">
        <v>1826.85</v>
      </c>
    </row>
    <row r="19" spans="1:8">
      <c r="A19" s="106" t="s">
        <v>23</v>
      </c>
      <c r="B19" s="107" t="s">
        <v>24</v>
      </c>
      <c r="C19" s="108" t="s">
        <v>25</v>
      </c>
      <c r="D19" s="107" t="s">
        <v>26</v>
      </c>
      <c r="E19" s="107" t="s">
        <v>22</v>
      </c>
      <c r="F19" s="109">
        <v>1</v>
      </c>
      <c r="G19" s="110">
        <v>2987.52</v>
      </c>
      <c r="H19" s="111">
        <v>2987.52</v>
      </c>
    </row>
    <row r="20" spans="1:8" ht="16.5">
      <c r="A20" s="106" t="s">
        <v>27</v>
      </c>
      <c r="B20" s="107" t="s">
        <v>28</v>
      </c>
      <c r="C20" s="108" t="s">
        <v>29</v>
      </c>
      <c r="D20" s="107" t="s">
        <v>14</v>
      </c>
      <c r="E20" s="107" t="s">
        <v>30</v>
      </c>
      <c r="F20" s="109">
        <v>254</v>
      </c>
      <c r="G20" s="110">
        <v>67.8</v>
      </c>
      <c r="H20" s="111">
        <v>17221.2</v>
      </c>
    </row>
    <row r="21" spans="1:8">
      <c r="A21" s="106" t="s">
        <v>31</v>
      </c>
      <c r="B21" s="107" t="s">
        <v>32</v>
      </c>
      <c r="C21" s="108" t="s">
        <v>33</v>
      </c>
      <c r="D21" s="107" t="s">
        <v>26</v>
      </c>
      <c r="E21" s="107" t="s">
        <v>22</v>
      </c>
      <c r="F21" s="109">
        <v>1</v>
      </c>
      <c r="G21" s="110">
        <v>353233</v>
      </c>
      <c r="H21" s="111">
        <v>353233</v>
      </c>
    </row>
    <row r="22" spans="1:8" ht="16.5">
      <c r="A22" s="106" t="s">
        <v>34</v>
      </c>
      <c r="B22" s="107" t="s">
        <v>35</v>
      </c>
      <c r="C22" s="108" t="s">
        <v>36</v>
      </c>
      <c r="D22" s="107" t="s">
        <v>26</v>
      </c>
      <c r="E22" s="107" t="s">
        <v>37</v>
      </c>
      <c r="F22" s="109">
        <v>10</v>
      </c>
      <c r="G22" s="110">
        <v>820</v>
      </c>
      <c r="H22" s="111">
        <v>8200</v>
      </c>
    </row>
    <row r="23" spans="1:8" ht="16.5">
      <c r="A23" s="106" t="s">
        <v>38</v>
      </c>
      <c r="B23" s="107" t="s">
        <v>39</v>
      </c>
      <c r="C23" s="108" t="s">
        <v>40</v>
      </c>
      <c r="D23" s="107" t="s">
        <v>26</v>
      </c>
      <c r="E23" s="107" t="s">
        <v>37</v>
      </c>
      <c r="F23" s="109">
        <v>10</v>
      </c>
      <c r="G23" s="110">
        <v>640.62</v>
      </c>
      <c r="H23" s="111">
        <v>6406.2</v>
      </c>
    </row>
    <row r="24" spans="1:8" ht="16.5">
      <c r="A24" s="106" t="s">
        <v>41</v>
      </c>
      <c r="B24" s="107" t="s">
        <v>42</v>
      </c>
      <c r="C24" s="108" t="s">
        <v>43</v>
      </c>
      <c r="D24" s="107" t="s">
        <v>26</v>
      </c>
      <c r="E24" s="107" t="s">
        <v>37</v>
      </c>
      <c r="F24" s="109">
        <v>10</v>
      </c>
      <c r="G24" s="110">
        <v>1025</v>
      </c>
      <c r="H24" s="111">
        <v>10250</v>
      </c>
    </row>
    <row r="25" spans="1:8">
      <c r="A25" s="104" t="s">
        <v>44</v>
      </c>
      <c r="B25" s="449" t="s">
        <v>45</v>
      </c>
      <c r="C25" s="449"/>
      <c r="D25" s="449"/>
      <c r="E25" s="449"/>
      <c r="F25" s="449"/>
      <c r="G25" s="449"/>
      <c r="H25" s="105">
        <v>65063.8</v>
      </c>
    </row>
    <row r="26" spans="1:8" ht="16.5">
      <c r="A26" s="106" t="s">
        <v>46</v>
      </c>
      <c r="B26" s="107" t="s">
        <v>47</v>
      </c>
      <c r="C26" s="108" t="s">
        <v>48</v>
      </c>
      <c r="D26" s="107" t="s">
        <v>14</v>
      </c>
      <c r="E26" s="107" t="s">
        <v>15</v>
      </c>
      <c r="F26" s="109">
        <v>2925</v>
      </c>
      <c r="G26" s="110">
        <v>0.61</v>
      </c>
      <c r="H26" s="111">
        <v>1784.25</v>
      </c>
    </row>
    <row r="27" spans="1:8" ht="16.5">
      <c r="A27" s="106" t="s">
        <v>49</v>
      </c>
      <c r="B27" s="107" t="s">
        <v>50</v>
      </c>
      <c r="C27" s="108" t="s">
        <v>51</v>
      </c>
      <c r="D27" s="107" t="s">
        <v>14</v>
      </c>
      <c r="E27" s="107" t="s">
        <v>52</v>
      </c>
      <c r="F27" s="109">
        <v>585</v>
      </c>
      <c r="G27" s="110">
        <v>66.709999999999994</v>
      </c>
      <c r="H27" s="111">
        <v>39025.35</v>
      </c>
    </row>
    <row r="28" spans="1:8" ht="16.5">
      <c r="A28" s="106" t="s">
        <v>53</v>
      </c>
      <c r="B28" s="107" t="s">
        <v>54</v>
      </c>
      <c r="C28" s="108" t="s">
        <v>55</v>
      </c>
      <c r="D28" s="107" t="s">
        <v>14</v>
      </c>
      <c r="E28" s="107" t="s">
        <v>52</v>
      </c>
      <c r="F28" s="109">
        <v>107.36</v>
      </c>
      <c r="G28" s="110">
        <v>38.380000000000003</v>
      </c>
      <c r="H28" s="111">
        <v>4120.4799999999996</v>
      </c>
    </row>
    <row r="29" spans="1:8" ht="16.5">
      <c r="A29" s="106" t="s">
        <v>56</v>
      </c>
      <c r="B29" s="107" t="s">
        <v>57</v>
      </c>
      <c r="C29" s="108" t="s">
        <v>58</v>
      </c>
      <c r="D29" s="107" t="s">
        <v>14</v>
      </c>
      <c r="E29" s="107" t="s">
        <v>52</v>
      </c>
      <c r="F29" s="109">
        <v>41.4</v>
      </c>
      <c r="G29" s="110">
        <v>53.21</v>
      </c>
      <c r="H29" s="111">
        <v>2202.89</v>
      </c>
    </row>
    <row r="30" spans="1:8" ht="16.5">
      <c r="A30" s="106" t="s">
        <v>59</v>
      </c>
      <c r="B30" s="107" t="s">
        <v>60</v>
      </c>
      <c r="C30" s="108" t="s">
        <v>61</v>
      </c>
      <c r="D30" s="107" t="s">
        <v>14</v>
      </c>
      <c r="E30" s="107" t="s">
        <v>15</v>
      </c>
      <c r="F30" s="109">
        <v>47.9</v>
      </c>
      <c r="G30" s="110">
        <v>3.22</v>
      </c>
      <c r="H30" s="111">
        <v>154.24</v>
      </c>
    </row>
    <row r="31" spans="1:8" ht="24.75">
      <c r="A31" s="106" t="s">
        <v>62</v>
      </c>
      <c r="B31" s="107" t="s">
        <v>63</v>
      </c>
      <c r="C31" s="108" t="s">
        <v>64</v>
      </c>
      <c r="D31" s="107" t="s">
        <v>14</v>
      </c>
      <c r="E31" s="107" t="s">
        <v>52</v>
      </c>
      <c r="F31" s="109">
        <v>84.02</v>
      </c>
      <c r="G31" s="110">
        <v>11.88</v>
      </c>
      <c r="H31" s="111">
        <v>998.16</v>
      </c>
    </row>
    <row r="32" spans="1:8" ht="16.5">
      <c r="A32" s="106" t="s">
        <v>65</v>
      </c>
      <c r="B32" s="107" t="s">
        <v>66</v>
      </c>
      <c r="C32" s="108" t="s">
        <v>67</v>
      </c>
      <c r="D32" s="107" t="s">
        <v>14</v>
      </c>
      <c r="E32" s="107" t="s">
        <v>52</v>
      </c>
      <c r="F32" s="109">
        <v>247.36</v>
      </c>
      <c r="G32" s="110">
        <v>67.83</v>
      </c>
      <c r="H32" s="111">
        <v>16778.43</v>
      </c>
    </row>
    <row r="33" spans="1:8">
      <c r="A33" s="104" t="s">
        <v>68</v>
      </c>
      <c r="B33" s="449" t="s">
        <v>69</v>
      </c>
      <c r="C33" s="449"/>
      <c r="D33" s="449"/>
      <c r="E33" s="449"/>
      <c r="F33" s="449"/>
      <c r="G33" s="449"/>
      <c r="H33" s="105">
        <v>108148.09</v>
      </c>
    </row>
    <row r="34" spans="1:8">
      <c r="A34" s="104" t="s">
        <v>70</v>
      </c>
      <c r="B34" s="449" t="s">
        <v>71</v>
      </c>
      <c r="C34" s="449"/>
      <c r="D34" s="449"/>
      <c r="E34" s="449"/>
      <c r="F34" s="449"/>
      <c r="G34" s="449"/>
      <c r="H34" s="105">
        <v>45546.559999999998</v>
      </c>
    </row>
    <row r="35" spans="1:8" ht="16.5">
      <c r="A35" s="106" t="s">
        <v>72</v>
      </c>
      <c r="B35" s="107" t="s">
        <v>73</v>
      </c>
      <c r="C35" s="108" t="s">
        <v>74</v>
      </c>
      <c r="D35" s="107" t="s">
        <v>14</v>
      </c>
      <c r="E35" s="107" t="s">
        <v>52</v>
      </c>
      <c r="F35" s="109">
        <v>34.35</v>
      </c>
      <c r="G35" s="110">
        <v>1235.0999999999999</v>
      </c>
      <c r="H35" s="111">
        <v>42425.69</v>
      </c>
    </row>
    <row r="36" spans="1:8" ht="16.5">
      <c r="A36" s="106" t="s">
        <v>75</v>
      </c>
      <c r="B36" s="107" t="s">
        <v>76</v>
      </c>
      <c r="C36" s="108" t="s">
        <v>77</v>
      </c>
      <c r="D36" s="107" t="s">
        <v>14</v>
      </c>
      <c r="E36" s="107" t="s">
        <v>52</v>
      </c>
      <c r="F36" s="109">
        <v>3.44</v>
      </c>
      <c r="G36" s="110">
        <v>907.23</v>
      </c>
      <c r="H36" s="111">
        <v>3120.87</v>
      </c>
    </row>
    <row r="37" spans="1:8">
      <c r="A37" s="104" t="s">
        <v>78</v>
      </c>
      <c r="B37" s="449" t="s">
        <v>79</v>
      </c>
      <c r="C37" s="449"/>
      <c r="D37" s="449"/>
      <c r="E37" s="449"/>
      <c r="F37" s="449"/>
      <c r="G37" s="449"/>
      <c r="H37" s="105">
        <v>7360.47</v>
      </c>
    </row>
    <row r="38" spans="1:8" ht="16.5">
      <c r="A38" s="106" t="s">
        <v>80</v>
      </c>
      <c r="B38" s="107" t="s">
        <v>81</v>
      </c>
      <c r="C38" s="108" t="s">
        <v>82</v>
      </c>
      <c r="D38" s="107" t="s">
        <v>14</v>
      </c>
      <c r="E38" s="107" t="s">
        <v>15</v>
      </c>
      <c r="F38" s="109">
        <v>7.56</v>
      </c>
      <c r="G38" s="110">
        <v>39.14</v>
      </c>
      <c r="H38" s="111">
        <v>295.89999999999998</v>
      </c>
    </row>
    <row r="39" spans="1:8" ht="16.5">
      <c r="A39" s="106" t="s">
        <v>83</v>
      </c>
      <c r="B39" s="107" t="s">
        <v>84</v>
      </c>
      <c r="C39" s="108" t="s">
        <v>85</v>
      </c>
      <c r="D39" s="107" t="s">
        <v>14</v>
      </c>
      <c r="E39" s="107" t="s">
        <v>52</v>
      </c>
      <c r="F39" s="109">
        <v>3.13</v>
      </c>
      <c r="G39" s="110">
        <v>817.84</v>
      </c>
      <c r="H39" s="111">
        <v>2559.84</v>
      </c>
    </row>
    <row r="40" spans="1:8" ht="16.5">
      <c r="A40" s="106" t="s">
        <v>86</v>
      </c>
      <c r="B40" s="107" t="s">
        <v>87</v>
      </c>
      <c r="C40" s="108" t="s">
        <v>88</v>
      </c>
      <c r="D40" s="107" t="s">
        <v>14</v>
      </c>
      <c r="E40" s="107" t="s">
        <v>15</v>
      </c>
      <c r="F40" s="109">
        <v>19.46</v>
      </c>
      <c r="G40" s="110">
        <v>85.44</v>
      </c>
      <c r="H40" s="111">
        <v>1662.66</v>
      </c>
    </row>
    <row r="41" spans="1:8" ht="16.5">
      <c r="A41" s="106" t="s">
        <v>89</v>
      </c>
      <c r="B41" s="107" t="s">
        <v>90</v>
      </c>
      <c r="C41" s="108" t="s">
        <v>91</v>
      </c>
      <c r="D41" s="107" t="s">
        <v>14</v>
      </c>
      <c r="E41" s="107" t="s">
        <v>92</v>
      </c>
      <c r="F41" s="109">
        <v>129.56</v>
      </c>
      <c r="G41" s="110">
        <v>14.6</v>
      </c>
      <c r="H41" s="111">
        <v>1891.58</v>
      </c>
    </row>
    <row r="42" spans="1:8" ht="16.5">
      <c r="A42" s="106" t="s">
        <v>93</v>
      </c>
      <c r="B42" s="107" t="s">
        <v>94</v>
      </c>
      <c r="C42" s="108" t="s">
        <v>95</v>
      </c>
      <c r="D42" s="107" t="s">
        <v>14</v>
      </c>
      <c r="E42" s="107" t="s">
        <v>92</v>
      </c>
      <c r="F42" s="109">
        <v>54.16</v>
      </c>
      <c r="G42" s="110">
        <v>12.99</v>
      </c>
      <c r="H42" s="111">
        <v>703.54</v>
      </c>
    </row>
    <row r="43" spans="1:8" ht="16.5">
      <c r="A43" s="106" t="s">
        <v>96</v>
      </c>
      <c r="B43" s="107" t="s">
        <v>97</v>
      </c>
      <c r="C43" s="108" t="s">
        <v>98</v>
      </c>
      <c r="D43" s="107" t="s">
        <v>14</v>
      </c>
      <c r="E43" s="107" t="s">
        <v>92</v>
      </c>
      <c r="F43" s="109">
        <v>14.45</v>
      </c>
      <c r="G43" s="110">
        <v>17.09</v>
      </c>
      <c r="H43" s="111">
        <v>246.95</v>
      </c>
    </row>
    <row r="44" spans="1:8">
      <c r="A44" s="104" t="s">
        <v>99</v>
      </c>
      <c r="B44" s="449" t="s">
        <v>100</v>
      </c>
      <c r="C44" s="449"/>
      <c r="D44" s="449"/>
      <c r="E44" s="449"/>
      <c r="F44" s="449"/>
      <c r="G44" s="449"/>
      <c r="H44" s="105">
        <v>55241.06</v>
      </c>
    </row>
    <row r="45" spans="1:8" ht="16.5">
      <c r="A45" s="106" t="s">
        <v>101</v>
      </c>
      <c r="B45" s="107" t="s">
        <v>81</v>
      </c>
      <c r="C45" s="108" t="s">
        <v>82</v>
      </c>
      <c r="D45" s="107" t="s">
        <v>14</v>
      </c>
      <c r="E45" s="107" t="s">
        <v>15</v>
      </c>
      <c r="F45" s="109">
        <v>20.21</v>
      </c>
      <c r="G45" s="110">
        <v>39.14</v>
      </c>
      <c r="H45" s="111">
        <v>791.02</v>
      </c>
    </row>
    <row r="46" spans="1:8" ht="16.5">
      <c r="A46" s="106" t="s">
        <v>102</v>
      </c>
      <c r="B46" s="107" t="s">
        <v>103</v>
      </c>
      <c r="C46" s="108" t="s">
        <v>104</v>
      </c>
      <c r="D46" s="107" t="s">
        <v>14</v>
      </c>
      <c r="E46" s="107" t="s">
        <v>52</v>
      </c>
      <c r="F46" s="109">
        <v>20.32</v>
      </c>
      <c r="G46" s="110">
        <v>783.42</v>
      </c>
      <c r="H46" s="111">
        <v>15919.09</v>
      </c>
    </row>
    <row r="47" spans="1:8" ht="16.5">
      <c r="A47" s="106" t="s">
        <v>105</v>
      </c>
      <c r="B47" s="107" t="s">
        <v>87</v>
      </c>
      <c r="C47" s="108" t="s">
        <v>88</v>
      </c>
      <c r="D47" s="107" t="s">
        <v>14</v>
      </c>
      <c r="E47" s="107" t="s">
        <v>15</v>
      </c>
      <c r="F47" s="109">
        <v>213.82</v>
      </c>
      <c r="G47" s="110">
        <v>85.44</v>
      </c>
      <c r="H47" s="111">
        <v>18268.78</v>
      </c>
    </row>
    <row r="48" spans="1:8">
      <c r="A48" s="106" t="s">
        <v>106</v>
      </c>
      <c r="B48" s="107" t="s">
        <v>107</v>
      </c>
      <c r="C48" s="108" t="s">
        <v>108</v>
      </c>
      <c r="D48" s="107" t="s">
        <v>14</v>
      </c>
      <c r="E48" s="107" t="s">
        <v>92</v>
      </c>
      <c r="F48" s="109">
        <v>872.12</v>
      </c>
      <c r="G48" s="110">
        <v>14.29</v>
      </c>
      <c r="H48" s="111">
        <v>12462.59</v>
      </c>
    </row>
    <row r="49" spans="1:8">
      <c r="A49" s="106" t="s">
        <v>109</v>
      </c>
      <c r="B49" s="107" t="s">
        <v>110</v>
      </c>
      <c r="C49" s="108" t="s">
        <v>111</v>
      </c>
      <c r="D49" s="107" t="s">
        <v>14</v>
      </c>
      <c r="E49" s="107" t="s">
        <v>92</v>
      </c>
      <c r="F49" s="109">
        <v>135.97999999999999</v>
      </c>
      <c r="G49" s="110">
        <v>18.190000000000001</v>
      </c>
      <c r="H49" s="111">
        <v>2473.48</v>
      </c>
    </row>
    <row r="50" spans="1:8">
      <c r="A50" s="106" t="s">
        <v>112</v>
      </c>
      <c r="B50" s="107" t="s">
        <v>113</v>
      </c>
      <c r="C50" s="108" t="s">
        <v>114</v>
      </c>
      <c r="D50" s="107" t="s">
        <v>14</v>
      </c>
      <c r="E50" s="107" t="s">
        <v>92</v>
      </c>
      <c r="F50" s="109">
        <v>213.48</v>
      </c>
      <c r="G50" s="110">
        <v>20.239999999999998</v>
      </c>
      <c r="H50" s="111">
        <v>4320.84</v>
      </c>
    </row>
    <row r="51" spans="1:8" ht="16.5">
      <c r="A51" s="106" t="s">
        <v>115</v>
      </c>
      <c r="B51" s="107" t="s">
        <v>116</v>
      </c>
      <c r="C51" s="108" t="s">
        <v>117</v>
      </c>
      <c r="D51" s="107" t="s">
        <v>14</v>
      </c>
      <c r="E51" s="107" t="s">
        <v>92</v>
      </c>
      <c r="F51" s="109">
        <v>37.83</v>
      </c>
      <c r="G51" s="110">
        <v>11</v>
      </c>
      <c r="H51" s="111">
        <v>416.13</v>
      </c>
    </row>
    <row r="52" spans="1:8" ht="16.5">
      <c r="A52" s="106" t="s">
        <v>118</v>
      </c>
      <c r="B52" s="107" t="s">
        <v>119</v>
      </c>
      <c r="C52" s="108" t="s">
        <v>120</v>
      </c>
      <c r="D52" s="107" t="s">
        <v>14</v>
      </c>
      <c r="E52" s="107" t="s">
        <v>92</v>
      </c>
      <c r="F52" s="109">
        <v>41.38</v>
      </c>
      <c r="G52" s="110">
        <v>10.35</v>
      </c>
      <c r="H52" s="111">
        <v>428.28</v>
      </c>
    </row>
    <row r="53" spans="1:8">
      <c r="A53" s="106" t="s">
        <v>121</v>
      </c>
      <c r="B53" s="107" t="s">
        <v>122</v>
      </c>
      <c r="C53" s="108" t="s">
        <v>123</v>
      </c>
      <c r="D53" s="107" t="s">
        <v>14</v>
      </c>
      <c r="E53" s="107" t="s">
        <v>92</v>
      </c>
      <c r="F53" s="109">
        <v>14.11</v>
      </c>
      <c r="G53" s="110">
        <v>11.4</v>
      </c>
      <c r="H53" s="111">
        <v>160.85</v>
      </c>
    </row>
    <row r="54" spans="1:8">
      <c r="A54" s="104" t="s">
        <v>124</v>
      </c>
      <c r="B54" s="449" t="s">
        <v>125</v>
      </c>
      <c r="C54" s="449"/>
      <c r="D54" s="449"/>
      <c r="E54" s="449"/>
      <c r="F54" s="449"/>
      <c r="G54" s="449"/>
      <c r="H54" s="105">
        <v>754826.88</v>
      </c>
    </row>
    <row r="55" spans="1:8">
      <c r="A55" s="104" t="s">
        <v>126</v>
      </c>
      <c r="B55" s="449" t="s">
        <v>127</v>
      </c>
      <c r="C55" s="449"/>
      <c r="D55" s="449"/>
      <c r="E55" s="449"/>
      <c r="F55" s="449"/>
      <c r="G55" s="449"/>
      <c r="H55" s="105">
        <v>82198.350000000006</v>
      </c>
    </row>
    <row r="56" spans="1:8" ht="16.5">
      <c r="A56" s="106" t="s">
        <v>128</v>
      </c>
      <c r="B56" s="107" t="s">
        <v>129</v>
      </c>
      <c r="C56" s="108" t="s">
        <v>130</v>
      </c>
      <c r="D56" s="107" t="s">
        <v>14</v>
      </c>
      <c r="E56" s="107" t="s">
        <v>15</v>
      </c>
      <c r="F56" s="109">
        <v>605.94000000000005</v>
      </c>
      <c r="G56" s="110">
        <v>50.36</v>
      </c>
      <c r="H56" s="111">
        <v>30515.14</v>
      </c>
    </row>
    <row r="57" spans="1:8" ht="16.5">
      <c r="A57" s="106" t="s">
        <v>131</v>
      </c>
      <c r="B57" s="107" t="s">
        <v>132</v>
      </c>
      <c r="C57" s="108" t="s">
        <v>133</v>
      </c>
      <c r="D57" s="107" t="s">
        <v>14</v>
      </c>
      <c r="E57" s="107" t="s">
        <v>92</v>
      </c>
      <c r="F57" s="109">
        <v>1560.82</v>
      </c>
      <c r="G57" s="110">
        <v>11.27</v>
      </c>
      <c r="H57" s="111">
        <v>17590.439999999999</v>
      </c>
    </row>
    <row r="58" spans="1:8" ht="16.5">
      <c r="A58" s="106" t="s">
        <v>134</v>
      </c>
      <c r="B58" s="107" t="s">
        <v>135</v>
      </c>
      <c r="C58" s="108" t="s">
        <v>136</v>
      </c>
      <c r="D58" s="107" t="s">
        <v>14</v>
      </c>
      <c r="E58" s="107" t="s">
        <v>92</v>
      </c>
      <c r="F58" s="109">
        <v>46.94</v>
      </c>
      <c r="G58" s="110">
        <v>9.4499999999999993</v>
      </c>
      <c r="H58" s="111">
        <v>443.58</v>
      </c>
    </row>
    <row r="59" spans="1:8" ht="16.5">
      <c r="A59" s="106" t="s">
        <v>137</v>
      </c>
      <c r="B59" s="107" t="s">
        <v>138</v>
      </c>
      <c r="C59" s="108" t="s">
        <v>139</v>
      </c>
      <c r="D59" s="107" t="s">
        <v>14</v>
      </c>
      <c r="E59" s="107" t="s">
        <v>92</v>
      </c>
      <c r="F59" s="109">
        <v>880.4</v>
      </c>
      <c r="G59" s="110">
        <v>14.34</v>
      </c>
      <c r="H59" s="111">
        <v>12624.94</v>
      </c>
    </row>
    <row r="60" spans="1:8" ht="16.5">
      <c r="A60" s="106" t="s">
        <v>140</v>
      </c>
      <c r="B60" s="107" t="s">
        <v>141</v>
      </c>
      <c r="C60" s="108" t="s">
        <v>142</v>
      </c>
      <c r="D60" s="107" t="s">
        <v>14</v>
      </c>
      <c r="E60" s="107" t="s">
        <v>52</v>
      </c>
      <c r="F60" s="109">
        <v>29.76</v>
      </c>
      <c r="G60" s="110">
        <v>706.46</v>
      </c>
      <c r="H60" s="111">
        <v>21024.25</v>
      </c>
    </row>
    <row r="61" spans="1:8">
      <c r="A61" s="104" t="s">
        <v>143</v>
      </c>
      <c r="B61" s="449" t="s">
        <v>144</v>
      </c>
      <c r="C61" s="449"/>
      <c r="D61" s="449"/>
      <c r="E61" s="449"/>
      <c r="F61" s="449"/>
      <c r="G61" s="449"/>
      <c r="H61" s="105">
        <v>248182.49</v>
      </c>
    </row>
    <row r="62" spans="1:8" ht="16.5">
      <c r="A62" s="106" t="s">
        <v>145</v>
      </c>
      <c r="B62" s="107" t="s">
        <v>81</v>
      </c>
      <c r="C62" s="108" t="s">
        <v>82</v>
      </c>
      <c r="D62" s="107" t="s">
        <v>14</v>
      </c>
      <c r="E62" s="107" t="s">
        <v>15</v>
      </c>
      <c r="F62" s="109">
        <v>191</v>
      </c>
      <c r="G62" s="110">
        <v>39.14</v>
      </c>
      <c r="H62" s="111">
        <v>7475.74</v>
      </c>
    </row>
    <row r="63" spans="1:8" ht="16.5">
      <c r="A63" s="106" t="s">
        <v>146</v>
      </c>
      <c r="B63" s="107" t="s">
        <v>129</v>
      </c>
      <c r="C63" s="108" t="s">
        <v>130</v>
      </c>
      <c r="D63" s="107" t="s">
        <v>14</v>
      </c>
      <c r="E63" s="107" t="s">
        <v>15</v>
      </c>
      <c r="F63" s="109">
        <v>1673.1</v>
      </c>
      <c r="G63" s="110">
        <v>50.36</v>
      </c>
      <c r="H63" s="111">
        <v>84257.32</v>
      </c>
    </row>
    <row r="64" spans="1:8" ht="16.5">
      <c r="A64" s="106" t="s">
        <v>147</v>
      </c>
      <c r="B64" s="107" t="s">
        <v>148</v>
      </c>
      <c r="C64" s="108" t="s">
        <v>149</v>
      </c>
      <c r="D64" s="107" t="s">
        <v>14</v>
      </c>
      <c r="E64" s="107" t="s">
        <v>92</v>
      </c>
      <c r="F64" s="109">
        <v>23.7</v>
      </c>
      <c r="G64" s="110">
        <v>13.5</v>
      </c>
      <c r="H64" s="111">
        <v>319.95</v>
      </c>
    </row>
    <row r="65" spans="1:8" ht="16.5">
      <c r="A65" s="106" t="s">
        <v>150</v>
      </c>
      <c r="B65" s="107" t="s">
        <v>151</v>
      </c>
      <c r="C65" s="108" t="s">
        <v>152</v>
      </c>
      <c r="D65" s="107" t="s">
        <v>14</v>
      </c>
      <c r="E65" s="107" t="s">
        <v>92</v>
      </c>
      <c r="F65" s="109">
        <v>2752.7</v>
      </c>
      <c r="G65" s="110">
        <v>12.68</v>
      </c>
      <c r="H65" s="111">
        <v>34904.239999999998</v>
      </c>
    </row>
    <row r="66" spans="1:8" ht="16.5">
      <c r="A66" s="106" t="s">
        <v>153</v>
      </c>
      <c r="B66" s="107" t="s">
        <v>132</v>
      </c>
      <c r="C66" s="108" t="s">
        <v>133</v>
      </c>
      <c r="D66" s="107" t="s">
        <v>14</v>
      </c>
      <c r="E66" s="107" t="s">
        <v>92</v>
      </c>
      <c r="F66" s="109">
        <v>573.70000000000005</v>
      </c>
      <c r="G66" s="110">
        <v>11.27</v>
      </c>
      <c r="H66" s="111">
        <v>6465.6</v>
      </c>
    </row>
    <row r="67" spans="1:8" ht="16.5">
      <c r="A67" s="106" t="s">
        <v>154</v>
      </c>
      <c r="B67" s="107" t="s">
        <v>135</v>
      </c>
      <c r="C67" s="108" t="s">
        <v>136</v>
      </c>
      <c r="D67" s="107" t="s">
        <v>14</v>
      </c>
      <c r="E67" s="107" t="s">
        <v>92</v>
      </c>
      <c r="F67" s="109">
        <v>876.4</v>
      </c>
      <c r="G67" s="110">
        <v>9.4499999999999993</v>
      </c>
      <c r="H67" s="111">
        <v>8281.98</v>
      </c>
    </row>
    <row r="68" spans="1:8" ht="16.5">
      <c r="A68" s="106" t="s">
        <v>155</v>
      </c>
      <c r="B68" s="107" t="s">
        <v>156</v>
      </c>
      <c r="C68" s="108" t="s">
        <v>157</v>
      </c>
      <c r="D68" s="107" t="s">
        <v>14</v>
      </c>
      <c r="E68" s="107" t="s">
        <v>92</v>
      </c>
      <c r="F68" s="109">
        <v>385.1</v>
      </c>
      <c r="G68" s="110">
        <v>9.14</v>
      </c>
      <c r="H68" s="111">
        <v>3519.81</v>
      </c>
    </row>
    <row r="69" spans="1:8" ht="16.5">
      <c r="A69" s="106" t="s">
        <v>158</v>
      </c>
      <c r="B69" s="107" t="s">
        <v>159</v>
      </c>
      <c r="C69" s="108" t="s">
        <v>160</v>
      </c>
      <c r="D69" s="107" t="s">
        <v>14</v>
      </c>
      <c r="E69" s="107" t="s">
        <v>92</v>
      </c>
      <c r="F69" s="109">
        <v>122.6</v>
      </c>
      <c r="G69" s="110">
        <v>10.42</v>
      </c>
      <c r="H69" s="111">
        <v>1277.49</v>
      </c>
    </row>
    <row r="70" spans="1:8" ht="16.5">
      <c r="A70" s="106" t="s">
        <v>161</v>
      </c>
      <c r="B70" s="107" t="s">
        <v>138</v>
      </c>
      <c r="C70" s="108" t="s">
        <v>139</v>
      </c>
      <c r="D70" s="107" t="s">
        <v>14</v>
      </c>
      <c r="E70" s="107" t="s">
        <v>92</v>
      </c>
      <c r="F70" s="109">
        <v>1746.5</v>
      </c>
      <c r="G70" s="110">
        <v>14.34</v>
      </c>
      <c r="H70" s="111">
        <v>25044.81</v>
      </c>
    </row>
    <row r="71" spans="1:8" ht="16.5">
      <c r="A71" s="106" t="s">
        <v>162</v>
      </c>
      <c r="B71" s="107" t="s">
        <v>163</v>
      </c>
      <c r="C71" s="108" t="s">
        <v>164</v>
      </c>
      <c r="D71" s="107" t="s">
        <v>14</v>
      </c>
      <c r="E71" s="107" t="s">
        <v>52</v>
      </c>
      <c r="F71" s="109">
        <v>108.4</v>
      </c>
      <c r="G71" s="110">
        <v>706.97</v>
      </c>
      <c r="H71" s="111">
        <v>76635.55</v>
      </c>
    </row>
    <row r="72" spans="1:8">
      <c r="A72" s="104" t="s">
        <v>165</v>
      </c>
      <c r="B72" s="449" t="s">
        <v>166</v>
      </c>
      <c r="C72" s="449"/>
      <c r="D72" s="449"/>
      <c r="E72" s="449"/>
      <c r="F72" s="449"/>
      <c r="G72" s="449"/>
      <c r="H72" s="105">
        <v>11109.32</v>
      </c>
    </row>
    <row r="73" spans="1:8">
      <c r="A73" s="106" t="s">
        <v>167</v>
      </c>
      <c r="B73" s="107" t="s">
        <v>168</v>
      </c>
      <c r="C73" s="108" t="s">
        <v>169</v>
      </c>
      <c r="D73" s="107" t="s">
        <v>14</v>
      </c>
      <c r="E73" s="107" t="s">
        <v>30</v>
      </c>
      <c r="F73" s="109">
        <v>43.7</v>
      </c>
      <c r="G73" s="110">
        <v>29.26</v>
      </c>
      <c r="H73" s="111">
        <v>1278.6600000000001</v>
      </c>
    </row>
    <row r="74" spans="1:8">
      <c r="A74" s="106" t="s">
        <v>170</v>
      </c>
      <c r="B74" s="107" t="s">
        <v>171</v>
      </c>
      <c r="C74" s="108" t="s">
        <v>172</v>
      </c>
      <c r="D74" s="107" t="s">
        <v>14</v>
      </c>
      <c r="E74" s="107" t="s">
        <v>30</v>
      </c>
      <c r="F74" s="109">
        <v>8.9</v>
      </c>
      <c r="G74" s="110">
        <v>66.099999999999994</v>
      </c>
      <c r="H74" s="111">
        <v>588.29</v>
      </c>
    </row>
    <row r="75" spans="1:8">
      <c r="A75" s="106" t="s">
        <v>173</v>
      </c>
      <c r="B75" s="107" t="s">
        <v>174</v>
      </c>
      <c r="C75" s="108" t="s">
        <v>175</v>
      </c>
      <c r="D75" s="107" t="s">
        <v>14</v>
      </c>
      <c r="E75" s="107" t="s">
        <v>30</v>
      </c>
      <c r="F75" s="109">
        <v>9.4</v>
      </c>
      <c r="G75" s="110">
        <v>67.13</v>
      </c>
      <c r="H75" s="111">
        <v>631.02</v>
      </c>
    </row>
    <row r="76" spans="1:8">
      <c r="A76" s="106" t="s">
        <v>176</v>
      </c>
      <c r="B76" s="107" t="s">
        <v>177</v>
      </c>
      <c r="C76" s="108" t="s">
        <v>178</v>
      </c>
      <c r="D76" s="107" t="s">
        <v>14</v>
      </c>
      <c r="E76" s="107" t="s">
        <v>30</v>
      </c>
      <c r="F76" s="109">
        <v>7</v>
      </c>
      <c r="G76" s="110">
        <v>52.92</v>
      </c>
      <c r="H76" s="111">
        <v>370.44</v>
      </c>
    </row>
    <row r="77" spans="1:8">
      <c r="A77" s="106" t="s">
        <v>179</v>
      </c>
      <c r="B77" s="107" t="s">
        <v>180</v>
      </c>
      <c r="C77" s="108" t="s">
        <v>181</v>
      </c>
      <c r="D77" s="107" t="s">
        <v>14</v>
      </c>
      <c r="E77" s="107" t="s">
        <v>30</v>
      </c>
      <c r="F77" s="109">
        <v>122.7</v>
      </c>
      <c r="G77" s="110">
        <v>63.31</v>
      </c>
      <c r="H77" s="111">
        <v>7768.14</v>
      </c>
    </row>
    <row r="78" spans="1:8">
      <c r="A78" s="106" t="s">
        <v>182</v>
      </c>
      <c r="B78" s="107" t="s">
        <v>183</v>
      </c>
      <c r="C78" s="108" t="s">
        <v>184</v>
      </c>
      <c r="D78" s="107" t="s">
        <v>14</v>
      </c>
      <c r="E78" s="107" t="s">
        <v>30</v>
      </c>
      <c r="F78" s="109">
        <v>16.600000000000001</v>
      </c>
      <c r="G78" s="110">
        <v>28.48</v>
      </c>
      <c r="H78" s="111">
        <v>472.77</v>
      </c>
    </row>
    <row r="79" spans="1:8">
      <c r="A79" s="104" t="s">
        <v>185</v>
      </c>
      <c r="B79" s="449" t="s">
        <v>186</v>
      </c>
      <c r="C79" s="449"/>
      <c r="D79" s="449"/>
      <c r="E79" s="449"/>
      <c r="F79" s="449"/>
      <c r="G79" s="449"/>
      <c r="H79" s="105">
        <v>11900.78</v>
      </c>
    </row>
    <row r="80" spans="1:8" ht="16.5">
      <c r="A80" s="106" t="s">
        <v>187</v>
      </c>
      <c r="B80" s="107" t="s">
        <v>188</v>
      </c>
      <c r="C80" s="108" t="s">
        <v>189</v>
      </c>
      <c r="D80" s="107" t="s">
        <v>14</v>
      </c>
      <c r="E80" s="107" t="s">
        <v>15</v>
      </c>
      <c r="F80" s="109">
        <v>37.799999999999997</v>
      </c>
      <c r="G80" s="110">
        <v>54.21</v>
      </c>
      <c r="H80" s="111">
        <v>2049.14</v>
      </c>
    </row>
    <row r="81" spans="1:8" ht="16.5">
      <c r="A81" s="106" t="s">
        <v>190</v>
      </c>
      <c r="B81" s="107" t="s">
        <v>191</v>
      </c>
      <c r="C81" s="108" t="s">
        <v>192</v>
      </c>
      <c r="D81" s="107" t="s">
        <v>14</v>
      </c>
      <c r="E81" s="107" t="s">
        <v>92</v>
      </c>
      <c r="F81" s="109">
        <v>13.8</v>
      </c>
      <c r="G81" s="110">
        <v>12.97</v>
      </c>
      <c r="H81" s="111">
        <v>178.99</v>
      </c>
    </row>
    <row r="82" spans="1:8" ht="16.5">
      <c r="A82" s="106" t="s">
        <v>193</v>
      </c>
      <c r="B82" s="107" t="s">
        <v>194</v>
      </c>
      <c r="C82" s="108" t="s">
        <v>195</v>
      </c>
      <c r="D82" s="107" t="s">
        <v>14</v>
      </c>
      <c r="E82" s="107" t="s">
        <v>92</v>
      </c>
      <c r="F82" s="109">
        <v>49.3</v>
      </c>
      <c r="G82" s="110">
        <v>12.17</v>
      </c>
      <c r="H82" s="111">
        <v>599.98</v>
      </c>
    </row>
    <row r="83" spans="1:8" ht="16.5">
      <c r="A83" s="106" t="s">
        <v>196</v>
      </c>
      <c r="B83" s="107" t="s">
        <v>197</v>
      </c>
      <c r="C83" s="108" t="s">
        <v>198</v>
      </c>
      <c r="D83" s="107" t="s">
        <v>14</v>
      </c>
      <c r="E83" s="107" t="s">
        <v>92</v>
      </c>
      <c r="F83" s="109">
        <v>453.1</v>
      </c>
      <c r="G83" s="110">
        <v>8.86</v>
      </c>
      <c r="H83" s="111">
        <v>4014.47</v>
      </c>
    </row>
    <row r="84" spans="1:8" ht="16.5">
      <c r="A84" s="106" t="s">
        <v>199</v>
      </c>
      <c r="B84" s="107" t="s">
        <v>200</v>
      </c>
      <c r="C84" s="108" t="s">
        <v>201</v>
      </c>
      <c r="D84" s="107" t="s">
        <v>14</v>
      </c>
      <c r="E84" s="107" t="s">
        <v>92</v>
      </c>
      <c r="F84" s="109">
        <v>3.5</v>
      </c>
      <c r="G84" s="110">
        <v>10.27</v>
      </c>
      <c r="H84" s="111">
        <v>35.950000000000003</v>
      </c>
    </row>
    <row r="85" spans="1:8" ht="16.5">
      <c r="A85" s="106" t="s">
        <v>202</v>
      </c>
      <c r="B85" s="107" t="s">
        <v>203</v>
      </c>
      <c r="C85" s="108" t="s">
        <v>204</v>
      </c>
      <c r="D85" s="107" t="s">
        <v>14</v>
      </c>
      <c r="E85" s="107" t="s">
        <v>92</v>
      </c>
      <c r="F85" s="109">
        <v>0.2</v>
      </c>
      <c r="G85" s="110">
        <v>13.79</v>
      </c>
      <c r="H85" s="111">
        <v>2.76</v>
      </c>
    </row>
    <row r="86" spans="1:8" ht="16.5">
      <c r="A86" s="106" t="s">
        <v>205</v>
      </c>
      <c r="B86" s="107" t="s">
        <v>163</v>
      </c>
      <c r="C86" s="108" t="s">
        <v>164</v>
      </c>
      <c r="D86" s="107" t="s">
        <v>14</v>
      </c>
      <c r="E86" s="107" t="s">
        <v>52</v>
      </c>
      <c r="F86" s="109">
        <v>7.1</v>
      </c>
      <c r="G86" s="110">
        <v>706.97</v>
      </c>
      <c r="H86" s="111">
        <v>5019.49</v>
      </c>
    </row>
    <row r="87" spans="1:8">
      <c r="A87" s="104" t="s">
        <v>206</v>
      </c>
      <c r="B87" s="449" t="s">
        <v>207</v>
      </c>
      <c r="C87" s="449"/>
      <c r="D87" s="449"/>
      <c r="E87" s="449"/>
      <c r="F87" s="449"/>
      <c r="G87" s="449"/>
      <c r="H87" s="105">
        <v>252589.74</v>
      </c>
    </row>
    <row r="88" spans="1:8" ht="16.5">
      <c r="A88" s="106" t="s">
        <v>208</v>
      </c>
      <c r="B88" s="107" t="s">
        <v>209</v>
      </c>
      <c r="C88" s="108" t="s">
        <v>210</v>
      </c>
      <c r="D88" s="107" t="s">
        <v>14</v>
      </c>
      <c r="E88" s="107" t="s">
        <v>92</v>
      </c>
      <c r="F88" s="109">
        <v>19006</v>
      </c>
      <c r="G88" s="110">
        <v>13.29</v>
      </c>
      <c r="H88" s="111">
        <v>252589.74</v>
      </c>
    </row>
    <row r="89" spans="1:8">
      <c r="A89" s="104" t="s">
        <v>211</v>
      </c>
      <c r="B89" s="449" t="s">
        <v>212</v>
      </c>
      <c r="C89" s="449"/>
      <c r="D89" s="449"/>
      <c r="E89" s="449"/>
      <c r="F89" s="449"/>
      <c r="G89" s="449"/>
      <c r="H89" s="105">
        <v>148846.20000000001</v>
      </c>
    </row>
    <row r="90" spans="1:8">
      <c r="A90" s="104" t="s">
        <v>213</v>
      </c>
      <c r="B90" s="449" t="s">
        <v>214</v>
      </c>
      <c r="C90" s="449"/>
      <c r="D90" s="449"/>
      <c r="E90" s="449"/>
      <c r="F90" s="449"/>
      <c r="G90" s="449"/>
      <c r="H90" s="105">
        <v>110134.71</v>
      </c>
    </row>
    <row r="91" spans="1:8" ht="16.5">
      <c r="A91" s="106" t="s">
        <v>215</v>
      </c>
      <c r="B91" s="107" t="s">
        <v>216</v>
      </c>
      <c r="C91" s="108" t="s">
        <v>217</v>
      </c>
      <c r="D91" s="107" t="s">
        <v>14</v>
      </c>
      <c r="E91" s="107" t="s">
        <v>15</v>
      </c>
      <c r="F91" s="109">
        <v>1394.71</v>
      </c>
      <c r="G91" s="110">
        <v>3.43</v>
      </c>
      <c r="H91" s="111">
        <v>4783.8599999999997</v>
      </c>
    </row>
    <row r="92" spans="1:8">
      <c r="A92" s="106" t="s">
        <v>218</v>
      </c>
      <c r="B92" s="107" t="s">
        <v>219</v>
      </c>
      <c r="C92" s="108" t="s">
        <v>220</v>
      </c>
      <c r="D92" s="107" t="s">
        <v>14</v>
      </c>
      <c r="E92" s="107" t="s">
        <v>52</v>
      </c>
      <c r="F92" s="109">
        <v>69.739999999999995</v>
      </c>
      <c r="G92" s="110">
        <v>190.4</v>
      </c>
      <c r="H92" s="111">
        <v>13278.5</v>
      </c>
    </row>
    <row r="93" spans="1:8" ht="16.5">
      <c r="A93" s="106" t="s">
        <v>221</v>
      </c>
      <c r="B93" s="107" t="s">
        <v>222</v>
      </c>
      <c r="C93" s="108" t="s">
        <v>223</v>
      </c>
      <c r="D93" s="107" t="s">
        <v>14</v>
      </c>
      <c r="E93" s="107" t="s">
        <v>15</v>
      </c>
      <c r="F93" s="109">
        <v>1394.71</v>
      </c>
      <c r="G93" s="110">
        <v>2.96</v>
      </c>
      <c r="H93" s="111">
        <v>4128.34</v>
      </c>
    </row>
    <row r="94" spans="1:8" ht="16.5">
      <c r="A94" s="106" t="s">
        <v>224</v>
      </c>
      <c r="B94" s="107" t="s">
        <v>225</v>
      </c>
      <c r="C94" s="108" t="s">
        <v>226</v>
      </c>
      <c r="D94" s="107" t="s">
        <v>14</v>
      </c>
      <c r="E94" s="107" t="s">
        <v>52</v>
      </c>
      <c r="F94" s="109">
        <v>111.58</v>
      </c>
      <c r="G94" s="110">
        <v>788.17</v>
      </c>
      <c r="H94" s="111">
        <v>87944.01</v>
      </c>
    </row>
    <row r="95" spans="1:8">
      <c r="A95" s="104" t="s">
        <v>227</v>
      </c>
      <c r="B95" s="449" t="s">
        <v>228</v>
      </c>
      <c r="C95" s="449"/>
      <c r="D95" s="449"/>
      <c r="E95" s="449"/>
      <c r="F95" s="449"/>
      <c r="G95" s="449"/>
      <c r="H95" s="105">
        <v>38711.49</v>
      </c>
    </row>
    <row r="96" spans="1:8" ht="16.5">
      <c r="A96" s="106" t="s">
        <v>229</v>
      </c>
      <c r="B96" s="107" t="s">
        <v>216</v>
      </c>
      <c r="C96" s="108" t="s">
        <v>217</v>
      </c>
      <c r="D96" s="107" t="s">
        <v>14</v>
      </c>
      <c r="E96" s="107" t="s">
        <v>15</v>
      </c>
      <c r="F96" s="109">
        <v>490.26</v>
      </c>
      <c r="G96" s="110">
        <v>3.43</v>
      </c>
      <c r="H96" s="111">
        <v>1681.59</v>
      </c>
    </row>
    <row r="97" spans="1:8">
      <c r="A97" s="106" t="s">
        <v>230</v>
      </c>
      <c r="B97" s="107" t="s">
        <v>219</v>
      </c>
      <c r="C97" s="108" t="s">
        <v>220</v>
      </c>
      <c r="D97" s="107" t="s">
        <v>14</v>
      </c>
      <c r="E97" s="107" t="s">
        <v>52</v>
      </c>
      <c r="F97" s="109">
        <v>24.51</v>
      </c>
      <c r="G97" s="110">
        <v>190.4</v>
      </c>
      <c r="H97" s="111">
        <v>4666.7</v>
      </c>
    </row>
    <row r="98" spans="1:8" ht="16.5">
      <c r="A98" s="106" t="s">
        <v>231</v>
      </c>
      <c r="B98" s="107" t="s">
        <v>222</v>
      </c>
      <c r="C98" s="108" t="s">
        <v>223</v>
      </c>
      <c r="D98" s="107" t="s">
        <v>14</v>
      </c>
      <c r="E98" s="107" t="s">
        <v>15</v>
      </c>
      <c r="F98" s="109">
        <v>490.26</v>
      </c>
      <c r="G98" s="110">
        <v>2.96</v>
      </c>
      <c r="H98" s="111">
        <v>1451.17</v>
      </c>
    </row>
    <row r="99" spans="1:8" ht="16.5">
      <c r="A99" s="106" t="s">
        <v>232</v>
      </c>
      <c r="B99" s="107" t="s">
        <v>225</v>
      </c>
      <c r="C99" s="108" t="s">
        <v>226</v>
      </c>
      <c r="D99" s="107" t="s">
        <v>14</v>
      </c>
      <c r="E99" s="107" t="s">
        <v>52</v>
      </c>
      <c r="F99" s="109">
        <v>39.22</v>
      </c>
      <c r="G99" s="110">
        <v>788.17</v>
      </c>
      <c r="H99" s="111">
        <v>30912.03</v>
      </c>
    </row>
    <row r="100" spans="1:8">
      <c r="A100" s="104" t="s">
        <v>233</v>
      </c>
      <c r="B100" s="449" t="s">
        <v>234</v>
      </c>
      <c r="C100" s="449"/>
      <c r="D100" s="449"/>
      <c r="E100" s="449"/>
      <c r="F100" s="449"/>
      <c r="G100" s="449"/>
      <c r="H100" s="105">
        <v>146691.6</v>
      </c>
    </row>
    <row r="101" spans="1:8">
      <c r="A101" s="104" t="s">
        <v>235</v>
      </c>
      <c r="B101" s="449" t="s">
        <v>236</v>
      </c>
      <c r="C101" s="449"/>
      <c r="D101" s="449"/>
      <c r="E101" s="449"/>
      <c r="F101" s="449"/>
      <c r="G101" s="449"/>
      <c r="H101" s="105">
        <v>1018.13</v>
      </c>
    </row>
    <row r="102" spans="1:8" ht="16.5">
      <c r="A102" s="106" t="s">
        <v>237</v>
      </c>
      <c r="B102" s="107" t="s">
        <v>238</v>
      </c>
      <c r="C102" s="108" t="s">
        <v>239</v>
      </c>
      <c r="D102" s="107" t="s">
        <v>14</v>
      </c>
      <c r="E102" s="107" t="s">
        <v>15</v>
      </c>
      <c r="F102" s="109">
        <v>4.8</v>
      </c>
      <c r="G102" s="110">
        <v>212.11</v>
      </c>
      <c r="H102" s="111">
        <v>1018.13</v>
      </c>
    </row>
    <row r="103" spans="1:8">
      <c r="A103" s="104" t="s">
        <v>240</v>
      </c>
      <c r="B103" s="449" t="s">
        <v>241</v>
      </c>
      <c r="C103" s="449"/>
      <c r="D103" s="449"/>
      <c r="E103" s="449"/>
      <c r="F103" s="449"/>
      <c r="G103" s="449"/>
      <c r="H103" s="105">
        <v>127765</v>
      </c>
    </row>
    <row r="104" spans="1:8" ht="16.5">
      <c r="A104" s="106" t="s">
        <v>242</v>
      </c>
      <c r="B104" s="107" t="s">
        <v>243</v>
      </c>
      <c r="C104" s="108" t="s">
        <v>244</v>
      </c>
      <c r="D104" s="107" t="s">
        <v>14</v>
      </c>
      <c r="E104" s="107" t="s">
        <v>15</v>
      </c>
      <c r="F104" s="109">
        <v>778.74</v>
      </c>
      <c r="G104" s="110">
        <v>80.489999999999995</v>
      </c>
      <c r="H104" s="111">
        <v>62680.78</v>
      </c>
    </row>
    <row r="105" spans="1:8" ht="16.5">
      <c r="A105" s="106" t="s">
        <v>245</v>
      </c>
      <c r="B105" s="107" t="s">
        <v>246</v>
      </c>
      <c r="C105" s="108" t="s">
        <v>247</v>
      </c>
      <c r="D105" s="107" t="s">
        <v>14</v>
      </c>
      <c r="E105" s="107" t="s">
        <v>15</v>
      </c>
      <c r="F105" s="109">
        <v>931.08</v>
      </c>
      <c r="G105" s="110">
        <v>60.26</v>
      </c>
      <c r="H105" s="111">
        <v>56106.879999999997</v>
      </c>
    </row>
    <row r="106" spans="1:8" ht="16.5">
      <c r="A106" s="106" t="s">
        <v>248</v>
      </c>
      <c r="B106" s="107" t="s">
        <v>249</v>
      </c>
      <c r="C106" s="108" t="s">
        <v>250</v>
      </c>
      <c r="D106" s="107" t="s">
        <v>14</v>
      </c>
      <c r="E106" s="107" t="s">
        <v>15</v>
      </c>
      <c r="F106" s="109">
        <v>17.16</v>
      </c>
      <c r="G106" s="110">
        <v>93.92</v>
      </c>
      <c r="H106" s="111">
        <v>1611.67</v>
      </c>
    </row>
    <row r="107" spans="1:8">
      <c r="A107" s="106" t="s">
        <v>251</v>
      </c>
      <c r="B107" s="107" t="s">
        <v>252</v>
      </c>
      <c r="C107" s="108" t="s">
        <v>253</v>
      </c>
      <c r="D107" s="107" t="s">
        <v>14</v>
      </c>
      <c r="E107" s="107" t="s">
        <v>30</v>
      </c>
      <c r="F107" s="109">
        <v>636.52</v>
      </c>
      <c r="G107" s="110">
        <v>6.8</v>
      </c>
      <c r="H107" s="111">
        <v>4328.34</v>
      </c>
    </row>
    <row r="108" spans="1:8" ht="16.5">
      <c r="A108" s="106" t="s">
        <v>254</v>
      </c>
      <c r="B108" s="107" t="s">
        <v>255</v>
      </c>
      <c r="C108" s="108" t="s">
        <v>256</v>
      </c>
      <c r="D108" s="107" t="s">
        <v>14</v>
      </c>
      <c r="E108" s="107" t="s">
        <v>15</v>
      </c>
      <c r="F108" s="109">
        <v>14.71</v>
      </c>
      <c r="G108" s="110">
        <v>146.22999999999999</v>
      </c>
      <c r="H108" s="111">
        <v>2151.04</v>
      </c>
    </row>
    <row r="109" spans="1:8" ht="16.5">
      <c r="A109" s="106" t="s">
        <v>257</v>
      </c>
      <c r="B109" s="107" t="s">
        <v>258</v>
      </c>
      <c r="C109" s="108" t="s">
        <v>259</v>
      </c>
      <c r="D109" s="107" t="s">
        <v>14</v>
      </c>
      <c r="E109" s="107" t="s">
        <v>15</v>
      </c>
      <c r="F109" s="109">
        <v>9.5299999999999994</v>
      </c>
      <c r="G109" s="110">
        <v>93</v>
      </c>
      <c r="H109" s="111">
        <v>886.29</v>
      </c>
    </row>
    <row r="110" spans="1:8">
      <c r="A110" s="104" t="s">
        <v>260</v>
      </c>
      <c r="B110" s="449" t="s">
        <v>261</v>
      </c>
      <c r="C110" s="449"/>
      <c r="D110" s="449"/>
      <c r="E110" s="449"/>
      <c r="F110" s="449"/>
      <c r="G110" s="449"/>
      <c r="H110" s="105">
        <v>17908.47</v>
      </c>
    </row>
    <row r="111" spans="1:8" ht="16.5">
      <c r="A111" s="106" t="s">
        <v>262</v>
      </c>
      <c r="B111" s="107" t="s">
        <v>263</v>
      </c>
      <c r="C111" s="108" t="s">
        <v>264</v>
      </c>
      <c r="D111" s="107" t="s">
        <v>14</v>
      </c>
      <c r="E111" s="107" t="s">
        <v>15</v>
      </c>
      <c r="F111" s="109">
        <v>14.36</v>
      </c>
      <c r="G111" s="110">
        <v>929.48</v>
      </c>
      <c r="H111" s="111">
        <v>13347.33</v>
      </c>
    </row>
    <row r="112" spans="1:8">
      <c r="A112" s="106" t="s">
        <v>265</v>
      </c>
      <c r="B112" s="107" t="s">
        <v>266</v>
      </c>
      <c r="C112" s="108" t="s">
        <v>267</v>
      </c>
      <c r="D112" s="107" t="s">
        <v>14</v>
      </c>
      <c r="E112" s="107" t="s">
        <v>15</v>
      </c>
      <c r="F112" s="109">
        <v>5.94</v>
      </c>
      <c r="G112" s="110">
        <v>413.46</v>
      </c>
      <c r="H112" s="111">
        <v>2455.9499999999998</v>
      </c>
    </row>
    <row r="113" spans="1:8">
      <c r="A113" s="106" t="s">
        <v>268</v>
      </c>
      <c r="B113" s="107" t="s">
        <v>269</v>
      </c>
      <c r="C113" s="108" t="s">
        <v>270</v>
      </c>
      <c r="D113" s="107" t="s">
        <v>14</v>
      </c>
      <c r="E113" s="107" t="s">
        <v>15</v>
      </c>
      <c r="F113" s="109">
        <v>5.38</v>
      </c>
      <c r="G113" s="110">
        <v>391.3</v>
      </c>
      <c r="H113" s="111">
        <v>2105.19</v>
      </c>
    </row>
    <row r="114" spans="1:8">
      <c r="A114" s="104" t="s">
        <v>271</v>
      </c>
      <c r="B114" s="449" t="s">
        <v>272</v>
      </c>
      <c r="C114" s="449"/>
      <c r="D114" s="449"/>
      <c r="E114" s="449"/>
      <c r="F114" s="449"/>
      <c r="G114" s="449"/>
      <c r="H114" s="105">
        <v>456337.26</v>
      </c>
    </row>
    <row r="115" spans="1:8">
      <c r="A115" s="104" t="s">
        <v>273</v>
      </c>
      <c r="B115" s="449" t="s">
        <v>274</v>
      </c>
      <c r="C115" s="449"/>
      <c r="D115" s="449"/>
      <c r="E115" s="449"/>
      <c r="F115" s="449"/>
      <c r="G115" s="449"/>
      <c r="H115" s="105">
        <v>49357.11</v>
      </c>
    </row>
    <row r="116" spans="1:8" ht="24.75">
      <c r="A116" s="106" t="s">
        <v>275</v>
      </c>
      <c r="B116" s="107" t="s">
        <v>276</v>
      </c>
      <c r="C116" s="108" t="s">
        <v>277</v>
      </c>
      <c r="D116" s="107" t="s">
        <v>26</v>
      </c>
      <c r="E116" s="107" t="s">
        <v>22</v>
      </c>
      <c r="F116" s="109">
        <v>17</v>
      </c>
      <c r="G116" s="110">
        <v>1089.49</v>
      </c>
      <c r="H116" s="111">
        <v>18521.330000000002</v>
      </c>
    </row>
    <row r="117" spans="1:8" ht="24.75">
      <c r="A117" s="106" t="s">
        <v>278</v>
      </c>
      <c r="B117" s="107" t="s">
        <v>279</v>
      </c>
      <c r="C117" s="108" t="s">
        <v>280</v>
      </c>
      <c r="D117" s="107" t="s">
        <v>26</v>
      </c>
      <c r="E117" s="107" t="s">
        <v>22</v>
      </c>
      <c r="F117" s="109">
        <v>2</v>
      </c>
      <c r="G117" s="110">
        <v>1489.79</v>
      </c>
      <c r="H117" s="111">
        <v>2979.58</v>
      </c>
    </row>
    <row r="118" spans="1:8" ht="24.75">
      <c r="A118" s="106" t="s">
        <v>281</v>
      </c>
      <c r="B118" s="107" t="s">
        <v>282</v>
      </c>
      <c r="C118" s="108" t="s">
        <v>283</v>
      </c>
      <c r="D118" s="107" t="s">
        <v>26</v>
      </c>
      <c r="E118" s="107" t="s">
        <v>22</v>
      </c>
      <c r="F118" s="109">
        <v>4</v>
      </c>
      <c r="G118" s="110">
        <v>1089.49</v>
      </c>
      <c r="H118" s="111">
        <v>4357.96</v>
      </c>
    </row>
    <row r="119" spans="1:8" ht="24.75">
      <c r="A119" s="106" t="s">
        <v>284</v>
      </c>
      <c r="B119" s="107" t="s">
        <v>285</v>
      </c>
      <c r="C119" s="108" t="s">
        <v>286</v>
      </c>
      <c r="D119" s="107" t="s">
        <v>26</v>
      </c>
      <c r="E119" s="107" t="s">
        <v>22</v>
      </c>
      <c r="F119" s="109">
        <v>10</v>
      </c>
      <c r="G119" s="110">
        <v>1489.79</v>
      </c>
      <c r="H119" s="111">
        <v>14897.9</v>
      </c>
    </row>
    <row r="120" spans="1:8" ht="16.5">
      <c r="A120" s="106" t="s">
        <v>287</v>
      </c>
      <c r="B120" s="107" t="s">
        <v>288</v>
      </c>
      <c r="C120" s="108" t="s">
        <v>289</v>
      </c>
      <c r="D120" s="107" t="s">
        <v>26</v>
      </c>
      <c r="E120" s="107" t="s">
        <v>22</v>
      </c>
      <c r="F120" s="109">
        <v>8</v>
      </c>
      <c r="G120" s="110">
        <v>999.64</v>
      </c>
      <c r="H120" s="111">
        <v>7997.12</v>
      </c>
    </row>
    <row r="121" spans="1:8">
      <c r="A121" s="106" t="s">
        <v>290</v>
      </c>
      <c r="B121" s="107" t="s">
        <v>291</v>
      </c>
      <c r="C121" s="108" t="s">
        <v>292</v>
      </c>
      <c r="D121" s="107" t="s">
        <v>26</v>
      </c>
      <c r="E121" s="107" t="s">
        <v>15</v>
      </c>
      <c r="F121" s="109">
        <v>2.2999999999999998</v>
      </c>
      <c r="G121" s="110">
        <v>262.27</v>
      </c>
      <c r="H121" s="111">
        <v>603.22</v>
      </c>
    </row>
    <row r="122" spans="1:8">
      <c r="A122" s="104" t="s">
        <v>293</v>
      </c>
      <c r="B122" s="449" t="s">
        <v>294</v>
      </c>
      <c r="C122" s="449"/>
      <c r="D122" s="449"/>
      <c r="E122" s="449"/>
      <c r="F122" s="449"/>
      <c r="G122" s="449"/>
      <c r="H122" s="105">
        <v>9276.7099999999991</v>
      </c>
    </row>
    <row r="123" spans="1:8">
      <c r="A123" s="106" t="s">
        <v>295</v>
      </c>
      <c r="B123" s="107" t="s">
        <v>296</v>
      </c>
      <c r="C123" s="108" t="s">
        <v>297</v>
      </c>
      <c r="D123" s="107" t="s">
        <v>14</v>
      </c>
      <c r="E123" s="107" t="s">
        <v>22</v>
      </c>
      <c r="F123" s="109">
        <v>8</v>
      </c>
      <c r="G123" s="110">
        <v>81.23</v>
      </c>
      <c r="H123" s="111">
        <v>649.84</v>
      </c>
    </row>
    <row r="124" spans="1:8" ht="16.5">
      <c r="A124" s="106" t="s">
        <v>298</v>
      </c>
      <c r="B124" s="107" t="s">
        <v>299</v>
      </c>
      <c r="C124" s="108" t="s">
        <v>300</v>
      </c>
      <c r="D124" s="107" t="s">
        <v>14</v>
      </c>
      <c r="E124" s="107" t="s">
        <v>22</v>
      </c>
      <c r="F124" s="109">
        <v>4</v>
      </c>
      <c r="G124" s="110">
        <v>334.31</v>
      </c>
      <c r="H124" s="111">
        <v>1337.24</v>
      </c>
    </row>
    <row r="125" spans="1:8">
      <c r="A125" s="106" t="s">
        <v>301</v>
      </c>
      <c r="B125" s="107" t="s">
        <v>302</v>
      </c>
      <c r="C125" s="108" t="s">
        <v>303</v>
      </c>
      <c r="D125" s="107" t="s">
        <v>26</v>
      </c>
      <c r="E125" s="107" t="s">
        <v>304</v>
      </c>
      <c r="F125" s="109">
        <v>19.84</v>
      </c>
      <c r="G125" s="110">
        <v>193.31</v>
      </c>
      <c r="H125" s="111">
        <v>3835.27</v>
      </c>
    </row>
    <row r="126" spans="1:8">
      <c r="A126" s="106" t="s">
        <v>305</v>
      </c>
      <c r="B126" s="107" t="s">
        <v>306</v>
      </c>
      <c r="C126" s="108" t="s">
        <v>307</v>
      </c>
      <c r="D126" s="107" t="s">
        <v>14</v>
      </c>
      <c r="E126" s="107" t="s">
        <v>15</v>
      </c>
      <c r="F126" s="109">
        <v>205.25</v>
      </c>
      <c r="G126" s="110">
        <v>16.829999999999998</v>
      </c>
      <c r="H126" s="111">
        <v>3454.36</v>
      </c>
    </row>
    <row r="127" spans="1:8">
      <c r="A127" s="104" t="s">
        <v>308</v>
      </c>
      <c r="B127" s="449" t="s">
        <v>309</v>
      </c>
      <c r="C127" s="449"/>
      <c r="D127" s="449"/>
      <c r="E127" s="449"/>
      <c r="F127" s="449"/>
      <c r="G127" s="449"/>
      <c r="H127" s="105">
        <v>86244.69</v>
      </c>
    </row>
    <row r="128" spans="1:8" ht="16.5">
      <c r="A128" s="106" t="s">
        <v>310</v>
      </c>
      <c r="B128" s="107" t="s">
        <v>311</v>
      </c>
      <c r="C128" s="108" t="s">
        <v>312</v>
      </c>
      <c r="D128" s="107" t="s">
        <v>26</v>
      </c>
      <c r="E128" s="107" t="s">
        <v>22</v>
      </c>
      <c r="F128" s="109">
        <v>1</v>
      </c>
      <c r="G128" s="110">
        <v>868.03</v>
      </c>
      <c r="H128" s="111">
        <v>868.03</v>
      </c>
    </row>
    <row r="129" spans="1:8" ht="16.5">
      <c r="A129" s="106" t="s">
        <v>313</v>
      </c>
      <c r="B129" s="107" t="s">
        <v>314</v>
      </c>
      <c r="C129" s="108" t="s">
        <v>315</v>
      </c>
      <c r="D129" s="107" t="s">
        <v>26</v>
      </c>
      <c r="E129" s="107" t="s">
        <v>15</v>
      </c>
      <c r="F129" s="109">
        <v>1.68</v>
      </c>
      <c r="G129" s="110">
        <v>696.7</v>
      </c>
      <c r="H129" s="111">
        <v>1170.46</v>
      </c>
    </row>
    <row r="130" spans="1:8" ht="16.5">
      <c r="A130" s="106" t="s">
        <v>316</v>
      </c>
      <c r="B130" s="107" t="s">
        <v>317</v>
      </c>
      <c r="C130" s="108" t="s">
        <v>318</v>
      </c>
      <c r="D130" s="107" t="s">
        <v>26</v>
      </c>
      <c r="E130" s="107" t="s">
        <v>15</v>
      </c>
      <c r="F130" s="109">
        <v>6.72</v>
      </c>
      <c r="G130" s="110">
        <v>696.7</v>
      </c>
      <c r="H130" s="111">
        <v>4681.82</v>
      </c>
    </row>
    <row r="131" spans="1:8" ht="24.75">
      <c r="A131" s="106" t="s">
        <v>319</v>
      </c>
      <c r="B131" s="107" t="s">
        <v>320</v>
      </c>
      <c r="C131" s="108" t="s">
        <v>321</v>
      </c>
      <c r="D131" s="107" t="s">
        <v>26</v>
      </c>
      <c r="E131" s="107" t="s">
        <v>15</v>
      </c>
      <c r="F131" s="109">
        <v>143.1</v>
      </c>
      <c r="G131" s="110">
        <v>476.95</v>
      </c>
      <c r="H131" s="111">
        <v>68251.55</v>
      </c>
    </row>
    <row r="132" spans="1:8" ht="16.5">
      <c r="A132" s="106" t="s">
        <v>322</v>
      </c>
      <c r="B132" s="107" t="s">
        <v>323</v>
      </c>
      <c r="C132" s="108" t="s">
        <v>324</v>
      </c>
      <c r="D132" s="107" t="s">
        <v>26</v>
      </c>
      <c r="E132" s="107" t="s">
        <v>15</v>
      </c>
      <c r="F132" s="109">
        <v>5.04</v>
      </c>
      <c r="G132" s="110">
        <v>476.95</v>
      </c>
      <c r="H132" s="111">
        <v>2403.83</v>
      </c>
    </row>
    <row r="133" spans="1:8" ht="16.5">
      <c r="A133" s="106" t="s">
        <v>325</v>
      </c>
      <c r="B133" s="107" t="s">
        <v>326</v>
      </c>
      <c r="C133" s="108" t="s">
        <v>327</v>
      </c>
      <c r="D133" s="107" t="s">
        <v>26</v>
      </c>
      <c r="E133" s="107" t="s">
        <v>15</v>
      </c>
      <c r="F133" s="109">
        <v>7.48</v>
      </c>
      <c r="G133" s="110">
        <v>696.7</v>
      </c>
      <c r="H133" s="111">
        <v>5211.32</v>
      </c>
    </row>
    <row r="134" spans="1:8" ht="24.75">
      <c r="A134" s="106" t="s">
        <v>328</v>
      </c>
      <c r="B134" s="107" t="s">
        <v>329</v>
      </c>
      <c r="C134" s="108" t="s">
        <v>330</v>
      </c>
      <c r="D134" s="107" t="s">
        <v>26</v>
      </c>
      <c r="E134" s="107" t="s">
        <v>15</v>
      </c>
      <c r="F134" s="109">
        <v>5.25</v>
      </c>
      <c r="G134" s="110">
        <v>696.7</v>
      </c>
      <c r="H134" s="111">
        <v>3657.68</v>
      </c>
    </row>
    <row r="135" spans="1:8">
      <c r="A135" s="104" t="s">
        <v>331</v>
      </c>
      <c r="B135" s="449" t="s">
        <v>332</v>
      </c>
      <c r="C135" s="449"/>
      <c r="D135" s="449"/>
      <c r="E135" s="449"/>
      <c r="F135" s="449"/>
      <c r="G135" s="449"/>
      <c r="H135" s="105">
        <v>106830.39999999999</v>
      </c>
    </row>
    <row r="136" spans="1:8" ht="16.5">
      <c r="A136" s="106" t="s">
        <v>333</v>
      </c>
      <c r="B136" s="107" t="s">
        <v>334</v>
      </c>
      <c r="C136" s="108" t="s">
        <v>335</v>
      </c>
      <c r="D136" s="107" t="s">
        <v>26</v>
      </c>
      <c r="E136" s="107" t="s">
        <v>15</v>
      </c>
      <c r="F136" s="109">
        <v>0.88</v>
      </c>
      <c r="G136" s="110">
        <v>755.71</v>
      </c>
      <c r="H136" s="111">
        <v>665.02</v>
      </c>
    </row>
    <row r="137" spans="1:8" ht="16.5">
      <c r="A137" s="106" t="s">
        <v>336</v>
      </c>
      <c r="B137" s="107" t="s">
        <v>337</v>
      </c>
      <c r="C137" s="108" t="s">
        <v>338</v>
      </c>
      <c r="D137" s="107" t="s">
        <v>26</v>
      </c>
      <c r="E137" s="107" t="s">
        <v>15</v>
      </c>
      <c r="F137" s="109">
        <v>1.6</v>
      </c>
      <c r="G137" s="110">
        <v>755.71</v>
      </c>
      <c r="H137" s="111">
        <v>1209.1400000000001</v>
      </c>
    </row>
    <row r="138" spans="1:8" ht="16.5">
      <c r="A138" s="106" t="s">
        <v>339</v>
      </c>
      <c r="B138" s="107" t="s">
        <v>340</v>
      </c>
      <c r="C138" s="108" t="s">
        <v>341</v>
      </c>
      <c r="D138" s="107" t="s">
        <v>26</v>
      </c>
      <c r="E138" s="107" t="s">
        <v>15</v>
      </c>
      <c r="F138" s="109">
        <v>3.22</v>
      </c>
      <c r="G138" s="110">
        <v>808.91</v>
      </c>
      <c r="H138" s="111">
        <v>2604.69</v>
      </c>
    </row>
    <row r="139" spans="1:8" ht="16.5">
      <c r="A139" s="106" t="s">
        <v>342</v>
      </c>
      <c r="B139" s="107" t="s">
        <v>343</v>
      </c>
      <c r="C139" s="108" t="s">
        <v>344</v>
      </c>
      <c r="D139" s="107" t="s">
        <v>26</v>
      </c>
      <c r="E139" s="107" t="s">
        <v>15</v>
      </c>
      <c r="F139" s="109">
        <v>2.0299999999999998</v>
      </c>
      <c r="G139" s="110">
        <v>755.71</v>
      </c>
      <c r="H139" s="111">
        <v>1534.09</v>
      </c>
    </row>
    <row r="140" spans="1:8" ht="16.5">
      <c r="A140" s="106" t="s">
        <v>345</v>
      </c>
      <c r="B140" s="107" t="s">
        <v>346</v>
      </c>
      <c r="C140" s="108" t="s">
        <v>347</v>
      </c>
      <c r="D140" s="107" t="s">
        <v>26</v>
      </c>
      <c r="E140" s="107" t="s">
        <v>15</v>
      </c>
      <c r="F140" s="109">
        <v>2.56</v>
      </c>
      <c r="G140" s="110">
        <v>808.91</v>
      </c>
      <c r="H140" s="111">
        <v>2070.81</v>
      </c>
    </row>
    <row r="141" spans="1:8" ht="16.5">
      <c r="A141" s="106" t="s">
        <v>348</v>
      </c>
      <c r="B141" s="107" t="s">
        <v>349</v>
      </c>
      <c r="C141" s="108" t="s">
        <v>350</v>
      </c>
      <c r="D141" s="107" t="s">
        <v>26</v>
      </c>
      <c r="E141" s="107" t="s">
        <v>15</v>
      </c>
      <c r="F141" s="109">
        <v>2.1</v>
      </c>
      <c r="G141" s="110">
        <v>755.71</v>
      </c>
      <c r="H141" s="111">
        <v>1586.99</v>
      </c>
    </row>
    <row r="142" spans="1:8" ht="16.5">
      <c r="A142" s="106" t="s">
        <v>351</v>
      </c>
      <c r="B142" s="107" t="s">
        <v>352</v>
      </c>
      <c r="C142" s="108" t="s">
        <v>353</v>
      </c>
      <c r="D142" s="107" t="s">
        <v>26</v>
      </c>
      <c r="E142" s="107" t="s">
        <v>15</v>
      </c>
      <c r="F142" s="109">
        <v>11.03</v>
      </c>
      <c r="G142" s="110">
        <v>755.71</v>
      </c>
      <c r="H142" s="111">
        <v>8335.48</v>
      </c>
    </row>
    <row r="143" spans="1:8" ht="16.5">
      <c r="A143" s="106" t="s">
        <v>354</v>
      </c>
      <c r="B143" s="107" t="s">
        <v>355</v>
      </c>
      <c r="C143" s="108" t="s">
        <v>356</v>
      </c>
      <c r="D143" s="107" t="s">
        <v>26</v>
      </c>
      <c r="E143" s="107" t="s">
        <v>15</v>
      </c>
      <c r="F143" s="109">
        <v>6.3</v>
      </c>
      <c r="G143" s="110">
        <v>755.71</v>
      </c>
      <c r="H143" s="111">
        <v>4760.97</v>
      </c>
    </row>
    <row r="144" spans="1:8" ht="16.5">
      <c r="A144" s="106" t="s">
        <v>357</v>
      </c>
      <c r="B144" s="107" t="s">
        <v>358</v>
      </c>
      <c r="C144" s="108" t="s">
        <v>359</v>
      </c>
      <c r="D144" s="107" t="s">
        <v>26</v>
      </c>
      <c r="E144" s="107" t="s">
        <v>15</v>
      </c>
      <c r="F144" s="109">
        <v>18.899999999999999</v>
      </c>
      <c r="G144" s="110">
        <v>755.71</v>
      </c>
      <c r="H144" s="111">
        <v>14282.92</v>
      </c>
    </row>
    <row r="145" spans="1:8" ht="16.5">
      <c r="A145" s="106" t="s">
        <v>360</v>
      </c>
      <c r="B145" s="107" t="s">
        <v>361</v>
      </c>
      <c r="C145" s="108" t="s">
        <v>362</v>
      </c>
      <c r="D145" s="107" t="s">
        <v>26</v>
      </c>
      <c r="E145" s="107" t="s">
        <v>15</v>
      </c>
      <c r="F145" s="109">
        <v>2.1</v>
      </c>
      <c r="G145" s="110">
        <v>755.71</v>
      </c>
      <c r="H145" s="111">
        <v>1586.99</v>
      </c>
    </row>
    <row r="146" spans="1:8" ht="16.5">
      <c r="A146" s="106" t="s">
        <v>363</v>
      </c>
      <c r="B146" s="107" t="s">
        <v>364</v>
      </c>
      <c r="C146" s="108" t="s">
        <v>365</v>
      </c>
      <c r="D146" s="107" t="s">
        <v>26</v>
      </c>
      <c r="E146" s="107" t="s">
        <v>15</v>
      </c>
      <c r="F146" s="109">
        <v>6.3</v>
      </c>
      <c r="G146" s="110">
        <v>755.71</v>
      </c>
      <c r="H146" s="111">
        <v>4760.97</v>
      </c>
    </row>
    <row r="147" spans="1:8" ht="16.5">
      <c r="A147" s="106" t="s">
        <v>366</v>
      </c>
      <c r="B147" s="107" t="s">
        <v>367</v>
      </c>
      <c r="C147" s="108" t="s">
        <v>368</v>
      </c>
      <c r="D147" s="107" t="s">
        <v>26</v>
      </c>
      <c r="E147" s="107" t="s">
        <v>15</v>
      </c>
      <c r="F147" s="109">
        <v>8.4</v>
      </c>
      <c r="G147" s="110">
        <v>755.71</v>
      </c>
      <c r="H147" s="111">
        <v>6347.96</v>
      </c>
    </row>
    <row r="148" spans="1:8" ht="16.5">
      <c r="A148" s="106" t="s">
        <v>369</v>
      </c>
      <c r="B148" s="107" t="s">
        <v>370</v>
      </c>
      <c r="C148" s="108" t="s">
        <v>371</v>
      </c>
      <c r="D148" s="107" t="s">
        <v>26</v>
      </c>
      <c r="E148" s="107" t="s">
        <v>15</v>
      </c>
      <c r="F148" s="109">
        <v>12.6</v>
      </c>
      <c r="G148" s="110">
        <v>755.71</v>
      </c>
      <c r="H148" s="111">
        <v>9521.9500000000007</v>
      </c>
    </row>
    <row r="149" spans="1:8" ht="16.5">
      <c r="A149" s="106" t="s">
        <v>372</v>
      </c>
      <c r="B149" s="107" t="s">
        <v>373</v>
      </c>
      <c r="C149" s="108" t="s">
        <v>374</v>
      </c>
      <c r="D149" s="107" t="s">
        <v>26</v>
      </c>
      <c r="E149" s="107" t="s">
        <v>15</v>
      </c>
      <c r="F149" s="109">
        <v>33.6</v>
      </c>
      <c r="G149" s="110">
        <v>755.71</v>
      </c>
      <c r="H149" s="111">
        <v>25391.86</v>
      </c>
    </row>
    <row r="150" spans="1:8" ht="16.5">
      <c r="A150" s="106" t="s">
        <v>375</v>
      </c>
      <c r="B150" s="107" t="s">
        <v>376</v>
      </c>
      <c r="C150" s="108" t="s">
        <v>377</v>
      </c>
      <c r="D150" s="107" t="s">
        <v>26</v>
      </c>
      <c r="E150" s="107" t="s">
        <v>15</v>
      </c>
      <c r="F150" s="109">
        <v>16.8</v>
      </c>
      <c r="G150" s="110">
        <v>755.71</v>
      </c>
      <c r="H150" s="111">
        <v>12695.93</v>
      </c>
    </row>
    <row r="151" spans="1:8" ht="16.5">
      <c r="A151" s="106" t="s">
        <v>378</v>
      </c>
      <c r="B151" s="107" t="s">
        <v>379</v>
      </c>
      <c r="C151" s="108" t="s">
        <v>380</v>
      </c>
      <c r="D151" s="107" t="s">
        <v>26</v>
      </c>
      <c r="E151" s="107" t="s">
        <v>15</v>
      </c>
      <c r="F151" s="109">
        <v>5.44</v>
      </c>
      <c r="G151" s="110">
        <v>808.91</v>
      </c>
      <c r="H151" s="111">
        <v>4400.47</v>
      </c>
    </row>
    <row r="152" spans="1:8">
      <c r="A152" s="106" t="s">
        <v>381</v>
      </c>
      <c r="B152" s="107" t="s">
        <v>382</v>
      </c>
      <c r="C152" s="108" t="s">
        <v>383</v>
      </c>
      <c r="D152" s="107" t="s">
        <v>26</v>
      </c>
      <c r="E152" s="107" t="s">
        <v>15</v>
      </c>
      <c r="F152" s="109">
        <v>28.24</v>
      </c>
      <c r="G152" s="110">
        <v>179.68</v>
      </c>
      <c r="H152" s="111">
        <v>5074.16</v>
      </c>
    </row>
    <row r="153" spans="1:8">
      <c r="A153" s="104" t="s">
        <v>384</v>
      </c>
      <c r="B153" s="449" t="s">
        <v>385</v>
      </c>
      <c r="C153" s="449"/>
      <c r="D153" s="449"/>
      <c r="E153" s="449"/>
      <c r="F153" s="449"/>
      <c r="G153" s="449"/>
      <c r="H153" s="105">
        <v>14945.92</v>
      </c>
    </row>
    <row r="154" spans="1:8">
      <c r="A154" s="106" t="s">
        <v>386</v>
      </c>
      <c r="B154" s="107" t="s">
        <v>387</v>
      </c>
      <c r="C154" s="108" t="s">
        <v>388</v>
      </c>
      <c r="D154" s="107" t="s">
        <v>26</v>
      </c>
      <c r="E154" s="107" t="s">
        <v>15</v>
      </c>
      <c r="F154" s="109">
        <v>8.51</v>
      </c>
      <c r="G154" s="110">
        <v>930.63</v>
      </c>
      <c r="H154" s="111">
        <v>7919.66</v>
      </c>
    </row>
    <row r="155" spans="1:8" ht="16.5">
      <c r="A155" s="106" t="s">
        <v>389</v>
      </c>
      <c r="B155" s="107" t="s">
        <v>390</v>
      </c>
      <c r="C155" s="108" t="s">
        <v>391</v>
      </c>
      <c r="D155" s="107" t="s">
        <v>26</v>
      </c>
      <c r="E155" s="107" t="s">
        <v>15</v>
      </c>
      <c r="F155" s="109">
        <v>7.55</v>
      </c>
      <c r="G155" s="110">
        <v>930.63</v>
      </c>
      <c r="H155" s="111">
        <v>7026.26</v>
      </c>
    </row>
    <row r="156" spans="1:8">
      <c r="A156" s="104" t="s">
        <v>392</v>
      </c>
      <c r="B156" s="449" t="s">
        <v>393</v>
      </c>
      <c r="C156" s="449"/>
      <c r="D156" s="449"/>
      <c r="E156" s="449"/>
      <c r="F156" s="449"/>
      <c r="G156" s="449"/>
      <c r="H156" s="105">
        <v>189682.43</v>
      </c>
    </row>
    <row r="157" spans="1:8" ht="16.5">
      <c r="A157" s="106" t="s">
        <v>394</v>
      </c>
      <c r="B157" s="107" t="s">
        <v>395</v>
      </c>
      <c r="C157" s="108" t="s">
        <v>396</v>
      </c>
      <c r="D157" s="107" t="s">
        <v>26</v>
      </c>
      <c r="E157" s="107" t="s">
        <v>15</v>
      </c>
      <c r="F157" s="109">
        <v>3.08</v>
      </c>
      <c r="G157" s="110">
        <v>748.81</v>
      </c>
      <c r="H157" s="111">
        <v>2306.33</v>
      </c>
    </row>
    <row r="158" spans="1:8" ht="16.5">
      <c r="A158" s="106" t="s">
        <v>397</v>
      </c>
      <c r="B158" s="107" t="s">
        <v>398</v>
      </c>
      <c r="C158" s="108" t="s">
        <v>399</v>
      </c>
      <c r="D158" s="107" t="s">
        <v>26</v>
      </c>
      <c r="E158" s="107" t="s">
        <v>15</v>
      </c>
      <c r="F158" s="109">
        <v>7.35</v>
      </c>
      <c r="G158" s="110">
        <v>741.41</v>
      </c>
      <c r="H158" s="111">
        <v>5449.36</v>
      </c>
    </row>
    <row r="159" spans="1:8">
      <c r="A159" s="106" t="s">
        <v>400</v>
      </c>
      <c r="B159" s="107" t="s">
        <v>401</v>
      </c>
      <c r="C159" s="108" t="s">
        <v>402</v>
      </c>
      <c r="D159" s="107" t="s">
        <v>26</v>
      </c>
      <c r="E159" s="107" t="s">
        <v>15</v>
      </c>
      <c r="F159" s="109">
        <v>73.25</v>
      </c>
      <c r="G159" s="110">
        <v>728.38</v>
      </c>
      <c r="H159" s="111">
        <v>53353.84</v>
      </c>
    </row>
    <row r="160" spans="1:8">
      <c r="A160" s="106" t="s">
        <v>403</v>
      </c>
      <c r="B160" s="107" t="s">
        <v>404</v>
      </c>
      <c r="C160" s="108" t="s">
        <v>405</v>
      </c>
      <c r="D160" s="107" t="s">
        <v>26</v>
      </c>
      <c r="E160" s="107" t="s">
        <v>15</v>
      </c>
      <c r="F160" s="109">
        <v>66.83</v>
      </c>
      <c r="G160" s="110">
        <v>748.61</v>
      </c>
      <c r="H160" s="111">
        <v>50029.61</v>
      </c>
    </row>
    <row r="161" spans="1:8">
      <c r="A161" s="106" t="s">
        <v>406</v>
      </c>
      <c r="B161" s="107" t="s">
        <v>407</v>
      </c>
      <c r="C161" s="108" t="s">
        <v>408</v>
      </c>
      <c r="D161" s="107" t="s">
        <v>26</v>
      </c>
      <c r="E161" s="107" t="s">
        <v>15</v>
      </c>
      <c r="F161" s="109">
        <v>33.96</v>
      </c>
      <c r="G161" s="110">
        <v>728.38</v>
      </c>
      <c r="H161" s="111">
        <v>24735.78</v>
      </c>
    </row>
    <row r="162" spans="1:8">
      <c r="A162" s="106" t="s">
        <v>409</v>
      </c>
      <c r="B162" s="107" t="s">
        <v>410</v>
      </c>
      <c r="C162" s="108" t="s">
        <v>411</v>
      </c>
      <c r="D162" s="107" t="s">
        <v>26</v>
      </c>
      <c r="E162" s="107" t="s">
        <v>15</v>
      </c>
      <c r="F162" s="109">
        <v>81.37</v>
      </c>
      <c r="G162" s="110">
        <v>272.13</v>
      </c>
      <c r="H162" s="111">
        <v>22143.22</v>
      </c>
    </row>
    <row r="163" spans="1:8" ht="16.5">
      <c r="A163" s="106" t="s">
        <v>412</v>
      </c>
      <c r="B163" s="107" t="s">
        <v>413</v>
      </c>
      <c r="C163" s="108" t="s">
        <v>414</v>
      </c>
      <c r="D163" s="107" t="s">
        <v>26</v>
      </c>
      <c r="E163" s="107" t="s">
        <v>15</v>
      </c>
      <c r="F163" s="109">
        <v>7.7</v>
      </c>
      <c r="G163" s="110">
        <v>1100.3900000000001</v>
      </c>
      <c r="H163" s="111">
        <v>8473</v>
      </c>
    </row>
    <row r="164" spans="1:8" ht="16.5">
      <c r="A164" s="106" t="s">
        <v>415</v>
      </c>
      <c r="B164" s="107" t="s">
        <v>416</v>
      </c>
      <c r="C164" s="108" t="s">
        <v>417</v>
      </c>
      <c r="D164" s="107" t="s">
        <v>26</v>
      </c>
      <c r="E164" s="107" t="s">
        <v>15</v>
      </c>
      <c r="F164" s="109">
        <v>5.6</v>
      </c>
      <c r="G164" s="110">
        <v>1100.3900000000001</v>
      </c>
      <c r="H164" s="111">
        <v>6162.18</v>
      </c>
    </row>
    <row r="165" spans="1:8" ht="16.5">
      <c r="A165" s="106" t="s">
        <v>418</v>
      </c>
      <c r="B165" s="107" t="s">
        <v>419</v>
      </c>
      <c r="C165" s="108" t="s">
        <v>420</v>
      </c>
      <c r="D165" s="107" t="s">
        <v>26</v>
      </c>
      <c r="E165" s="107" t="s">
        <v>15</v>
      </c>
      <c r="F165" s="109">
        <v>2.4</v>
      </c>
      <c r="G165" s="110">
        <v>1100.3900000000001</v>
      </c>
      <c r="H165" s="111">
        <v>2640.94</v>
      </c>
    </row>
    <row r="166" spans="1:8" ht="16.5">
      <c r="A166" s="106" t="s">
        <v>421</v>
      </c>
      <c r="B166" s="107" t="s">
        <v>422</v>
      </c>
      <c r="C166" s="108" t="s">
        <v>423</v>
      </c>
      <c r="D166" s="107" t="s">
        <v>26</v>
      </c>
      <c r="E166" s="107" t="s">
        <v>15</v>
      </c>
      <c r="F166" s="109">
        <v>2</v>
      </c>
      <c r="G166" s="110">
        <v>1100.3900000000001</v>
      </c>
      <c r="H166" s="111">
        <v>2200.7800000000002</v>
      </c>
    </row>
    <row r="167" spans="1:8">
      <c r="A167" s="106" t="s">
        <v>424</v>
      </c>
      <c r="B167" s="107" t="s">
        <v>425</v>
      </c>
      <c r="C167" s="108" t="s">
        <v>426</v>
      </c>
      <c r="D167" s="107" t="s">
        <v>26</v>
      </c>
      <c r="E167" s="107" t="s">
        <v>15</v>
      </c>
      <c r="F167" s="109">
        <v>0.24</v>
      </c>
      <c r="G167" s="110">
        <v>249.6</v>
      </c>
      <c r="H167" s="111">
        <v>59.9</v>
      </c>
    </row>
    <row r="168" spans="1:8">
      <c r="A168" s="106" t="s">
        <v>427</v>
      </c>
      <c r="B168" s="107" t="s">
        <v>428</v>
      </c>
      <c r="C168" s="108" t="s">
        <v>429</v>
      </c>
      <c r="D168" s="107" t="s">
        <v>26</v>
      </c>
      <c r="E168" s="107" t="s">
        <v>15</v>
      </c>
      <c r="F168" s="109">
        <v>0.24</v>
      </c>
      <c r="G168" s="110">
        <v>249.6</v>
      </c>
      <c r="H168" s="111">
        <v>59.9</v>
      </c>
    </row>
    <row r="169" spans="1:8" ht="16.5">
      <c r="A169" s="106" t="s">
        <v>430</v>
      </c>
      <c r="B169" s="107" t="s">
        <v>431</v>
      </c>
      <c r="C169" s="108" t="s">
        <v>432</v>
      </c>
      <c r="D169" s="107" t="s">
        <v>26</v>
      </c>
      <c r="E169" s="107" t="s">
        <v>15</v>
      </c>
      <c r="F169" s="109">
        <v>16.12</v>
      </c>
      <c r="G169" s="110">
        <v>748.61</v>
      </c>
      <c r="H169" s="111">
        <v>12067.59</v>
      </c>
    </row>
    <row r="170" spans="1:8">
      <c r="A170" s="104" t="s">
        <v>433</v>
      </c>
      <c r="B170" s="449" t="s">
        <v>434</v>
      </c>
      <c r="C170" s="449"/>
      <c r="D170" s="449"/>
      <c r="E170" s="449"/>
      <c r="F170" s="449"/>
      <c r="G170" s="449"/>
      <c r="H170" s="105">
        <v>354636.77</v>
      </c>
    </row>
    <row r="171" spans="1:8" ht="24.75">
      <c r="A171" s="106" t="s">
        <v>435</v>
      </c>
      <c r="B171" s="107" t="s">
        <v>436</v>
      </c>
      <c r="C171" s="108" t="s">
        <v>437</v>
      </c>
      <c r="D171" s="107" t="s">
        <v>26</v>
      </c>
      <c r="E171" s="107" t="s">
        <v>15</v>
      </c>
      <c r="F171" s="109">
        <v>1441</v>
      </c>
      <c r="G171" s="110">
        <v>198.31</v>
      </c>
      <c r="H171" s="111">
        <v>285764.71000000002</v>
      </c>
    </row>
    <row r="172" spans="1:8" ht="16.5">
      <c r="A172" s="106" t="s">
        <v>438</v>
      </c>
      <c r="B172" s="107" t="s">
        <v>439</v>
      </c>
      <c r="C172" s="108" t="s">
        <v>440</v>
      </c>
      <c r="D172" s="107" t="s">
        <v>14</v>
      </c>
      <c r="E172" s="107" t="s">
        <v>30</v>
      </c>
      <c r="F172" s="109">
        <v>33.700000000000003</v>
      </c>
      <c r="G172" s="110">
        <v>79.489999999999995</v>
      </c>
      <c r="H172" s="111">
        <v>2678.81</v>
      </c>
    </row>
    <row r="173" spans="1:8" ht="16.5">
      <c r="A173" s="106" t="s">
        <v>441</v>
      </c>
      <c r="B173" s="107" t="s">
        <v>442</v>
      </c>
      <c r="C173" s="108" t="s">
        <v>443</v>
      </c>
      <c r="D173" s="107" t="s">
        <v>14</v>
      </c>
      <c r="E173" s="107" t="s">
        <v>30</v>
      </c>
      <c r="F173" s="109">
        <v>153.1</v>
      </c>
      <c r="G173" s="110">
        <v>153.25</v>
      </c>
      <c r="H173" s="111">
        <v>23462.58</v>
      </c>
    </row>
    <row r="174" spans="1:8">
      <c r="A174" s="106" t="s">
        <v>444</v>
      </c>
      <c r="B174" s="107" t="s">
        <v>445</v>
      </c>
      <c r="C174" s="108" t="s">
        <v>446</v>
      </c>
      <c r="D174" s="107" t="s">
        <v>26</v>
      </c>
      <c r="E174" s="107" t="s">
        <v>30</v>
      </c>
      <c r="F174" s="109">
        <v>86.02</v>
      </c>
      <c r="G174" s="110">
        <v>159.97</v>
      </c>
      <c r="H174" s="111">
        <v>13760.62</v>
      </c>
    </row>
    <row r="175" spans="1:8" ht="16.5">
      <c r="A175" s="106" t="s">
        <v>447</v>
      </c>
      <c r="B175" s="107" t="s">
        <v>448</v>
      </c>
      <c r="C175" s="108" t="s">
        <v>449</v>
      </c>
      <c r="D175" s="107" t="s">
        <v>14</v>
      </c>
      <c r="E175" s="107" t="s">
        <v>30</v>
      </c>
      <c r="F175" s="109">
        <v>311.35000000000002</v>
      </c>
      <c r="G175" s="110">
        <v>56.4</v>
      </c>
      <c r="H175" s="111">
        <v>17560.14</v>
      </c>
    </row>
    <row r="176" spans="1:8">
      <c r="A176" s="106" t="s">
        <v>450</v>
      </c>
      <c r="B176" s="107" t="s">
        <v>451</v>
      </c>
      <c r="C176" s="108" t="s">
        <v>452</v>
      </c>
      <c r="D176" s="107" t="s">
        <v>14</v>
      </c>
      <c r="E176" s="107" t="s">
        <v>30</v>
      </c>
      <c r="F176" s="109">
        <v>266.39999999999998</v>
      </c>
      <c r="G176" s="110">
        <v>42.83</v>
      </c>
      <c r="H176" s="111">
        <v>11409.91</v>
      </c>
    </row>
    <row r="177" spans="1:8">
      <c r="A177" s="104" t="s">
        <v>453</v>
      </c>
      <c r="B177" s="449" t="s">
        <v>454</v>
      </c>
      <c r="C177" s="449"/>
      <c r="D177" s="449"/>
      <c r="E177" s="449"/>
      <c r="F177" s="449"/>
      <c r="G177" s="449"/>
      <c r="H177" s="105">
        <v>63427.23</v>
      </c>
    </row>
    <row r="178" spans="1:8">
      <c r="A178" s="106" t="s">
        <v>455</v>
      </c>
      <c r="B178" s="107" t="s">
        <v>456</v>
      </c>
      <c r="C178" s="108" t="s">
        <v>457</v>
      </c>
      <c r="D178" s="107" t="s">
        <v>26</v>
      </c>
      <c r="E178" s="107" t="s">
        <v>15</v>
      </c>
      <c r="F178" s="109">
        <v>1084.7</v>
      </c>
      <c r="G178" s="110">
        <v>43.54</v>
      </c>
      <c r="H178" s="111">
        <v>47227.839999999997</v>
      </c>
    </row>
    <row r="179" spans="1:8">
      <c r="A179" s="106" t="s">
        <v>458</v>
      </c>
      <c r="B179" s="107" t="s">
        <v>459</v>
      </c>
      <c r="C179" s="108" t="s">
        <v>460</v>
      </c>
      <c r="D179" s="107" t="s">
        <v>26</v>
      </c>
      <c r="E179" s="107" t="s">
        <v>15</v>
      </c>
      <c r="F179" s="109">
        <v>41.56</v>
      </c>
      <c r="G179" s="110">
        <v>43.54</v>
      </c>
      <c r="H179" s="111">
        <v>1809.52</v>
      </c>
    </row>
    <row r="180" spans="1:8">
      <c r="A180" s="106" t="s">
        <v>461</v>
      </c>
      <c r="B180" s="107" t="s">
        <v>462</v>
      </c>
      <c r="C180" s="108" t="s">
        <v>463</v>
      </c>
      <c r="D180" s="107" t="s">
        <v>26</v>
      </c>
      <c r="E180" s="107" t="s">
        <v>15</v>
      </c>
      <c r="F180" s="109">
        <v>179.11</v>
      </c>
      <c r="G180" s="110">
        <v>43.54</v>
      </c>
      <c r="H180" s="111">
        <v>7798.45</v>
      </c>
    </row>
    <row r="181" spans="1:8">
      <c r="A181" s="106" t="s">
        <v>464</v>
      </c>
      <c r="B181" s="107" t="s">
        <v>465</v>
      </c>
      <c r="C181" s="108" t="s">
        <v>466</v>
      </c>
      <c r="D181" s="107" t="s">
        <v>26</v>
      </c>
      <c r="E181" s="107" t="s">
        <v>15</v>
      </c>
      <c r="F181" s="109">
        <v>50.17</v>
      </c>
      <c r="G181" s="110">
        <v>43.54</v>
      </c>
      <c r="H181" s="111">
        <v>2184.4</v>
      </c>
    </row>
    <row r="182" spans="1:8" ht="16.5">
      <c r="A182" s="106" t="s">
        <v>467</v>
      </c>
      <c r="B182" s="107" t="s">
        <v>468</v>
      </c>
      <c r="C182" s="108" t="s">
        <v>469</v>
      </c>
      <c r="D182" s="107" t="s">
        <v>14</v>
      </c>
      <c r="E182" s="107" t="s">
        <v>15</v>
      </c>
      <c r="F182" s="109">
        <v>41.56</v>
      </c>
      <c r="G182" s="110">
        <v>50.68</v>
      </c>
      <c r="H182" s="111">
        <v>2106.2600000000002</v>
      </c>
    </row>
    <row r="183" spans="1:8" ht="16.5">
      <c r="A183" s="106" t="s">
        <v>470</v>
      </c>
      <c r="B183" s="107" t="s">
        <v>471</v>
      </c>
      <c r="C183" s="108" t="s">
        <v>472</v>
      </c>
      <c r="D183" s="107" t="s">
        <v>14</v>
      </c>
      <c r="E183" s="107" t="s">
        <v>15</v>
      </c>
      <c r="F183" s="109">
        <v>41.56</v>
      </c>
      <c r="G183" s="110">
        <v>55.36</v>
      </c>
      <c r="H183" s="111">
        <v>2300.7600000000002</v>
      </c>
    </row>
    <row r="184" spans="1:8">
      <c r="A184" s="104" t="s">
        <v>473</v>
      </c>
      <c r="B184" s="449" t="s">
        <v>474</v>
      </c>
      <c r="C184" s="449"/>
      <c r="D184" s="449"/>
      <c r="E184" s="449"/>
      <c r="F184" s="449"/>
      <c r="G184" s="449"/>
      <c r="H184" s="105">
        <v>450950.51</v>
      </c>
    </row>
    <row r="185" spans="1:8">
      <c r="A185" s="104" t="s">
        <v>475</v>
      </c>
      <c r="B185" s="449" t="s">
        <v>476</v>
      </c>
      <c r="C185" s="449"/>
      <c r="D185" s="449"/>
      <c r="E185" s="449"/>
      <c r="F185" s="449"/>
      <c r="G185" s="449"/>
      <c r="H185" s="105">
        <v>450950.51</v>
      </c>
    </row>
    <row r="186" spans="1:8" ht="16.5">
      <c r="A186" s="106" t="s">
        <v>477</v>
      </c>
      <c r="B186" s="107" t="s">
        <v>478</v>
      </c>
      <c r="C186" s="108" t="s">
        <v>479</v>
      </c>
      <c r="D186" s="107" t="s">
        <v>26</v>
      </c>
      <c r="E186" s="107" t="s">
        <v>15</v>
      </c>
      <c r="F186" s="109">
        <v>2001.17</v>
      </c>
      <c r="G186" s="110">
        <v>4.5199999999999996</v>
      </c>
      <c r="H186" s="111">
        <v>9045.2900000000009</v>
      </c>
    </row>
    <row r="187" spans="1:8" ht="16.5">
      <c r="A187" s="106" t="s">
        <v>480</v>
      </c>
      <c r="B187" s="107" t="s">
        <v>481</v>
      </c>
      <c r="C187" s="108" t="s">
        <v>482</v>
      </c>
      <c r="D187" s="107" t="s">
        <v>26</v>
      </c>
      <c r="E187" s="107" t="s">
        <v>15</v>
      </c>
      <c r="F187" s="109">
        <v>1906.28</v>
      </c>
      <c r="G187" s="110">
        <v>4.5199999999999996</v>
      </c>
      <c r="H187" s="111">
        <v>8616.39</v>
      </c>
    </row>
    <row r="188" spans="1:8" ht="16.5">
      <c r="A188" s="106" t="s">
        <v>483</v>
      </c>
      <c r="B188" s="107" t="s">
        <v>484</v>
      </c>
      <c r="C188" s="108" t="s">
        <v>485</v>
      </c>
      <c r="D188" s="107" t="s">
        <v>26</v>
      </c>
      <c r="E188" s="107" t="s">
        <v>15</v>
      </c>
      <c r="F188" s="109">
        <v>1478.38</v>
      </c>
      <c r="G188" s="110">
        <v>40.07</v>
      </c>
      <c r="H188" s="111">
        <v>59238.69</v>
      </c>
    </row>
    <row r="189" spans="1:8" ht="24.75">
      <c r="A189" s="106" t="s">
        <v>486</v>
      </c>
      <c r="B189" s="107" t="s">
        <v>487</v>
      </c>
      <c r="C189" s="108" t="s">
        <v>488</v>
      </c>
      <c r="D189" s="107" t="s">
        <v>26</v>
      </c>
      <c r="E189" s="107" t="s">
        <v>15</v>
      </c>
      <c r="F189" s="109">
        <v>2420.0300000000002</v>
      </c>
      <c r="G189" s="110">
        <v>40.07</v>
      </c>
      <c r="H189" s="111">
        <v>96970.6</v>
      </c>
    </row>
    <row r="190" spans="1:8" ht="24.75">
      <c r="A190" s="106" t="s">
        <v>489</v>
      </c>
      <c r="B190" s="107" t="s">
        <v>490</v>
      </c>
      <c r="C190" s="108" t="s">
        <v>491</v>
      </c>
      <c r="D190" s="107" t="s">
        <v>26</v>
      </c>
      <c r="E190" s="107" t="s">
        <v>15</v>
      </c>
      <c r="F190" s="109">
        <v>1354.58</v>
      </c>
      <c r="G190" s="110">
        <v>40.07</v>
      </c>
      <c r="H190" s="111">
        <v>54278.02</v>
      </c>
    </row>
    <row r="191" spans="1:8" ht="16.5">
      <c r="A191" s="106" t="s">
        <v>492</v>
      </c>
      <c r="B191" s="107" t="s">
        <v>493</v>
      </c>
      <c r="C191" s="108" t="s">
        <v>494</v>
      </c>
      <c r="D191" s="107" t="s">
        <v>14</v>
      </c>
      <c r="E191" s="107" t="s">
        <v>15</v>
      </c>
      <c r="F191" s="109">
        <v>660.81</v>
      </c>
      <c r="G191" s="110">
        <v>77.650000000000006</v>
      </c>
      <c r="H191" s="111">
        <v>51311.9</v>
      </c>
    </row>
    <row r="192" spans="1:8" ht="16.5">
      <c r="A192" s="106" t="s">
        <v>495</v>
      </c>
      <c r="B192" s="107" t="s">
        <v>496</v>
      </c>
      <c r="C192" s="108" t="s">
        <v>497</v>
      </c>
      <c r="D192" s="107" t="s">
        <v>26</v>
      </c>
      <c r="E192" s="107" t="s">
        <v>15</v>
      </c>
      <c r="F192" s="109">
        <v>139.66999999999999</v>
      </c>
      <c r="G192" s="110">
        <v>70.290000000000006</v>
      </c>
      <c r="H192" s="111">
        <v>9817.4</v>
      </c>
    </row>
    <row r="193" spans="1:8" ht="16.5">
      <c r="A193" s="106" t="s">
        <v>498</v>
      </c>
      <c r="B193" s="107" t="s">
        <v>499</v>
      </c>
      <c r="C193" s="108" t="s">
        <v>500</v>
      </c>
      <c r="D193" s="107" t="s">
        <v>26</v>
      </c>
      <c r="E193" s="107" t="s">
        <v>15</v>
      </c>
      <c r="F193" s="109">
        <v>8.4600000000000009</v>
      </c>
      <c r="G193" s="110">
        <v>70.290000000000006</v>
      </c>
      <c r="H193" s="111">
        <v>594.65</v>
      </c>
    </row>
    <row r="194" spans="1:8" ht="16.5">
      <c r="A194" s="106" t="s">
        <v>501</v>
      </c>
      <c r="B194" s="107" t="s">
        <v>502</v>
      </c>
      <c r="C194" s="108" t="s">
        <v>503</v>
      </c>
      <c r="D194" s="107" t="s">
        <v>26</v>
      </c>
      <c r="E194" s="107" t="s">
        <v>15</v>
      </c>
      <c r="F194" s="109">
        <v>15.01</v>
      </c>
      <c r="G194" s="110">
        <v>70.290000000000006</v>
      </c>
      <c r="H194" s="111">
        <v>1055.05</v>
      </c>
    </row>
    <row r="195" spans="1:8" ht="16.5">
      <c r="A195" s="106" t="s">
        <v>504</v>
      </c>
      <c r="B195" s="107" t="s">
        <v>505</v>
      </c>
      <c r="C195" s="108" t="s">
        <v>506</v>
      </c>
      <c r="D195" s="107" t="s">
        <v>26</v>
      </c>
      <c r="E195" s="107" t="s">
        <v>15</v>
      </c>
      <c r="F195" s="109">
        <v>8.75</v>
      </c>
      <c r="G195" s="110">
        <v>70.290000000000006</v>
      </c>
      <c r="H195" s="111">
        <v>615.04</v>
      </c>
    </row>
    <row r="196" spans="1:8">
      <c r="A196" s="106" t="s">
        <v>507</v>
      </c>
      <c r="B196" s="107" t="s">
        <v>508</v>
      </c>
      <c r="C196" s="108" t="s">
        <v>509</v>
      </c>
      <c r="D196" s="107" t="s">
        <v>26</v>
      </c>
      <c r="E196" s="107" t="s">
        <v>30</v>
      </c>
      <c r="F196" s="109">
        <v>217.5</v>
      </c>
      <c r="G196" s="110">
        <v>33.770000000000003</v>
      </c>
      <c r="H196" s="111">
        <v>7344.98</v>
      </c>
    </row>
    <row r="197" spans="1:8">
      <c r="A197" s="106" t="s">
        <v>510</v>
      </c>
      <c r="B197" s="107" t="s">
        <v>511</v>
      </c>
      <c r="C197" s="108" t="s">
        <v>512</v>
      </c>
      <c r="D197" s="107" t="s">
        <v>26</v>
      </c>
      <c r="E197" s="107" t="s">
        <v>30</v>
      </c>
      <c r="F197" s="109">
        <v>69.45</v>
      </c>
      <c r="G197" s="110">
        <v>47.87</v>
      </c>
      <c r="H197" s="111">
        <v>3324.57</v>
      </c>
    </row>
    <row r="198" spans="1:8">
      <c r="A198" s="106" t="s">
        <v>513</v>
      </c>
      <c r="B198" s="107" t="s">
        <v>514</v>
      </c>
      <c r="C198" s="108" t="s">
        <v>515</v>
      </c>
      <c r="D198" s="107" t="s">
        <v>14</v>
      </c>
      <c r="E198" s="107" t="s">
        <v>15</v>
      </c>
      <c r="F198" s="109">
        <v>472.22</v>
      </c>
      <c r="G198" s="110">
        <v>88.71</v>
      </c>
      <c r="H198" s="111">
        <v>41890.639999999999</v>
      </c>
    </row>
    <row r="199" spans="1:8" ht="16.5">
      <c r="A199" s="106" t="s">
        <v>516</v>
      </c>
      <c r="B199" s="107" t="s">
        <v>517</v>
      </c>
      <c r="C199" s="108" t="s">
        <v>518</v>
      </c>
      <c r="D199" s="107" t="s">
        <v>26</v>
      </c>
      <c r="E199" s="107" t="s">
        <v>15</v>
      </c>
      <c r="F199" s="109">
        <v>736.37</v>
      </c>
      <c r="G199" s="110">
        <v>145.1</v>
      </c>
      <c r="H199" s="111">
        <v>106847.29</v>
      </c>
    </row>
    <row r="200" spans="1:8">
      <c r="A200" s="104" t="s">
        <v>519</v>
      </c>
      <c r="B200" s="449" t="s">
        <v>520</v>
      </c>
      <c r="C200" s="449"/>
      <c r="D200" s="449"/>
      <c r="E200" s="449"/>
      <c r="F200" s="449"/>
      <c r="G200" s="449"/>
      <c r="H200" s="105">
        <v>323103.01</v>
      </c>
    </row>
    <row r="201" spans="1:8">
      <c r="A201" s="104" t="s">
        <v>521</v>
      </c>
      <c r="B201" s="449" t="s">
        <v>522</v>
      </c>
      <c r="C201" s="449"/>
      <c r="D201" s="449"/>
      <c r="E201" s="449"/>
      <c r="F201" s="449"/>
      <c r="G201" s="449"/>
      <c r="H201" s="105">
        <v>267426.71000000002</v>
      </c>
    </row>
    <row r="202" spans="1:8">
      <c r="A202" s="106" t="s">
        <v>523</v>
      </c>
      <c r="B202" s="107" t="s">
        <v>524</v>
      </c>
      <c r="C202" s="108" t="s">
        <v>525</v>
      </c>
      <c r="D202" s="107" t="s">
        <v>26</v>
      </c>
      <c r="E202" s="107" t="s">
        <v>15</v>
      </c>
      <c r="F202" s="109">
        <v>1394.71</v>
      </c>
      <c r="G202" s="110">
        <v>40.43</v>
      </c>
      <c r="H202" s="111">
        <v>56388.13</v>
      </c>
    </row>
    <row r="203" spans="1:8" ht="24.75">
      <c r="A203" s="106" t="s">
        <v>526</v>
      </c>
      <c r="B203" s="107" t="s">
        <v>527</v>
      </c>
      <c r="C203" s="108" t="s">
        <v>528</v>
      </c>
      <c r="D203" s="107" t="s">
        <v>14</v>
      </c>
      <c r="E203" s="107" t="s">
        <v>15</v>
      </c>
      <c r="F203" s="109">
        <v>412.53</v>
      </c>
      <c r="G203" s="110">
        <v>108.32</v>
      </c>
      <c r="H203" s="111">
        <v>44685.25</v>
      </c>
    </row>
    <row r="204" spans="1:8" ht="16.5">
      <c r="A204" s="106" t="s">
        <v>529</v>
      </c>
      <c r="B204" s="107" t="s">
        <v>530</v>
      </c>
      <c r="C204" s="108" t="s">
        <v>531</v>
      </c>
      <c r="D204" s="107" t="s">
        <v>14</v>
      </c>
      <c r="E204" s="107" t="s">
        <v>15</v>
      </c>
      <c r="F204" s="109">
        <v>348</v>
      </c>
      <c r="G204" s="110">
        <v>106.57</v>
      </c>
      <c r="H204" s="111">
        <v>37086.36</v>
      </c>
    </row>
    <row r="205" spans="1:8" ht="16.5">
      <c r="A205" s="106" t="s">
        <v>532</v>
      </c>
      <c r="B205" s="107" t="s">
        <v>533</v>
      </c>
      <c r="C205" s="108" t="s">
        <v>534</v>
      </c>
      <c r="D205" s="107" t="s">
        <v>14</v>
      </c>
      <c r="E205" s="107" t="s">
        <v>15</v>
      </c>
      <c r="F205" s="109">
        <v>235.9</v>
      </c>
      <c r="G205" s="110">
        <v>62.23</v>
      </c>
      <c r="H205" s="111">
        <v>14680.06</v>
      </c>
    </row>
    <row r="206" spans="1:8">
      <c r="A206" s="106" t="s">
        <v>535</v>
      </c>
      <c r="B206" s="107" t="s">
        <v>536</v>
      </c>
      <c r="C206" s="108" t="s">
        <v>537</v>
      </c>
      <c r="D206" s="107" t="s">
        <v>26</v>
      </c>
      <c r="E206" s="107" t="s">
        <v>15</v>
      </c>
      <c r="F206" s="109">
        <v>398.28</v>
      </c>
      <c r="G206" s="110">
        <v>5.12</v>
      </c>
      <c r="H206" s="111">
        <v>2039.19</v>
      </c>
    </row>
    <row r="207" spans="1:8">
      <c r="A207" s="106" t="s">
        <v>538</v>
      </c>
      <c r="B207" s="107" t="s">
        <v>539</v>
      </c>
      <c r="C207" s="108" t="s">
        <v>540</v>
      </c>
      <c r="D207" s="107" t="s">
        <v>26</v>
      </c>
      <c r="E207" s="107" t="s">
        <v>15</v>
      </c>
      <c r="F207" s="109">
        <v>32.9</v>
      </c>
      <c r="G207" s="110">
        <v>212.24</v>
      </c>
      <c r="H207" s="111">
        <v>6982.7</v>
      </c>
    </row>
    <row r="208" spans="1:8">
      <c r="A208" s="106" t="s">
        <v>541</v>
      </c>
      <c r="B208" s="107" t="s">
        <v>542</v>
      </c>
      <c r="C208" s="108" t="s">
        <v>543</v>
      </c>
      <c r="D208" s="107" t="s">
        <v>26</v>
      </c>
      <c r="E208" s="107" t="s">
        <v>15</v>
      </c>
      <c r="F208" s="109">
        <v>115.08</v>
      </c>
      <c r="G208" s="110">
        <v>212.24</v>
      </c>
      <c r="H208" s="111">
        <v>24424.58</v>
      </c>
    </row>
    <row r="209" spans="1:8">
      <c r="A209" s="106" t="s">
        <v>544</v>
      </c>
      <c r="B209" s="107" t="s">
        <v>545</v>
      </c>
      <c r="C209" s="108" t="s">
        <v>546</v>
      </c>
      <c r="D209" s="107" t="s">
        <v>26</v>
      </c>
      <c r="E209" s="107" t="s">
        <v>15</v>
      </c>
      <c r="F209" s="109">
        <v>30.19</v>
      </c>
      <c r="G209" s="110">
        <v>212.24</v>
      </c>
      <c r="H209" s="111">
        <v>6407.53</v>
      </c>
    </row>
    <row r="210" spans="1:8">
      <c r="A210" s="106" t="s">
        <v>547</v>
      </c>
      <c r="B210" s="107" t="s">
        <v>548</v>
      </c>
      <c r="C210" s="108" t="s">
        <v>549</v>
      </c>
      <c r="D210" s="107" t="s">
        <v>26</v>
      </c>
      <c r="E210" s="107" t="s">
        <v>15</v>
      </c>
      <c r="F210" s="109">
        <v>220.11</v>
      </c>
      <c r="G210" s="110">
        <v>212.24</v>
      </c>
      <c r="H210" s="111">
        <v>46716.15</v>
      </c>
    </row>
    <row r="211" spans="1:8">
      <c r="A211" s="106" t="s">
        <v>550</v>
      </c>
      <c r="B211" s="107" t="s">
        <v>551</v>
      </c>
      <c r="C211" s="108" t="s">
        <v>552</v>
      </c>
      <c r="D211" s="107" t="s">
        <v>14</v>
      </c>
      <c r="E211" s="107" t="s">
        <v>30</v>
      </c>
      <c r="F211" s="109">
        <v>77</v>
      </c>
      <c r="G211" s="110">
        <v>19.260000000000002</v>
      </c>
      <c r="H211" s="111">
        <v>1483.02</v>
      </c>
    </row>
    <row r="212" spans="1:8">
      <c r="A212" s="106" t="s">
        <v>553</v>
      </c>
      <c r="B212" s="107" t="s">
        <v>554</v>
      </c>
      <c r="C212" s="108" t="s">
        <v>555</v>
      </c>
      <c r="D212" s="107" t="s">
        <v>14</v>
      </c>
      <c r="E212" s="107" t="s">
        <v>30</v>
      </c>
      <c r="F212" s="109">
        <v>202.29</v>
      </c>
      <c r="G212" s="110">
        <v>66.72</v>
      </c>
      <c r="H212" s="111">
        <v>13496.79</v>
      </c>
    </row>
    <row r="213" spans="1:8">
      <c r="A213" s="106" t="s">
        <v>556</v>
      </c>
      <c r="B213" s="107" t="s">
        <v>557</v>
      </c>
      <c r="C213" s="108" t="s">
        <v>558</v>
      </c>
      <c r="D213" s="107" t="s">
        <v>14</v>
      </c>
      <c r="E213" s="107" t="s">
        <v>30</v>
      </c>
      <c r="F213" s="109">
        <v>107.69</v>
      </c>
      <c r="G213" s="110">
        <v>121.06</v>
      </c>
      <c r="H213" s="111">
        <v>13036.95</v>
      </c>
    </row>
    <row r="214" spans="1:8">
      <c r="A214" s="104" t="s">
        <v>559</v>
      </c>
      <c r="B214" s="449" t="s">
        <v>560</v>
      </c>
      <c r="C214" s="449"/>
      <c r="D214" s="449"/>
      <c r="E214" s="449"/>
      <c r="F214" s="449"/>
      <c r="G214" s="449"/>
      <c r="H214" s="105">
        <v>55676.3</v>
      </c>
    </row>
    <row r="215" spans="1:8" ht="16.5">
      <c r="A215" s="106" t="s">
        <v>561</v>
      </c>
      <c r="B215" s="107" t="s">
        <v>562</v>
      </c>
      <c r="C215" s="108" t="s">
        <v>563</v>
      </c>
      <c r="D215" s="107" t="s">
        <v>14</v>
      </c>
      <c r="E215" s="107" t="s">
        <v>15</v>
      </c>
      <c r="F215" s="109">
        <v>490.26</v>
      </c>
      <c r="G215" s="110">
        <v>45.72</v>
      </c>
      <c r="H215" s="111">
        <v>22414.69</v>
      </c>
    </row>
    <row r="216" spans="1:8" ht="16.5">
      <c r="A216" s="106" t="s">
        <v>564</v>
      </c>
      <c r="B216" s="107" t="s">
        <v>565</v>
      </c>
      <c r="C216" s="108" t="s">
        <v>566</v>
      </c>
      <c r="D216" s="107" t="s">
        <v>14</v>
      </c>
      <c r="E216" s="107" t="s">
        <v>15</v>
      </c>
      <c r="F216" s="109">
        <v>84</v>
      </c>
      <c r="G216" s="110">
        <v>76.41</v>
      </c>
      <c r="H216" s="111">
        <v>6418.44</v>
      </c>
    </row>
    <row r="217" spans="1:8">
      <c r="A217" s="106" t="s">
        <v>567</v>
      </c>
      <c r="B217" s="107" t="s">
        <v>568</v>
      </c>
      <c r="C217" s="108" t="s">
        <v>569</v>
      </c>
      <c r="D217" s="107" t="s">
        <v>26</v>
      </c>
      <c r="E217" s="107" t="s">
        <v>30</v>
      </c>
      <c r="F217" s="109">
        <v>21</v>
      </c>
      <c r="G217" s="110">
        <v>181.15</v>
      </c>
      <c r="H217" s="111">
        <v>3804.15</v>
      </c>
    </row>
    <row r="218" spans="1:8">
      <c r="A218" s="106" t="s">
        <v>570</v>
      </c>
      <c r="B218" s="107" t="s">
        <v>571</v>
      </c>
      <c r="C218" s="108" t="s">
        <v>572</v>
      </c>
      <c r="D218" s="107" t="s">
        <v>26</v>
      </c>
      <c r="E218" s="107" t="s">
        <v>30</v>
      </c>
      <c r="F218" s="109">
        <v>38.76</v>
      </c>
      <c r="G218" s="110">
        <v>181.15</v>
      </c>
      <c r="H218" s="111">
        <v>7021.37</v>
      </c>
    </row>
    <row r="219" spans="1:8">
      <c r="A219" s="106" t="s">
        <v>573</v>
      </c>
      <c r="B219" s="107" t="s">
        <v>574</v>
      </c>
      <c r="C219" s="108" t="s">
        <v>575</v>
      </c>
      <c r="D219" s="107" t="s">
        <v>26</v>
      </c>
      <c r="E219" s="107" t="s">
        <v>15</v>
      </c>
      <c r="F219" s="109">
        <v>3.44</v>
      </c>
      <c r="G219" s="110">
        <v>195.46</v>
      </c>
      <c r="H219" s="111">
        <v>672.38</v>
      </c>
    </row>
    <row r="220" spans="1:8">
      <c r="A220" s="106" t="s">
        <v>576</v>
      </c>
      <c r="B220" s="107" t="s">
        <v>577</v>
      </c>
      <c r="C220" s="108" t="s">
        <v>578</v>
      </c>
      <c r="D220" s="107" t="s">
        <v>26</v>
      </c>
      <c r="E220" s="107" t="s">
        <v>52</v>
      </c>
      <c r="F220" s="109">
        <v>23</v>
      </c>
      <c r="G220" s="110">
        <v>117.26</v>
      </c>
      <c r="H220" s="111">
        <v>2696.98</v>
      </c>
    </row>
    <row r="221" spans="1:8">
      <c r="A221" s="106" t="s">
        <v>579</v>
      </c>
      <c r="B221" s="107" t="s">
        <v>580</v>
      </c>
      <c r="C221" s="108" t="s">
        <v>581</v>
      </c>
      <c r="D221" s="107" t="s">
        <v>14</v>
      </c>
      <c r="E221" s="107" t="s">
        <v>15</v>
      </c>
      <c r="F221" s="109">
        <v>724.76</v>
      </c>
      <c r="G221" s="110">
        <v>17.28</v>
      </c>
      <c r="H221" s="111">
        <v>12523.85</v>
      </c>
    </row>
    <row r="222" spans="1:8">
      <c r="A222" s="106" t="s">
        <v>582</v>
      </c>
      <c r="B222" s="107" t="s">
        <v>583</v>
      </c>
      <c r="C222" s="108" t="s">
        <v>584</v>
      </c>
      <c r="D222" s="107" t="s">
        <v>26</v>
      </c>
      <c r="E222" s="107" t="s">
        <v>30</v>
      </c>
      <c r="F222" s="109">
        <v>6.8</v>
      </c>
      <c r="G222" s="110">
        <v>18.3</v>
      </c>
      <c r="H222" s="111">
        <v>124.44</v>
      </c>
    </row>
    <row r="223" spans="1:8">
      <c r="A223" s="104" t="s">
        <v>585</v>
      </c>
      <c r="B223" s="449" t="s">
        <v>586</v>
      </c>
      <c r="C223" s="449"/>
      <c r="D223" s="449"/>
      <c r="E223" s="449"/>
      <c r="F223" s="449"/>
      <c r="G223" s="449"/>
      <c r="H223" s="105">
        <v>159184.04999999999</v>
      </c>
    </row>
    <row r="224" spans="1:8">
      <c r="A224" s="104" t="s">
        <v>587</v>
      </c>
      <c r="B224" s="449" t="s">
        <v>588</v>
      </c>
      <c r="C224" s="449"/>
      <c r="D224" s="449"/>
      <c r="E224" s="449"/>
      <c r="F224" s="449"/>
      <c r="G224" s="449"/>
      <c r="H224" s="105">
        <v>113986.3</v>
      </c>
    </row>
    <row r="225" spans="1:8">
      <c r="A225" s="106" t="s">
        <v>589</v>
      </c>
      <c r="B225" s="107" t="s">
        <v>590</v>
      </c>
      <c r="C225" s="108" t="s">
        <v>591</v>
      </c>
      <c r="D225" s="107" t="s">
        <v>14</v>
      </c>
      <c r="E225" s="107" t="s">
        <v>15</v>
      </c>
      <c r="F225" s="109">
        <v>2827.9</v>
      </c>
      <c r="G225" s="110">
        <v>17.829999999999998</v>
      </c>
      <c r="H225" s="111">
        <v>50421.46</v>
      </c>
    </row>
    <row r="226" spans="1:8">
      <c r="A226" s="106" t="s">
        <v>592</v>
      </c>
      <c r="B226" s="107" t="s">
        <v>593</v>
      </c>
      <c r="C226" s="108" t="s">
        <v>594</v>
      </c>
      <c r="D226" s="107" t="s">
        <v>26</v>
      </c>
      <c r="E226" s="107" t="s">
        <v>15</v>
      </c>
      <c r="F226" s="109">
        <v>2143.17</v>
      </c>
      <c r="G226" s="110">
        <v>14.48</v>
      </c>
      <c r="H226" s="111">
        <v>31033.1</v>
      </c>
    </row>
    <row r="227" spans="1:8">
      <c r="A227" s="106" t="s">
        <v>595</v>
      </c>
      <c r="B227" s="107" t="s">
        <v>596</v>
      </c>
      <c r="C227" s="108" t="s">
        <v>597</v>
      </c>
      <c r="D227" s="107" t="s">
        <v>26</v>
      </c>
      <c r="E227" s="107" t="s">
        <v>15</v>
      </c>
      <c r="F227" s="109">
        <v>14.86</v>
      </c>
      <c r="G227" s="110">
        <v>14.48</v>
      </c>
      <c r="H227" s="111">
        <v>215.17</v>
      </c>
    </row>
    <row r="228" spans="1:8">
      <c r="A228" s="106" t="s">
        <v>598</v>
      </c>
      <c r="B228" s="107" t="s">
        <v>599</v>
      </c>
      <c r="C228" s="108" t="s">
        <v>600</v>
      </c>
      <c r="D228" s="107" t="s">
        <v>26</v>
      </c>
      <c r="E228" s="107" t="s">
        <v>15</v>
      </c>
      <c r="F228" s="109">
        <v>534.91</v>
      </c>
      <c r="G228" s="110">
        <v>14.48</v>
      </c>
      <c r="H228" s="111">
        <v>7745.5</v>
      </c>
    </row>
    <row r="229" spans="1:8">
      <c r="A229" s="106" t="s">
        <v>601</v>
      </c>
      <c r="B229" s="107" t="s">
        <v>602</v>
      </c>
      <c r="C229" s="108" t="s">
        <v>603</v>
      </c>
      <c r="D229" s="107" t="s">
        <v>26</v>
      </c>
      <c r="E229" s="107" t="s">
        <v>15</v>
      </c>
      <c r="F229" s="109">
        <v>152.01</v>
      </c>
      <c r="G229" s="110">
        <v>14.48</v>
      </c>
      <c r="H229" s="111">
        <v>2201.1</v>
      </c>
    </row>
    <row r="230" spans="1:8">
      <c r="A230" s="106" t="s">
        <v>604</v>
      </c>
      <c r="B230" s="107" t="s">
        <v>605</v>
      </c>
      <c r="C230" s="108" t="s">
        <v>606</v>
      </c>
      <c r="D230" s="107" t="s">
        <v>26</v>
      </c>
      <c r="E230" s="107" t="s">
        <v>15</v>
      </c>
      <c r="F230" s="109">
        <v>90.54</v>
      </c>
      <c r="G230" s="110">
        <v>131.11000000000001</v>
      </c>
      <c r="H230" s="111">
        <v>11870.7</v>
      </c>
    </row>
    <row r="231" spans="1:8">
      <c r="A231" s="106" t="s">
        <v>607</v>
      </c>
      <c r="B231" s="107" t="s">
        <v>608</v>
      </c>
      <c r="C231" s="108" t="s">
        <v>609</v>
      </c>
      <c r="D231" s="107" t="s">
        <v>26</v>
      </c>
      <c r="E231" s="107" t="s">
        <v>15</v>
      </c>
      <c r="F231" s="109">
        <v>78.13</v>
      </c>
      <c r="G231" s="110">
        <v>131.11000000000001</v>
      </c>
      <c r="H231" s="111">
        <v>10243.620000000001</v>
      </c>
    </row>
    <row r="232" spans="1:8">
      <c r="A232" s="106" t="s">
        <v>610</v>
      </c>
      <c r="B232" s="107" t="s">
        <v>611</v>
      </c>
      <c r="C232" s="108" t="s">
        <v>612</v>
      </c>
      <c r="D232" s="107" t="s">
        <v>26</v>
      </c>
      <c r="E232" s="107" t="s">
        <v>15</v>
      </c>
      <c r="F232" s="109">
        <v>15.19</v>
      </c>
      <c r="G232" s="110">
        <v>16.829999999999998</v>
      </c>
      <c r="H232" s="111">
        <v>255.65</v>
      </c>
    </row>
    <row r="233" spans="1:8">
      <c r="A233" s="104" t="s">
        <v>613</v>
      </c>
      <c r="B233" s="449" t="s">
        <v>614</v>
      </c>
      <c r="C233" s="449"/>
      <c r="D233" s="449"/>
      <c r="E233" s="449"/>
      <c r="F233" s="449"/>
      <c r="G233" s="449"/>
      <c r="H233" s="105">
        <v>18507.47</v>
      </c>
    </row>
    <row r="234" spans="1:8">
      <c r="A234" s="106" t="s">
        <v>615</v>
      </c>
      <c r="B234" s="107" t="s">
        <v>616</v>
      </c>
      <c r="C234" s="108" t="s">
        <v>617</v>
      </c>
      <c r="D234" s="107" t="s">
        <v>14</v>
      </c>
      <c r="E234" s="107" t="s">
        <v>15</v>
      </c>
      <c r="F234" s="109">
        <v>481.84</v>
      </c>
      <c r="G234" s="110">
        <v>21.49</v>
      </c>
      <c r="H234" s="111">
        <v>10354.74</v>
      </c>
    </row>
    <row r="235" spans="1:8">
      <c r="A235" s="106" t="s">
        <v>618</v>
      </c>
      <c r="B235" s="107" t="s">
        <v>619</v>
      </c>
      <c r="C235" s="108" t="s">
        <v>620</v>
      </c>
      <c r="D235" s="107" t="s">
        <v>14</v>
      </c>
      <c r="E235" s="107" t="s">
        <v>15</v>
      </c>
      <c r="F235" s="109">
        <v>481.84</v>
      </c>
      <c r="G235" s="110">
        <v>16.920000000000002</v>
      </c>
      <c r="H235" s="111">
        <v>8152.73</v>
      </c>
    </row>
    <row r="236" spans="1:8">
      <c r="A236" s="104" t="s">
        <v>621</v>
      </c>
      <c r="B236" s="449" t="s">
        <v>622</v>
      </c>
      <c r="C236" s="449"/>
      <c r="D236" s="449"/>
      <c r="E236" s="449"/>
      <c r="F236" s="449"/>
      <c r="G236" s="449"/>
      <c r="H236" s="105">
        <v>457.59</v>
      </c>
    </row>
    <row r="237" spans="1:8">
      <c r="A237" s="106" t="s">
        <v>623</v>
      </c>
      <c r="B237" s="107" t="s">
        <v>624</v>
      </c>
      <c r="C237" s="108" t="s">
        <v>625</v>
      </c>
      <c r="D237" s="107" t="s">
        <v>26</v>
      </c>
      <c r="E237" s="107" t="s">
        <v>15</v>
      </c>
      <c r="F237" s="109">
        <v>2.81</v>
      </c>
      <c r="G237" s="110">
        <v>57.56</v>
      </c>
      <c r="H237" s="111">
        <v>161.74</v>
      </c>
    </row>
    <row r="238" spans="1:8">
      <c r="A238" s="106" t="s">
        <v>626</v>
      </c>
      <c r="B238" s="107" t="s">
        <v>627</v>
      </c>
      <c r="C238" s="108" t="s">
        <v>628</v>
      </c>
      <c r="D238" s="107" t="s">
        <v>26</v>
      </c>
      <c r="E238" s="107" t="s">
        <v>15</v>
      </c>
      <c r="F238" s="109">
        <v>2.4900000000000002</v>
      </c>
      <c r="G238" s="110">
        <v>57.56</v>
      </c>
      <c r="H238" s="111">
        <v>143.32</v>
      </c>
    </row>
    <row r="239" spans="1:8">
      <c r="A239" s="106" t="s">
        <v>629</v>
      </c>
      <c r="B239" s="107" t="s">
        <v>630</v>
      </c>
      <c r="C239" s="108" t="s">
        <v>631</v>
      </c>
      <c r="D239" s="107" t="s">
        <v>26</v>
      </c>
      <c r="E239" s="107" t="s">
        <v>15</v>
      </c>
      <c r="F239" s="109">
        <v>2.65</v>
      </c>
      <c r="G239" s="110">
        <v>57.56</v>
      </c>
      <c r="H239" s="111">
        <v>152.53</v>
      </c>
    </row>
    <row r="240" spans="1:8">
      <c r="A240" s="104" t="s">
        <v>632</v>
      </c>
      <c r="B240" s="449" t="s">
        <v>633</v>
      </c>
      <c r="C240" s="449"/>
      <c r="D240" s="449"/>
      <c r="E240" s="449"/>
      <c r="F240" s="449"/>
      <c r="G240" s="449"/>
      <c r="H240" s="105">
        <v>1441.29</v>
      </c>
    </row>
    <row r="241" spans="1:8">
      <c r="A241" s="106" t="s">
        <v>634</v>
      </c>
      <c r="B241" s="107" t="s">
        <v>624</v>
      </c>
      <c r="C241" s="108" t="s">
        <v>625</v>
      </c>
      <c r="D241" s="107" t="s">
        <v>26</v>
      </c>
      <c r="E241" s="107" t="s">
        <v>15</v>
      </c>
      <c r="F241" s="109">
        <v>4.47</v>
      </c>
      <c r="G241" s="110">
        <v>57.56</v>
      </c>
      <c r="H241" s="111">
        <v>257.29000000000002</v>
      </c>
    </row>
    <row r="242" spans="1:8">
      <c r="A242" s="106" t="s">
        <v>635</v>
      </c>
      <c r="B242" s="107" t="s">
        <v>627</v>
      </c>
      <c r="C242" s="108" t="s">
        <v>628</v>
      </c>
      <c r="D242" s="107" t="s">
        <v>26</v>
      </c>
      <c r="E242" s="107" t="s">
        <v>15</v>
      </c>
      <c r="F242" s="109">
        <v>3.23</v>
      </c>
      <c r="G242" s="110">
        <v>57.56</v>
      </c>
      <c r="H242" s="111">
        <v>185.92</v>
      </c>
    </row>
    <row r="243" spans="1:8">
      <c r="A243" s="106" t="s">
        <v>636</v>
      </c>
      <c r="B243" s="107" t="s">
        <v>630</v>
      </c>
      <c r="C243" s="108" t="s">
        <v>631</v>
      </c>
      <c r="D243" s="107" t="s">
        <v>26</v>
      </c>
      <c r="E243" s="107" t="s">
        <v>15</v>
      </c>
      <c r="F243" s="109">
        <v>1.72</v>
      </c>
      <c r="G243" s="110">
        <v>57.56</v>
      </c>
      <c r="H243" s="111">
        <v>99</v>
      </c>
    </row>
    <row r="244" spans="1:8">
      <c r="A244" s="106" t="s">
        <v>637</v>
      </c>
      <c r="B244" s="107" t="s">
        <v>630</v>
      </c>
      <c r="C244" s="108" t="s">
        <v>638</v>
      </c>
      <c r="D244" s="107" t="s">
        <v>26</v>
      </c>
      <c r="E244" s="107" t="s">
        <v>15</v>
      </c>
      <c r="F244" s="109">
        <v>10.49</v>
      </c>
      <c r="G244" s="110">
        <v>57.56</v>
      </c>
      <c r="H244" s="111">
        <v>603.79999999999995</v>
      </c>
    </row>
    <row r="245" spans="1:8">
      <c r="A245" s="106" t="s">
        <v>639</v>
      </c>
      <c r="B245" s="107" t="s">
        <v>640</v>
      </c>
      <c r="C245" s="108" t="s">
        <v>641</v>
      </c>
      <c r="D245" s="107" t="s">
        <v>26</v>
      </c>
      <c r="E245" s="107" t="s">
        <v>15</v>
      </c>
      <c r="F245" s="109">
        <v>2.94</v>
      </c>
      <c r="G245" s="110">
        <v>57.56</v>
      </c>
      <c r="H245" s="111">
        <v>169.23</v>
      </c>
    </row>
    <row r="246" spans="1:8">
      <c r="A246" s="106" t="s">
        <v>642</v>
      </c>
      <c r="B246" s="107" t="s">
        <v>643</v>
      </c>
      <c r="C246" s="108" t="s">
        <v>644</v>
      </c>
      <c r="D246" s="107" t="s">
        <v>26</v>
      </c>
      <c r="E246" s="107" t="s">
        <v>15</v>
      </c>
      <c r="F246" s="109">
        <v>1.7</v>
      </c>
      <c r="G246" s="110">
        <v>57.56</v>
      </c>
      <c r="H246" s="111">
        <v>97.85</v>
      </c>
    </row>
    <row r="247" spans="1:8">
      <c r="A247" s="106" t="s">
        <v>645</v>
      </c>
      <c r="B247" s="107" t="s">
        <v>646</v>
      </c>
      <c r="C247" s="108" t="s">
        <v>647</v>
      </c>
      <c r="D247" s="107" t="s">
        <v>26</v>
      </c>
      <c r="E247" s="107" t="s">
        <v>15</v>
      </c>
      <c r="F247" s="109">
        <v>0.49</v>
      </c>
      <c r="G247" s="110">
        <v>57.56</v>
      </c>
      <c r="H247" s="111">
        <v>28.2</v>
      </c>
    </row>
    <row r="248" spans="1:8">
      <c r="A248" s="104" t="s">
        <v>648</v>
      </c>
      <c r="B248" s="449" t="s">
        <v>649</v>
      </c>
      <c r="C248" s="449"/>
      <c r="D248" s="449"/>
      <c r="E248" s="449"/>
      <c r="F248" s="449"/>
      <c r="G248" s="449"/>
      <c r="H248" s="105">
        <v>24791.4</v>
      </c>
    </row>
    <row r="249" spans="1:8">
      <c r="A249" s="104" t="s">
        <v>650</v>
      </c>
      <c r="B249" s="449" t="s">
        <v>207</v>
      </c>
      <c r="C249" s="449"/>
      <c r="D249" s="449"/>
      <c r="E249" s="449"/>
      <c r="F249" s="449"/>
      <c r="G249" s="449"/>
      <c r="H249" s="105">
        <v>0</v>
      </c>
    </row>
    <row r="250" spans="1:8" ht="16.5">
      <c r="A250" s="106" t="s">
        <v>651</v>
      </c>
      <c r="B250" s="107" t="s">
        <v>652</v>
      </c>
      <c r="C250" s="108" t="s">
        <v>653</v>
      </c>
      <c r="D250" s="107" t="s">
        <v>14</v>
      </c>
      <c r="E250" s="107" t="s">
        <v>15</v>
      </c>
      <c r="F250" s="109">
        <v>1836.4</v>
      </c>
      <c r="G250" s="110">
        <v>13.5</v>
      </c>
      <c r="H250" s="111">
        <v>24791.4</v>
      </c>
    </row>
    <row r="251" spans="1:8">
      <c r="A251" s="104" t="s">
        <v>654</v>
      </c>
      <c r="B251" s="449" t="s">
        <v>655</v>
      </c>
      <c r="C251" s="449"/>
      <c r="D251" s="449"/>
      <c r="E251" s="449"/>
      <c r="F251" s="449"/>
      <c r="G251" s="449"/>
      <c r="H251" s="105">
        <v>110137.73</v>
      </c>
    </row>
    <row r="252" spans="1:8">
      <c r="A252" s="104" t="s">
        <v>656</v>
      </c>
      <c r="B252" s="449" t="s">
        <v>657</v>
      </c>
      <c r="C252" s="449"/>
      <c r="D252" s="449"/>
      <c r="E252" s="449"/>
      <c r="F252" s="449"/>
      <c r="G252" s="449"/>
      <c r="H252" s="105">
        <v>52680.84</v>
      </c>
    </row>
    <row r="253" spans="1:8" ht="16.5">
      <c r="A253" s="106" t="s">
        <v>658</v>
      </c>
      <c r="B253" s="107" t="s">
        <v>659</v>
      </c>
      <c r="C253" s="108" t="s">
        <v>660</v>
      </c>
      <c r="D253" s="107" t="s">
        <v>14</v>
      </c>
      <c r="E253" s="107" t="s">
        <v>30</v>
      </c>
      <c r="F253" s="109">
        <v>414.1</v>
      </c>
      <c r="G253" s="110">
        <v>23.29</v>
      </c>
      <c r="H253" s="111">
        <v>9644.39</v>
      </c>
    </row>
    <row r="254" spans="1:8" ht="16.5">
      <c r="A254" s="106" t="s">
        <v>661</v>
      </c>
      <c r="B254" s="107" t="s">
        <v>662</v>
      </c>
      <c r="C254" s="108" t="s">
        <v>663</v>
      </c>
      <c r="D254" s="107" t="s">
        <v>14</v>
      </c>
      <c r="E254" s="107" t="s">
        <v>30</v>
      </c>
      <c r="F254" s="109">
        <v>15.5</v>
      </c>
      <c r="G254" s="110">
        <v>25.05</v>
      </c>
      <c r="H254" s="111">
        <v>388.28</v>
      </c>
    </row>
    <row r="255" spans="1:8" ht="16.5">
      <c r="A255" s="106" t="s">
        <v>664</v>
      </c>
      <c r="B255" s="107" t="s">
        <v>665</v>
      </c>
      <c r="C255" s="108" t="s">
        <v>666</v>
      </c>
      <c r="D255" s="107" t="s">
        <v>14</v>
      </c>
      <c r="E255" s="107" t="s">
        <v>30</v>
      </c>
      <c r="F255" s="109">
        <v>51.6</v>
      </c>
      <c r="G255" s="110">
        <v>28.59</v>
      </c>
      <c r="H255" s="111">
        <v>1475.24</v>
      </c>
    </row>
    <row r="256" spans="1:8">
      <c r="A256" s="106" t="s">
        <v>667</v>
      </c>
      <c r="B256" s="107" t="s">
        <v>668</v>
      </c>
      <c r="C256" s="108" t="s">
        <v>669</v>
      </c>
      <c r="D256" s="107" t="s">
        <v>14</v>
      </c>
      <c r="E256" s="107" t="s">
        <v>30</v>
      </c>
      <c r="F256" s="109">
        <v>44.4</v>
      </c>
      <c r="G256" s="110">
        <v>26.9</v>
      </c>
      <c r="H256" s="111">
        <v>1194.3599999999999</v>
      </c>
    </row>
    <row r="257" spans="1:8">
      <c r="A257" s="106" t="s">
        <v>670</v>
      </c>
      <c r="B257" s="107" t="s">
        <v>671</v>
      </c>
      <c r="C257" s="108" t="s">
        <v>672</v>
      </c>
      <c r="D257" s="107" t="s">
        <v>14</v>
      </c>
      <c r="E257" s="107" t="s">
        <v>30</v>
      </c>
      <c r="F257" s="109">
        <v>316.8</v>
      </c>
      <c r="G257" s="110">
        <v>60.17</v>
      </c>
      <c r="H257" s="111">
        <v>19061.86</v>
      </c>
    </row>
    <row r="258" spans="1:8" ht="16.5">
      <c r="A258" s="106" t="s">
        <v>673</v>
      </c>
      <c r="B258" s="107" t="s">
        <v>674</v>
      </c>
      <c r="C258" s="108" t="s">
        <v>675</v>
      </c>
      <c r="D258" s="107" t="s">
        <v>14</v>
      </c>
      <c r="E258" s="107" t="s">
        <v>22</v>
      </c>
      <c r="F258" s="109">
        <v>83</v>
      </c>
      <c r="G258" s="110">
        <v>5.84</v>
      </c>
      <c r="H258" s="111">
        <v>484.72</v>
      </c>
    </row>
    <row r="259" spans="1:8" ht="24.75">
      <c r="A259" s="106" t="s">
        <v>676</v>
      </c>
      <c r="B259" s="107" t="s">
        <v>677</v>
      </c>
      <c r="C259" s="108" t="s">
        <v>678</v>
      </c>
      <c r="D259" s="107" t="s">
        <v>14</v>
      </c>
      <c r="E259" s="107" t="s">
        <v>22</v>
      </c>
      <c r="F259" s="109">
        <v>2</v>
      </c>
      <c r="G259" s="110">
        <v>11.48</v>
      </c>
      <c r="H259" s="111">
        <v>22.96</v>
      </c>
    </row>
    <row r="260" spans="1:8" ht="16.5">
      <c r="A260" s="106" t="s">
        <v>679</v>
      </c>
      <c r="B260" s="107" t="s">
        <v>680</v>
      </c>
      <c r="C260" s="108" t="s">
        <v>681</v>
      </c>
      <c r="D260" s="107" t="s">
        <v>14</v>
      </c>
      <c r="E260" s="107" t="s">
        <v>22</v>
      </c>
      <c r="F260" s="109">
        <v>56</v>
      </c>
      <c r="G260" s="110">
        <v>12.81</v>
      </c>
      <c r="H260" s="111">
        <v>717.36</v>
      </c>
    </row>
    <row r="261" spans="1:8" ht="16.5">
      <c r="A261" s="106" t="s">
        <v>682</v>
      </c>
      <c r="B261" s="107" t="s">
        <v>683</v>
      </c>
      <c r="C261" s="108" t="s">
        <v>684</v>
      </c>
      <c r="D261" s="107" t="s">
        <v>14</v>
      </c>
      <c r="E261" s="107" t="s">
        <v>22</v>
      </c>
      <c r="F261" s="109">
        <v>16</v>
      </c>
      <c r="G261" s="110">
        <v>36.520000000000003</v>
      </c>
      <c r="H261" s="111">
        <v>584.32000000000005</v>
      </c>
    </row>
    <row r="262" spans="1:8" ht="16.5">
      <c r="A262" s="106" t="s">
        <v>685</v>
      </c>
      <c r="B262" s="107" t="s">
        <v>686</v>
      </c>
      <c r="C262" s="108" t="s">
        <v>687</v>
      </c>
      <c r="D262" s="107" t="s">
        <v>14</v>
      </c>
      <c r="E262" s="107" t="s">
        <v>22</v>
      </c>
      <c r="F262" s="109">
        <v>16</v>
      </c>
      <c r="G262" s="110">
        <v>13.58</v>
      </c>
      <c r="H262" s="111">
        <v>217.28</v>
      </c>
    </row>
    <row r="263" spans="1:8" ht="16.5">
      <c r="A263" s="106" t="s">
        <v>688</v>
      </c>
      <c r="B263" s="107" t="s">
        <v>689</v>
      </c>
      <c r="C263" s="108" t="s">
        <v>690</v>
      </c>
      <c r="D263" s="107" t="s">
        <v>14</v>
      </c>
      <c r="E263" s="107" t="s">
        <v>22</v>
      </c>
      <c r="F263" s="109">
        <v>38</v>
      </c>
      <c r="G263" s="110">
        <v>15.09</v>
      </c>
      <c r="H263" s="111">
        <v>573.41999999999996</v>
      </c>
    </row>
    <row r="264" spans="1:8" ht="16.5">
      <c r="A264" s="106" t="s">
        <v>691</v>
      </c>
      <c r="B264" s="107" t="s">
        <v>692</v>
      </c>
      <c r="C264" s="108" t="s">
        <v>693</v>
      </c>
      <c r="D264" s="107" t="s">
        <v>26</v>
      </c>
      <c r="E264" s="107" t="s">
        <v>22</v>
      </c>
      <c r="F264" s="109">
        <v>18</v>
      </c>
      <c r="G264" s="110">
        <v>26.14</v>
      </c>
      <c r="H264" s="111">
        <v>470.52</v>
      </c>
    </row>
    <row r="265" spans="1:8" ht="16.5">
      <c r="A265" s="106" t="s">
        <v>694</v>
      </c>
      <c r="B265" s="107" t="s">
        <v>695</v>
      </c>
      <c r="C265" s="108" t="s">
        <v>696</v>
      </c>
      <c r="D265" s="107" t="s">
        <v>14</v>
      </c>
      <c r="E265" s="107" t="s">
        <v>22</v>
      </c>
      <c r="F265" s="109">
        <v>24</v>
      </c>
      <c r="G265" s="110">
        <v>25.97</v>
      </c>
      <c r="H265" s="111">
        <v>623.28</v>
      </c>
    </row>
    <row r="266" spans="1:8" ht="16.5">
      <c r="A266" s="106" t="s">
        <v>697</v>
      </c>
      <c r="B266" s="107" t="s">
        <v>698</v>
      </c>
      <c r="C266" s="108" t="s">
        <v>699</v>
      </c>
      <c r="D266" s="107" t="s">
        <v>14</v>
      </c>
      <c r="E266" s="107" t="s">
        <v>22</v>
      </c>
      <c r="F266" s="109">
        <v>4</v>
      </c>
      <c r="G266" s="110">
        <v>11.68</v>
      </c>
      <c r="H266" s="111">
        <v>46.72</v>
      </c>
    </row>
    <row r="267" spans="1:8" ht="16.5">
      <c r="A267" s="106" t="s">
        <v>700</v>
      </c>
      <c r="B267" s="107" t="s">
        <v>701</v>
      </c>
      <c r="C267" s="108" t="s">
        <v>702</v>
      </c>
      <c r="D267" s="107" t="s">
        <v>14</v>
      </c>
      <c r="E267" s="107" t="s">
        <v>22</v>
      </c>
      <c r="F267" s="109">
        <v>248</v>
      </c>
      <c r="G267" s="110">
        <v>8.3800000000000008</v>
      </c>
      <c r="H267" s="111">
        <v>2078.2399999999998</v>
      </c>
    </row>
    <row r="268" spans="1:8" ht="16.5">
      <c r="A268" s="106" t="s">
        <v>703</v>
      </c>
      <c r="B268" s="107" t="s">
        <v>704</v>
      </c>
      <c r="C268" s="108" t="s">
        <v>705</v>
      </c>
      <c r="D268" s="107" t="s">
        <v>14</v>
      </c>
      <c r="E268" s="107" t="s">
        <v>22</v>
      </c>
      <c r="F268" s="109">
        <v>2</v>
      </c>
      <c r="G268" s="110">
        <v>16.670000000000002</v>
      </c>
      <c r="H268" s="111">
        <v>33.340000000000003</v>
      </c>
    </row>
    <row r="269" spans="1:8" ht="16.5">
      <c r="A269" s="106" t="s">
        <v>706</v>
      </c>
      <c r="B269" s="107" t="s">
        <v>707</v>
      </c>
      <c r="C269" s="108" t="s">
        <v>708</v>
      </c>
      <c r="D269" s="107" t="s">
        <v>14</v>
      </c>
      <c r="E269" s="107" t="s">
        <v>22</v>
      </c>
      <c r="F269" s="109">
        <v>6</v>
      </c>
      <c r="G269" s="110">
        <v>18.440000000000001</v>
      </c>
      <c r="H269" s="111">
        <v>110.64</v>
      </c>
    </row>
    <row r="270" spans="1:8" ht="16.5">
      <c r="A270" s="106" t="s">
        <v>709</v>
      </c>
      <c r="B270" s="107" t="s">
        <v>710</v>
      </c>
      <c r="C270" s="108" t="s">
        <v>711</v>
      </c>
      <c r="D270" s="107" t="s">
        <v>14</v>
      </c>
      <c r="E270" s="107" t="s">
        <v>22</v>
      </c>
      <c r="F270" s="109">
        <v>1</v>
      </c>
      <c r="G270" s="110">
        <v>37.54</v>
      </c>
      <c r="H270" s="111">
        <v>37.54</v>
      </c>
    </row>
    <row r="271" spans="1:8" ht="16.5">
      <c r="A271" s="106" t="s">
        <v>712</v>
      </c>
      <c r="B271" s="107" t="s">
        <v>713</v>
      </c>
      <c r="C271" s="108" t="s">
        <v>714</v>
      </c>
      <c r="D271" s="107" t="s">
        <v>14</v>
      </c>
      <c r="E271" s="107" t="s">
        <v>22</v>
      </c>
      <c r="F271" s="109">
        <v>45</v>
      </c>
      <c r="G271" s="110">
        <v>111.26</v>
      </c>
      <c r="H271" s="111">
        <v>5006.7</v>
      </c>
    </row>
    <row r="272" spans="1:8" ht="16.5">
      <c r="A272" s="106" t="s">
        <v>715</v>
      </c>
      <c r="B272" s="107" t="s">
        <v>716</v>
      </c>
      <c r="C272" s="108" t="s">
        <v>717</v>
      </c>
      <c r="D272" s="107" t="s">
        <v>14</v>
      </c>
      <c r="E272" s="107" t="s">
        <v>22</v>
      </c>
      <c r="F272" s="109">
        <v>1</v>
      </c>
      <c r="G272" s="110">
        <v>16.73</v>
      </c>
      <c r="H272" s="111">
        <v>16.73</v>
      </c>
    </row>
    <row r="273" spans="1:8" ht="16.5">
      <c r="A273" s="106" t="s">
        <v>718</v>
      </c>
      <c r="B273" s="107" t="s">
        <v>719</v>
      </c>
      <c r="C273" s="108" t="s">
        <v>720</v>
      </c>
      <c r="D273" s="107" t="s">
        <v>14</v>
      </c>
      <c r="E273" s="107" t="s">
        <v>22</v>
      </c>
      <c r="F273" s="109">
        <v>2</v>
      </c>
      <c r="G273" s="110">
        <v>9.1</v>
      </c>
      <c r="H273" s="111">
        <v>18.2</v>
      </c>
    </row>
    <row r="274" spans="1:8" ht="16.5">
      <c r="A274" s="106" t="s">
        <v>721</v>
      </c>
      <c r="B274" s="107" t="s">
        <v>722</v>
      </c>
      <c r="C274" s="108" t="s">
        <v>723</v>
      </c>
      <c r="D274" s="107" t="s">
        <v>14</v>
      </c>
      <c r="E274" s="107" t="s">
        <v>22</v>
      </c>
      <c r="F274" s="109">
        <v>40</v>
      </c>
      <c r="G274" s="110">
        <v>6.2</v>
      </c>
      <c r="H274" s="111">
        <v>248</v>
      </c>
    </row>
    <row r="275" spans="1:8" ht="16.5">
      <c r="A275" s="106" t="s">
        <v>724</v>
      </c>
      <c r="B275" s="107" t="s">
        <v>725</v>
      </c>
      <c r="C275" s="108" t="s">
        <v>726</v>
      </c>
      <c r="D275" s="107" t="s">
        <v>14</v>
      </c>
      <c r="E275" s="107" t="s">
        <v>22</v>
      </c>
      <c r="F275" s="109">
        <v>16</v>
      </c>
      <c r="G275" s="110">
        <v>14.02</v>
      </c>
      <c r="H275" s="111">
        <v>224.32</v>
      </c>
    </row>
    <row r="276" spans="1:8" ht="16.5">
      <c r="A276" s="106" t="s">
        <v>727</v>
      </c>
      <c r="B276" s="107" t="s">
        <v>728</v>
      </c>
      <c r="C276" s="108" t="s">
        <v>729</v>
      </c>
      <c r="D276" s="107" t="s">
        <v>14</v>
      </c>
      <c r="E276" s="107" t="s">
        <v>22</v>
      </c>
      <c r="F276" s="109">
        <v>63</v>
      </c>
      <c r="G276" s="110">
        <v>11.56</v>
      </c>
      <c r="H276" s="111">
        <v>728.28</v>
      </c>
    </row>
    <row r="277" spans="1:8" ht="16.5">
      <c r="A277" s="106" t="s">
        <v>730</v>
      </c>
      <c r="B277" s="107" t="s">
        <v>731</v>
      </c>
      <c r="C277" s="108" t="s">
        <v>732</v>
      </c>
      <c r="D277" s="107" t="s">
        <v>14</v>
      </c>
      <c r="E277" s="107" t="s">
        <v>22</v>
      </c>
      <c r="F277" s="109">
        <v>8</v>
      </c>
      <c r="G277" s="110">
        <v>27.78</v>
      </c>
      <c r="H277" s="111">
        <v>222.24</v>
      </c>
    </row>
    <row r="278" spans="1:8">
      <c r="A278" s="106" t="s">
        <v>733</v>
      </c>
      <c r="B278" s="107" t="s">
        <v>734</v>
      </c>
      <c r="C278" s="108" t="s">
        <v>735</v>
      </c>
      <c r="D278" s="107" t="s">
        <v>14</v>
      </c>
      <c r="E278" s="107" t="s">
        <v>22</v>
      </c>
      <c r="F278" s="109">
        <v>3</v>
      </c>
      <c r="G278" s="110">
        <v>43.38</v>
      </c>
      <c r="H278" s="111">
        <v>130.13999999999999</v>
      </c>
    </row>
    <row r="279" spans="1:8">
      <c r="A279" s="106" t="s">
        <v>736</v>
      </c>
      <c r="B279" s="107" t="s">
        <v>737</v>
      </c>
      <c r="C279" s="108" t="s">
        <v>738</v>
      </c>
      <c r="D279" s="107" t="s">
        <v>14</v>
      </c>
      <c r="E279" s="107" t="s">
        <v>22</v>
      </c>
      <c r="F279" s="109">
        <v>18</v>
      </c>
      <c r="G279" s="110">
        <v>95.1</v>
      </c>
      <c r="H279" s="111">
        <v>1711.8</v>
      </c>
    </row>
    <row r="280" spans="1:8" ht="16.5">
      <c r="A280" s="106" t="s">
        <v>739</v>
      </c>
      <c r="B280" s="107" t="s">
        <v>740</v>
      </c>
      <c r="C280" s="108" t="s">
        <v>741</v>
      </c>
      <c r="D280" s="107" t="s">
        <v>14</v>
      </c>
      <c r="E280" s="107" t="s">
        <v>22</v>
      </c>
      <c r="F280" s="109">
        <v>19</v>
      </c>
      <c r="G280" s="110">
        <v>18.43</v>
      </c>
      <c r="H280" s="111">
        <v>350.17</v>
      </c>
    </row>
    <row r="281" spans="1:8" ht="16.5">
      <c r="A281" s="106" t="s">
        <v>742</v>
      </c>
      <c r="B281" s="107" t="s">
        <v>743</v>
      </c>
      <c r="C281" s="108" t="s">
        <v>744</v>
      </c>
      <c r="D281" s="107" t="s">
        <v>14</v>
      </c>
      <c r="E281" s="107" t="s">
        <v>22</v>
      </c>
      <c r="F281" s="109">
        <v>33</v>
      </c>
      <c r="G281" s="110">
        <v>110.27</v>
      </c>
      <c r="H281" s="111">
        <v>3638.91</v>
      </c>
    </row>
    <row r="282" spans="1:8" ht="16.5">
      <c r="A282" s="106" t="s">
        <v>745</v>
      </c>
      <c r="B282" s="107" t="s">
        <v>746</v>
      </c>
      <c r="C282" s="108" t="s">
        <v>747</v>
      </c>
      <c r="D282" s="107" t="s">
        <v>14</v>
      </c>
      <c r="E282" s="107" t="s">
        <v>22</v>
      </c>
      <c r="F282" s="109">
        <v>1</v>
      </c>
      <c r="G282" s="110">
        <v>23.77</v>
      </c>
      <c r="H282" s="111">
        <v>23.77</v>
      </c>
    </row>
    <row r="283" spans="1:8" ht="16.5">
      <c r="A283" s="106" t="s">
        <v>748</v>
      </c>
      <c r="B283" s="107" t="s">
        <v>749</v>
      </c>
      <c r="C283" s="108" t="s">
        <v>750</v>
      </c>
      <c r="D283" s="107" t="s">
        <v>14</v>
      </c>
      <c r="E283" s="107" t="s">
        <v>22</v>
      </c>
      <c r="F283" s="109">
        <v>4</v>
      </c>
      <c r="G283" s="110">
        <v>19.29</v>
      </c>
      <c r="H283" s="111">
        <v>77.16</v>
      </c>
    </row>
    <row r="284" spans="1:8" ht="16.5">
      <c r="A284" s="106" t="s">
        <v>751</v>
      </c>
      <c r="B284" s="107" t="s">
        <v>752</v>
      </c>
      <c r="C284" s="108" t="s">
        <v>753</v>
      </c>
      <c r="D284" s="107" t="s">
        <v>14</v>
      </c>
      <c r="E284" s="107" t="s">
        <v>22</v>
      </c>
      <c r="F284" s="109">
        <v>38</v>
      </c>
      <c r="G284" s="110">
        <v>15.41</v>
      </c>
      <c r="H284" s="111">
        <v>585.58000000000004</v>
      </c>
    </row>
    <row r="285" spans="1:8" ht="16.5">
      <c r="A285" s="106" t="s">
        <v>754</v>
      </c>
      <c r="B285" s="107" t="s">
        <v>755</v>
      </c>
      <c r="C285" s="108" t="s">
        <v>756</v>
      </c>
      <c r="D285" s="107" t="s">
        <v>14</v>
      </c>
      <c r="E285" s="107" t="s">
        <v>22</v>
      </c>
      <c r="F285" s="109">
        <v>82</v>
      </c>
      <c r="G285" s="110">
        <v>12.36</v>
      </c>
      <c r="H285" s="111">
        <v>1013.52</v>
      </c>
    </row>
    <row r="286" spans="1:8">
      <c r="A286" s="106" t="s">
        <v>757</v>
      </c>
      <c r="B286" s="107" t="s">
        <v>758</v>
      </c>
      <c r="C286" s="108" t="s">
        <v>759</v>
      </c>
      <c r="D286" s="107" t="s">
        <v>26</v>
      </c>
      <c r="E286" s="107" t="s">
        <v>22</v>
      </c>
      <c r="F286" s="109">
        <v>3</v>
      </c>
      <c r="G286" s="110">
        <v>6.2</v>
      </c>
      <c r="H286" s="111">
        <v>18.600000000000001</v>
      </c>
    </row>
    <row r="287" spans="1:8" ht="16.5">
      <c r="A287" s="106" t="s">
        <v>760</v>
      </c>
      <c r="B287" s="107" t="s">
        <v>761</v>
      </c>
      <c r="C287" s="108" t="s">
        <v>762</v>
      </c>
      <c r="D287" s="107" t="s">
        <v>14</v>
      </c>
      <c r="E287" s="107" t="s">
        <v>22</v>
      </c>
      <c r="F287" s="109">
        <v>1</v>
      </c>
      <c r="G287" s="110">
        <v>25.61</v>
      </c>
      <c r="H287" s="111">
        <v>25.61</v>
      </c>
    </row>
    <row r="288" spans="1:8">
      <c r="A288" s="106" t="s">
        <v>763</v>
      </c>
      <c r="B288" s="107" t="s">
        <v>764</v>
      </c>
      <c r="C288" s="108" t="s">
        <v>765</v>
      </c>
      <c r="D288" s="107" t="s">
        <v>26</v>
      </c>
      <c r="E288" s="107" t="s">
        <v>22</v>
      </c>
      <c r="F288" s="109">
        <v>24</v>
      </c>
      <c r="G288" s="110">
        <v>35.130000000000003</v>
      </c>
      <c r="H288" s="111">
        <v>843.12</v>
      </c>
    </row>
    <row r="289" spans="1:8">
      <c r="A289" s="106" t="s">
        <v>766</v>
      </c>
      <c r="B289" s="107" t="s">
        <v>767</v>
      </c>
      <c r="C289" s="108" t="s">
        <v>768</v>
      </c>
      <c r="D289" s="107" t="s">
        <v>26</v>
      </c>
      <c r="E289" s="107" t="s">
        <v>22</v>
      </c>
      <c r="F289" s="109">
        <v>4</v>
      </c>
      <c r="G289" s="110">
        <v>8.3800000000000008</v>
      </c>
      <c r="H289" s="111">
        <v>33.520000000000003</v>
      </c>
    </row>
    <row r="290" spans="1:8">
      <c r="A290" s="104" t="s">
        <v>769</v>
      </c>
      <c r="B290" s="449" t="s">
        <v>770</v>
      </c>
      <c r="C290" s="449"/>
      <c r="D290" s="449"/>
      <c r="E290" s="449"/>
      <c r="F290" s="449"/>
      <c r="G290" s="449"/>
      <c r="H290" s="105">
        <v>8510.91</v>
      </c>
    </row>
    <row r="291" spans="1:8">
      <c r="A291" s="106" t="s">
        <v>771</v>
      </c>
      <c r="B291" s="107" t="s">
        <v>772</v>
      </c>
      <c r="C291" s="108" t="s">
        <v>773</v>
      </c>
      <c r="D291" s="107" t="s">
        <v>14</v>
      </c>
      <c r="E291" s="107" t="s">
        <v>22</v>
      </c>
      <c r="F291" s="109">
        <v>8</v>
      </c>
      <c r="G291" s="110">
        <v>283.83999999999997</v>
      </c>
      <c r="H291" s="111">
        <v>2270.7199999999998</v>
      </c>
    </row>
    <row r="292" spans="1:8" ht="16.5">
      <c r="A292" s="106" t="s">
        <v>774</v>
      </c>
      <c r="B292" s="107" t="s">
        <v>775</v>
      </c>
      <c r="C292" s="108" t="s">
        <v>776</v>
      </c>
      <c r="D292" s="107" t="s">
        <v>14</v>
      </c>
      <c r="E292" s="107" t="s">
        <v>22</v>
      </c>
      <c r="F292" s="109">
        <v>16</v>
      </c>
      <c r="G292" s="110">
        <v>135.53</v>
      </c>
      <c r="H292" s="111">
        <v>2168.48</v>
      </c>
    </row>
    <row r="293" spans="1:8" ht="16.5">
      <c r="A293" s="106" t="s">
        <v>777</v>
      </c>
      <c r="B293" s="107" t="s">
        <v>778</v>
      </c>
      <c r="C293" s="108" t="s">
        <v>779</v>
      </c>
      <c r="D293" s="107" t="s">
        <v>14</v>
      </c>
      <c r="E293" s="107" t="s">
        <v>22</v>
      </c>
      <c r="F293" s="109">
        <v>39</v>
      </c>
      <c r="G293" s="110">
        <v>76.67</v>
      </c>
      <c r="H293" s="111">
        <v>2990.13</v>
      </c>
    </row>
    <row r="294" spans="1:8" ht="16.5">
      <c r="A294" s="106" t="s">
        <v>780</v>
      </c>
      <c r="B294" s="107" t="s">
        <v>781</v>
      </c>
      <c r="C294" s="108" t="s">
        <v>782</v>
      </c>
      <c r="D294" s="107" t="s">
        <v>14</v>
      </c>
      <c r="E294" s="107" t="s">
        <v>22</v>
      </c>
      <c r="F294" s="109">
        <v>13</v>
      </c>
      <c r="G294" s="110">
        <v>72.95</v>
      </c>
      <c r="H294" s="111">
        <v>948.35</v>
      </c>
    </row>
    <row r="295" spans="1:8">
      <c r="A295" s="106" t="s">
        <v>783</v>
      </c>
      <c r="B295" s="107" t="s">
        <v>784</v>
      </c>
      <c r="C295" s="108" t="s">
        <v>785</v>
      </c>
      <c r="D295" s="107" t="s">
        <v>14</v>
      </c>
      <c r="E295" s="107" t="s">
        <v>22</v>
      </c>
      <c r="F295" s="109">
        <v>1</v>
      </c>
      <c r="G295" s="110">
        <v>29.42</v>
      </c>
      <c r="H295" s="111">
        <v>29.42</v>
      </c>
    </row>
    <row r="296" spans="1:8">
      <c r="A296" s="106" t="s">
        <v>786</v>
      </c>
      <c r="B296" s="107" t="s">
        <v>787</v>
      </c>
      <c r="C296" s="108" t="s">
        <v>788</v>
      </c>
      <c r="D296" s="107" t="s">
        <v>14</v>
      </c>
      <c r="E296" s="107" t="s">
        <v>22</v>
      </c>
      <c r="F296" s="109">
        <v>1</v>
      </c>
      <c r="G296" s="110">
        <v>35.75</v>
      </c>
      <c r="H296" s="111">
        <v>35.75</v>
      </c>
    </row>
    <row r="297" spans="1:8">
      <c r="A297" s="106" t="s">
        <v>789</v>
      </c>
      <c r="B297" s="107" t="s">
        <v>790</v>
      </c>
      <c r="C297" s="108" t="s">
        <v>791</v>
      </c>
      <c r="D297" s="107" t="s">
        <v>14</v>
      </c>
      <c r="E297" s="107" t="s">
        <v>22</v>
      </c>
      <c r="F297" s="109">
        <v>1</v>
      </c>
      <c r="G297" s="110">
        <v>68.06</v>
      </c>
      <c r="H297" s="111">
        <v>68.06</v>
      </c>
    </row>
    <row r="298" spans="1:8">
      <c r="A298" s="104" t="s">
        <v>792</v>
      </c>
      <c r="B298" s="449" t="s">
        <v>793</v>
      </c>
      <c r="C298" s="449"/>
      <c r="D298" s="449"/>
      <c r="E298" s="449"/>
      <c r="F298" s="449"/>
      <c r="G298" s="449"/>
      <c r="H298" s="105">
        <v>36752.97</v>
      </c>
    </row>
    <row r="299" spans="1:8">
      <c r="A299" s="106" t="s">
        <v>794</v>
      </c>
      <c r="B299" s="107" t="s">
        <v>795</v>
      </c>
      <c r="C299" s="108" t="s">
        <v>796</v>
      </c>
      <c r="D299" s="107" t="s">
        <v>26</v>
      </c>
      <c r="E299" s="107" t="s">
        <v>22</v>
      </c>
      <c r="F299" s="109">
        <v>1</v>
      </c>
      <c r="G299" s="110">
        <v>36752.97</v>
      </c>
      <c r="H299" s="111">
        <v>36752.97</v>
      </c>
    </row>
    <row r="300" spans="1:8">
      <c r="A300" s="104" t="s">
        <v>797</v>
      </c>
      <c r="B300" s="449" t="s">
        <v>798</v>
      </c>
      <c r="C300" s="449"/>
      <c r="D300" s="449"/>
      <c r="E300" s="449"/>
      <c r="F300" s="449"/>
      <c r="G300" s="449"/>
      <c r="H300" s="105">
        <v>12193.01</v>
      </c>
    </row>
    <row r="301" spans="1:8">
      <c r="A301" s="106" t="s">
        <v>799</v>
      </c>
      <c r="B301" s="107" t="s">
        <v>800</v>
      </c>
      <c r="C301" s="108" t="s">
        <v>801</v>
      </c>
      <c r="D301" s="107" t="s">
        <v>26</v>
      </c>
      <c r="E301" s="107" t="s">
        <v>22</v>
      </c>
      <c r="F301" s="109">
        <v>6</v>
      </c>
      <c r="G301" s="110">
        <v>1863.47</v>
      </c>
      <c r="H301" s="111">
        <v>11180.82</v>
      </c>
    </row>
    <row r="302" spans="1:8">
      <c r="A302" s="106" t="s">
        <v>802</v>
      </c>
      <c r="B302" s="107" t="s">
        <v>803</v>
      </c>
      <c r="C302" s="108" t="s">
        <v>804</v>
      </c>
      <c r="D302" s="107" t="s">
        <v>26</v>
      </c>
      <c r="E302" s="107" t="s">
        <v>22</v>
      </c>
      <c r="F302" s="109">
        <v>2</v>
      </c>
      <c r="G302" s="110">
        <v>403.47</v>
      </c>
      <c r="H302" s="111">
        <v>806.94</v>
      </c>
    </row>
    <row r="303" spans="1:8" ht="16.5">
      <c r="A303" s="106" t="s">
        <v>805</v>
      </c>
      <c r="B303" s="107" t="s">
        <v>806</v>
      </c>
      <c r="C303" s="108" t="s">
        <v>807</v>
      </c>
      <c r="D303" s="107" t="s">
        <v>14</v>
      </c>
      <c r="E303" s="107" t="s">
        <v>22</v>
      </c>
      <c r="F303" s="109">
        <v>10</v>
      </c>
      <c r="G303" s="110">
        <v>15.14</v>
      </c>
      <c r="H303" s="111">
        <v>151.4</v>
      </c>
    </row>
    <row r="304" spans="1:8">
      <c r="A304" s="106" t="s">
        <v>808</v>
      </c>
      <c r="B304" s="107" t="s">
        <v>809</v>
      </c>
      <c r="C304" s="108" t="s">
        <v>810</v>
      </c>
      <c r="D304" s="107" t="s">
        <v>14</v>
      </c>
      <c r="E304" s="107" t="s">
        <v>22</v>
      </c>
      <c r="F304" s="109">
        <v>5</v>
      </c>
      <c r="G304" s="110">
        <v>10.77</v>
      </c>
      <c r="H304" s="111">
        <v>53.85</v>
      </c>
    </row>
    <row r="305" spans="1:8">
      <c r="A305" s="104" t="s">
        <v>811</v>
      </c>
      <c r="B305" s="449" t="s">
        <v>812</v>
      </c>
      <c r="C305" s="449"/>
      <c r="D305" s="449"/>
      <c r="E305" s="449"/>
      <c r="F305" s="449"/>
      <c r="G305" s="449"/>
      <c r="H305" s="105">
        <v>35274.79</v>
      </c>
    </row>
    <row r="306" spans="1:8">
      <c r="A306" s="104" t="s">
        <v>813</v>
      </c>
      <c r="B306" s="449" t="s">
        <v>814</v>
      </c>
      <c r="C306" s="449"/>
      <c r="D306" s="449"/>
      <c r="E306" s="449"/>
      <c r="F306" s="449"/>
      <c r="G306" s="449"/>
      <c r="H306" s="105">
        <v>27422.22</v>
      </c>
    </row>
    <row r="307" spans="1:8" ht="16.5">
      <c r="A307" s="106" t="s">
        <v>815</v>
      </c>
      <c r="B307" s="107" t="s">
        <v>816</v>
      </c>
      <c r="C307" s="108" t="s">
        <v>817</v>
      </c>
      <c r="D307" s="107" t="s">
        <v>14</v>
      </c>
      <c r="E307" s="107" t="s">
        <v>30</v>
      </c>
      <c r="F307" s="109">
        <v>164.6</v>
      </c>
      <c r="G307" s="110">
        <v>29.54</v>
      </c>
      <c r="H307" s="111">
        <v>4862.28</v>
      </c>
    </row>
    <row r="308" spans="1:8" ht="16.5">
      <c r="A308" s="106" t="s">
        <v>818</v>
      </c>
      <c r="B308" s="107" t="s">
        <v>819</v>
      </c>
      <c r="C308" s="108" t="s">
        <v>820</v>
      </c>
      <c r="D308" s="107" t="s">
        <v>14</v>
      </c>
      <c r="E308" s="107" t="s">
        <v>30</v>
      </c>
      <c r="F308" s="109">
        <v>65.7</v>
      </c>
      <c r="G308" s="110">
        <v>60.93</v>
      </c>
      <c r="H308" s="111">
        <v>4003.1</v>
      </c>
    </row>
    <row r="309" spans="1:8" ht="16.5">
      <c r="A309" s="106" t="s">
        <v>821</v>
      </c>
      <c r="B309" s="107" t="s">
        <v>822</v>
      </c>
      <c r="C309" s="108" t="s">
        <v>823</v>
      </c>
      <c r="D309" s="107" t="s">
        <v>14</v>
      </c>
      <c r="E309" s="107" t="s">
        <v>30</v>
      </c>
      <c r="F309" s="109">
        <v>39.700000000000003</v>
      </c>
      <c r="G309" s="110">
        <v>101.09</v>
      </c>
      <c r="H309" s="111">
        <v>4013.27</v>
      </c>
    </row>
    <row r="310" spans="1:8" ht="16.5">
      <c r="A310" s="106" t="s">
        <v>824</v>
      </c>
      <c r="B310" s="107" t="s">
        <v>825</v>
      </c>
      <c r="C310" s="108" t="s">
        <v>826</v>
      </c>
      <c r="D310" s="107" t="s">
        <v>14</v>
      </c>
      <c r="E310" s="107" t="s">
        <v>30</v>
      </c>
      <c r="F310" s="109">
        <v>62.8</v>
      </c>
      <c r="G310" s="110">
        <v>159.22999999999999</v>
      </c>
      <c r="H310" s="111">
        <v>9999.64</v>
      </c>
    </row>
    <row r="311" spans="1:8">
      <c r="A311" s="106" t="s">
        <v>827</v>
      </c>
      <c r="B311" s="107" t="s">
        <v>828</v>
      </c>
      <c r="C311" s="108" t="s">
        <v>829</v>
      </c>
      <c r="D311" s="107" t="s">
        <v>14</v>
      </c>
      <c r="E311" s="107" t="s">
        <v>30</v>
      </c>
      <c r="F311" s="109">
        <v>32.4</v>
      </c>
      <c r="G311" s="110">
        <v>21.23</v>
      </c>
      <c r="H311" s="111">
        <v>687.85</v>
      </c>
    </row>
    <row r="312" spans="1:8" ht="16.5">
      <c r="A312" s="106" t="s">
        <v>830</v>
      </c>
      <c r="B312" s="107" t="s">
        <v>831</v>
      </c>
      <c r="C312" s="108" t="s">
        <v>832</v>
      </c>
      <c r="D312" s="107" t="s">
        <v>14</v>
      </c>
      <c r="E312" s="107" t="s">
        <v>22</v>
      </c>
      <c r="F312" s="109">
        <v>6</v>
      </c>
      <c r="G312" s="110">
        <v>63.89</v>
      </c>
      <c r="H312" s="111">
        <v>383.34</v>
      </c>
    </row>
    <row r="313" spans="1:8" ht="16.5">
      <c r="A313" s="106" t="s">
        <v>833</v>
      </c>
      <c r="B313" s="107" t="s">
        <v>834</v>
      </c>
      <c r="C313" s="108" t="s">
        <v>835</v>
      </c>
      <c r="D313" s="107" t="s">
        <v>14</v>
      </c>
      <c r="E313" s="107" t="s">
        <v>22</v>
      </c>
      <c r="F313" s="109">
        <v>16</v>
      </c>
      <c r="G313" s="110">
        <v>42.78</v>
      </c>
      <c r="H313" s="111">
        <v>684.48</v>
      </c>
    </row>
    <row r="314" spans="1:8" ht="16.5">
      <c r="A314" s="106" t="s">
        <v>836</v>
      </c>
      <c r="B314" s="107" t="s">
        <v>837</v>
      </c>
      <c r="C314" s="108" t="s">
        <v>838</v>
      </c>
      <c r="D314" s="107" t="s">
        <v>14</v>
      </c>
      <c r="E314" s="107" t="s">
        <v>22</v>
      </c>
      <c r="F314" s="109">
        <v>2</v>
      </c>
      <c r="G314" s="110">
        <v>15.47</v>
      </c>
      <c r="H314" s="111">
        <v>30.94</v>
      </c>
    </row>
    <row r="315" spans="1:8" ht="16.5">
      <c r="A315" s="106" t="s">
        <v>839</v>
      </c>
      <c r="B315" s="107" t="s">
        <v>840</v>
      </c>
      <c r="C315" s="108" t="s">
        <v>841</v>
      </c>
      <c r="D315" s="107" t="s">
        <v>14</v>
      </c>
      <c r="E315" s="107" t="s">
        <v>22</v>
      </c>
      <c r="F315" s="109">
        <v>45</v>
      </c>
      <c r="G315" s="110">
        <v>41.88</v>
      </c>
      <c r="H315" s="111">
        <v>1884.6</v>
      </c>
    </row>
    <row r="316" spans="1:8" ht="16.5">
      <c r="A316" s="106" t="s">
        <v>842</v>
      </c>
      <c r="B316" s="107" t="s">
        <v>843</v>
      </c>
      <c r="C316" s="108" t="s">
        <v>844</v>
      </c>
      <c r="D316" s="107" t="s">
        <v>14</v>
      </c>
      <c r="E316" s="107" t="s">
        <v>22</v>
      </c>
      <c r="F316" s="109">
        <v>1</v>
      </c>
      <c r="G316" s="110">
        <v>40.909999999999997</v>
      </c>
      <c r="H316" s="111">
        <v>40.909999999999997</v>
      </c>
    </row>
    <row r="317" spans="1:8" ht="16.5">
      <c r="A317" s="106" t="s">
        <v>845</v>
      </c>
      <c r="B317" s="107" t="s">
        <v>846</v>
      </c>
      <c r="C317" s="108" t="s">
        <v>847</v>
      </c>
      <c r="D317" s="107" t="s">
        <v>26</v>
      </c>
      <c r="E317" s="107" t="s">
        <v>22</v>
      </c>
      <c r="F317" s="109">
        <v>3</v>
      </c>
      <c r="G317" s="110">
        <v>92.45</v>
      </c>
      <c r="H317" s="111">
        <v>277.35000000000002</v>
      </c>
    </row>
    <row r="318" spans="1:8" ht="16.5">
      <c r="A318" s="106" t="s">
        <v>848</v>
      </c>
      <c r="B318" s="107" t="s">
        <v>849</v>
      </c>
      <c r="C318" s="108" t="s">
        <v>850</v>
      </c>
      <c r="D318" s="107" t="s">
        <v>26</v>
      </c>
      <c r="E318" s="107" t="s">
        <v>22</v>
      </c>
      <c r="F318" s="109">
        <v>2</v>
      </c>
      <c r="G318" s="110">
        <v>92.45</v>
      </c>
      <c r="H318" s="111">
        <v>184.9</v>
      </c>
    </row>
    <row r="319" spans="1:8" ht="16.5">
      <c r="A319" s="106" t="s">
        <v>851</v>
      </c>
      <c r="B319" s="107" t="s">
        <v>852</v>
      </c>
      <c r="C319" s="108" t="s">
        <v>853</v>
      </c>
      <c r="D319" s="107" t="s">
        <v>14</v>
      </c>
      <c r="E319" s="107" t="s">
        <v>22</v>
      </c>
      <c r="F319" s="109">
        <v>2</v>
      </c>
      <c r="G319" s="110">
        <v>18.170000000000002</v>
      </c>
      <c r="H319" s="111">
        <v>36.340000000000003</v>
      </c>
    </row>
    <row r="320" spans="1:8" ht="16.5">
      <c r="A320" s="106" t="s">
        <v>854</v>
      </c>
      <c r="B320" s="107" t="s">
        <v>855</v>
      </c>
      <c r="C320" s="108" t="s">
        <v>856</v>
      </c>
      <c r="D320" s="107" t="s">
        <v>26</v>
      </c>
      <c r="E320" s="107" t="s">
        <v>22</v>
      </c>
      <c r="F320" s="109">
        <v>2</v>
      </c>
      <c r="G320" s="110">
        <v>106.22</v>
      </c>
      <c r="H320" s="111">
        <v>212.44</v>
      </c>
    </row>
    <row r="321" spans="1:8" ht="16.5">
      <c r="A321" s="106" t="s">
        <v>857</v>
      </c>
      <c r="B321" s="107" t="s">
        <v>858</v>
      </c>
      <c r="C321" s="108" t="s">
        <v>859</v>
      </c>
      <c r="D321" s="107" t="s">
        <v>14</v>
      </c>
      <c r="E321" s="107" t="s">
        <v>22</v>
      </c>
      <c r="F321" s="109">
        <v>6</v>
      </c>
      <c r="G321" s="110">
        <v>20.13</v>
      </c>
      <c r="H321" s="111">
        <v>120.78</v>
      </c>
    </row>
    <row r="322" spans="1:8">
      <c r="A322" s="104" t="s">
        <v>860</v>
      </c>
      <c r="B322" s="449" t="s">
        <v>861</v>
      </c>
      <c r="C322" s="449"/>
      <c r="D322" s="449"/>
      <c r="E322" s="449"/>
      <c r="F322" s="449"/>
      <c r="G322" s="449"/>
      <c r="H322" s="105">
        <v>7852.57</v>
      </c>
    </row>
    <row r="323" spans="1:8" ht="16.5">
      <c r="A323" s="106" t="s">
        <v>862</v>
      </c>
      <c r="B323" s="107" t="s">
        <v>863</v>
      </c>
      <c r="C323" s="108" t="s">
        <v>864</v>
      </c>
      <c r="D323" s="107" t="s">
        <v>14</v>
      </c>
      <c r="E323" s="107" t="s">
        <v>22</v>
      </c>
      <c r="F323" s="109">
        <v>13</v>
      </c>
      <c r="G323" s="110">
        <v>570.67999999999995</v>
      </c>
      <c r="H323" s="111">
        <v>7418.84</v>
      </c>
    </row>
    <row r="324" spans="1:8" ht="16.5">
      <c r="A324" s="106" t="s">
        <v>865</v>
      </c>
      <c r="B324" s="107" t="s">
        <v>866</v>
      </c>
      <c r="C324" s="108" t="s">
        <v>867</v>
      </c>
      <c r="D324" s="107" t="s">
        <v>14</v>
      </c>
      <c r="E324" s="107" t="s">
        <v>22</v>
      </c>
      <c r="F324" s="109">
        <v>11</v>
      </c>
      <c r="G324" s="110">
        <v>39.43</v>
      </c>
      <c r="H324" s="111">
        <v>433.73</v>
      </c>
    </row>
    <row r="325" spans="1:8">
      <c r="A325" s="104" t="s">
        <v>868</v>
      </c>
      <c r="B325" s="449" t="s">
        <v>869</v>
      </c>
      <c r="C325" s="449"/>
      <c r="D325" s="449"/>
      <c r="E325" s="449"/>
      <c r="F325" s="449"/>
      <c r="G325" s="449"/>
      <c r="H325" s="105">
        <v>80671.02</v>
      </c>
    </row>
    <row r="326" spans="1:8">
      <c r="A326" s="104" t="s">
        <v>870</v>
      </c>
      <c r="B326" s="449" t="s">
        <v>871</v>
      </c>
      <c r="C326" s="449"/>
      <c r="D326" s="449"/>
      <c r="E326" s="449"/>
      <c r="F326" s="449"/>
      <c r="G326" s="449"/>
      <c r="H326" s="105">
        <v>37959.370000000003</v>
      </c>
    </row>
    <row r="327" spans="1:8" ht="16.5">
      <c r="A327" s="106" t="s">
        <v>872</v>
      </c>
      <c r="B327" s="107" t="s">
        <v>873</v>
      </c>
      <c r="C327" s="108" t="s">
        <v>874</v>
      </c>
      <c r="D327" s="107" t="s">
        <v>14</v>
      </c>
      <c r="E327" s="107" t="s">
        <v>30</v>
      </c>
      <c r="F327" s="109">
        <v>88.7</v>
      </c>
      <c r="G327" s="110">
        <v>20.75</v>
      </c>
      <c r="H327" s="111">
        <v>1840.53</v>
      </c>
    </row>
    <row r="328" spans="1:8" ht="16.5">
      <c r="A328" s="106" t="s">
        <v>875</v>
      </c>
      <c r="B328" s="107" t="s">
        <v>876</v>
      </c>
      <c r="C328" s="108" t="s">
        <v>877</v>
      </c>
      <c r="D328" s="107" t="s">
        <v>14</v>
      </c>
      <c r="E328" s="107" t="s">
        <v>30</v>
      </c>
      <c r="F328" s="109">
        <v>207.2</v>
      </c>
      <c r="G328" s="110">
        <v>25.99</v>
      </c>
      <c r="H328" s="111">
        <v>5385.13</v>
      </c>
    </row>
    <row r="329" spans="1:8" ht="16.5">
      <c r="A329" s="106" t="s">
        <v>878</v>
      </c>
      <c r="B329" s="107" t="s">
        <v>879</v>
      </c>
      <c r="C329" s="108" t="s">
        <v>880</v>
      </c>
      <c r="D329" s="107" t="s">
        <v>14</v>
      </c>
      <c r="E329" s="107" t="s">
        <v>30</v>
      </c>
      <c r="F329" s="109">
        <v>21.1</v>
      </c>
      <c r="G329" s="110">
        <v>32.29</v>
      </c>
      <c r="H329" s="111">
        <v>681.32</v>
      </c>
    </row>
    <row r="330" spans="1:8" ht="16.5">
      <c r="A330" s="106" t="s">
        <v>881</v>
      </c>
      <c r="B330" s="107" t="s">
        <v>882</v>
      </c>
      <c r="C330" s="108" t="s">
        <v>883</v>
      </c>
      <c r="D330" s="107" t="s">
        <v>14</v>
      </c>
      <c r="E330" s="107" t="s">
        <v>30</v>
      </c>
      <c r="F330" s="109">
        <v>252.1</v>
      </c>
      <c r="G330" s="110">
        <v>36.200000000000003</v>
      </c>
      <c r="H330" s="111">
        <v>9126.02</v>
      </c>
    </row>
    <row r="331" spans="1:8" ht="16.5">
      <c r="A331" s="106" t="s">
        <v>884</v>
      </c>
      <c r="B331" s="107" t="s">
        <v>885</v>
      </c>
      <c r="C331" s="108" t="s">
        <v>886</v>
      </c>
      <c r="D331" s="107" t="s">
        <v>14</v>
      </c>
      <c r="E331" s="107" t="s">
        <v>30</v>
      </c>
      <c r="F331" s="109">
        <v>39</v>
      </c>
      <c r="G331" s="110">
        <v>51.92</v>
      </c>
      <c r="H331" s="111">
        <v>2024.88</v>
      </c>
    </row>
    <row r="332" spans="1:8" ht="16.5">
      <c r="A332" s="106" t="s">
        <v>887</v>
      </c>
      <c r="B332" s="107" t="s">
        <v>888</v>
      </c>
      <c r="C332" s="108" t="s">
        <v>889</v>
      </c>
      <c r="D332" s="107" t="s">
        <v>14</v>
      </c>
      <c r="E332" s="107" t="s">
        <v>22</v>
      </c>
      <c r="F332" s="109">
        <v>40</v>
      </c>
      <c r="G332" s="110">
        <v>9.85</v>
      </c>
      <c r="H332" s="111">
        <v>394</v>
      </c>
    </row>
    <row r="333" spans="1:8" ht="16.5">
      <c r="A333" s="106" t="s">
        <v>890</v>
      </c>
      <c r="B333" s="107" t="s">
        <v>891</v>
      </c>
      <c r="C333" s="108" t="s">
        <v>892</v>
      </c>
      <c r="D333" s="107" t="s">
        <v>14</v>
      </c>
      <c r="E333" s="107" t="s">
        <v>22</v>
      </c>
      <c r="F333" s="109">
        <v>60</v>
      </c>
      <c r="G333" s="110">
        <v>15.46</v>
      </c>
      <c r="H333" s="111">
        <v>927.6</v>
      </c>
    </row>
    <row r="334" spans="1:8" ht="16.5">
      <c r="A334" s="106" t="s">
        <v>893</v>
      </c>
      <c r="B334" s="107" t="s">
        <v>894</v>
      </c>
      <c r="C334" s="108" t="s">
        <v>895</v>
      </c>
      <c r="D334" s="107" t="s">
        <v>14</v>
      </c>
      <c r="E334" s="107" t="s">
        <v>22</v>
      </c>
      <c r="F334" s="109">
        <v>4</v>
      </c>
      <c r="G334" s="110">
        <v>22.97</v>
      </c>
      <c r="H334" s="111">
        <v>91.88</v>
      </c>
    </row>
    <row r="335" spans="1:8" ht="16.5">
      <c r="A335" s="106" t="s">
        <v>896</v>
      </c>
      <c r="B335" s="107" t="s">
        <v>897</v>
      </c>
      <c r="C335" s="108" t="s">
        <v>898</v>
      </c>
      <c r="D335" s="107" t="s">
        <v>14</v>
      </c>
      <c r="E335" s="107" t="s">
        <v>22</v>
      </c>
      <c r="F335" s="109">
        <v>7</v>
      </c>
      <c r="G335" s="110">
        <v>27.53</v>
      </c>
      <c r="H335" s="111">
        <v>192.71</v>
      </c>
    </row>
    <row r="336" spans="1:8" ht="16.5">
      <c r="A336" s="106" t="s">
        <v>899</v>
      </c>
      <c r="B336" s="107" t="s">
        <v>900</v>
      </c>
      <c r="C336" s="108" t="s">
        <v>901</v>
      </c>
      <c r="D336" s="107" t="s">
        <v>14</v>
      </c>
      <c r="E336" s="107" t="s">
        <v>22</v>
      </c>
      <c r="F336" s="109">
        <v>3</v>
      </c>
      <c r="G336" s="110">
        <v>105.22</v>
      </c>
      <c r="H336" s="111">
        <v>315.66000000000003</v>
      </c>
    </row>
    <row r="337" spans="1:8" ht="16.5">
      <c r="A337" s="106" t="s">
        <v>902</v>
      </c>
      <c r="B337" s="107" t="s">
        <v>903</v>
      </c>
      <c r="C337" s="108" t="s">
        <v>904</v>
      </c>
      <c r="D337" s="107" t="s">
        <v>14</v>
      </c>
      <c r="E337" s="107" t="s">
        <v>22</v>
      </c>
      <c r="F337" s="109">
        <v>15</v>
      </c>
      <c r="G337" s="110">
        <v>26.79</v>
      </c>
      <c r="H337" s="111">
        <v>401.85</v>
      </c>
    </row>
    <row r="338" spans="1:8" ht="16.5">
      <c r="A338" s="106" t="s">
        <v>905</v>
      </c>
      <c r="B338" s="107" t="s">
        <v>906</v>
      </c>
      <c r="C338" s="108" t="s">
        <v>907</v>
      </c>
      <c r="D338" s="107" t="s">
        <v>14</v>
      </c>
      <c r="E338" s="107" t="s">
        <v>22</v>
      </c>
      <c r="F338" s="109">
        <v>51</v>
      </c>
      <c r="G338" s="110">
        <v>14.81</v>
      </c>
      <c r="H338" s="111">
        <v>755.31</v>
      </c>
    </row>
    <row r="339" spans="1:8" ht="16.5">
      <c r="A339" s="106" t="s">
        <v>908</v>
      </c>
      <c r="B339" s="107" t="s">
        <v>909</v>
      </c>
      <c r="C339" s="108" t="s">
        <v>910</v>
      </c>
      <c r="D339" s="107" t="s">
        <v>14</v>
      </c>
      <c r="E339" s="107" t="s">
        <v>22</v>
      </c>
      <c r="F339" s="109">
        <v>46</v>
      </c>
      <c r="G339" s="110">
        <v>9.64</v>
      </c>
      <c r="H339" s="111">
        <v>443.44</v>
      </c>
    </row>
    <row r="340" spans="1:8" ht="16.5">
      <c r="A340" s="106" t="s">
        <v>911</v>
      </c>
      <c r="B340" s="107" t="s">
        <v>912</v>
      </c>
      <c r="C340" s="108" t="s">
        <v>913</v>
      </c>
      <c r="D340" s="107" t="s">
        <v>14</v>
      </c>
      <c r="E340" s="107" t="s">
        <v>22</v>
      </c>
      <c r="F340" s="109">
        <v>24</v>
      </c>
      <c r="G340" s="110">
        <v>10.46</v>
      </c>
      <c r="H340" s="111">
        <v>251.04</v>
      </c>
    </row>
    <row r="341" spans="1:8" ht="16.5">
      <c r="A341" s="106" t="s">
        <v>914</v>
      </c>
      <c r="B341" s="107" t="s">
        <v>915</v>
      </c>
      <c r="C341" s="108" t="s">
        <v>916</v>
      </c>
      <c r="D341" s="107" t="s">
        <v>14</v>
      </c>
      <c r="E341" s="107" t="s">
        <v>22</v>
      </c>
      <c r="F341" s="109">
        <v>24</v>
      </c>
      <c r="G341" s="110">
        <v>40.049999999999997</v>
      </c>
      <c r="H341" s="111">
        <v>961.2</v>
      </c>
    </row>
    <row r="342" spans="1:8" ht="16.5">
      <c r="A342" s="106" t="s">
        <v>917</v>
      </c>
      <c r="B342" s="107" t="s">
        <v>918</v>
      </c>
      <c r="C342" s="108" t="s">
        <v>919</v>
      </c>
      <c r="D342" s="107" t="s">
        <v>14</v>
      </c>
      <c r="E342" s="107" t="s">
        <v>22</v>
      </c>
      <c r="F342" s="109">
        <v>74</v>
      </c>
      <c r="G342" s="110">
        <v>12.22</v>
      </c>
      <c r="H342" s="111">
        <v>904.28</v>
      </c>
    </row>
    <row r="343" spans="1:8" ht="16.5">
      <c r="A343" s="106" t="s">
        <v>920</v>
      </c>
      <c r="B343" s="107" t="s">
        <v>921</v>
      </c>
      <c r="C343" s="108" t="s">
        <v>922</v>
      </c>
      <c r="D343" s="107" t="s">
        <v>14</v>
      </c>
      <c r="E343" s="107" t="s">
        <v>22</v>
      </c>
      <c r="F343" s="109">
        <v>8</v>
      </c>
      <c r="G343" s="110">
        <v>17.079999999999998</v>
      </c>
      <c r="H343" s="111">
        <v>136.63999999999999</v>
      </c>
    </row>
    <row r="344" spans="1:8">
      <c r="A344" s="106" t="s">
        <v>923</v>
      </c>
      <c r="B344" s="107" t="s">
        <v>924</v>
      </c>
      <c r="C344" s="108" t="s">
        <v>925</v>
      </c>
      <c r="D344" s="107" t="s">
        <v>14</v>
      </c>
      <c r="E344" s="107" t="s">
        <v>22</v>
      </c>
      <c r="F344" s="109">
        <v>5</v>
      </c>
      <c r="G344" s="110">
        <v>60.46</v>
      </c>
      <c r="H344" s="111">
        <v>302.3</v>
      </c>
    </row>
    <row r="345" spans="1:8" ht="16.5">
      <c r="A345" s="106" t="s">
        <v>926</v>
      </c>
      <c r="B345" s="107" t="s">
        <v>927</v>
      </c>
      <c r="C345" s="108" t="s">
        <v>928</v>
      </c>
      <c r="D345" s="107" t="s">
        <v>26</v>
      </c>
      <c r="E345" s="107" t="s">
        <v>22</v>
      </c>
      <c r="F345" s="109">
        <v>3</v>
      </c>
      <c r="G345" s="110">
        <v>53.33</v>
      </c>
      <c r="H345" s="111">
        <v>159.99</v>
      </c>
    </row>
    <row r="346" spans="1:8" ht="16.5">
      <c r="A346" s="106" t="s">
        <v>929</v>
      </c>
      <c r="B346" s="107" t="s">
        <v>930</v>
      </c>
      <c r="C346" s="108" t="s">
        <v>931</v>
      </c>
      <c r="D346" s="107" t="s">
        <v>14</v>
      </c>
      <c r="E346" s="107" t="s">
        <v>22</v>
      </c>
      <c r="F346" s="109">
        <v>13</v>
      </c>
      <c r="G346" s="110">
        <v>50.45</v>
      </c>
      <c r="H346" s="111">
        <v>655.85</v>
      </c>
    </row>
    <row r="347" spans="1:8" ht="16.5">
      <c r="A347" s="106" t="s">
        <v>932</v>
      </c>
      <c r="B347" s="107" t="s">
        <v>933</v>
      </c>
      <c r="C347" s="108" t="s">
        <v>934</v>
      </c>
      <c r="D347" s="107" t="s">
        <v>14</v>
      </c>
      <c r="E347" s="107" t="s">
        <v>22</v>
      </c>
      <c r="F347" s="109">
        <v>21</v>
      </c>
      <c r="G347" s="110">
        <v>18.809999999999999</v>
      </c>
      <c r="H347" s="111">
        <v>395.01</v>
      </c>
    </row>
    <row r="348" spans="1:8" ht="16.5">
      <c r="A348" s="106" t="s">
        <v>935</v>
      </c>
      <c r="B348" s="107" t="s">
        <v>936</v>
      </c>
      <c r="C348" s="108" t="s">
        <v>937</v>
      </c>
      <c r="D348" s="107" t="s">
        <v>14</v>
      </c>
      <c r="E348" s="107" t="s">
        <v>22</v>
      </c>
      <c r="F348" s="109">
        <v>9</v>
      </c>
      <c r="G348" s="110">
        <v>13.96</v>
      </c>
      <c r="H348" s="111">
        <v>125.64</v>
      </c>
    </row>
    <row r="349" spans="1:8" ht="16.5">
      <c r="A349" s="106" t="s">
        <v>938</v>
      </c>
      <c r="B349" s="107" t="s">
        <v>939</v>
      </c>
      <c r="C349" s="108" t="s">
        <v>940</v>
      </c>
      <c r="D349" s="107" t="s">
        <v>14</v>
      </c>
      <c r="E349" s="107" t="s">
        <v>22</v>
      </c>
      <c r="F349" s="109">
        <v>6</v>
      </c>
      <c r="G349" s="110">
        <v>84.26</v>
      </c>
      <c r="H349" s="111">
        <v>505.56</v>
      </c>
    </row>
    <row r="350" spans="1:8" ht="16.5">
      <c r="A350" s="106" t="s">
        <v>941</v>
      </c>
      <c r="B350" s="107" t="s">
        <v>942</v>
      </c>
      <c r="C350" s="108" t="s">
        <v>943</v>
      </c>
      <c r="D350" s="107" t="s">
        <v>26</v>
      </c>
      <c r="E350" s="107" t="s">
        <v>22</v>
      </c>
      <c r="F350" s="109">
        <v>16</v>
      </c>
      <c r="G350" s="110">
        <v>32.36</v>
      </c>
      <c r="H350" s="111">
        <v>517.76</v>
      </c>
    </row>
    <row r="351" spans="1:8" ht="16.5">
      <c r="A351" s="106" t="s">
        <v>944</v>
      </c>
      <c r="B351" s="107" t="s">
        <v>945</v>
      </c>
      <c r="C351" s="108" t="s">
        <v>946</v>
      </c>
      <c r="D351" s="107" t="s">
        <v>26</v>
      </c>
      <c r="E351" s="107" t="s">
        <v>22</v>
      </c>
      <c r="F351" s="109">
        <v>2</v>
      </c>
      <c r="G351" s="110">
        <v>32.36</v>
      </c>
      <c r="H351" s="111">
        <v>64.72</v>
      </c>
    </row>
    <row r="352" spans="1:8" ht="16.5">
      <c r="A352" s="106" t="s">
        <v>947</v>
      </c>
      <c r="B352" s="107" t="s">
        <v>852</v>
      </c>
      <c r="C352" s="108" t="s">
        <v>853</v>
      </c>
      <c r="D352" s="107" t="s">
        <v>14</v>
      </c>
      <c r="E352" s="107" t="s">
        <v>22</v>
      </c>
      <c r="F352" s="109">
        <v>1</v>
      </c>
      <c r="G352" s="110">
        <v>18.170000000000002</v>
      </c>
      <c r="H352" s="111">
        <v>18.170000000000002</v>
      </c>
    </row>
    <row r="353" spans="1:8" ht="16.5">
      <c r="A353" s="106" t="s">
        <v>948</v>
      </c>
      <c r="B353" s="107" t="s">
        <v>863</v>
      </c>
      <c r="C353" s="108" t="s">
        <v>864</v>
      </c>
      <c r="D353" s="107" t="s">
        <v>14</v>
      </c>
      <c r="E353" s="107" t="s">
        <v>22</v>
      </c>
      <c r="F353" s="109">
        <v>17</v>
      </c>
      <c r="G353" s="110">
        <v>570.67999999999995</v>
      </c>
      <c r="H353" s="111">
        <v>9701.56</v>
      </c>
    </row>
    <row r="354" spans="1:8" ht="16.5">
      <c r="A354" s="106" t="s">
        <v>949</v>
      </c>
      <c r="B354" s="107" t="s">
        <v>950</v>
      </c>
      <c r="C354" s="108" t="s">
        <v>951</v>
      </c>
      <c r="D354" s="107" t="s">
        <v>26</v>
      </c>
      <c r="E354" s="107" t="s">
        <v>22</v>
      </c>
      <c r="F354" s="109">
        <v>4</v>
      </c>
      <c r="G354" s="110">
        <v>40.049999999999997</v>
      </c>
      <c r="H354" s="111">
        <v>160.19999999999999</v>
      </c>
    </row>
    <row r="355" spans="1:8" ht="16.5">
      <c r="A355" s="106" t="s">
        <v>952</v>
      </c>
      <c r="B355" s="107" t="s">
        <v>953</v>
      </c>
      <c r="C355" s="108" t="s">
        <v>954</v>
      </c>
      <c r="D355" s="107" t="s">
        <v>14</v>
      </c>
      <c r="E355" s="107" t="s">
        <v>22</v>
      </c>
      <c r="F355" s="109">
        <v>28</v>
      </c>
      <c r="G355" s="110">
        <v>18.54</v>
      </c>
      <c r="H355" s="111">
        <v>519.12</v>
      </c>
    </row>
    <row r="356" spans="1:8">
      <c r="A356" s="104" t="s">
        <v>955</v>
      </c>
      <c r="B356" s="449" t="s">
        <v>956</v>
      </c>
      <c r="C356" s="449"/>
      <c r="D356" s="449"/>
      <c r="E356" s="449"/>
      <c r="F356" s="449"/>
      <c r="G356" s="449"/>
      <c r="H356" s="105">
        <v>26805.8</v>
      </c>
    </row>
    <row r="357" spans="1:8" ht="16.5">
      <c r="A357" s="106" t="s">
        <v>957</v>
      </c>
      <c r="B357" s="107" t="s">
        <v>958</v>
      </c>
      <c r="C357" s="108" t="s">
        <v>959</v>
      </c>
      <c r="D357" s="107" t="s">
        <v>14</v>
      </c>
      <c r="E357" s="107" t="s">
        <v>22</v>
      </c>
      <c r="F357" s="109">
        <v>1</v>
      </c>
      <c r="G357" s="110">
        <v>10900.86</v>
      </c>
      <c r="H357" s="111">
        <v>10900.86</v>
      </c>
    </row>
    <row r="358" spans="1:8" ht="16.5">
      <c r="A358" s="106" t="s">
        <v>960</v>
      </c>
      <c r="B358" s="107" t="s">
        <v>961</v>
      </c>
      <c r="C358" s="108" t="s">
        <v>962</v>
      </c>
      <c r="D358" s="107" t="s">
        <v>14</v>
      </c>
      <c r="E358" s="107" t="s">
        <v>22</v>
      </c>
      <c r="F358" s="109">
        <v>1</v>
      </c>
      <c r="G358" s="110">
        <v>8133.92</v>
      </c>
      <c r="H358" s="111">
        <v>8133.92</v>
      </c>
    </row>
    <row r="359" spans="1:8" ht="16.5">
      <c r="A359" s="106" t="s">
        <v>963</v>
      </c>
      <c r="B359" s="107" t="s">
        <v>964</v>
      </c>
      <c r="C359" s="108" t="s">
        <v>965</v>
      </c>
      <c r="D359" s="107" t="s">
        <v>14</v>
      </c>
      <c r="E359" s="107" t="s">
        <v>22</v>
      </c>
      <c r="F359" s="109">
        <v>1</v>
      </c>
      <c r="G359" s="110">
        <v>7771.02</v>
      </c>
      <c r="H359" s="111">
        <v>7771.02</v>
      </c>
    </row>
    <row r="360" spans="1:8">
      <c r="A360" s="104" t="s">
        <v>966</v>
      </c>
      <c r="B360" s="449" t="s">
        <v>967</v>
      </c>
      <c r="C360" s="449"/>
      <c r="D360" s="449"/>
      <c r="E360" s="449"/>
      <c r="F360" s="449"/>
      <c r="G360" s="449"/>
      <c r="H360" s="105">
        <v>15905.85</v>
      </c>
    </row>
    <row r="361" spans="1:8" ht="16.5">
      <c r="A361" s="106" t="s">
        <v>968</v>
      </c>
      <c r="B361" s="107" t="s">
        <v>891</v>
      </c>
      <c r="C361" s="108" t="s">
        <v>892</v>
      </c>
      <c r="D361" s="107" t="s">
        <v>14</v>
      </c>
      <c r="E361" s="107" t="s">
        <v>22</v>
      </c>
      <c r="F361" s="109">
        <v>46</v>
      </c>
      <c r="G361" s="110">
        <v>15.46</v>
      </c>
      <c r="H361" s="111">
        <v>711.16</v>
      </c>
    </row>
    <row r="362" spans="1:8" ht="16.5">
      <c r="A362" s="106" t="s">
        <v>969</v>
      </c>
      <c r="B362" s="107" t="s">
        <v>970</v>
      </c>
      <c r="C362" s="108" t="s">
        <v>971</v>
      </c>
      <c r="D362" s="107" t="s">
        <v>14</v>
      </c>
      <c r="E362" s="107" t="s">
        <v>22</v>
      </c>
      <c r="F362" s="109">
        <v>248</v>
      </c>
      <c r="G362" s="110">
        <v>9.6199999999999992</v>
      </c>
      <c r="H362" s="111">
        <v>2385.7600000000002</v>
      </c>
    </row>
    <row r="363" spans="1:8" ht="16.5">
      <c r="A363" s="106" t="s">
        <v>972</v>
      </c>
      <c r="B363" s="107" t="s">
        <v>973</v>
      </c>
      <c r="C363" s="108" t="s">
        <v>974</v>
      </c>
      <c r="D363" s="107" t="s">
        <v>14</v>
      </c>
      <c r="E363" s="107" t="s">
        <v>22</v>
      </c>
      <c r="F363" s="109">
        <v>2</v>
      </c>
      <c r="G363" s="110">
        <v>20.12</v>
      </c>
      <c r="H363" s="111">
        <v>40.24</v>
      </c>
    </row>
    <row r="364" spans="1:8" ht="16.5">
      <c r="A364" s="106" t="s">
        <v>975</v>
      </c>
      <c r="B364" s="107" t="s">
        <v>933</v>
      </c>
      <c r="C364" s="108" t="s">
        <v>934</v>
      </c>
      <c r="D364" s="107" t="s">
        <v>14</v>
      </c>
      <c r="E364" s="107" t="s">
        <v>22</v>
      </c>
      <c r="F364" s="109">
        <v>39</v>
      </c>
      <c r="G364" s="110">
        <v>18.809999999999999</v>
      </c>
      <c r="H364" s="111">
        <v>733.59</v>
      </c>
    </row>
    <row r="365" spans="1:8" ht="16.5">
      <c r="A365" s="106" t="s">
        <v>976</v>
      </c>
      <c r="B365" s="107" t="s">
        <v>977</v>
      </c>
      <c r="C365" s="108" t="s">
        <v>978</v>
      </c>
      <c r="D365" s="107" t="s">
        <v>14</v>
      </c>
      <c r="E365" s="107" t="s">
        <v>22</v>
      </c>
      <c r="F365" s="109">
        <v>2</v>
      </c>
      <c r="G365" s="110">
        <v>5.0999999999999996</v>
      </c>
      <c r="H365" s="111">
        <v>10.199999999999999</v>
      </c>
    </row>
    <row r="366" spans="1:8" ht="16.5">
      <c r="A366" s="106" t="s">
        <v>979</v>
      </c>
      <c r="B366" s="107" t="s">
        <v>980</v>
      </c>
      <c r="C366" s="108" t="s">
        <v>981</v>
      </c>
      <c r="D366" s="107" t="s">
        <v>14</v>
      </c>
      <c r="E366" s="107" t="s">
        <v>22</v>
      </c>
      <c r="F366" s="109">
        <v>24</v>
      </c>
      <c r="G366" s="110">
        <v>9.67</v>
      </c>
      <c r="H366" s="111">
        <v>232.08</v>
      </c>
    </row>
    <row r="367" spans="1:8" ht="16.5">
      <c r="A367" s="106" t="s">
        <v>982</v>
      </c>
      <c r="B367" s="107" t="s">
        <v>876</v>
      </c>
      <c r="C367" s="108" t="s">
        <v>877</v>
      </c>
      <c r="D367" s="107" t="s">
        <v>14</v>
      </c>
      <c r="E367" s="107" t="s">
        <v>30</v>
      </c>
      <c r="F367" s="109">
        <v>388.1</v>
      </c>
      <c r="G367" s="110">
        <v>25.99</v>
      </c>
      <c r="H367" s="111">
        <v>10086.719999999999</v>
      </c>
    </row>
    <row r="368" spans="1:8" ht="16.5">
      <c r="A368" s="106" t="s">
        <v>983</v>
      </c>
      <c r="B368" s="107" t="s">
        <v>984</v>
      </c>
      <c r="C368" s="108" t="s">
        <v>985</v>
      </c>
      <c r="D368" s="107" t="s">
        <v>14</v>
      </c>
      <c r="E368" s="107" t="s">
        <v>22</v>
      </c>
      <c r="F368" s="109">
        <v>2</v>
      </c>
      <c r="G368" s="110">
        <v>77.56</v>
      </c>
      <c r="H368" s="111">
        <v>155.12</v>
      </c>
    </row>
    <row r="369" spans="1:8" ht="16.5">
      <c r="A369" s="106" t="s">
        <v>986</v>
      </c>
      <c r="B369" s="107" t="s">
        <v>987</v>
      </c>
      <c r="C369" s="108" t="s">
        <v>988</v>
      </c>
      <c r="D369" s="107" t="s">
        <v>14</v>
      </c>
      <c r="E369" s="107" t="s">
        <v>22</v>
      </c>
      <c r="F369" s="109">
        <v>6</v>
      </c>
      <c r="G369" s="110">
        <v>37.880000000000003</v>
      </c>
      <c r="H369" s="111">
        <v>227.28</v>
      </c>
    </row>
    <row r="370" spans="1:8" ht="16.5">
      <c r="A370" s="106" t="s">
        <v>989</v>
      </c>
      <c r="B370" s="107" t="s">
        <v>990</v>
      </c>
      <c r="C370" s="108" t="s">
        <v>991</v>
      </c>
      <c r="D370" s="107" t="s">
        <v>14</v>
      </c>
      <c r="E370" s="107" t="s">
        <v>22</v>
      </c>
      <c r="F370" s="109">
        <v>56</v>
      </c>
      <c r="G370" s="110">
        <v>16.739999999999998</v>
      </c>
      <c r="H370" s="111">
        <v>937.44</v>
      </c>
    </row>
    <row r="371" spans="1:8" ht="16.5">
      <c r="A371" s="106" t="s">
        <v>992</v>
      </c>
      <c r="B371" s="107" t="s">
        <v>993</v>
      </c>
      <c r="C371" s="108" t="s">
        <v>994</v>
      </c>
      <c r="D371" s="107" t="s">
        <v>14</v>
      </c>
      <c r="E371" s="107" t="s">
        <v>22</v>
      </c>
      <c r="F371" s="109">
        <v>7</v>
      </c>
      <c r="G371" s="110">
        <v>55.18</v>
      </c>
      <c r="H371" s="111">
        <v>386.26</v>
      </c>
    </row>
    <row r="372" spans="1:8">
      <c r="A372" s="104" t="s">
        <v>995</v>
      </c>
      <c r="B372" s="449" t="s">
        <v>996</v>
      </c>
      <c r="C372" s="449"/>
      <c r="D372" s="449"/>
      <c r="E372" s="449"/>
      <c r="F372" s="449"/>
      <c r="G372" s="449"/>
      <c r="H372" s="105">
        <v>102102.31</v>
      </c>
    </row>
    <row r="373" spans="1:8" ht="16.5">
      <c r="A373" s="106" t="s">
        <v>997</v>
      </c>
      <c r="B373" s="107" t="s">
        <v>998</v>
      </c>
      <c r="C373" s="108" t="s">
        <v>999</v>
      </c>
      <c r="D373" s="107" t="s">
        <v>14</v>
      </c>
      <c r="E373" s="107" t="s">
        <v>22</v>
      </c>
      <c r="F373" s="109">
        <v>6</v>
      </c>
      <c r="G373" s="110">
        <v>343.95</v>
      </c>
      <c r="H373" s="111">
        <v>2063.6999999999998</v>
      </c>
    </row>
    <row r="374" spans="1:8">
      <c r="A374" s="106" t="s">
        <v>1000</v>
      </c>
      <c r="B374" s="107" t="s">
        <v>1001</v>
      </c>
      <c r="C374" s="108" t="s">
        <v>1002</v>
      </c>
      <c r="D374" s="107" t="s">
        <v>14</v>
      </c>
      <c r="E374" s="107" t="s">
        <v>22</v>
      </c>
      <c r="F374" s="109">
        <v>18</v>
      </c>
      <c r="G374" s="110">
        <v>631.1</v>
      </c>
      <c r="H374" s="111">
        <v>11359.8</v>
      </c>
    </row>
    <row r="375" spans="1:8">
      <c r="A375" s="106" t="s">
        <v>1003</v>
      </c>
      <c r="B375" s="107" t="s">
        <v>1004</v>
      </c>
      <c r="C375" s="108" t="s">
        <v>1005</v>
      </c>
      <c r="D375" s="107" t="s">
        <v>14</v>
      </c>
      <c r="E375" s="107" t="s">
        <v>22</v>
      </c>
      <c r="F375" s="109">
        <v>6</v>
      </c>
      <c r="G375" s="110">
        <v>39.299999999999997</v>
      </c>
      <c r="H375" s="111">
        <v>235.8</v>
      </c>
    </row>
    <row r="376" spans="1:8">
      <c r="A376" s="106" t="s">
        <v>1006</v>
      </c>
      <c r="B376" s="107" t="s">
        <v>1007</v>
      </c>
      <c r="C376" s="108" t="s">
        <v>1008</v>
      </c>
      <c r="D376" s="107" t="s">
        <v>14</v>
      </c>
      <c r="E376" s="107" t="s">
        <v>22</v>
      </c>
      <c r="F376" s="109">
        <v>18</v>
      </c>
      <c r="G376" s="110">
        <v>77.650000000000006</v>
      </c>
      <c r="H376" s="111">
        <v>1397.7</v>
      </c>
    </row>
    <row r="377" spans="1:8">
      <c r="A377" s="106" t="s">
        <v>1009</v>
      </c>
      <c r="B377" s="107" t="s">
        <v>1010</v>
      </c>
      <c r="C377" s="108" t="s">
        <v>1011</v>
      </c>
      <c r="D377" s="107" t="s">
        <v>26</v>
      </c>
      <c r="E377" s="107" t="s">
        <v>22</v>
      </c>
      <c r="F377" s="109">
        <v>4</v>
      </c>
      <c r="G377" s="110">
        <v>401.81</v>
      </c>
      <c r="H377" s="111">
        <v>1607.24</v>
      </c>
    </row>
    <row r="378" spans="1:8" ht="16.5">
      <c r="A378" s="106" t="s">
        <v>1012</v>
      </c>
      <c r="B378" s="107" t="s">
        <v>1013</v>
      </c>
      <c r="C378" s="108" t="s">
        <v>1014</v>
      </c>
      <c r="D378" s="107" t="s">
        <v>26</v>
      </c>
      <c r="E378" s="107" t="s">
        <v>22</v>
      </c>
      <c r="F378" s="109">
        <v>4</v>
      </c>
      <c r="G378" s="110">
        <v>164.67</v>
      </c>
      <c r="H378" s="111">
        <v>658.68</v>
      </c>
    </row>
    <row r="379" spans="1:8">
      <c r="A379" s="106" t="s">
        <v>1015</v>
      </c>
      <c r="B379" s="107" t="s">
        <v>1016</v>
      </c>
      <c r="C379" s="108" t="s">
        <v>1017</v>
      </c>
      <c r="D379" s="107" t="s">
        <v>14</v>
      </c>
      <c r="E379" s="107" t="s">
        <v>22</v>
      </c>
      <c r="F379" s="109">
        <v>22</v>
      </c>
      <c r="G379" s="110">
        <v>165.66</v>
      </c>
      <c r="H379" s="111">
        <v>3644.52</v>
      </c>
    </row>
    <row r="380" spans="1:8" ht="16.5">
      <c r="A380" s="106" t="s">
        <v>1018</v>
      </c>
      <c r="B380" s="107" t="s">
        <v>1019</v>
      </c>
      <c r="C380" s="108" t="s">
        <v>1020</v>
      </c>
      <c r="D380" s="107" t="s">
        <v>14</v>
      </c>
      <c r="E380" s="107" t="s">
        <v>22</v>
      </c>
      <c r="F380" s="109">
        <v>6</v>
      </c>
      <c r="G380" s="110">
        <v>345.38</v>
      </c>
      <c r="H380" s="111">
        <v>2072.2800000000002</v>
      </c>
    </row>
    <row r="381" spans="1:8">
      <c r="A381" s="106" t="s">
        <v>1021</v>
      </c>
      <c r="B381" s="107" t="s">
        <v>1022</v>
      </c>
      <c r="C381" s="108" t="s">
        <v>1023</v>
      </c>
      <c r="D381" s="107" t="s">
        <v>14</v>
      </c>
      <c r="E381" s="107" t="s">
        <v>22</v>
      </c>
      <c r="F381" s="109">
        <v>6</v>
      </c>
      <c r="G381" s="110">
        <v>814.69</v>
      </c>
      <c r="H381" s="111">
        <v>4888.1400000000003</v>
      </c>
    </row>
    <row r="382" spans="1:8">
      <c r="A382" s="106" t="s">
        <v>1024</v>
      </c>
      <c r="B382" s="107" t="s">
        <v>1025</v>
      </c>
      <c r="C382" s="108" t="s">
        <v>1026</v>
      </c>
      <c r="D382" s="107" t="s">
        <v>14</v>
      </c>
      <c r="E382" s="107" t="s">
        <v>22</v>
      </c>
      <c r="F382" s="109">
        <v>10</v>
      </c>
      <c r="G382" s="110">
        <v>227.8</v>
      </c>
      <c r="H382" s="111">
        <v>2278</v>
      </c>
    </row>
    <row r="383" spans="1:8">
      <c r="A383" s="106" t="s">
        <v>1027</v>
      </c>
      <c r="B383" s="107" t="s">
        <v>1028</v>
      </c>
      <c r="C383" s="108" t="s">
        <v>1029</v>
      </c>
      <c r="D383" s="107" t="s">
        <v>26</v>
      </c>
      <c r="E383" s="107" t="s">
        <v>22</v>
      </c>
      <c r="F383" s="109">
        <v>7</v>
      </c>
      <c r="G383" s="110">
        <v>227.8</v>
      </c>
      <c r="H383" s="111">
        <v>1594.6</v>
      </c>
    </row>
    <row r="384" spans="1:8">
      <c r="A384" s="106" t="s">
        <v>1030</v>
      </c>
      <c r="B384" s="107" t="s">
        <v>1031</v>
      </c>
      <c r="C384" s="108" t="s">
        <v>1032</v>
      </c>
      <c r="D384" s="107" t="s">
        <v>14</v>
      </c>
      <c r="E384" s="107" t="s">
        <v>22</v>
      </c>
      <c r="F384" s="109">
        <v>1</v>
      </c>
      <c r="G384" s="110">
        <v>249.57</v>
      </c>
      <c r="H384" s="111">
        <v>249.57</v>
      </c>
    </row>
    <row r="385" spans="1:8" ht="16.5">
      <c r="A385" s="106" t="s">
        <v>1033</v>
      </c>
      <c r="B385" s="107" t="s">
        <v>1034</v>
      </c>
      <c r="C385" s="108" t="s">
        <v>1035</v>
      </c>
      <c r="D385" s="107" t="s">
        <v>14</v>
      </c>
      <c r="E385" s="107" t="s">
        <v>22</v>
      </c>
      <c r="F385" s="109">
        <v>42</v>
      </c>
      <c r="G385" s="110">
        <v>87.34</v>
      </c>
      <c r="H385" s="111">
        <v>3668.28</v>
      </c>
    </row>
    <row r="386" spans="1:8">
      <c r="A386" s="106" t="s">
        <v>1036</v>
      </c>
      <c r="B386" s="107" t="s">
        <v>1037</v>
      </c>
      <c r="C386" s="108" t="s">
        <v>1038</v>
      </c>
      <c r="D386" s="107" t="s">
        <v>14</v>
      </c>
      <c r="E386" s="107" t="s">
        <v>22</v>
      </c>
      <c r="F386" s="109">
        <v>11</v>
      </c>
      <c r="G386" s="110">
        <v>94.29</v>
      </c>
      <c r="H386" s="111">
        <v>1037.19</v>
      </c>
    </row>
    <row r="387" spans="1:8">
      <c r="A387" s="106" t="s">
        <v>1039</v>
      </c>
      <c r="B387" s="107" t="s">
        <v>1040</v>
      </c>
      <c r="C387" s="108" t="s">
        <v>1041</v>
      </c>
      <c r="D387" s="107" t="s">
        <v>14</v>
      </c>
      <c r="E387" s="107" t="s">
        <v>22</v>
      </c>
      <c r="F387" s="109">
        <v>53</v>
      </c>
      <c r="G387" s="110">
        <v>12</v>
      </c>
      <c r="H387" s="111">
        <v>636</v>
      </c>
    </row>
    <row r="388" spans="1:8">
      <c r="A388" s="106" t="s">
        <v>1042</v>
      </c>
      <c r="B388" s="107" t="s">
        <v>1043</v>
      </c>
      <c r="C388" s="108" t="s">
        <v>1044</v>
      </c>
      <c r="D388" s="107" t="s">
        <v>26</v>
      </c>
      <c r="E388" s="107" t="s">
        <v>22</v>
      </c>
      <c r="F388" s="109">
        <v>28</v>
      </c>
      <c r="G388" s="110">
        <v>206.62</v>
      </c>
      <c r="H388" s="111">
        <v>5785.36</v>
      </c>
    </row>
    <row r="389" spans="1:8" ht="16.5">
      <c r="A389" s="106" t="s">
        <v>1045</v>
      </c>
      <c r="B389" s="107" t="s">
        <v>1046</v>
      </c>
      <c r="C389" s="108" t="s">
        <v>1047</v>
      </c>
      <c r="D389" s="107" t="s">
        <v>14</v>
      </c>
      <c r="E389" s="107" t="s">
        <v>22</v>
      </c>
      <c r="F389" s="109">
        <v>19</v>
      </c>
      <c r="G389" s="110">
        <v>125.59</v>
      </c>
      <c r="H389" s="111">
        <v>2386.21</v>
      </c>
    </row>
    <row r="390" spans="1:8">
      <c r="A390" s="106" t="s">
        <v>1048</v>
      </c>
      <c r="B390" s="107" t="s">
        <v>1049</v>
      </c>
      <c r="C390" s="108" t="s">
        <v>1050</v>
      </c>
      <c r="D390" s="107" t="s">
        <v>26</v>
      </c>
      <c r="E390" s="107" t="s">
        <v>22</v>
      </c>
      <c r="F390" s="109">
        <v>2</v>
      </c>
      <c r="G390" s="110">
        <v>207.3</v>
      </c>
      <c r="H390" s="111">
        <v>414.6</v>
      </c>
    </row>
    <row r="391" spans="1:8">
      <c r="A391" s="106" t="s">
        <v>1051</v>
      </c>
      <c r="B391" s="107" t="s">
        <v>1052</v>
      </c>
      <c r="C391" s="108" t="s">
        <v>1053</v>
      </c>
      <c r="D391" s="107" t="s">
        <v>14</v>
      </c>
      <c r="E391" s="107" t="s">
        <v>22</v>
      </c>
      <c r="F391" s="109">
        <v>15</v>
      </c>
      <c r="G391" s="110">
        <v>77.66</v>
      </c>
      <c r="H391" s="111">
        <v>1164.9000000000001</v>
      </c>
    </row>
    <row r="392" spans="1:8">
      <c r="A392" s="106" t="s">
        <v>1054</v>
      </c>
      <c r="B392" s="107" t="s">
        <v>1055</v>
      </c>
      <c r="C392" s="108" t="s">
        <v>1056</v>
      </c>
      <c r="D392" s="107" t="s">
        <v>26</v>
      </c>
      <c r="E392" s="107" t="s">
        <v>22</v>
      </c>
      <c r="F392" s="109">
        <v>4</v>
      </c>
      <c r="G392" s="110">
        <v>492.98</v>
      </c>
      <c r="H392" s="111">
        <v>1971.92</v>
      </c>
    </row>
    <row r="393" spans="1:8">
      <c r="A393" s="106" t="s">
        <v>1057</v>
      </c>
      <c r="B393" s="107" t="s">
        <v>1058</v>
      </c>
      <c r="C393" s="108" t="s">
        <v>1059</v>
      </c>
      <c r="D393" s="107" t="s">
        <v>26</v>
      </c>
      <c r="E393" s="107" t="s">
        <v>22</v>
      </c>
      <c r="F393" s="109">
        <v>4</v>
      </c>
      <c r="G393" s="110">
        <v>122.67</v>
      </c>
      <c r="H393" s="111">
        <v>490.68</v>
      </c>
    </row>
    <row r="394" spans="1:8">
      <c r="A394" s="106" t="s">
        <v>1060</v>
      </c>
      <c r="B394" s="107" t="s">
        <v>1061</v>
      </c>
      <c r="C394" s="108" t="s">
        <v>1062</v>
      </c>
      <c r="D394" s="107" t="s">
        <v>14</v>
      </c>
      <c r="E394" s="107" t="s">
        <v>22</v>
      </c>
      <c r="F394" s="109">
        <v>45</v>
      </c>
      <c r="G394" s="110">
        <v>70.099999999999994</v>
      </c>
      <c r="H394" s="111">
        <v>3154.5</v>
      </c>
    </row>
    <row r="395" spans="1:8">
      <c r="A395" s="106" t="s">
        <v>1063</v>
      </c>
      <c r="B395" s="107" t="s">
        <v>1064</v>
      </c>
      <c r="C395" s="108" t="s">
        <v>1065</v>
      </c>
      <c r="D395" s="107" t="s">
        <v>14</v>
      </c>
      <c r="E395" s="107" t="s">
        <v>22</v>
      </c>
      <c r="F395" s="109">
        <v>13</v>
      </c>
      <c r="G395" s="110">
        <v>101.2</v>
      </c>
      <c r="H395" s="111">
        <v>1315.6</v>
      </c>
    </row>
    <row r="396" spans="1:8" ht="16.5">
      <c r="A396" s="106" t="s">
        <v>1066</v>
      </c>
      <c r="B396" s="107" t="s">
        <v>1067</v>
      </c>
      <c r="C396" s="108" t="s">
        <v>1068</v>
      </c>
      <c r="D396" s="107" t="s">
        <v>26</v>
      </c>
      <c r="E396" s="107" t="s">
        <v>22</v>
      </c>
      <c r="F396" s="109">
        <v>12</v>
      </c>
      <c r="G396" s="110">
        <v>334.31</v>
      </c>
      <c r="H396" s="111">
        <v>4011.72</v>
      </c>
    </row>
    <row r="397" spans="1:8" ht="16.5">
      <c r="A397" s="106" t="s">
        <v>1069</v>
      </c>
      <c r="B397" s="107" t="s">
        <v>1070</v>
      </c>
      <c r="C397" s="108" t="s">
        <v>1071</v>
      </c>
      <c r="D397" s="107" t="s">
        <v>14</v>
      </c>
      <c r="E397" s="107" t="s">
        <v>22</v>
      </c>
      <c r="F397" s="109">
        <v>6</v>
      </c>
      <c r="G397" s="110">
        <v>355.75</v>
      </c>
      <c r="H397" s="111">
        <v>2134.5</v>
      </c>
    </row>
    <row r="398" spans="1:8" ht="16.5">
      <c r="A398" s="106" t="s">
        <v>1072</v>
      </c>
      <c r="B398" s="107" t="s">
        <v>1073</v>
      </c>
      <c r="C398" s="108" t="s">
        <v>1074</v>
      </c>
      <c r="D398" s="107" t="s">
        <v>14</v>
      </c>
      <c r="E398" s="107" t="s">
        <v>22</v>
      </c>
      <c r="F398" s="109">
        <v>9</v>
      </c>
      <c r="G398" s="110">
        <v>370.01</v>
      </c>
      <c r="H398" s="111">
        <v>3330.09</v>
      </c>
    </row>
    <row r="399" spans="1:8">
      <c r="A399" s="106" t="s">
        <v>1075</v>
      </c>
      <c r="B399" s="107" t="s">
        <v>1076</v>
      </c>
      <c r="C399" s="108" t="s">
        <v>1077</v>
      </c>
      <c r="D399" s="107" t="s">
        <v>14</v>
      </c>
      <c r="E399" s="107" t="s">
        <v>22</v>
      </c>
      <c r="F399" s="109">
        <v>1</v>
      </c>
      <c r="G399" s="110">
        <v>1181.3800000000001</v>
      </c>
      <c r="H399" s="111">
        <v>1181.3800000000001</v>
      </c>
    </row>
    <row r="400" spans="1:8" ht="16.5">
      <c r="A400" s="106" t="s">
        <v>1078</v>
      </c>
      <c r="B400" s="107" t="s">
        <v>1079</v>
      </c>
      <c r="C400" s="108" t="s">
        <v>1080</v>
      </c>
      <c r="D400" s="107" t="s">
        <v>26</v>
      </c>
      <c r="E400" s="107" t="s">
        <v>22</v>
      </c>
      <c r="F400" s="109">
        <v>24</v>
      </c>
      <c r="G400" s="110">
        <v>405.53</v>
      </c>
      <c r="H400" s="111">
        <v>9732.7199999999993</v>
      </c>
    </row>
    <row r="401" spans="1:8">
      <c r="A401" s="106" t="s">
        <v>1081</v>
      </c>
      <c r="B401" s="107" t="s">
        <v>1082</v>
      </c>
      <c r="C401" s="108" t="s">
        <v>1083</v>
      </c>
      <c r="D401" s="107" t="s">
        <v>26</v>
      </c>
      <c r="E401" s="107" t="s">
        <v>22</v>
      </c>
      <c r="F401" s="109">
        <v>27</v>
      </c>
      <c r="G401" s="110">
        <v>135.19</v>
      </c>
      <c r="H401" s="111">
        <v>3650.13</v>
      </c>
    </row>
    <row r="402" spans="1:8">
      <c r="A402" s="106" t="s">
        <v>1084</v>
      </c>
      <c r="B402" s="107" t="s">
        <v>1085</v>
      </c>
      <c r="C402" s="108" t="s">
        <v>1086</v>
      </c>
      <c r="D402" s="107" t="s">
        <v>26</v>
      </c>
      <c r="E402" s="107" t="s">
        <v>22</v>
      </c>
      <c r="F402" s="109">
        <v>20</v>
      </c>
      <c r="G402" s="110">
        <v>110.14</v>
      </c>
      <c r="H402" s="111">
        <v>2202.8000000000002</v>
      </c>
    </row>
    <row r="403" spans="1:8" ht="16.5">
      <c r="A403" s="106" t="s">
        <v>1087</v>
      </c>
      <c r="B403" s="107" t="s">
        <v>1088</v>
      </c>
      <c r="C403" s="108" t="s">
        <v>1089</v>
      </c>
      <c r="D403" s="107" t="s">
        <v>14</v>
      </c>
      <c r="E403" s="107" t="s">
        <v>22</v>
      </c>
      <c r="F403" s="109">
        <v>23</v>
      </c>
      <c r="G403" s="110">
        <v>116.7</v>
      </c>
      <c r="H403" s="111">
        <v>2684.1</v>
      </c>
    </row>
    <row r="404" spans="1:8">
      <c r="A404" s="106" t="s">
        <v>1090</v>
      </c>
      <c r="B404" s="107" t="s">
        <v>1091</v>
      </c>
      <c r="C404" s="108" t="s">
        <v>1092</v>
      </c>
      <c r="D404" s="107" t="s">
        <v>26</v>
      </c>
      <c r="E404" s="107" t="s">
        <v>15</v>
      </c>
      <c r="F404" s="109">
        <v>16.899999999999999</v>
      </c>
      <c r="G404" s="110">
        <v>551.27</v>
      </c>
      <c r="H404" s="111">
        <v>9316.4599999999991</v>
      </c>
    </row>
    <row r="405" spans="1:8" ht="16.5">
      <c r="A405" s="106" t="s">
        <v>1093</v>
      </c>
      <c r="B405" s="107" t="s">
        <v>1094</v>
      </c>
      <c r="C405" s="108" t="s">
        <v>1095</v>
      </c>
      <c r="D405" s="107" t="s">
        <v>14</v>
      </c>
      <c r="E405" s="107" t="s">
        <v>22</v>
      </c>
      <c r="F405" s="109">
        <v>17</v>
      </c>
      <c r="G405" s="110">
        <v>70.959999999999994</v>
      </c>
      <c r="H405" s="111">
        <v>1206.32</v>
      </c>
    </row>
    <row r="406" spans="1:8" ht="16.5">
      <c r="A406" s="106" t="s">
        <v>1096</v>
      </c>
      <c r="B406" s="107" t="s">
        <v>1097</v>
      </c>
      <c r="C406" s="108" t="s">
        <v>1098</v>
      </c>
      <c r="D406" s="107" t="s">
        <v>14</v>
      </c>
      <c r="E406" s="107" t="s">
        <v>22</v>
      </c>
      <c r="F406" s="109">
        <v>6</v>
      </c>
      <c r="G406" s="110">
        <v>103.52</v>
      </c>
      <c r="H406" s="111">
        <v>621.12</v>
      </c>
    </row>
    <row r="407" spans="1:8">
      <c r="A407" s="106" t="s">
        <v>1099</v>
      </c>
      <c r="B407" s="107" t="s">
        <v>1100</v>
      </c>
      <c r="C407" s="108" t="s">
        <v>1101</v>
      </c>
      <c r="D407" s="107" t="s">
        <v>26</v>
      </c>
      <c r="E407" s="107" t="s">
        <v>22</v>
      </c>
      <c r="F407" s="109">
        <v>24</v>
      </c>
      <c r="G407" s="110">
        <v>264.5</v>
      </c>
      <c r="H407" s="111">
        <v>6348</v>
      </c>
    </row>
    <row r="408" spans="1:8">
      <c r="A408" s="106" t="s">
        <v>1102</v>
      </c>
      <c r="B408" s="107" t="s">
        <v>1103</v>
      </c>
      <c r="C408" s="108" t="s">
        <v>1104</v>
      </c>
      <c r="D408" s="107" t="s">
        <v>26</v>
      </c>
      <c r="E408" s="107" t="s">
        <v>22</v>
      </c>
      <c r="F408" s="109">
        <v>23</v>
      </c>
      <c r="G408" s="110">
        <v>69.900000000000006</v>
      </c>
      <c r="H408" s="111">
        <v>1607.7</v>
      </c>
    </row>
    <row r="409" spans="1:8">
      <c r="A409" s="104" t="s">
        <v>1105</v>
      </c>
      <c r="B409" s="449" t="s">
        <v>1106</v>
      </c>
      <c r="C409" s="449"/>
      <c r="D409" s="449"/>
      <c r="E409" s="449"/>
      <c r="F409" s="449"/>
      <c r="G409" s="449"/>
      <c r="H409" s="105">
        <v>3987.4</v>
      </c>
    </row>
    <row r="410" spans="1:8">
      <c r="A410" s="106" t="s">
        <v>1107</v>
      </c>
      <c r="B410" s="107" t="s">
        <v>1108</v>
      </c>
      <c r="C410" s="108" t="s">
        <v>1109</v>
      </c>
      <c r="D410" s="107" t="s">
        <v>14</v>
      </c>
      <c r="E410" s="107" t="s">
        <v>22</v>
      </c>
      <c r="F410" s="109">
        <v>2</v>
      </c>
      <c r="G410" s="110">
        <v>41.83</v>
      </c>
      <c r="H410" s="111">
        <v>83.66</v>
      </c>
    </row>
    <row r="411" spans="1:8">
      <c r="A411" s="106" t="s">
        <v>1110</v>
      </c>
      <c r="B411" s="107" t="s">
        <v>1111</v>
      </c>
      <c r="C411" s="108" t="s">
        <v>1112</v>
      </c>
      <c r="D411" s="107" t="s">
        <v>14</v>
      </c>
      <c r="E411" s="107" t="s">
        <v>22</v>
      </c>
      <c r="F411" s="109">
        <v>4</v>
      </c>
      <c r="G411" s="110">
        <v>49.67</v>
      </c>
      <c r="H411" s="111">
        <v>198.68</v>
      </c>
    </row>
    <row r="412" spans="1:8">
      <c r="A412" s="106" t="s">
        <v>1113</v>
      </c>
      <c r="B412" s="107" t="s">
        <v>1114</v>
      </c>
      <c r="C412" s="108" t="s">
        <v>1115</v>
      </c>
      <c r="D412" s="107" t="s">
        <v>26</v>
      </c>
      <c r="E412" s="107" t="s">
        <v>22</v>
      </c>
      <c r="F412" s="109">
        <v>1</v>
      </c>
      <c r="G412" s="110">
        <v>674.5</v>
      </c>
      <c r="H412" s="111">
        <v>674.5</v>
      </c>
    </row>
    <row r="413" spans="1:8">
      <c r="A413" s="106" t="s">
        <v>1116</v>
      </c>
      <c r="B413" s="107" t="s">
        <v>1117</v>
      </c>
      <c r="C413" s="108" t="s">
        <v>1118</v>
      </c>
      <c r="D413" s="107" t="s">
        <v>14</v>
      </c>
      <c r="E413" s="107" t="s">
        <v>22</v>
      </c>
      <c r="F413" s="109">
        <v>2</v>
      </c>
      <c r="G413" s="110">
        <v>36.92</v>
      </c>
      <c r="H413" s="111">
        <v>73.84</v>
      </c>
    </row>
    <row r="414" spans="1:8" ht="16.5">
      <c r="A414" s="106" t="s">
        <v>1119</v>
      </c>
      <c r="B414" s="107" t="s">
        <v>1120</v>
      </c>
      <c r="C414" s="108" t="s">
        <v>1121</v>
      </c>
      <c r="D414" s="107" t="s">
        <v>14</v>
      </c>
      <c r="E414" s="107" t="s">
        <v>30</v>
      </c>
      <c r="F414" s="109">
        <v>53</v>
      </c>
      <c r="G414" s="110">
        <v>39.79</v>
      </c>
      <c r="H414" s="111">
        <v>2108.87</v>
      </c>
    </row>
    <row r="415" spans="1:8" ht="16.5">
      <c r="A415" s="106" t="s">
        <v>1122</v>
      </c>
      <c r="B415" s="107" t="s">
        <v>1123</v>
      </c>
      <c r="C415" s="108" t="s">
        <v>1124</v>
      </c>
      <c r="D415" s="107" t="s">
        <v>14</v>
      </c>
      <c r="E415" s="107" t="s">
        <v>22</v>
      </c>
      <c r="F415" s="109">
        <v>1</v>
      </c>
      <c r="G415" s="110">
        <v>45.05</v>
      </c>
      <c r="H415" s="111">
        <v>45.05</v>
      </c>
    </row>
    <row r="416" spans="1:8">
      <c r="A416" s="106" t="s">
        <v>1125</v>
      </c>
      <c r="B416" s="107" t="s">
        <v>1126</v>
      </c>
      <c r="C416" s="108" t="s">
        <v>1127</v>
      </c>
      <c r="D416" s="107" t="s">
        <v>26</v>
      </c>
      <c r="E416" s="107" t="s">
        <v>22</v>
      </c>
      <c r="F416" s="109">
        <v>1</v>
      </c>
      <c r="G416" s="110">
        <v>15.58</v>
      </c>
      <c r="H416" s="111">
        <v>15.58</v>
      </c>
    </row>
    <row r="417" spans="1:8" ht="16.5">
      <c r="A417" s="106" t="s">
        <v>1128</v>
      </c>
      <c r="B417" s="107" t="s">
        <v>1129</v>
      </c>
      <c r="C417" s="108" t="s">
        <v>1130</v>
      </c>
      <c r="D417" s="107" t="s">
        <v>14</v>
      </c>
      <c r="E417" s="107" t="s">
        <v>22</v>
      </c>
      <c r="F417" s="109">
        <v>8</v>
      </c>
      <c r="G417" s="110">
        <v>24.32</v>
      </c>
      <c r="H417" s="111">
        <v>194.56</v>
      </c>
    </row>
    <row r="418" spans="1:8">
      <c r="A418" s="106" t="s">
        <v>1131</v>
      </c>
      <c r="B418" s="107" t="s">
        <v>1132</v>
      </c>
      <c r="C418" s="108" t="s">
        <v>1133</v>
      </c>
      <c r="D418" s="107" t="s">
        <v>26</v>
      </c>
      <c r="E418" s="107" t="s">
        <v>22</v>
      </c>
      <c r="F418" s="109">
        <v>4</v>
      </c>
      <c r="G418" s="110">
        <v>28.11</v>
      </c>
      <c r="H418" s="111">
        <v>112.44</v>
      </c>
    </row>
    <row r="419" spans="1:8" ht="16.5">
      <c r="A419" s="106" t="s">
        <v>1134</v>
      </c>
      <c r="B419" s="107" t="s">
        <v>1135</v>
      </c>
      <c r="C419" s="108" t="s">
        <v>1136</v>
      </c>
      <c r="D419" s="107" t="s">
        <v>14</v>
      </c>
      <c r="E419" s="107" t="s">
        <v>22</v>
      </c>
      <c r="F419" s="109">
        <v>2</v>
      </c>
      <c r="G419" s="110">
        <v>51.36</v>
      </c>
      <c r="H419" s="111">
        <v>102.72</v>
      </c>
    </row>
    <row r="420" spans="1:8" ht="16.5">
      <c r="A420" s="106" t="s">
        <v>1137</v>
      </c>
      <c r="B420" s="107" t="s">
        <v>1138</v>
      </c>
      <c r="C420" s="108" t="s">
        <v>1139</v>
      </c>
      <c r="D420" s="107" t="s">
        <v>14</v>
      </c>
      <c r="E420" s="107" t="s">
        <v>22</v>
      </c>
      <c r="F420" s="109">
        <v>6</v>
      </c>
      <c r="G420" s="110">
        <v>51.36</v>
      </c>
      <c r="H420" s="111">
        <v>308.16000000000003</v>
      </c>
    </row>
    <row r="421" spans="1:8" ht="16.5">
      <c r="A421" s="106" t="s">
        <v>1140</v>
      </c>
      <c r="B421" s="107" t="s">
        <v>1141</v>
      </c>
      <c r="C421" s="108" t="s">
        <v>1142</v>
      </c>
      <c r="D421" s="107" t="s">
        <v>14</v>
      </c>
      <c r="E421" s="107" t="s">
        <v>22</v>
      </c>
      <c r="F421" s="109">
        <v>2</v>
      </c>
      <c r="G421" s="110">
        <v>34.67</v>
      </c>
      <c r="H421" s="111">
        <v>69.34</v>
      </c>
    </row>
    <row r="422" spans="1:8">
      <c r="A422" s="104" t="s">
        <v>1143</v>
      </c>
      <c r="B422" s="449" t="s">
        <v>1144</v>
      </c>
      <c r="C422" s="449"/>
      <c r="D422" s="449"/>
      <c r="E422" s="449"/>
      <c r="F422" s="449"/>
      <c r="G422" s="449"/>
      <c r="H422" s="105">
        <v>58498.239999999998</v>
      </c>
    </row>
    <row r="423" spans="1:8">
      <c r="A423" s="104" t="s">
        <v>1145</v>
      </c>
      <c r="B423" s="449" t="s">
        <v>1146</v>
      </c>
      <c r="C423" s="449"/>
      <c r="D423" s="449"/>
      <c r="E423" s="449"/>
      <c r="F423" s="449"/>
      <c r="G423" s="449"/>
      <c r="H423" s="105">
        <v>2160.67</v>
      </c>
    </row>
    <row r="424" spans="1:8" ht="16.5">
      <c r="A424" s="106" t="s">
        <v>1147</v>
      </c>
      <c r="B424" s="107" t="s">
        <v>1148</v>
      </c>
      <c r="C424" s="108" t="s">
        <v>1149</v>
      </c>
      <c r="D424" s="107" t="s">
        <v>14</v>
      </c>
      <c r="E424" s="107" t="s">
        <v>22</v>
      </c>
      <c r="F424" s="109">
        <v>8</v>
      </c>
      <c r="G424" s="110">
        <v>235.8</v>
      </c>
      <c r="H424" s="111">
        <v>1886.4</v>
      </c>
    </row>
    <row r="425" spans="1:8" ht="16.5">
      <c r="A425" s="106" t="s">
        <v>1150</v>
      </c>
      <c r="B425" s="107" t="s">
        <v>1151</v>
      </c>
      <c r="C425" s="108" t="s">
        <v>1152</v>
      </c>
      <c r="D425" s="107" t="s">
        <v>14</v>
      </c>
      <c r="E425" s="107" t="s">
        <v>22</v>
      </c>
      <c r="F425" s="109">
        <v>1</v>
      </c>
      <c r="G425" s="110">
        <v>274.27</v>
      </c>
      <c r="H425" s="111">
        <v>274.27</v>
      </c>
    </row>
    <row r="426" spans="1:8">
      <c r="A426" s="104" t="s">
        <v>1153</v>
      </c>
      <c r="B426" s="449" t="s">
        <v>1154</v>
      </c>
      <c r="C426" s="449"/>
      <c r="D426" s="449"/>
      <c r="E426" s="449"/>
      <c r="F426" s="449"/>
      <c r="G426" s="449"/>
      <c r="H426" s="105">
        <v>8016.17</v>
      </c>
    </row>
    <row r="427" spans="1:8" ht="16.5">
      <c r="A427" s="106" t="s">
        <v>1155</v>
      </c>
      <c r="B427" s="107" t="s">
        <v>1156</v>
      </c>
      <c r="C427" s="108" t="s">
        <v>1157</v>
      </c>
      <c r="D427" s="107" t="s">
        <v>14</v>
      </c>
      <c r="E427" s="107" t="s">
        <v>22</v>
      </c>
      <c r="F427" s="109">
        <v>2</v>
      </c>
      <c r="G427" s="110">
        <v>2234.5300000000002</v>
      </c>
      <c r="H427" s="111">
        <v>4469.0600000000004</v>
      </c>
    </row>
    <row r="428" spans="1:8" ht="16.5">
      <c r="A428" s="106" t="s">
        <v>1158</v>
      </c>
      <c r="B428" s="107" t="s">
        <v>1159</v>
      </c>
      <c r="C428" s="108" t="s">
        <v>1160</v>
      </c>
      <c r="D428" s="107" t="s">
        <v>14</v>
      </c>
      <c r="E428" s="107" t="s">
        <v>22</v>
      </c>
      <c r="F428" s="109">
        <v>1</v>
      </c>
      <c r="G428" s="110">
        <v>3547.11</v>
      </c>
      <c r="H428" s="111">
        <v>3547.11</v>
      </c>
    </row>
    <row r="429" spans="1:8">
      <c r="A429" s="104" t="s">
        <v>1161</v>
      </c>
      <c r="B429" s="449" t="s">
        <v>861</v>
      </c>
      <c r="C429" s="449"/>
      <c r="D429" s="449"/>
      <c r="E429" s="449"/>
      <c r="F429" s="449"/>
      <c r="G429" s="449"/>
      <c r="H429" s="105">
        <v>19222.560000000001</v>
      </c>
    </row>
    <row r="430" spans="1:8" ht="16.5">
      <c r="A430" s="106" t="s">
        <v>1162</v>
      </c>
      <c r="B430" s="107" t="s">
        <v>775</v>
      </c>
      <c r="C430" s="108" t="s">
        <v>776</v>
      </c>
      <c r="D430" s="107" t="s">
        <v>14</v>
      </c>
      <c r="E430" s="107" t="s">
        <v>22</v>
      </c>
      <c r="F430" s="109">
        <v>2</v>
      </c>
      <c r="G430" s="110">
        <v>135.53</v>
      </c>
      <c r="H430" s="111">
        <v>271.06</v>
      </c>
    </row>
    <row r="431" spans="1:8">
      <c r="A431" s="106" t="s">
        <v>1163</v>
      </c>
      <c r="B431" s="107" t="s">
        <v>1164</v>
      </c>
      <c r="C431" s="108" t="s">
        <v>1165</v>
      </c>
      <c r="D431" s="107" t="s">
        <v>14</v>
      </c>
      <c r="E431" s="107" t="s">
        <v>22</v>
      </c>
      <c r="F431" s="109">
        <v>1</v>
      </c>
      <c r="G431" s="110">
        <v>233.68</v>
      </c>
      <c r="H431" s="111">
        <v>233.68</v>
      </c>
    </row>
    <row r="432" spans="1:8">
      <c r="A432" s="106" t="s">
        <v>1166</v>
      </c>
      <c r="B432" s="107" t="s">
        <v>772</v>
      </c>
      <c r="C432" s="108" t="s">
        <v>773</v>
      </c>
      <c r="D432" s="107" t="s">
        <v>14</v>
      </c>
      <c r="E432" s="107" t="s">
        <v>22</v>
      </c>
      <c r="F432" s="109">
        <v>4</v>
      </c>
      <c r="G432" s="110">
        <v>283.83999999999997</v>
      </c>
      <c r="H432" s="111">
        <v>1135.3599999999999</v>
      </c>
    </row>
    <row r="433" spans="1:8">
      <c r="A433" s="106" t="s">
        <v>1167</v>
      </c>
      <c r="B433" s="107" t="s">
        <v>1168</v>
      </c>
      <c r="C433" s="108" t="s">
        <v>1169</v>
      </c>
      <c r="D433" s="107" t="s">
        <v>14</v>
      </c>
      <c r="E433" s="107" t="s">
        <v>22</v>
      </c>
      <c r="F433" s="109">
        <v>1</v>
      </c>
      <c r="G433" s="110">
        <v>270.58</v>
      </c>
      <c r="H433" s="111">
        <v>270.58</v>
      </c>
    </row>
    <row r="434" spans="1:8">
      <c r="A434" s="106" t="s">
        <v>1170</v>
      </c>
      <c r="B434" s="107" t="s">
        <v>1171</v>
      </c>
      <c r="C434" s="108" t="s">
        <v>1172</v>
      </c>
      <c r="D434" s="107" t="s">
        <v>14</v>
      </c>
      <c r="E434" s="107" t="s">
        <v>22</v>
      </c>
      <c r="F434" s="109">
        <v>2</v>
      </c>
      <c r="G434" s="110">
        <v>538.37</v>
      </c>
      <c r="H434" s="111">
        <v>1076.74</v>
      </c>
    </row>
    <row r="435" spans="1:8">
      <c r="A435" s="106" t="s">
        <v>1173</v>
      </c>
      <c r="B435" s="107" t="s">
        <v>1174</v>
      </c>
      <c r="C435" s="108" t="s">
        <v>1175</v>
      </c>
      <c r="D435" s="107" t="s">
        <v>14</v>
      </c>
      <c r="E435" s="107" t="s">
        <v>22</v>
      </c>
      <c r="F435" s="109">
        <v>2</v>
      </c>
      <c r="G435" s="110">
        <v>740.57</v>
      </c>
      <c r="H435" s="111">
        <v>1481.14</v>
      </c>
    </row>
    <row r="436" spans="1:8" ht="16.5">
      <c r="A436" s="106" t="s">
        <v>1176</v>
      </c>
      <c r="B436" s="107" t="s">
        <v>1177</v>
      </c>
      <c r="C436" s="108" t="s">
        <v>1178</v>
      </c>
      <c r="D436" s="107" t="s">
        <v>26</v>
      </c>
      <c r="E436" s="107" t="s">
        <v>22</v>
      </c>
      <c r="F436" s="109">
        <v>2</v>
      </c>
      <c r="G436" s="110">
        <v>309.2</v>
      </c>
      <c r="H436" s="111">
        <v>618.4</v>
      </c>
    </row>
    <row r="437" spans="1:8">
      <c r="A437" s="106" t="s">
        <v>1179</v>
      </c>
      <c r="B437" s="107" t="s">
        <v>1180</v>
      </c>
      <c r="C437" s="108" t="s">
        <v>1181</v>
      </c>
      <c r="D437" s="107" t="s">
        <v>14</v>
      </c>
      <c r="E437" s="107" t="s">
        <v>22</v>
      </c>
      <c r="F437" s="109">
        <v>1</v>
      </c>
      <c r="G437" s="110">
        <v>147.16</v>
      </c>
      <c r="H437" s="111">
        <v>147.16</v>
      </c>
    </row>
    <row r="438" spans="1:8">
      <c r="A438" s="106" t="s">
        <v>1182</v>
      </c>
      <c r="B438" s="107" t="s">
        <v>1111</v>
      </c>
      <c r="C438" s="108" t="s">
        <v>1112</v>
      </c>
      <c r="D438" s="107" t="s">
        <v>14</v>
      </c>
      <c r="E438" s="107" t="s">
        <v>22</v>
      </c>
      <c r="F438" s="109">
        <v>2</v>
      </c>
      <c r="G438" s="110">
        <v>49.67</v>
      </c>
      <c r="H438" s="111">
        <v>99.34</v>
      </c>
    </row>
    <row r="439" spans="1:8">
      <c r="A439" s="106" t="s">
        <v>1183</v>
      </c>
      <c r="B439" s="107" t="s">
        <v>1184</v>
      </c>
      <c r="C439" s="108" t="s">
        <v>1185</v>
      </c>
      <c r="D439" s="107" t="s">
        <v>26</v>
      </c>
      <c r="E439" s="107" t="s">
        <v>22</v>
      </c>
      <c r="F439" s="109">
        <v>2</v>
      </c>
      <c r="G439" s="110">
        <v>4443.8</v>
      </c>
      <c r="H439" s="111">
        <v>8887.6</v>
      </c>
    </row>
    <row r="440" spans="1:8">
      <c r="A440" s="106" t="s">
        <v>1186</v>
      </c>
      <c r="B440" s="107" t="s">
        <v>1187</v>
      </c>
      <c r="C440" s="108" t="s">
        <v>1188</v>
      </c>
      <c r="D440" s="107" t="s">
        <v>26</v>
      </c>
      <c r="E440" s="107" t="s">
        <v>22</v>
      </c>
      <c r="F440" s="109">
        <v>1</v>
      </c>
      <c r="G440" s="110">
        <v>490.08</v>
      </c>
      <c r="H440" s="111">
        <v>490.08</v>
      </c>
    </row>
    <row r="441" spans="1:8">
      <c r="A441" s="106" t="s">
        <v>1189</v>
      </c>
      <c r="B441" s="107" t="s">
        <v>1190</v>
      </c>
      <c r="C441" s="108" t="s">
        <v>1191</v>
      </c>
      <c r="D441" s="107" t="s">
        <v>26</v>
      </c>
      <c r="E441" s="107" t="s">
        <v>1192</v>
      </c>
      <c r="F441" s="109">
        <v>1</v>
      </c>
      <c r="G441" s="110">
        <v>557.25</v>
      </c>
      <c r="H441" s="111">
        <v>557.25</v>
      </c>
    </row>
    <row r="442" spans="1:8">
      <c r="A442" s="106" t="s">
        <v>1193</v>
      </c>
      <c r="B442" s="107" t="s">
        <v>1194</v>
      </c>
      <c r="C442" s="108" t="s">
        <v>1195</v>
      </c>
      <c r="D442" s="107" t="s">
        <v>26</v>
      </c>
      <c r="E442" s="107" t="s">
        <v>1192</v>
      </c>
      <c r="F442" s="109">
        <v>1</v>
      </c>
      <c r="G442" s="110">
        <v>2809.18</v>
      </c>
      <c r="H442" s="111">
        <v>2809.18</v>
      </c>
    </row>
    <row r="443" spans="1:8" ht="16.5">
      <c r="A443" s="106" t="s">
        <v>1196</v>
      </c>
      <c r="B443" s="107" t="s">
        <v>1197</v>
      </c>
      <c r="C443" s="108" t="s">
        <v>1198</v>
      </c>
      <c r="D443" s="107" t="s">
        <v>14</v>
      </c>
      <c r="E443" s="107" t="s">
        <v>22</v>
      </c>
      <c r="F443" s="109">
        <v>1</v>
      </c>
      <c r="G443" s="110">
        <v>1144.99</v>
      </c>
      <c r="H443" s="111">
        <v>1144.99</v>
      </c>
    </row>
    <row r="444" spans="1:8">
      <c r="A444" s="104" t="s">
        <v>1199</v>
      </c>
      <c r="B444" s="449" t="s">
        <v>871</v>
      </c>
      <c r="C444" s="449"/>
      <c r="D444" s="449"/>
      <c r="E444" s="449"/>
      <c r="F444" s="449"/>
      <c r="G444" s="449"/>
      <c r="H444" s="105">
        <v>23618.52</v>
      </c>
    </row>
    <row r="445" spans="1:8" ht="16.5">
      <c r="A445" s="106" t="s">
        <v>1200</v>
      </c>
      <c r="B445" s="107" t="s">
        <v>1201</v>
      </c>
      <c r="C445" s="108" t="s">
        <v>1202</v>
      </c>
      <c r="D445" s="107" t="s">
        <v>14</v>
      </c>
      <c r="E445" s="107" t="s">
        <v>22</v>
      </c>
      <c r="F445" s="109">
        <v>16</v>
      </c>
      <c r="G445" s="110">
        <v>28.53</v>
      </c>
      <c r="H445" s="111">
        <v>456.48</v>
      </c>
    </row>
    <row r="446" spans="1:8" ht="16.5">
      <c r="A446" s="106" t="s">
        <v>1203</v>
      </c>
      <c r="B446" s="107" t="s">
        <v>1204</v>
      </c>
      <c r="C446" s="108" t="s">
        <v>1205</v>
      </c>
      <c r="D446" s="107" t="s">
        <v>26</v>
      </c>
      <c r="E446" s="107" t="s">
        <v>22</v>
      </c>
      <c r="F446" s="109">
        <v>5</v>
      </c>
      <c r="G446" s="110">
        <v>82.32</v>
      </c>
      <c r="H446" s="111">
        <v>411.6</v>
      </c>
    </row>
    <row r="447" spans="1:8" ht="24.75">
      <c r="A447" s="106" t="s">
        <v>1206</v>
      </c>
      <c r="B447" s="107" t="s">
        <v>1207</v>
      </c>
      <c r="C447" s="108" t="s">
        <v>1208</v>
      </c>
      <c r="D447" s="107" t="s">
        <v>14</v>
      </c>
      <c r="E447" s="107" t="s">
        <v>22</v>
      </c>
      <c r="F447" s="109">
        <v>22</v>
      </c>
      <c r="G447" s="110">
        <v>127.99</v>
      </c>
      <c r="H447" s="111">
        <v>2815.78</v>
      </c>
    </row>
    <row r="448" spans="1:8" ht="24.75">
      <c r="A448" s="106" t="s">
        <v>1209</v>
      </c>
      <c r="B448" s="107" t="s">
        <v>1210</v>
      </c>
      <c r="C448" s="108" t="s">
        <v>1211</v>
      </c>
      <c r="D448" s="107" t="s">
        <v>14</v>
      </c>
      <c r="E448" s="107" t="s">
        <v>22</v>
      </c>
      <c r="F448" s="109">
        <v>9</v>
      </c>
      <c r="G448" s="110">
        <v>176.28</v>
      </c>
      <c r="H448" s="111">
        <v>1586.52</v>
      </c>
    </row>
    <row r="449" spans="1:8" ht="16.5">
      <c r="A449" s="106" t="s">
        <v>1212</v>
      </c>
      <c r="B449" s="107" t="s">
        <v>1213</v>
      </c>
      <c r="C449" s="108" t="s">
        <v>1214</v>
      </c>
      <c r="D449" s="107" t="s">
        <v>26</v>
      </c>
      <c r="E449" s="107" t="s">
        <v>22</v>
      </c>
      <c r="F449" s="109">
        <v>5</v>
      </c>
      <c r="G449" s="110">
        <v>37.44</v>
      </c>
      <c r="H449" s="111">
        <v>187.2</v>
      </c>
    </row>
    <row r="450" spans="1:8" ht="16.5">
      <c r="A450" s="106" t="s">
        <v>1215</v>
      </c>
      <c r="B450" s="107" t="s">
        <v>1216</v>
      </c>
      <c r="C450" s="108" t="s">
        <v>1217</v>
      </c>
      <c r="D450" s="107" t="s">
        <v>14</v>
      </c>
      <c r="E450" s="107" t="s">
        <v>30</v>
      </c>
      <c r="F450" s="109">
        <v>1.05</v>
      </c>
      <c r="G450" s="110">
        <v>45.14</v>
      </c>
      <c r="H450" s="111">
        <v>47.4</v>
      </c>
    </row>
    <row r="451" spans="1:8" ht="16.5">
      <c r="A451" s="106" t="s">
        <v>1218</v>
      </c>
      <c r="B451" s="107" t="s">
        <v>1219</v>
      </c>
      <c r="C451" s="108" t="s">
        <v>1220</v>
      </c>
      <c r="D451" s="107" t="s">
        <v>14</v>
      </c>
      <c r="E451" s="107" t="s">
        <v>30</v>
      </c>
      <c r="F451" s="109">
        <v>0.23</v>
      </c>
      <c r="G451" s="110">
        <v>55.55</v>
      </c>
      <c r="H451" s="111">
        <v>12.78</v>
      </c>
    </row>
    <row r="452" spans="1:8" ht="16.5">
      <c r="A452" s="106" t="s">
        <v>1221</v>
      </c>
      <c r="B452" s="107" t="s">
        <v>1222</v>
      </c>
      <c r="C452" s="108" t="s">
        <v>1223</v>
      </c>
      <c r="D452" s="107" t="s">
        <v>14</v>
      </c>
      <c r="E452" s="107" t="s">
        <v>30</v>
      </c>
      <c r="F452" s="109">
        <v>1.52</v>
      </c>
      <c r="G452" s="110">
        <v>63.89</v>
      </c>
      <c r="H452" s="111">
        <v>97.11</v>
      </c>
    </row>
    <row r="453" spans="1:8" ht="16.5">
      <c r="A453" s="106" t="s">
        <v>1224</v>
      </c>
      <c r="B453" s="107" t="s">
        <v>1225</v>
      </c>
      <c r="C453" s="108" t="s">
        <v>1226</v>
      </c>
      <c r="D453" s="107" t="s">
        <v>14</v>
      </c>
      <c r="E453" s="107" t="s">
        <v>30</v>
      </c>
      <c r="F453" s="109">
        <v>0.35</v>
      </c>
      <c r="G453" s="110">
        <v>88.9</v>
      </c>
      <c r="H453" s="111">
        <v>31.12</v>
      </c>
    </row>
    <row r="454" spans="1:8" ht="16.5">
      <c r="A454" s="106" t="s">
        <v>1227</v>
      </c>
      <c r="B454" s="107" t="s">
        <v>1228</v>
      </c>
      <c r="C454" s="108" t="s">
        <v>1229</v>
      </c>
      <c r="D454" s="107" t="s">
        <v>14</v>
      </c>
      <c r="E454" s="107" t="s">
        <v>30</v>
      </c>
      <c r="F454" s="109">
        <v>96.2</v>
      </c>
      <c r="G454" s="110">
        <v>109.23</v>
      </c>
      <c r="H454" s="111">
        <v>10507.93</v>
      </c>
    </row>
    <row r="455" spans="1:8" ht="16.5">
      <c r="A455" s="106" t="s">
        <v>1230</v>
      </c>
      <c r="B455" s="107" t="s">
        <v>1231</v>
      </c>
      <c r="C455" s="108" t="s">
        <v>1232</v>
      </c>
      <c r="D455" s="107" t="s">
        <v>14</v>
      </c>
      <c r="E455" s="107" t="s">
        <v>30</v>
      </c>
      <c r="F455" s="109">
        <v>8.1999999999999993</v>
      </c>
      <c r="G455" s="110">
        <v>144.31</v>
      </c>
      <c r="H455" s="111">
        <v>1183.3399999999999</v>
      </c>
    </row>
    <row r="456" spans="1:8" ht="16.5">
      <c r="A456" s="106" t="s">
        <v>1233</v>
      </c>
      <c r="B456" s="107" t="s">
        <v>1234</v>
      </c>
      <c r="C456" s="108" t="s">
        <v>1235</v>
      </c>
      <c r="D456" s="107" t="s">
        <v>14</v>
      </c>
      <c r="E456" s="107" t="s">
        <v>22</v>
      </c>
      <c r="F456" s="109">
        <v>5</v>
      </c>
      <c r="G456" s="110">
        <v>61.54</v>
      </c>
      <c r="H456" s="111">
        <v>307.7</v>
      </c>
    </row>
    <row r="457" spans="1:8" ht="16.5">
      <c r="A457" s="106" t="s">
        <v>1236</v>
      </c>
      <c r="B457" s="107" t="s">
        <v>1237</v>
      </c>
      <c r="C457" s="108" t="s">
        <v>1238</v>
      </c>
      <c r="D457" s="107" t="s">
        <v>14</v>
      </c>
      <c r="E457" s="107" t="s">
        <v>22</v>
      </c>
      <c r="F457" s="109">
        <v>9</v>
      </c>
      <c r="G457" s="110">
        <v>59.35</v>
      </c>
      <c r="H457" s="111">
        <v>534.15</v>
      </c>
    </row>
    <row r="458" spans="1:8" ht="16.5">
      <c r="A458" s="106" t="s">
        <v>1239</v>
      </c>
      <c r="B458" s="107" t="s">
        <v>1240</v>
      </c>
      <c r="C458" s="108" t="s">
        <v>1241</v>
      </c>
      <c r="D458" s="107" t="s">
        <v>14</v>
      </c>
      <c r="E458" s="107" t="s">
        <v>22</v>
      </c>
      <c r="F458" s="109">
        <v>5</v>
      </c>
      <c r="G458" s="110">
        <v>23.64</v>
      </c>
      <c r="H458" s="111">
        <v>118.2</v>
      </c>
    </row>
    <row r="459" spans="1:8">
      <c r="A459" s="106" t="s">
        <v>1242</v>
      </c>
      <c r="B459" s="107" t="s">
        <v>1243</v>
      </c>
      <c r="C459" s="108" t="s">
        <v>1244</v>
      </c>
      <c r="D459" s="107" t="s">
        <v>14</v>
      </c>
      <c r="E459" s="107" t="s">
        <v>22</v>
      </c>
      <c r="F459" s="109">
        <v>5</v>
      </c>
      <c r="G459" s="110">
        <v>42.04</v>
      </c>
      <c r="H459" s="111">
        <v>210.2</v>
      </c>
    </row>
    <row r="460" spans="1:8">
      <c r="A460" s="106" t="s">
        <v>1245</v>
      </c>
      <c r="B460" s="107" t="s">
        <v>1246</v>
      </c>
      <c r="C460" s="108" t="s">
        <v>1247</v>
      </c>
      <c r="D460" s="107" t="s">
        <v>26</v>
      </c>
      <c r="E460" s="107" t="s">
        <v>22</v>
      </c>
      <c r="F460" s="109">
        <v>5</v>
      </c>
      <c r="G460" s="110">
        <v>23.89</v>
      </c>
      <c r="H460" s="111">
        <v>119.45</v>
      </c>
    </row>
    <row r="461" spans="1:8" ht="16.5">
      <c r="A461" s="106" t="s">
        <v>1248</v>
      </c>
      <c r="B461" s="107" t="s">
        <v>1249</v>
      </c>
      <c r="C461" s="108" t="s">
        <v>1250</v>
      </c>
      <c r="D461" s="107" t="s">
        <v>14</v>
      </c>
      <c r="E461" s="107" t="s">
        <v>22</v>
      </c>
      <c r="F461" s="109">
        <v>1</v>
      </c>
      <c r="G461" s="110">
        <v>56.83</v>
      </c>
      <c r="H461" s="111">
        <v>56.83</v>
      </c>
    </row>
    <row r="462" spans="1:8" ht="16.5">
      <c r="A462" s="106" t="s">
        <v>1251</v>
      </c>
      <c r="B462" s="107" t="s">
        <v>1252</v>
      </c>
      <c r="C462" s="108" t="s">
        <v>1253</v>
      </c>
      <c r="D462" s="107" t="s">
        <v>26</v>
      </c>
      <c r="E462" s="107" t="s">
        <v>22</v>
      </c>
      <c r="F462" s="109">
        <v>2</v>
      </c>
      <c r="G462" s="110">
        <v>78.260000000000005</v>
      </c>
      <c r="H462" s="111">
        <v>156.52000000000001</v>
      </c>
    </row>
    <row r="463" spans="1:8" ht="16.5">
      <c r="A463" s="106" t="s">
        <v>1254</v>
      </c>
      <c r="B463" s="107" t="s">
        <v>1255</v>
      </c>
      <c r="C463" s="108" t="s">
        <v>1256</v>
      </c>
      <c r="D463" s="107" t="s">
        <v>14</v>
      </c>
      <c r="E463" s="107" t="s">
        <v>22</v>
      </c>
      <c r="F463" s="109">
        <v>1</v>
      </c>
      <c r="G463" s="110">
        <v>232.25</v>
      </c>
      <c r="H463" s="111">
        <v>232.25</v>
      </c>
    </row>
    <row r="464" spans="1:8" ht="16.5">
      <c r="A464" s="106" t="s">
        <v>1257</v>
      </c>
      <c r="B464" s="107" t="s">
        <v>1258</v>
      </c>
      <c r="C464" s="108" t="s">
        <v>1259</v>
      </c>
      <c r="D464" s="107" t="s">
        <v>26</v>
      </c>
      <c r="E464" s="107" t="s">
        <v>22</v>
      </c>
      <c r="F464" s="109">
        <v>1</v>
      </c>
      <c r="G464" s="110">
        <v>297.77</v>
      </c>
      <c r="H464" s="111">
        <v>297.77</v>
      </c>
    </row>
    <row r="465" spans="1:8" ht="16.5">
      <c r="A465" s="106" t="s">
        <v>1260</v>
      </c>
      <c r="B465" s="107" t="s">
        <v>1261</v>
      </c>
      <c r="C465" s="108" t="s">
        <v>1262</v>
      </c>
      <c r="D465" s="107" t="s">
        <v>26</v>
      </c>
      <c r="E465" s="107" t="s">
        <v>22</v>
      </c>
      <c r="F465" s="109">
        <v>2</v>
      </c>
      <c r="G465" s="110">
        <v>227.18</v>
      </c>
      <c r="H465" s="111">
        <v>454.36</v>
      </c>
    </row>
    <row r="466" spans="1:8" ht="16.5">
      <c r="A466" s="106" t="s">
        <v>1263</v>
      </c>
      <c r="B466" s="107" t="s">
        <v>1264</v>
      </c>
      <c r="C466" s="108" t="s">
        <v>1265</v>
      </c>
      <c r="D466" s="107" t="s">
        <v>26</v>
      </c>
      <c r="E466" s="107" t="s">
        <v>22</v>
      </c>
      <c r="F466" s="109">
        <v>1</v>
      </c>
      <c r="G466" s="110">
        <v>252.33</v>
      </c>
      <c r="H466" s="111">
        <v>252.33</v>
      </c>
    </row>
    <row r="467" spans="1:8" ht="16.5">
      <c r="A467" s="106" t="s">
        <v>1266</v>
      </c>
      <c r="B467" s="107" t="s">
        <v>1267</v>
      </c>
      <c r="C467" s="108" t="s">
        <v>1268</v>
      </c>
      <c r="D467" s="107" t="s">
        <v>26</v>
      </c>
      <c r="E467" s="107" t="s">
        <v>22</v>
      </c>
      <c r="F467" s="109">
        <v>2</v>
      </c>
      <c r="G467" s="110">
        <v>277.48</v>
      </c>
      <c r="H467" s="111">
        <v>554.96</v>
      </c>
    </row>
    <row r="468" spans="1:8" ht="16.5">
      <c r="A468" s="106" t="s">
        <v>1269</v>
      </c>
      <c r="B468" s="107" t="s">
        <v>1270</v>
      </c>
      <c r="C468" s="108" t="s">
        <v>1271</v>
      </c>
      <c r="D468" s="107" t="s">
        <v>14</v>
      </c>
      <c r="E468" s="107" t="s">
        <v>22</v>
      </c>
      <c r="F468" s="109">
        <v>2</v>
      </c>
      <c r="G468" s="110">
        <v>302.64</v>
      </c>
      <c r="H468" s="111">
        <v>605.28</v>
      </c>
    </row>
    <row r="469" spans="1:8">
      <c r="A469" s="106" t="s">
        <v>1272</v>
      </c>
      <c r="B469" s="107" t="s">
        <v>1273</v>
      </c>
      <c r="C469" s="108" t="s">
        <v>1274</v>
      </c>
      <c r="D469" s="107" t="s">
        <v>26</v>
      </c>
      <c r="E469" s="107" t="s">
        <v>22</v>
      </c>
      <c r="F469" s="109">
        <v>1</v>
      </c>
      <c r="G469" s="110">
        <v>54.12</v>
      </c>
      <c r="H469" s="111">
        <v>54.12</v>
      </c>
    </row>
    <row r="470" spans="1:8">
      <c r="A470" s="106" t="s">
        <v>1275</v>
      </c>
      <c r="B470" s="107" t="s">
        <v>1276</v>
      </c>
      <c r="C470" s="108" t="s">
        <v>1274</v>
      </c>
      <c r="D470" s="107" t="s">
        <v>26</v>
      </c>
      <c r="E470" s="107" t="s">
        <v>22</v>
      </c>
      <c r="F470" s="109">
        <v>1</v>
      </c>
      <c r="G470" s="110">
        <v>80.760000000000005</v>
      </c>
      <c r="H470" s="111">
        <v>80.760000000000005</v>
      </c>
    </row>
    <row r="471" spans="1:8">
      <c r="A471" s="106" t="s">
        <v>1277</v>
      </c>
      <c r="B471" s="107" t="s">
        <v>1278</v>
      </c>
      <c r="C471" s="108" t="s">
        <v>1279</v>
      </c>
      <c r="D471" s="107" t="s">
        <v>26</v>
      </c>
      <c r="E471" s="107" t="s">
        <v>22</v>
      </c>
      <c r="F471" s="109">
        <v>2</v>
      </c>
      <c r="G471" s="110">
        <v>177.82</v>
      </c>
      <c r="H471" s="111">
        <v>355.64</v>
      </c>
    </row>
    <row r="472" spans="1:8">
      <c r="A472" s="106" t="s">
        <v>1280</v>
      </c>
      <c r="B472" s="107" t="s">
        <v>1281</v>
      </c>
      <c r="C472" s="108" t="s">
        <v>1282</v>
      </c>
      <c r="D472" s="107" t="s">
        <v>26</v>
      </c>
      <c r="E472" s="107" t="s">
        <v>22</v>
      </c>
      <c r="F472" s="109">
        <v>1</v>
      </c>
      <c r="G472" s="110">
        <v>177.82</v>
      </c>
      <c r="H472" s="111">
        <v>177.82</v>
      </c>
    </row>
    <row r="473" spans="1:8">
      <c r="A473" s="106" t="s">
        <v>1283</v>
      </c>
      <c r="B473" s="107" t="s">
        <v>1284</v>
      </c>
      <c r="C473" s="108" t="s">
        <v>1285</v>
      </c>
      <c r="D473" s="107" t="s">
        <v>26</v>
      </c>
      <c r="E473" s="107" t="s">
        <v>22</v>
      </c>
      <c r="F473" s="109">
        <v>2</v>
      </c>
      <c r="G473" s="110">
        <v>182.23</v>
      </c>
      <c r="H473" s="111">
        <v>364.46</v>
      </c>
    </row>
    <row r="474" spans="1:8">
      <c r="A474" s="106" t="s">
        <v>1286</v>
      </c>
      <c r="B474" s="107" t="s">
        <v>1287</v>
      </c>
      <c r="C474" s="108" t="s">
        <v>1288</v>
      </c>
      <c r="D474" s="107" t="s">
        <v>26</v>
      </c>
      <c r="E474" s="107" t="s">
        <v>22</v>
      </c>
      <c r="F474" s="109">
        <v>4</v>
      </c>
      <c r="G474" s="110">
        <v>244.45</v>
      </c>
      <c r="H474" s="111">
        <v>977.8</v>
      </c>
    </row>
    <row r="475" spans="1:8">
      <c r="A475" s="106" t="s">
        <v>1289</v>
      </c>
      <c r="B475" s="107" t="s">
        <v>1290</v>
      </c>
      <c r="C475" s="108" t="s">
        <v>1291</v>
      </c>
      <c r="D475" s="107" t="s">
        <v>26</v>
      </c>
      <c r="E475" s="107" t="s">
        <v>22</v>
      </c>
      <c r="F475" s="109">
        <v>1</v>
      </c>
      <c r="G475" s="110">
        <v>151.12</v>
      </c>
      <c r="H475" s="111">
        <v>151.12</v>
      </c>
    </row>
    <row r="476" spans="1:8" ht="16.5">
      <c r="A476" s="106" t="s">
        <v>1292</v>
      </c>
      <c r="B476" s="107" t="s">
        <v>1293</v>
      </c>
      <c r="C476" s="108" t="s">
        <v>1294</v>
      </c>
      <c r="D476" s="107" t="s">
        <v>14</v>
      </c>
      <c r="E476" s="107" t="s">
        <v>22</v>
      </c>
      <c r="F476" s="109">
        <v>2</v>
      </c>
      <c r="G476" s="110">
        <v>39.9</v>
      </c>
      <c r="H476" s="111">
        <v>79.8</v>
      </c>
    </row>
    <row r="477" spans="1:8">
      <c r="A477" s="106" t="s">
        <v>1295</v>
      </c>
      <c r="B477" s="107" t="s">
        <v>1296</v>
      </c>
      <c r="C477" s="108" t="s">
        <v>1297</v>
      </c>
      <c r="D477" s="107" t="s">
        <v>26</v>
      </c>
      <c r="E477" s="107" t="s">
        <v>22</v>
      </c>
      <c r="F477" s="109">
        <v>1</v>
      </c>
      <c r="G477" s="110">
        <v>29.02</v>
      </c>
      <c r="H477" s="111">
        <v>29.02</v>
      </c>
    </row>
    <row r="478" spans="1:8" ht="16.5">
      <c r="A478" s="106" t="s">
        <v>1298</v>
      </c>
      <c r="B478" s="107" t="s">
        <v>1299</v>
      </c>
      <c r="C478" s="108" t="s">
        <v>1300</v>
      </c>
      <c r="D478" s="107" t="s">
        <v>14</v>
      </c>
      <c r="E478" s="107" t="s">
        <v>22</v>
      </c>
      <c r="F478" s="109">
        <v>2</v>
      </c>
      <c r="G478" s="110">
        <v>44.52</v>
      </c>
      <c r="H478" s="111">
        <v>89.04</v>
      </c>
    </row>
    <row r="479" spans="1:8">
      <c r="A479" s="106" t="s">
        <v>1301</v>
      </c>
      <c r="B479" s="107" t="s">
        <v>1302</v>
      </c>
      <c r="C479" s="108" t="s">
        <v>1303</v>
      </c>
      <c r="D479" s="107" t="s">
        <v>26</v>
      </c>
      <c r="E479" s="107" t="s">
        <v>22</v>
      </c>
      <c r="F479" s="109">
        <v>1</v>
      </c>
      <c r="G479" s="110">
        <v>21.68</v>
      </c>
      <c r="H479" s="111">
        <v>21.68</v>
      </c>
    </row>
    <row r="480" spans="1:8">
      <c r="A480" s="104" t="s">
        <v>1304</v>
      </c>
      <c r="B480" s="449" t="s">
        <v>1305</v>
      </c>
      <c r="C480" s="449"/>
      <c r="D480" s="449"/>
      <c r="E480" s="449"/>
      <c r="F480" s="449"/>
      <c r="G480" s="449"/>
      <c r="H480" s="105">
        <v>5480.32</v>
      </c>
    </row>
    <row r="481" spans="1:8" ht="16.5">
      <c r="A481" s="106" t="s">
        <v>1306</v>
      </c>
      <c r="B481" s="107" t="s">
        <v>1307</v>
      </c>
      <c r="C481" s="108" t="s">
        <v>1308</v>
      </c>
      <c r="D481" s="107" t="s">
        <v>14</v>
      </c>
      <c r="E481" s="107" t="s">
        <v>22</v>
      </c>
      <c r="F481" s="109">
        <v>36</v>
      </c>
      <c r="G481" s="110">
        <v>21.42</v>
      </c>
      <c r="H481" s="111">
        <v>771.12</v>
      </c>
    </row>
    <row r="482" spans="1:8">
      <c r="A482" s="106" t="s">
        <v>1309</v>
      </c>
      <c r="B482" s="107" t="s">
        <v>1310</v>
      </c>
      <c r="C482" s="108" t="s">
        <v>1311</v>
      </c>
      <c r="D482" s="107" t="s">
        <v>26</v>
      </c>
      <c r="E482" s="107" t="s">
        <v>22</v>
      </c>
      <c r="F482" s="109">
        <v>80</v>
      </c>
      <c r="G482" s="110">
        <v>45.68</v>
      </c>
      <c r="H482" s="111">
        <v>3654.4</v>
      </c>
    </row>
    <row r="483" spans="1:8" ht="16.5">
      <c r="A483" s="106" t="s">
        <v>1312</v>
      </c>
      <c r="B483" s="107" t="s">
        <v>1313</v>
      </c>
      <c r="C483" s="108" t="s">
        <v>1314</v>
      </c>
      <c r="D483" s="107" t="s">
        <v>14</v>
      </c>
      <c r="E483" s="107" t="s">
        <v>15</v>
      </c>
      <c r="F483" s="109">
        <v>12</v>
      </c>
      <c r="G483" s="110">
        <v>87.9</v>
      </c>
      <c r="H483" s="111">
        <v>1054.8</v>
      </c>
    </row>
    <row r="484" spans="1:8">
      <c r="A484" s="104" t="s">
        <v>1315</v>
      </c>
      <c r="B484" s="449" t="s">
        <v>1316</v>
      </c>
      <c r="C484" s="449"/>
      <c r="D484" s="449"/>
      <c r="E484" s="449"/>
      <c r="F484" s="449"/>
      <c r="G484" s="449"/>
      <c r="H484" s="105">
        <v>355609.59999999998</v>
      </c>
    </row>
    <row r="485" spans="1:8">
      <c r="A485" s="104" t="s">
        <v>1317</v>
      </c>
      <c r="B485" s="449" t="s">
        <v>1318</v>
      </c>
      <c r="C485" s="449"/>
      <c r="D485" s="449"/>
      <c r="E485" s="449"/>
      <c r="F485" s="449"/>
      <c r="G485" s="449"/>
      <c r="H485" s="105">
        <v>32.229999999999997</v>
      </c>
    </row>
    <row r="486" spans="1:8">
      <c r="A486" s="106" t="s">
        <v>1319</v>
      </c>
      <c r="B486" s="107" t="s">
        <v>1320</v>
      </c>
      <c r="C486" s="108" t="s">
        <v>1321</v>
      </c>
      <c r="D486" s="107" t="s">
        <v>26</v>
      </c>
      <c r="E486" s="107" t="s">
        <v>5</v>
      </c>
      <c r="F486" s="109">
        <v>1</v>
      </c>
      <c r="G486" s="110">
        <v>17.350000000000001</v>
      </c>
      <c r="H486" s="111">
        <v>17.350000000000001</v>
      </c>
    </row>
    <row r="487" spans="1:8">
      <c r="A487" s="106" t="s">
        <v>1322</v>
      </c>
      <c r="B487" s="107" t="s">
        <v>1323</v>
      </c>
      <c r="C487" s="108" t="s">
        <v>1324</v>
      </c>
      <c r="D487" s="107" t="s">
        <v>26</v>
      </c>
      <c r="E487" s="107" t="s">
        <v>5</v>
      </c>
      <c r="F487" s="109">
        <v>1</v>
      </c>
      <c r="G487" s="110">
        <v>14.88</v>
      </c>
      <c r="H487" s="111">
        <v>14.88</v>
      </c>
    </row>
    <row r="488" spans="1:8">
      <c r="A488" s="104" t="s">
        <v>1325</v>
      </c>
      <c r="B488" s="449" t="s">
        <v>1326</v>
      </c>
      <c r="C488" s="449"/>
      <c r="D488" s="449"/>
      <c r="E488" s="449"/>
      <c r="F488" s="449"/>
      <c r="G488" s="449"/>
      <c r="H488" s="105">
        <v>3517.03</v>
      </c>
    </row>
    <row r="489" spans="1:8">
      <c r="A489" s="106" t="s">
        <v>1327</v>
      </c>
      <c r="B489" s="107" t="s">
        <v>1328</v>
      </c>
      <c r="C489" s="108" t="s">
        <v>1329</v>
      </c>
      <c r="D489" s="107" t="s">
        <v>26</v>
      </c>
      <c r="E489" s="107" t="s">
        <v>5</v>
      </c>
      <c r="F489" s="109">
        <v>4</v>
      </c>
      <c r="G489" s="110">
        <v>4.58</v>
      </c>
      <c r="H489" s="111">
        <v>18.32</v>
      </c>
    </row>
    <row r="490" spans="1:8">
      <c r="A490" s="106" t="s">
        <v>1330</v>
      </c>
      <c r="B490" s="107" t="s">
        <v>1331</v>
      </c>
      <c r="C490" s="108" t="s">
        <v>1332</v>
      </c>
      <c r="D490" s="107" t="s">
        <v>26</v>
      </c>
      <c r="E490" s="107" t="s">
        <v>5</v>
      </c>
      <c r="F490" s="109">
        <v>4</v>
      </c>
      <c r="G490" s="110">
        <v>2.08</v>
      </c>
      <c r="H490" s="111">
        <v>8.32</v>
      </c>
    </row>
    <row r="491" spans="1:8" ht="16.5">
      <c r="A491" s="106" t="s">
        <v>1333</v>
      </c>
      <c r="B491" s="107" t="s">
        <v>1334</v>
      </c>
      <c r="C491" s="108" t="s">
        <v>1335</v>
      </c>
      <c r="D491" s="107" t="s">
        <v>14</v>
      </c>
      <c r="E491" s="107" t="s">
        <v>22</v>
      </c>
      <c r="F491" s="109">
        <v>236</v>
      </c>
      <c r="G491" s="110">
        <v>12.9</v>
      </c>
      <c r="H491" s="111">
        <v>3044.4</v>
      </c>
    </row>
    <row r="492" spans="1:8">
      <c r="A492" s="106" t="s">
        <v>1336</v>
      </c>
      <c r="B492" s="107" t="s">
        <v>1337</v>
      </c>
      <c r="C492" s="108" t="s">
        <v>1338</v>
      </c>
      <c r="D492" s="107" t="s">
        <v>14</v>
      </c>
      <c r="E492" s="107" t="s">
        <v>22</v>
      </c>
      <c r="F492" s="109">
        <v>2</v>
      </c>
      <c r="G492" s="110">
        <v>21.19</v>
      </c>
      <c r="H492" s="111">
        <v>42.38</v>
      </c>
    </row>
    <row r="493" spans="1:8" ht="16.5">
      <c r="A493" s="106" t="s">
        <v>1339</v>
      </c>
      <c r="B493" s="107" t="s">
        <v>1340</v>
      </c>
      <c r="C493" s="108" t="s">
        <v>1341</v>
      </c>
      <c r="D493" s="107" t="s">
        <v>14</v>
      </c>
      <c r="E493" s="107" t="s">
        <v>22</v>
      </c>
      <c r="F493" s="109">
        <v>1</v>
      </c>
      <c r="G493" s="110">
        <v>30.8</v>
      </c>
      <c r="H493" s="111">
        <v>30.8</v>
      </c>
    </row>
    <row r="494" spans="1:8">
      <c r="A494" s="106" t="s">
        <v>1342</v>
      </c>
      <c r="B494" s="107" t="s">
        <v>1334</v>
      </c>
      <c r="C494" s="108" t="s">
        <v>1343</v>
      </c>
      <c r="D494" s="107" t="s">
        <v>14</v>
      </c>
      <c r="E494" s="107" t="s">
        <v>22</v>
      </c>
      <c r="F494" s="109">
        <v>34</v>
      </c>
      <c r="G494" s="110">
        <v>6.68</v>
      </c>
      <c r="H494" s="111">
        <v>227.12</v>
      </c>
    </row>
    <row r="495" spans="1:8" ht="16.5">
      <c r="A495" s="106" t="s">
        <v>1344</v>
      </c>
      <c r="B495" s="107" t="s">
        <v>1345</v>
      </c>
      <c r="C495" s="108" t="s">
        <v>1346</v>
      </c>
      <c r="D495" s="107" t="s">
        <v>14</v>
      </c>
      <c r="E495" s="107" t="s">
        <v>22</v>
      </c>
      <c r="F495" s="109">
        <v>1</v>
      </c>
      <c r="G495" s="110">
        <v>11.45</v>
      </c>
      <c r="H495" s="111">
        <v>11.45</v>
      </c>
    </row>
    <row r="496" spans="1:8" ht="16.5">
      <c r="A496" s="106" t="s">
        <v>1347</v>
      </c>
      <c r="B496" s="107" t="s">
        <v>1348</v>
      </c>
      <c r="C496" s="108" t="s">
        <v>1349</v>
      </c>
      <c r="D496" s="107" t="s">
        <v>26</v>
      </c>
      <c r="E496" s="107" t="s">
        <v>22</v>
      </c>
      <c r="F496" s="109">
        <v>2</v>
      </c>
      <c r="G496" s="110">
        <v>20.5</v>
      </c>
      <c r="H496" s="111">
        <v>41</v>
      </c>
    </row>
    <row r="497" spans="1:8" ht="16.5">
      <c r="A497" s="106" t="s">
        <v>1350</v>
      </c>
      <c r="B497" s="107" t="s">
        <v>1351</v>
      </c>
      <c r="C497" s="108" t="s">
        <v>1352</v>
      </c>
      <c r="D497" s="107" t="s">
        <v>14</v>
      </c>
      <c r="E497" s="107" t="s">
        <v>22</v>
      </c>
      <c r="F497" s="109">
        <v>4</v>
      </c>
      <c r="G497" s="110">
        <v>6.05</v>
      </c>
      <c r="H497" s="111">
        <v>24.2</v>
      </c>
    </row>
    <row r="498" spans="1:8" ht="16.5">
      <c r="A498" s="106" t="s">
        <v>1353</v>
      </c>
      <c r="B498" s="107" t="s">
        <v>1354</v>
      </c>
      <c r="C498" s="108" t="s">
        <v>1355</v>
      </c>
      <c r="D498" s="107" t="s">
        <v>14</v>
      </c>
      <c r="E498" s="107" t="s">
        <v>22</v>
      </c>
      <c r="F498" s="109">
        <v>4</v>
      </c>
      <c r="G498" s="110">
        <v>17.260000000000002</v>
      </c>
      <c r="H498" s="111">
        <v>69.040000000000006</v>
      </c>
    </row>
    <row r="499" spans="1:8">
      <c r="A499" s="104" t="s">
        <v>1356</v>
      </c>
      <c r="B499" s="449" t="s">
        <v>1357</v>
      </c>
      <c r="C499" s="449"/>
      <c r="D499" s="449"/>
      <c r="E499" s="449"/>
      <c r="F499" s="449"/>
      <c r="G499" s="449"/>
      <c r="H499" s="105">
        <v>13846.32</v>
      </c>
    </row>
    <row r="500" spans="1:8">
      <c r="A500" s="106" t="s">
        <v>1358</v>
      </c>
      <c r="B500" s="107" t="s">
        <v>1331</v>
      </c>
      <c r="C500" s="108" t="s">
        <v>1332</v>
      </c>
      <c r="D500" s="107" t="s">
        <v>26</v>
      </c>
      <c r="E500" s="107" t="s">
        <v>5</v>
      </c>
      <c r="F500" s="109">
        <v>1809</v>
      </c>
      <c r="G500" s="110">
        <v>2.08</v>
      </c>
      <c r="H500" s="111">
        <v>3762.72</v>
      </c>
    </row>
    <row r="501" spans="1:8">
      <c r="A501" s="106" t="s">
        <v>1359</v>
      </c>
      <c r="B501" s="107" t="s">
        <v>1360</v>
      </c>
      <c r="C501" s="108" t="s">
        <v>1361</v>
      </c>
      <c r="D501" s="107" t="s">
        <v>26</v>
      </c>
      <c r="E501" s="107" t="s">
        <v>5</v>
      </c>
      <c r="F501" s="109">
        <v>27</v>
      </c>
      <c r="G501" s="110">
        <v>0.88</v>
      </c>
      <c r="H501" s="111">
        <v>23.76</v>
      </c>
    </row>
    <row r="502" spans="1:8" ht="16.5">
      <c r="A502" s="106" t="s">
        <v>1362</v>
      </c>
      <c r="B502" s="107" t="s">
        <v>1363</v>
      </c>
      <c r="C502" s="108" t="s">
        <v>1364</v>
      </c>
      <c r="D502" s="107" t="s">
        <v>26</v>
      </c>
      <c r="E502" s="107" t="s">
        <v>5</v>
      </c>
      <c r="F502" s="109">
        <v>1136</v>
      </c>
      <c r="G502" s="110">
        <v>0.71</v>
      </c>
      <c r="H502" s="111">
        <v>806.56</v>
      </c>
    </row>
    <row r="503" spans="1:8">
      <c r="A503" s="106" t="s">
        <v>1365</v>
      </c>
      <c r="B503" s="107" t="s">
        <v>1366</v>
      </c>
      <c r="C503" s="108" t="s">
        <v>1367</v>
      </c>
      <c r="D503" s="107" t="s">
        <v>26</v>
      </c>
      <c r="E503" s="107" t="s">
        <v>5</v>
      </c>
      <c r="F503" s="109">
        <v>1516</v>
      </c>
      <c r="G503" s="110">
        <v>0.83</v>
      </c>
      <c r="H503" s="111">
        <v>1258.28</v>
      </c>
    </row>
    <row r="504" spans="1:8" ht="16.5">
      <c r="A504" s="106" t="s">
        <v>1368</v>
      </c>
      <c r="B504" s="107" t="s">
        <v>1369</v>
      </c>
      <c r="C504" s="108" t="s">
        <v>1370</v>
      </c>
      <c r="D504" s="107" t="s">
        <v>14</v>
      </c>
      <c r="E504" s="107" t="s">
        <v>30</v>
      </c>
      <c r="F504" s="109">
        <v>200</v>
      </c>
      <c r="G504" s="110">
        <v>27.84</v>
      </c>
      <c r="H504" s="111">
        <v>5568</v>
      </c>
    </row>
    <row r="505" spans="1:8">
      <c r="A505" s="106" t="s">
        <v>1371</v>
      </c>
      <c r="B505" s="107" t="s">
        <v>1372</v>
      </c>
      <c r="C505" s="108" t="s">
        <v>1373</v>
      </c>
      <c r="D505" s="107" t="s">
        <v>26</v>
      </c>
      <c r="E505" s="107" t="s">
        <v>92</v>
      </c>
      <c r="F505" s="109">
        <v>253</v>
      </c>
      <c r="G505" s="110">
        <v>7.11</v>
      </c>
      <c r="H505" s="111">
        <v>1798.83</v>
      </c>
    </row>
    <row r="506" spans="1:8">
      <c r="A506" s="106" t="s">
        <v>1374</v>
      </c>
      <c r="B506" s="107" t="s">
        <v>1375</v>
      </c>
      <c r="C506" s="108" t="s">
        <v>1376</v>
      </c>
      <c r="D506" s="107" t="s">
        <v>14</v>
      </c>
      <c r="E506" s="107" t="s">
        <v>22</v>
      </c>
      <c r="F506" s="109">
        <v>1</v>
      </c>
      <c r="G506" s="110">
        <v>18.89</v>
      </c>
      <c r="H506" s="111">
        <v>18.89</v>
      </c>
    </row>
    <row r="507" spans="1:8">
      <c r="A507" s="106" t="s">
        <v>1377</v>
      </c>
      <c r="B507" s="107" t="s">
        <v>1378</v>
      </c>
      <c r="C507" s="108" t="s">
        <v>1379</v>
      </c>
      <c r="D507" s="107" t="s">
        <v>26</v>
      </c>
      <c r="E507" s="107" t="s">
        <v>92</v>
      </c>
      <c r="F507" s="109">
        <v>1</v>
      </c>
      <c r="G507" s="110">
        <v>89.36</v>
      </c>
      <c r="H507" s="111">
        <v>89.36</v>
      </c>
    </row>
    <row r="508" spans="1:8">
      <c r="A508" s="106" t="s">
        <v>1380</v>
      </c>
      <c r="B508" s="107" t="s">
        <v>1381</v>
      </c>
      <c r="C508" s="108" t="s">
        <v>1382</v>
      </c>
      <c r="D508" s="107" t="s">
        <v>14</v>
      </c>
      <c r="E508" s="107" t="s">
        <v>22</v>
      </c>
      <c r="F508" s="109">
        <v>2</v>
      </c>
      <c r="G508" s="110">
        <v>57.78</v>
      </c>
      <c r="H508" s="111">
        <v>115.56</v>
      </c>
    </row>
    <row r="509" spans="1:8">
      <c r="A509" s="106" t="s">
        <v>1383</v>
      </c>
      <c r="B509" s="107" t="s">
        <v>1384</v>
      </c>
      <c r="C509" s="108" t="s">
        <v>1385</v>
      </c>
      <c r="D509" s="107" t="s">
        <v>26</v>
      </c>
      <c r="E509" s="107" t="s">
        <v>30</v>
      </c>
      <c r="F509" s="109">
        <v>2.2000000000000002</v>
      </c>
      <c r="G509" s="110">
        <v>13.08</v>
      </c>
      <c r="H509" s="111">
        <v>28.78</v>
      </c>
    </row>
    <row r="510" spans="1:8">
      <c r="A510" s="106" t="s">
        <v>1386</v>
      </c>
      <c r="B510" s="107" t="s">
        <v>1387</v>
      </c>
      <c r="C510" s="108" t="s">
        <v>1388</v>
      </c>
      <c r="D510" s="107" t="s">
        <v>26</v>
      </c>
      <c r="E510" s="107" t="s">
        <v>22</v>
      </c>
      <c r="F510" s="109">
        <v>1</v>
      </c>
      <c r="G510" s="110">
        <v>60.93</v>
      </c>
      <c r="H510" s="111">
        <v>60.93</v>
      </c>
    </row>
    <row r="511" spans="1:8">
      <c r="A511" s="106" t="s">
        <v>1389</v>
      </c>
      <c r="B511" s="107" t="s">
        <v>1390</v>
      </c>
      <c r="C511" s="108" t="s">
        <v>1391</v>
      </c>
      <c r="D511" s="107" t="s">
        <v>26</v>
      </c>
      <c r="E511" s="107" t="s">
        <v>22</v>
      </c>
      <c r="F511" s="109">
        <v>1</v>
      </c>
      <c r="G511" s="110">
        <v>32.72</v>
      </c>
      <c r="H511" s="111">
        <v>32.72</v>
      </c>
    </row>
    <row r="512" spans="1:8">
      <c r="A512" s="106" t="s">
        <v>1392</v>
      </c>
      <c r="B512" s="107" t="s">
        <v>1393</v>
      </c>
      <c r="C512" s="108" t="s">
        <v>1394</v>
      </c>
      <c r="D512" s="107" t="s">
        <v>26</v>
      </c>
      <c r="E512" s="107" t="s">
        <v>22</v>
      </c>
      <c r="F512" s="109">
        <v>5</v>
      </c>
      <c r="G512" s="110">
        <v>21.87</v>
      </c>
      <c r="H512" s="111">
        <v>109.35</v>
      </c>
    </row>
    <row r="513" spans="1:8">
      <c r="A513" s="106" t="s">
        <v>1395</v>
      </c>
      <c r="B513" s="107" t="s">
        <v>1396</v>
      </c>
      <c r="C513" s="108" t="s">
        <v>1397</v>
      </c>
      <c r="D513" s="107" t="s">
        <v>14</v>
      </c>
      <c r="E513" s="107" t="s">
        <v>22</v>
      </c>
      <c r="F513" s="109">
        <v>1</v>
      </c>
      <c r="G513" s="110">
        <v>122.4</v>
      </c>
      <c r="H513" s="111">
        <v>122.4</v>
      </c>
    </row>
    <row r="514" spans="1:8">
      <c r="A514" s="106" t="s">
        <v>1398</v>
      </c>
      <c r="B514" s="107" t="s">
        <v>1399</v>
      </c>
      <c r="C514" s="108" t="s">
        <v>1400</v>
      </c>
      <c r="D514" s="107" t="s">
        <v>14</v>
      </c>
      <c r="E514" s="107" t="s">
        <v>22</v>
      </c>
      <c r="F514" s="109">
        <v>1</v>
      </c>
      <c r="G514" s="110">
        <v>9.6999999999999993</v>
      </c>
      <c r="H514" s="111">
        <v>9.6999999999999993</v>
      </c>
    </row>
    <row r="515" spans="1:8" ht="16.5">
      <c r="A515" s="106" t="s">
        <v>1401</v>
      </c>
      <c r="B515" s="107" t="s">
        <v>1402</v>
      </c>
      <c r="C515" s="108" t="s">
        <v>1403</v>
      </c>
      <c r="D515" s="107" t="s">
        <v>26</v>
      </c>
      <c r="E515" s="107" t="s">
        <v>22</v>
      </c>
      <c r="F515" s="109">
        <v>16</v>
      </c>
      <c r="G515" s="110">
        <v>0.73</v>
      </c>
      <c r="H515" s="111">
        <v>11.68</v>
      </c>
    </row>
    <row r="516" spans="1:8">
      <c r="A516" s="106" t="s">
        <v>1404</v>
      </c>
      <c r="B516" s="107" t="s">
        <v>1405</v>
      </c>
      <c r="C516" s="108" t="s">
        <v>1406</v>
      </c>
      <c r="D516" s="107" t="s">
        <v>26</v>
      </c>
      <c r="E516" s="107" t="s">
        <v>22</v>
      </c>
      <c r="F516" s="109">
        <v>1</v>
      </c>
      <c r="G516" s="110">
        <v>28.8</v>
      </c>
      <c r="H516" s="111">
        <v>28.8</v>
      </c>
    </row>
    <row r="517" spans="1:8">
      <c r="A517" s="104" t="s">
        <v>1407</v>
      </c>
      <c r="B517" s="449" t="s">
        <v>1408</v>
      </c>
      <c r="C517" s="449"/>
      <c r="D517" s="449"/>
      <c r="E517" s="449"/>
      <c r="F517" s="449"/>
      <c r="G517" s="449"/>
      <c r="H517" s="105">
        <v>182694.8</v>
      </c>
    </row>
    <row r="518" spans="1:8" ht="16.5">
      <c r="A518" s="106" t="s">
        <v>1409</v>
      </c>
      <c r="B518" s="107" t="s">
        <v>1410</v>
      </c>
      <c r="C518" s="108" t="s">
        <v>1411</v>
      </c>
      <c r="D518" s="107" t="s">
        <v>14</v>
      </c>
      <c r="E518" s="107" t="s">
        <v>30</v>
      </c>
      <c r="F518" s="109">
        <v>47.1</v>
      </c>
      <c r="G518" s="110">
        <v>149.13</v>
      </c>
      <c r="H518" s="111">
        <v>7024.02</v>
      </c>
    </row>
    <row r="519" spans="1:8" ht="16.5">
      <c r="A519" s="106" t="s">
        <v>1412</v>
      </c>
      <c r="B519" s="107" t="s">
        <v>1413</v>
      </c>
      <c r="C519" s="108" t="s">
        <v>1414</v>
      </c>
      <c r="D519" s="107" t="s">
        <v>14</v>
      </c>
      <c r="E519" s="107" t="s">
        <v>30</v>
      </c>
      <c r="F519" s="109">
        <v>14.4</v>
      </c>
      <c r="G519" s="110">
        <v>182.76</v>
      </c>
      <c r="H519" s="111">
        <v>2631.74</v>
      </c>
    </row>
    <row r="520" spans="1:8" ht="16.5">
      <c r="A520" s="106" t="s">
        <v>1415</v>
      </c>
      <c r="B520" s="107" t="s">
        <v>1416</v>
      </c>
      <c r="C520" s="108" t="s">
        <v>1417</v>
      </c>
      <c r="D520" s="107" t="s">
        <v>14</v>
      </c>
      <c r="E520" s="107" t="s">
        <v>30</v>
      </c>
      <c r="F520" s="109">
        <v>188.4</v>
      </c>
      <c r="G520" s="110">
        <v>312.73</v>
      </c>
      <c r="H520" s="111">
        <v>58918.33</v>
      </c>
    </row>
    <row r="521" spans="1:8" ht="16.5">
      <c r="A521" s="106" t="s">
        <v>1418</v>
      </c>
      <c r="B521" s="107" t="s">
        <v>1419</v>
      </c>
      <c r="C521" s="108" t="s">
        <v>1420</v>
      </c>
      <c r="D521" s="107" t="s">
        <v>14</v>
      </c>
      <c r="E521" s="107" t="s">
        <v>30</v>
      </c>
      <c r="F521" s="109">
        <v>288.5</v>
      </c>
      <c r="G521" s="110">
        <v>16.13</v>
      </c>
      <c r="H521" s="111">
        <v>4653.51</v>
      </c>
    </row>
    <row r="522" spans="1:8" ht="16.5">
      <c r="A522" s="106" t="s">
        <v>1421</v>
      </c>
      <c r="B522" s="107" t="s">
        <v>1410</v>
      </c>
      <c r="C522" s="108" t="s">
        <v>1411</v>
      </c>
      <c r="D522" s="107" t="s">
        <v>14</v>
      </c>
      <c r="E522" s="107" t="s">
        <v>30</v>
      </c>
      <c r="F522" s="109">
        <v>35.799999999999997</v>
      </c>
      <c r="G522" s="110">
        <v>149.13</v>
      </c>
      <c r="H522" s="111">
        <v>5338.85</v>
      </c>
    </row>
    <row r="523" spans="1:8" ht="16.5">
      <c r="A523" s="106" t="s">
        <v>1422</v>
      </c>
      <c r="B523" s="107" t="s">
        <v>1423</v>
      </c>
      <c r="C523" s="108" t="s">
        <v>1424</v>
      </c>
      <c r="D523" s="107" t="s">
        <v>14</v>
      </c>
      <c r="E523" s="107" t="s">
        <v>30</v>
      </c>
      <c r="F523" s="109">
        <v>75.8</v>
      </c>
      <c r="G523" s="110">
        <v>24.4</v>
      </c>
      <c r="H523" s="111">
        <v>1849.52</v>
      </c>
    </row>
    <row r="524" spans="1:8" ht="16.5">
      <c r="A524" s="106" t="s">
        <v>1425</v>
      </c>
      <c r="B524" s="107" t="s">
        <v>1426</v>
      </c>
      <c r="C524" s="108" t="s">
        <v>1427</v>
      </c>
      <c r="D524" s="107" t="s">
        <v>14</v>
      </c>
      <c r="E524" s="107" t="s">
        <v>30</v>
      </c>
      <c r="F524" s="109">
        <v>59</v>
      </c>
      <c r="G524" s="110">
        <v>6.92</v>
      </c>
      <c r="H524" s="111">
        <v>408.28</v>
      </c>
    </row>
    <row r="525" spans="1:8" ht="16.5">
      <c r="A525" s="106" t="s">
        <v>1428</v>
      </c>
      <c r="B525" s="107" t="s">
        <v>1429</v>
      </c>
      <c r="C525" s="108" t="s">
        <v>1430</v>
      </c>
      <c r="D525" s="107" t="s">
        <v>14</v>
      </c>
      <c r="E525" s="107" t="s">
        <v>30</v>
      </c>
      <c r="F525" s="109">
        <v>129</v>
      </c>
      <c r="G525" s="110">
        <v>49.98</v>
      </c>
      <c r="H525" s="111">
        <v>6447.42</v>
      </c>
    </row>
    <row r="526" spans="1:8" ht="16.5">
      <c r="A526" s="106" t="s">
        <v>1431</v>
      </c>
      <c r="B526" s="107" t="s">
        <v>1432</v>
      </c>
      <c r="C526" s="108" t="s">
        <v>1433</v>
      </c>
      <c r="D526" s="107" t="s">
        <v>14</v>
      </c>
      <c r="E526" s="107" t="s">
        <v>30</v>
      </c>
      <c r="F526" s="109">
        <v>739</v>
      </c>
      <c r="G526" s="110">
        <v>9.75</v>
      </c>
      <c r="H526" s="111">
        <v>7205.25</v>
      </c>
    </row>
    <row r="527" spans="1:8" ht="16.5">
      <c r="A527" s="106" t="s">
        <v>1434</v>
      </c>
      <c r="B527" s="107" t="s">
        <v>1435</v>
      </c>
      <c r="C527" s="108" t="s">
        <v>1436</v>
      </c>
      <c r="D527" s="107" t="s">
        <v>14</v>
      </c>
      <c r="E527" s="107" t="s">
        <v>30</v>
      </c>
      <c r="F527" s="109">
        <v>524.79999999999995</v>
      </c>
      <c r="G527" s="110">
        <v>90.73</v>
      </c>
      <c r="H527" s="111">
        <v>47615.1</v>
      </c>
    </row>
    <row r="528" spans="1:8" ht="16.5">
      <c r="A528" s="106" t="s">
        <v>1437</v>
      </c>
      <c r="B528" s="107" t="s">
        <v>1438</v>
      </c>
      <c r="C528" s="108" t="s">
        <v>1439</v>
      </c>
      <c r="D528" s="107" t="s">
        <v>14</v>
      </c>
      <c r="E528" s="107" t="s">
        <v>30</v>
      </c>
      <c r="F528" s="109">
        <v>3983.2</v>
      </c>
      <c r="G528" s="110">
        <v>2.91</v>
      </c>
      <c r="H528" s="111">
        <v>11591.11</v>
      </c>
    </row>
    <row r="529" spans="1:8" ht="16.5">
      <c r="A529" s="106" t="s">
        <v>1440</v>
      </c>
      <c r="B529" s="107" t="s">
        <v>1441</v>
      </c>
      <c r="C529" s="108" t="s">
        <v>1442</v>
      </c>
      <c r="D529" s="107" t="s">
        <v>14</v>
      </c>
      <c r="E529" s="107" t="s">
        <v>30</v>
      </c>
      <c r="F529" s="109">
        <v>9.6999999999999993</v>
      </c>
      <c r="G529" s="110">
        <v>15.02</v>
      </c>
      <c r="H529" s="111">
        <v>145.69</v>
      </c>
    </row>
    <row r="530" spans="1:8" ht="16.5">
      <c r="A530" s="106" t="s">
        <v>1443</v>
      </c>
      <c r="B530" s="107" t="s">
        <v>1444</v>
      </c>
      <c r="C530" s="108" t="s">
        <v>1445</v>
      </c>
      <c r="D530" s="107" t="s">
        <v>14</v>
      </c>
      <c r="E530" s="107" t="s">
        <v>30</v>
      </c>
      <c r="F530" s="109">
        <v>4433.5</v>
      </c>
      <c r="G530" s="110">
        <v>4.21</v>
      </c>
      <c r="H530" s="111">
        <v>18665.04</v>
      </c>
    </row>
    <row r="531" spans="1:8" ht="16.5">
      <c r="A531" s="106" t="s">
        <v>1446</v>
      </c>
      <c r="B531" s="107" t="s">
        <v>1447</v>
      </c>
      <c r="C531" s="108" t="s">
        <v>1448</v>
      </c>
      <c r="D531" s="107" t="s">
        <v>14</v>
      </c>
      <c r="E531" s="107" t="s">
        <v>30</v>
      </c>
      <c r="F531" s="109">
        <v>57.3</v>
      </c>
      <c r="G531" s="110">
        <v>23.96</v>
      </c>
      <c r="H531" s="111">
        <v>1372.91</v>
      </c>
    </row>
    <row r="532" spans="1:8" ht="16.5">
      <c r="A532" s="106" t="s">
        <v>1449</v>
      </c>
      <c r="B532" s="107" t="s">
        <v>1450</v>
      </c>
      <c r="C532" s="108" t="s">
        <v>1451</v>
      </c>
      <c r="D532" s="107" t="s">
        <v>14</v>
      </c>
      <c r="E532" s="107" t="s">
        <v>30</v>
      </c>
      <c r="F532" s="109">
        <v>670.9</v>
      </c>
      <c r="G532" s="110">
        <v>6.49</v>
      </c>
      <c r="H532" s="111">
        <v>4354.1400000000003</v>
      </c>
    </row>
    <row r="533" spans="1:8" ht="16.5">
      <c r="A533" s="106" t="s">
        <v>1452</v>
      </c>
      <c r="B533" s="107" t="s">
        <v>1429</v>
      </c>
      <c r="C533" s="108" t="s">
        <v>1430</v>
      </c>
      <c r="D533" s="107" t="s">
        <v>14</v>
      </c>
      <c r="E533" s="107" t="s">
        <v>30</v>
      </c>
      <c r="F533" s="109">
        <v>74.7</v>
      </c>
      <c r="G533" s="110">
        <v>49.98</v>
      </c>
      <c r="H533" s="111">
        <v>3733.51</v>
      </c>
    </row>
    <row r="534" spans="1:8" ht="16.5">
      <c r="A534" s="106" t="s">
        <v>1453</v>
      </c>
      <c r="B534" s="107" t="s">
        <v>1454</v>
      </c>
      <c r="C534" s="108" t="s">
        <v>1455</v>
      </c>
      <c r="D534" s="107" t="s">
        <v>14</v>
      </c>
      <c r="E534" s="107" t="s">
        <v>30</v>
      </c>
      <c r="F534" s="109">
        <v>81.900000000000006</v>
      </c>
      <c r="G534" s="110">
        <v>9.0399999999999991</v>
      </c>
      <c r="H534" s="111">
        <v>740.38</v>
      </c>
    </row>
    <row r="535" spans="1:8">
      <c r="A535" s="104" t="s">
        <v>1456</v>
      </c>
      <c r="B535" s="449" t="s">
        <v>1457</v>
      </c>
      <c r="C535" s="449"/>
      <c r="D535" s="449"/>
      <c r="E535" s="449"/>
      <c r="F535" s="449"/>
      <c r="G535" s="449"/>
      <c r="H535" s="105">
        <v>3092.57</v>
      </c>
    </row>
    <row r="536" spans="1:8">
      <c r="A536" s="106" t="s">
        <v>1458</v>
      </c>
      <c r="B536" s="107" t="s">
        <v>1459</v>
      </c>
      <c r="C536" s="108" t="s">
        <v>1460</v>
      </c>
      <c r="D536" s="107" t="s">
        <v>14</v>
      </c>
      <c r="E536" s="107" t="s">
        <v>22</v>
      </c>
      <c r="F536" s="109">
        <v>3</v>
      </c>
      <c r="G536" s="110">
        <v>39.01</v>
      </c>
      <c r="H536" s="111">
        <v>117.03</v>
      </c>
    </row>
    <row r="537" spans="1:8" ht="16.5">
      <c r="A537" s="106" t="s">
        <v>1461</v>
      </c>
      <c r="B537" s="107" t="s">
        <v>1462</v>
      </c>
      <c r="C537" s="108" t="s">
        <v>1463</v>
      </c>
      <c r="D537" s="107" t="s">
        <v>14</v>
      </c>
      <c r="E537" s="107" t="s">
        <v>22</v>
      </c>
      <c r="F537" s="109">
        <v>2</v>
      </c>
      <c r="G537" s="110">
        <v>61.59</v>
      </c>
      <c r="H537" s="111">
        <v>123.18</v>
      </c>
    </row>
    <row r="538" spans="1:8" ht="16.5">
      <c r="A538" s="106" t="s">
        <v>1464</v>
      </c>
      <c r="B538" s="107" t="s">
        <v>1465</v>
      </c>
      <c r="C538" s="108" t="s">
        <v>1466</v>
      </c>
      <c r="D538" s="107" t="s">
        <v>14</v>
      </c>
      <c r="E538" s="107" t="s">
        <v>22</v>
      </c>
      <c r="F538" s="109">
        <v>14</v>
      </c>
      <c r="G538" s="110">
        <v>203.74</v>
      </c>
      <c r="H538" s="111">
        <v>2852.36</v>
      </c>
    </row>
    <row r="539" spans="1:8">
      <c r="A539" s="104" t="s">
        <v>1467</v>
      </c>
      <c r="B539" s="449" t="s">
        <v>1468</v>
      </c>
      <c r="C539" s="449"/>
      <c r="D539" s="449"/>
      <c r="E539" s="449"/>
      <c r="F539" s="449"/>
      <c r="G539" s="449"/>
      <c r="H539" s="105">
        <v>8412.57</v>
      </c>
    </row>
    <row r="540" spans="1:8" ht="16.5">
      <c r="A540" s="106" t="s">
        <v>1469</v>
      </c>
      <c r="B540" s="107" t="s">
        <v>1470</v>
      </c>
      <c r="C540" s="108" t="s">
        <v>1471</v>
      </c>
      <c r="D540" s="107" t="s">
        <v>14</v>
      </c>
      <c r="E540" s="107" t="s">
        <v>22</v>
      </c>
      <c r="F540" s="109">
        <v>5</v>
      </c>
      <c r="G540" s="110">
        <v>37.409999999999997</v>
      </c>
      <c r="H540" s="111">
        <v>187.05</v>
      </c>
    </row>
    <row r="541" spans="1:8" ht="16.5">
      <c r="A541" s="106" t="s">
        <v>1472</v>
      </c>
      <c r="B541" s="107" t="s">
        <v>1473</v>
      </c>
      <c r="C541" s="108" t="s">
        <v>1474</v>
      </c>
      <c r="D541" s="107" t="s">
        <v>14</v>
      </c>
      <c r="E541" s="107" t="s">
        <v>22</v>
      </c>
      <c r="F541" s="109">
        <v>8</v>
      </c>
      <c r="G541" s="110">
        <v>30.75</v>
      </c>
      <c r="H541" s="111">
        <v>246</v>
      </c>
    </row>
    <row r="542" spans="1:8" ht="16.5">
      <c r="A542" s="106" t="s">
        <v>1475</v>
      </c>
      <c r="B542" s="107" t="s">
        <v>1476</v>
      </c>
      <c r="C542" s="108" t="s">
        <v>1477</v>
      </c>
      <c r="D542" s="107" t="s">
        <v>14</v>
      </c>
      <c r="E542" s="107" t="s">
        <v>22</v>
      </c>
      <c r="F542" s="109">
        <v>4</v>
      </c>
      <c r="G542" s="110">
        <v>46.93</v>
      </c>
      <c r="H542" s="111">
        <v>187.72</v>
      </c>
    </row>
    <row r="543" spans="1:8" ht="16.5">
      <c r="A543" s="106" t="s">
        <v>1478</v>
      </c>
      <c r="B543" s="107" t="s">
        <v>1479</v>
      </c>
      <c r="C543" s="108" t="s">
        <v>1480</v>
      </c>
      <c r="D543" s="107" t="s">
        <v>14</v>
      </c>
      <c r="E543" s="107" t="s">
        <v>22</v>
      </c>
      <c r="F543" s="109">
        <v>1</v>
      </c>
      <c r="G543" s="110">
        <v>63.09</v>
      </c>
      <c r="H543" s="111">
        <v>63.09</v>
      </c>
    </row>
    <row r="544" spans="1:8">
      <c r="A544" s="106" t="s">
        <v>1481</v>
      </c>
      <c r="B544" s="107" t="s">
        <v>1482</v>
      </c>
      <c r="C544" s="108" t="s">
        <v>1483</v>
      </c>
      <c r="D544" s="107" t="s">
        <v>26</v>
      </c>
      <c r="E544" s="107" t="s">
        <v>22</v>
      </c>
      <c r="F544" s="109">
        <v>30</v>
      </c>
      <c r="G544" s="110">
        <v>13.93</v>
      </c>
      <c r="H544" s="111">
        <v>417.9</v>
      </c>
    </row>
    <row r="545" spans="1:8" ht="16.5">
      <c r="A545" s="106" t="s">
        <v>1484</v>
      </c>
      <c r="B545" s="107" t="s">
        <v>1485</v>
      </c>
      <c r="C545" s="108" t="s">
        <v>1486</v>
      </c>
      <c r="D545" s="107" t="s">
        <v>14</v>
      </c>
      <c r="E545" s="107" t="s">
        <v>22</v>
      </c>
      <c r="F545" s="109">
        <v>189</v>
      </c>
      <c r="G545" s="110">
        <v>11.36</v>
      </c>
      <c r="H545" s="111">
        <v>2147.04</v>
      </c>
    </row>
    <row r="546" spans="1:8" ht="16.5">
      <c r="A546" s="106" t="s">
        <v>1487</v>
      </c>
      <c r="B546" s="107" t="s">
        <v>1488</v>
      </c>
      <c r="C546" s="108" t="s">
        <v>1489</v>
      </c>
      <c r="D546" s="107" t="s">
        <v>14</v>
      </c>
      <c r="E546" s="107" t="s">
        <v>22</v>
      </c>
      <c r="F546" s="109">
        <v>27</v>
      </c>
      <c r="G546" s="110">
        <v>40.96</v>
      </c>
      <c r="H546" s="111">
        <v>1105.92</v>
      </c>
    </row>
    <row r="547" spans="1:8" ht="16.5">
      <c r="A547" s="106" t="s">
        <v>1490</v>
      </c>
      <c r="B547" s="107" t="s">
        <v>1491</v>
      </c>
      <c r="C547" s="108" t="s">
        <v>1492</v>
      </c>
      <c r="D547" s="107" t="s">
        <v>14</v>
      </c>
      <c r="E547" s="107" t="s">
        <v>22</v>
      </c>
      <c r="F547" s="109">
        <v>14</v>
      </c>
      <c r="G547" s="110">
        <v>47.66</v>
      </c>
      <c r="H547" s="111">
        <v>667.24</v>
      </c>
    </row>
    <row r="548" spans="1:8" ht="16.5">
      <c r="A548" s="106" t="s">
        <v>1493</v>
      </c>
      <c r="B548" s="107" t="s">
        <v>1494</v>
      </c>
      <c r="C548" s="108" t="s">
        <v>1495</v>
      </c>
      <c r="D548" s="107" t="s">
        <v>14</v>
      </c>
      <c r="E548" s="107" t="s">
        <v>22</v>
      </c>
      <c r="F548" s="109">
        <v>1</v>
      </c>
      <c r="G548" s="110">
        <v>58.33</v>
      </c>
      <c r="H548" s="111">
        <v>58.33</v>
      </c>
    </row>
    <row r="549" spans="1:8" ht="16.5">
      <c r="A549" s="106" t="s">
        <v>1496</v>
      </c>
      <c r="B549" s="107" t="s">
        <v>1497</v>
      </c>
      <c r="C549" s="108" t="s">
        <v>1498</v>
      </c>
      <c r="D549" s="107" t="s">
        <v>14</v>
      </c>
      <c r="E549" s="107" t="s">
        <v>22</v>
      </c>
      <c r="F549" s="109">
        <v>7</v>
      </c>
      <c r="G549" s="110">
        <v>57.13</v>
      </c>
      <c r="H549" s="111">
        <v>399.91</v>
      </c>
    </row>
    <row r="550" spans="1:8" ht="16.5">
      <c r="A550" s="106" t="s">
        <v>1499</v>
      </c>
      <c r="B550" s="107" t="s">
        <v>1500</v>
      </c>
      <c r="C550" s="108" t="s">
        <v>1501</v>
      </c>
      <c r="D550" s="107" t="s">
        <v>14</v>
      </c>
      <c r="E550" s="107" t="s">
        <v>22</v>
      </c>
      <c r="F550" s="109">
        <v>129</v>
      </c>
      <c r="G550" s="110">
        <v>20.93</v>
      </c>
      <c r="H550" s="111">
        <v>2699.97</v>
      </c>
    </row>
    <row r="551" spans="1:8" ht="16.5">
      <c r="A551" s="106" t="s">
        <v>1502</v>
      </c>
      <c r="B551" s="107" t="s">
        <v>1503</v>
      </c>
      <c r="C551" s="108" t="s">
        <v>1504</v>
      </c>
      <c r="D551" s="107" t="s">
        <v>14</v>
      </c>
      <c r="E551" s="107" t="s">
        <v>22</v>
      </c>
      <c r="F551" s="109">
        <v>10</v>
      </c>
      <c r="G551" s="110">
        <v>23.24</v>
      </c>
      <c r="H551" s="111">
        <v>232.4</v>
      </c>
    </row>
    <row r="552" spans="1:8">
      <c r="A552" s="104" t="s">
        <v>1505</v>
      </c>
      <c r="B552" s="449" t="s">
        <v>1506</v>
      </c>
      <c r="C552" s="449"/>
      <c r="D552" s="449"/>
      <c r="E552" s="449"/>
      <c r="F552" s="449"/>
      <c r="G552" s="449"/>
      <c r="H552" s="105">
        <v>12815.1</v>
      </c>
    </row>
    <row r="553" spans="1:8">
      <c r="A553" s="106" t="s">
        <v>1507</v>
      </c>
      <c r="B553" s="107" t="s">
        <v>1508</v>
      </c>
      <c r="C553" s="108" t="s">
        <v>1509</v>
      </c>
      <c r="D553" s="107" t="s">
        <v>14</v>
      </c>
      <c r="E553" s="107" t="s">
        <v>22</v>
      </c>
      <c r="F553" s="109">
        <v>2</v>
      </c>
      <c r="G553" s="110">
        <v>62.15</v>
      </c>
      <c r="H553" s="111">
        <v>124.3</v>
      </c>
    </row>
    <row r="554" spans="1:8">
      <c r="A554" s="106" t="s">
        <v>1510</v>
      </c>
      <c r="B554" s="107" t="s">
        <v>1511</v>
      </c>
      <c r="C554" s="108" t="s">
        <v>1512</v>
      </c>
      <c r="D554" s="107" t="s">
        <v>14</v>
      </c>
      <c r="E554" s="107" t="s">
        <v>22</v>
      </c>
      <c r="F554" s="109">
        <v>47</v>
      </c>
      <c r="G554" s="110">
        <v>10.46</v>
      </c>
      <c r="H554" s="111">
        <v>491.62</v>
      </c>
    </row>
    <row r="555" spans="1:8">
      <c r="A555" s="106" t="s">
        <v>1513</v>
      </c>
      <c r="B555" s="107" t="s">
        <v>1514</v>
      </c>
      <c r="C555" s="108" t="s">
        <v>1515</v>
      </c>
      <c r="D555" s="107" t="s">
        <v>14</v>
      </c>
      <c r="E555" s="107" t="s">
        <v>22</v>
      </c>
      <c r="F555" s="109">
        <v>8</v>
      </c>
      <c r="G555" s="110">
        <v>11.1</v>
      </c>
      <c r="H555" s="111">
        <v>88.8</v>
      </c>
    </row>
    <row r="556" spans="1:8">
      <c r="A556" s="106" t="s">
        <v>1516</v>
      </c>
      <c r="B556" s="107" t="s">
        <v>1517</v>
      </c>
      <c r="C556" s="108" t="s">
        <v>1518</v>
      </c>
      <c r="D556" s="107" t="s">
        <v>14</v>
      </c>
      <c r="E556" s="107" t="s">
        <v>22</v>
      </c>
      <c r="F556" s="109">
        <v>1</v>
      </c>
      <c r="G556" s="110">
        <v>12.38</v>
      </c>
      <c r="H556" s="111">
        <v>12.38</v>
      </c>
    </row>
    <row r="557" spans="1:8">
      <c r="A557" s="106" t="s">
        <v>1519</v>
      </c>
      <c r="B557" s="107" t="s">
        <v>1520</v>
      </c>
      <c r="C557" s="108" t="s">
        <v>1521</v>
      </c>
      <c r="D557" s="107" t="s">
        <v>14</v>
      </c>
      <c r="E557" s="107" t="s">
        <v>22</v>
      </c>
      <c r="F557" s="109">
        <v>2</v>
      </c>
      <c r="G557" s="110">
        <v>49.45</v>
      </c>
      <c r="H557" s="111">
        <v>98.9</v>
      </c>
    </row>
    <row r="558" spans="1:8">
      <c r="A558" s="106" t="s">
        <v>1522</v>
      </c>
      <c r="B558" s="107" t="s">
        <v>1523</v>
      </c>
      <c r="C558" s="108" t="s">
        <v>1524</v>
      </c>
      <c r="D558" s="107" t="s">
        <v>14</v>
      </c>
      <c r="E558" s="107" t="s">
        <v>22</v>
      </c>
      <c r="F558" s="109">
        <v>11</v>
      </c>
      <c r="G558" s="110">
        <v>50.75</v>
      </c>
      <c r="H558" s="111">
        <v>558.25</v>
      </c>
    </row>
    <row r="559" spans="1:8">
      <c r="A559" s="106" t="s">
        <v>1525</v>
      </c>
      <c r="B559" s="107" t="s">
        <v>1526</v>
      </c>
      <c r="C559" s="108" t="s">
        <v>1527</v>
      </c>
      <c r="D559" s="107" t="s">
        <v>14</v>
      </c>
      <c r="E559" s="107" t="s">
        <v>22</v>
      </c>
      <c r="F559" s="109">
        <v>13</v>
      </c>
      <c r="G559" s="110">
        <v>53.3</v>
      </c>
      <c r="H559" s="111">
        <v>692.9</v>
      </c>
    </row>
    <row r="560" spans="1:8">
      <c r="A560" s="106" t="s">
        <v>1528</v>
      </c>
      <c r="B560" s="107" t="s">
        <v>1529</v>
      </c>
      <c r="C560" s="108" t="s">
        <v>1530</v>
      </c>
      <c r="D560" s="107" t="s">
        <v>14</v>
      </c>
      <c r="E560" s="107" t="s">
        <v>22</v>
      </c>
      <c r="F560" s="109">
        <v>6</v>
      </c>
      <c r="G560" s="110">
        <v>56.4</v>
      </c>
      <c r="H560" s="111">
        <v>338.4</v>
      </c>
    </row>
    <row r="561" spans="1:8">
      <c r="A561" s="106" t="s">
        <v>1531</v>
      </c>
      <c r="B561" s="107" t="s">
        <v>1532</v>
      </c>
      <c r="C561" s="108" t="s">
        <v>1533</v>
      </c>
      <c r="D561" s="107" t="s">
        <v>14</v>
      </c>
      <c r="E561" s="107" t="s">
        <v>22</v>
      </c>
      <c r="F561" s="109">
        <v>4</v>
      </c>
      <c r="G561" s="110">
        <v>377.99</v>
      </c>
      <c r="H561" s="111">
        <v>1511.96</v>
      </c>
    </row>
    <row r="562" spans="1:8">
      <c r="A562" s="106" t="s">
        <v>1534</v>
      </c>
      <c r="B562" s="107" t="s">
        <v>1535</v>
      </c>
      <c r="C562" s="108" t="s">
        <v>1536</v>
      </c>
      <c r="D562" s="107" t="s">
        <v>14</v>
      </c>
      <c r="E562" s="107" t="s">
        <v>22</v>
      </c>
      <c r="F562" s="109">
        <v>2</v>
      </c>
      <c r="G562" s="110">
        <v>64.09</v>
      </c>
      <c r="H562" s="111">
        <v>128.18</v>
      </c>
    </row>
    <row r="563" spans="1:8">
      <c r="A563" s="106" t="s">
        <v>1537</v>
      </c>
      <c r="B563" s="107" t="s">
        <v>1538</v>
      </c>
      <c r="C563" s="108" t="s">
        <v>1539</v>
      </c>
      <c r="D563" s="107" t="s">
        <v>14</v>
      </c>
      <c r="E563" s="107" t="s">
        <v>22</v>
      </c>
      <c r="F563" s="109">
        <v>2</v>
      </c>
      <c r="G563" s="110">
        <v>559.98</v>
      </c>
      <c r="H563" s="111">
        <v>1119.96</v>
      </c>
    </row>
    <row r="564" spans="1:8">
      <c r="A564" s="106" t="s">
        <v>1540</v>
      </c>
      <c r="B564" s="107" t="s">
        <v>1541</v>
      </c>
      <c r="C564" s="108" t="s">
        <v>1542</v>
      </c>
      <c r="D564" s="107" t="s">
        <v>14</v>
      </c>
      <c r="E564" s="107" t="s">
        <v>22</v>
      </c>
      <c r="F564" s="109">
        <v>2</v>
      </c>
      <c r="G564" s="110">
        <v>67.92</v>
      </c>
      <c r="H564" s="111">
        <v>135.84</v>
      </c>
    </row>
    <row r="565" spans="1:8">
      <c r="A565" s="106" t="s">
        <v>1543</v>
      </c>
      <c r="B565" s="107" t="s">
        <v>1544</v>
      </c>
      <c r="C565" s="108" t="s">
        <v>1545</v>
      </c>
      <c r="D565" s="107" t="s">
        <v>14</v>
      </c>
      <c r="E565" s="107" t="s">
        <v>22</v>
      </c>
      <c r="F565" s="109">
        <v>2</v>
      </c>
      <c r="G565" s="110">
        <v>1176.24</v>
      </c>
      <c r="H565" s="111">
        <v>2352.48</v>
      </c>
    </row>
    <row r="566" spans="1:8">
      <c r="A566" s="106" t="s">
        <v>1546</v>
      </c>
      <c r="B566" s="107" t="s">
        <v>1547</v>
      </c>
      <c r="C566" s="108" t="s">
        <v>1548</v>
      </c>
      <c r="D566" s="107" t="s">
        <v>14</v>
      </c>
      <c r="E566" s="107" t="s">
        <v>22</v>
      </c>
      <c r="F566" s="109">
        <v>2</v>
      </c>
      <c r="G566" s="110">
        <v>89.26</v>
      </c>
      <c r="H566" s="111">
        <v>178.52</v>
      </c>
    </row>
    <row r="567" spans="1:8">
      <c r="A567" s="106" t="s">
        <v>1549</v>
      </c>
      <c r="B567" s="107" t="s">
        <v>1550</v>
      </c>
      <c r="C567" s="108" t="s">
        <v>1551</v>
      </c>
      <c r="D567" s="107" t="s">
        <v>14</v>
      </c>
      <c r="E567" s="107" t="s">
        <v>22</v>
      </c>
      <c r="F567" s="109">
        <v>2</v>
      </c>
      <c r="G567" s="110">
        <v>142.72999999999999</v>
      </c>
      <c r="H567" s="111">
        <v>285.45999999999998</v>
      </c>
    </row>
    <row r="568" spans="1:8">
      <c r="A568" s="106" t="s">
        <v>1552</v>
      </c>
      <c r="B568" s="107" t="s">
        <v>1553</v>
      </c>
      <c r="C568" s="108" t="s">
        <v>1554</v>
      </c>
      <c r="D568" s="107" t="s">
        <v>26</v>
      </c>
      <c r="E568" s="107" t="s">
        <v>22</v>
      </c>
      <c r="F568" s="109">
        <v>36</v>
      </c>
      <c r="G568" s="110">
        <v>67.64</v>
      </c>
      <c r="H568" s="111">
        <v>2435.04</v>
      </c>
    </row>
    <row r="569" spans="1:8">
      <c r="A569" s="106" t="s">
        <v>1555</v>
      </c>
      <c r="B569" s="107" t="s">
        <v>1556</v>
      </c>
      <c r="C569" s="108" t="s">
        <v>1557</v>
      </c>
      <c r="D569" s="107" t="s">
        <v>14</v>
      </c>
      <c r="E569" s="107" t="s">
        <v>22</v>
      </c>
      <c r="F569" s="109">
        <v>2</v>
      </c>
      <c r="G569" s="110">
        <v>152.31</v>
      </c>
      <c r="H569" s="111">
        <v>304.62</v>
      </c>
    </row>
    <row r="570" spans="1:8">
      <c r="A570" s="106" t="s">
        <v>1558</v>
      </c>
      <c r="B570" s="107" t="s">
        <v>1556</v>
      </c>
      <c r="C570" s="108" t="s">
        <v>1559</v>
      </c>
      <c r="D570" s="107" t="s">
        <v>14</v>
      </c>
      <c r="E570" s="107" t="s">
        <v>22</v>
      </c>
      <c r="F570" s="109">
        <v>1</v>
      </c>
      <c r="G570" s="110">
        <v>152.41</v>
      </c>
      <c r="H570" s="111">
        <v>152.41</v>
      </c>
    </row>
    <row r="571" spans="1:8">
      <c r="A571" s="106" t="s">
        <v>1560</v>
      </c>
      <c r="B571" s="107" t="s">
        <v>1561</v>
      </c>
      <c r="C571" s="108" t="s">
        <v>1562</v>
      </c>
      <c r="D571" s="107" t="s">
        <v>26</v>
      </c>
      <c r="E571" s="107" t="s">
        <v>22</v>
      </c>
      <c r="F571" s="109">
        <v>2</v>
      </c>
      <c r="G571" s="110">
        <v>164.51</v>
      </c>
      <c r="H571" s="111">
        <v>329.02</v>
      </c>
    </row>
    <row r="572" spans="1:8">
      <c r="A572" s="106" t="s">
        <v>1563</v>
      </c>
      <c r="B572" s="107" t="s">
        <v>1564</v>
      </c>
      <c r="C572" s="108" t="s">
        <v>1565</v>
      </c>
      <c r="D572" s="107" t="s">
        <v>26</v>
      </c>
      <c r="E572" s="107" t="s">
        <v>22</v>
      </c>
      <c r="F572" s="109">
        <v>1</v>
      </c>
      <c r="G572" s="110">
        <v>293.81</v>
      </c>
      <c r="H572" s="111">
        <v>293.81</v>
      </c>
    </row>
    <row r="573" spans="1:8">
      <c r="A573" s="106" t="s">
        <v>1566</v>
      </c>
      <c r="B573" s="107" t="s">
        <v>1567</v>
      </c>
      <c r="C573" s="108" t="s">
        <v>1568</v>
      </c>
      <c r="D573" s="107" t="s">
        <v>26</v>
      </c>
      <c r="E573" s="107" t="s">
        <v>22</v>
      </c>
      <c r="F573" s="109">
        <v>1</v>
      </c>
      <c r="G573" s="110">
        <v>252.62</v>
      </c>
      <c r="H573" s="111">
        <v>252.62</v>
      </c>
    </row>
    <row r="574" spans="1:8">
      <c r="A574" s="106" t="s">
        <v>1569</v>
      </c>
      <c r="B574" s="107" t="s">
        <v>1570</v>
      </c>
      <c r="C574" s="108" t="s">
        <v>1571</v>
      </c>
      <c r="D574" s="107" t="s">
        <v>26</v>
      </c>
      <c r="E574" s="107" t="s">
        <v>22</v>
      </c>
      <c r="F574" s="109">
        <v>1</v>
      </c>
      <c r="G574" s="110">
        <v>291.81</v>
      </c>
      <c r="H574" s="111">
        <v>291.81</v>
      </c>
    </row>
    <row r="575" spans="1:8">
      <c r="A575" s="106" t="s">
        <v>1572</v>
      </c>
      <c r="B575" s="107" t="s">
        <v>1573</v>
      </c>
      <c r="C575" s="108" t="s">
        <v>1574</v>
      </c>
      <c r="D575" s="107" t="s">
        <v>26</v>
      </c>
      <c r="E575" s="107" t="s">
        <v>22</v>
      </c>
      <c r="F575" s="109">
        <v>2</v>
      </c>
      <c r="G575" s="110">
        <v>318.91000000000003</v>
      </c>
      <c r="H575" s="111">
        <v>637.82000000000005</v>
      </c>
    </row>
    <row r="576" spans="1:8">
      <c r="A576" s="104" t="s">
        <v>1575</v>
      </c>
      <c r="B576" s="449" t="s">
        <v>1576</v>
      </c>
      <c r="C576" s="449"/>
      <c r="D576" s="449"/>
      <c r="E576" s="449"/>
      <c r="F576" s="449"/>
      <c r="G576" s="449"/>
      <c r="H576" s="105">
        <v>38391.81</v>
      </c>
    </row>
    <row r="577" spans="1:8" ht="16.5">
      <c r="A577" s="106" t="s">
        <v>1577</v>
      </c>
      <c r="B577" s="107" t="s">
        <v>1578</v>
      </c>
      <c r="C577" s="108" t="s">
        <v>1579</v>
      </c>
      <c r="D577" s="107" t="s">
        <v>26</v>
      </c>
      <c r="E577" s="107" t="s">
        <v>30</v>
      </c>
      <c r="F577" s="109">
        <v>49</v>
      </c>
      <c r="G577" s="110">
        <v>190.01</v>
      </c>
      <c r="H577" s="111">
        <v>9310.49</v>
      </c>
    </row>
    <row r="578" spans="1:8" ht="16.5">
      <c r="A578" s="106" t="s">
        <v>1580</v>
      </c>
      <c r="B578" s="107" t="s">
        <v>1581</v>
      </c>
      <c r="C578" s="108" t="s">
        <v>1582</v>
      </c>
      <c r="D578" s="107" t="s">
        <v>26</v>
      </c>
      <c r="E578" s="107" t="s">
        <v>30</v>
      </c>
      <c r="F578" s="109">
        <v>102.2</v>
      </c>
      <c r="G578" s="110">
        <v>113.94</v>
      </c>
      <c r="H578" s="111">
        <v>11644.67</v>
      </c>
    </row>
    <row r="579" spans="1:8">
      <c r="A579" s="106" t="s">
        <v>1583</v>
      </c>
      <c r="B579" s="107" t="s">
        <v>1323</v>
      </c>
      <c r="C579" s="108" t="s">
        <v>1324</v>
      </c>
      <c r="D579" s="107" t="s">
        <v>26</v>
      </c>
      <c r="E579" s="107" t="s">
        <v>5</v>
      </c>
      <c r="F579" s="109">
        <v>68</v>
      </c>
      <c r="G579" s="110">
        <v>14.88</v>
      </c>
      <c r="H579" s="111">
        <v>1011.84</v>
      </c>
    </row>
    <row r="580" spans="1:8" ht="16.5">
      <c r="A580" s="106" t="s">
        <v>1584</v>
      </c>
      <c r="B580" s="107" t="s">
        <v>1585</v>
      </c>
      <c r="C580" s="108" t="s">
        <v>1586</v>
      </c>
      <c r="D580" s="107" t="s">
        <v>26</v>
      </c>
      <c r="E580" s="107" t="s">
        <v>22</v>
      </c>
      <c r="F580" s="109">
        <v>3</v>
      </c>
      <c r="G580" s="110">
        <v>140.85</v>
      </c>
      <c r="H580" s="111">
        <v>422.55</v>
      </c>
    </row>
    <row r="581" spans="1:8" ht="16.5">
      <c r="A581" s="106" t="s">
        <v>1587</v>
      </c>
      <c r="B581" s="107" t="s">
        <v>1588</v>
      </c>
      <c r="C581" s="108" t="s">
        <v>1589</v>
      </c>
      <c r="D581" s="107" t="s">
        <v>26</v>
      </c>
      <c r="E581" s="107" t="s">
        <v>22</v>
      </c>
      <c r="F581" s="109">
        <v>3</v>
      </c>
      <c r="G581" s="110">
        <v>133.54</v>
      </c>
      <c r="H581" s="111">
        <v>400.62</v>
      </c>
    </row>
    <row r="582" spans="1:8">
      <c r="A582" s="106" t="s">
        <v>1590</v>
      </c>
      <c r="B582" s="107" t="s">
        <v>1591</v>
      </c>
      <c r="C582" s="108" t="s">
        <v>1592</v>
      </c>
      <c r="D582" s="107" t="s">
        <v>26</v>
      </c>
      <c r="E582" s="107" t="s">
        <v>5</v>
      </c>
      <c r="F582" s="109">
        <v>1</v>
      </c>
      <c r="G582" s="110">
        <v>133.88</v>
      </c>
      <c r="H582" s="111">
        <v>133.88</v>
      </c>
    </row>
    <row r="583" spans="1:8">
      <c r="A583" s="106" t="s">
        <v>1593</v>
      </c>
      <c r="B583" s="107" t="s">
        <v>1594</v>
      </c>
      <c r="C583" s="108" t="s">
        <v>1595</v>
      </c>
      <c r="D583" s="107" t="s">
        <v>14</v>
      </c>
      <c r="E583" s="107" t="s">
        <v>22</v>
      </c>
      <c r="F583" s="109">
        <v>1</v>
      </c>
      <c r="G583" s="110">
        <v>17.04</v>
      </c>
      <c r="H583" s="111">
        <v>17.04</v>
      </c>
    </row>
    <row r="584" spans="1:8">
      <c r="A584" s="106" t="s">
        <v>1596</v>
      </c>
      <c r="B584" s="107" t="s">
        <v>1597</v>
      </c>
      <c r="C584" s="108" t="s">
        <v>1598</v>
      </c>
      <c r="D584" s="107" t="s">
        <v>14</v>
      </c>
      <c r="E584" s="107" t="s">
        <v>22</v>
      </c>
      <c r="F584" s="109">
        <v>7</v>
      </c>
      <c r="G584" s="110">
        <v>9.41</v>
      </c>
      <c r="H584" s="111">
        <v>65.87</v>
      </c>
    </row>
    <row r="585" spans="1:8" ht="16.5">
      <c r="A585" s="106" t="s">
        <v>1599</v>
      </c>
      <c r="B585" s="107" t="s">
        <v>1600</v>
      </c>
      <c r="C585" s="108" t="s">
        <v>1601</v>
      </c>
      <c r="D585" s="107" t="s">
        <v>26</v>
      </c>
      <c r="E585" s="107" t="s">
        <v>22</v>
      </c>
      <c r="F585" s="109">
        <v>6</v>
      </c>
      <c r="G585" s="110">
        <v>138.55000000000001</v>
      </c>
      <c r="H585" s="111">
        <v>831.3</v>
      </c>
    </row>
    <row r="586" spans="1:8">
      <c r="A586" s="106" t="s">
        <v>1602</v>
      </c>
      <c r="B586" s="107" t="s">
        <v>1603</v>
      </c>
      <c r="C586" s="108" t="s">
        <v>1604</v>
      </c>
      <c r="D586" s="107" t="s">
        <v>26</v>
      </c>
      <c r="E586" s="107" t="s">
        <v>22</v>
      </c>
      <c r="F586" s="109">
        <v>3</v>
      </c>
      <c r="G586" s="110">
        <v>25.1</v>
      </c>
      <c r="H586" s="111">
        <v>75.3</v>
      </c>
    </row>
    <row r="587" spans="1:8">
      <c r="A587" s="106" t="s">
        <v>1605</v>
      </c>
      <c r="B587" s="107" t="s">
        <v>1606</v>
      </c>
      <c r="C587" s="108" t="s">
        <v>1607</v>
      </c>
      <c r="D587" s="107" t="s">
        <v>26</v>
      </c>
      <c r="E587" s="107" t="s">
        <v>22</v>
      </c>
      <c r="F587" s="109">
        <v>1</v>
      </c>
      <c r="G587" s="110">
        <v>17.190000000000001</v>
      </c>
      <c r="H587" s="111">
        <v>17.190000000000001</v>
      </c>
    </row>
    <row r="588" spans="1:8" ht="16.5">
      <c r="A588" s="106" t="s">
        <v>1608</v>
      </c>
      <c r="B588" s="107" t="s">
        <v>1609</v>
      </c>
      <c r="C588" s="108" t="s">
        <v>1610</v>
      </c>
      <c r="D588" s="107" t="s">
        <v>26</v>
      </c>
      <c r="E588" s="107" t="s">
        <v>30</v>
      </c>
      <c r="F588" s="109">
        <v>67.8</v>
      </c>
      <c r="G588" s="110">
        <v>213.29</v>
      </c>
      <c r="H588" s="111">
        <v>14461.06</v>
      </c>
    </row>
    <row r="589" spans="1:8">
      <c r="A589" s="104" t="s">
        <v>1611</v>
      </c>
      <c r="B589" s="449" t="s">
        <v>1612</v>
      </c>
      <c r="C589" s="449"/>
      <c r="D589" s="449"/>
      <c r="E589" s="449"/>
      <c r="F589" s="449"/>
      <c r="G589" s="449"/>
      <c r="H589" s="105">
        <v>22499.58</v>
      </c>
    </row>
    <row r="590" spans="1:8" ht="16.5">
      <c r="A590" s="106" t="s">
        <v>1613</v>
      </c>
      <c r="B590" s="107" t="s">
        <v>1614</v>
      </c>
      <c r="C590" s="108" t="s">
        <v>1615</v>
      </c>
      <c r="D590" s="107" t="s">
        <v>14</v>
      </c>
      <c r="E590" s="107" t="s">
        <v>30</v>
      </c>
      <c r="F590" s="109">
        <v>107.9</v>
      </c>
      <c r="G590" s="110">
        <v>25.04</v>
      </c>
      <c r="H590" s="111">
        <v>2701.82</v>
      </c>
    </row>
    <row r="591" spans="1:8" ht="16.5">
      <c r="A591" s="106" t="s">
        <v>1616</v>
      </c>
      <c r="B591" s="107" t="s">
        <v>1617</v>
      </c>
      <c r="C591" s="108" t="s">
        <v>1618</v>
      </c>
      <c r="D591" s="107" t="s">
        <v>14</v>
      </c>
      <c r="E591" s="107" t="s">
        <v>30</v>
      </c>
      <c r="F591" s="109">
        <v>1526.8</v>
      </c>
      <c r="G591" s="110">
        <v>11</v>
      </c>
      <c r="H591" s="111">
        <v>16794.8</v>
      </c>
    </row>
    <row r="592" spans="1:8" ht="16.5">
      <c r="A592" s="106" t="s">
        <v>1619</v>
      </c>
      <c r="B592" s="107" t="s">
        <v>1620</v>
      </c>
      <c r="C592" s="108" t="s">
        <v>1621</v>
      </c>
      <c r="D592" s="107" t="s">
        <v>14</v>
      </c>
      <c r="E592" s="107" t="s">
        <v>30</v>
      </c>
      <c r="F592" s="109">
        <v>17.2</v>
      </c>
      <c r="G592" s="110">
        <v>9.74</v>
      </c>
      <c r="H592" s="111">
        <v>167.53</v>
      </c>
    </row>
    <row r="593" spans="1:8" ht="16.5">
      <c r="A593" s="106" t="s">
        <v>1622</v>
      </c>
      <c r="B593" s="107" t="s">
        <v>1623</v>
      </c>
      <c r="C593" s="108" t="s">
        <v>1624</v>
      </c>
      <c r="D593" s="107" t="s">
        <v>14</v>
      </c>
      <c r="E593" s="107" t="s">
        <v>30</v>
      </c>
      <c r="F593" s="109">
        <v>45.9</v>
      </c>
      <c r="G593" s="110">
        <v>20.46</v>
      </c>
      <c r="H593" s="111">
        <v>939.11</v>
      </c>
    </row>
    <row r="594" spans="1:8" ht="16.5">
      <c r="A594" s="106" t="s">
        <v>1625</v>
      </c>
      <c r="B594" s="107" t="s">
        <v>1626</v>
      </c>
      <c r="C594" s="108" t="s">
        <v>1627</v>
      </c>
      <c r="D594" s="107" t="s">
        <v>26</v>
      </c>
      <c r="E594" s="107" t="s">
        <v>30</v>
      </c>
      <c r="F594" s="109">
        <v>36</v>
      </c>
      <c r="G594" s="110">
        <v>29.71</v>
      </c>
      <c r="H594" s="111">
        <v>1069.56</v>
      </c>
    </row>
    <row r="595" spans="1:8" ht="16.5">
      <c r="A595" s="106" t="s">
        <v>1628</v>
      </c>
      <c r="B595" s="107" t="s">
        <v>1629</v>
      </c>
      <c r="C595" s="108" t="s">
        <v>1630</v>
      </c>
      <c r="D595" s="107" t="s">
        <v>14</v>
      </c>
      <c r="E595" s="107" t="s">
        <v>30</v>
      </c>
      <c r="F595" s="109">
        <v>6</v>
      </c>
      <c r="G595" s="110">
        <v>12.52</v>
      </c>
      <c r="H595" s="111">
        <v>75.12</v>
      </c>
    </row>
    <row r="596" spans="1:8" ht="16.5">
      <c r="A596" s="106" t="s">
        <v>1631</v>
      </c>
      <c r="B596" s="107" t="s">
        <v>1629</v>
      </c>
      <c r="C596" s="108" t="s">
        <v>1632</v>
      </c>
      <c r="D596" s="107" t="s">
        <v>14</v>
      </c>
      <c r="E596" s="107" t="s">
        <v>30</v>
      </c>
      <c r="F596" s="109">
        <v>6</v>
      </c>
      <c r="G596" s="110">
        <v>19.96</v>
      </c>
      <c r="H596" s="111">
        <v>119.76</v>
      </c>
    </row>
    <row r="597" spans="1:8" ht="16.5">
      <c r="A597" s="106" t="s">
        <v>1633</v>
      </c>
      <c r="B597" s="107" t="s">
        <v>1634</v>
      </c>
      <c r="C597" s="108" t="s">
        <v>1635</v>
      </c>
      <c r="D597" s="107" t="s">
        <v>14</v>
      </c>
      <c r="E597" s="107" t="s">
        <v>30</v>
      </c>
      <c r="F597" s="109">
        <v>2.2999999999999998</v>
      </c>
      <c r="G597" s="110">
        <v>33.590000000000003</v>
      </c>
      <c r="H597" s="111">
        <v>77.260000000000005</v>
      </c>
    </row>
    <row r="598" spans="1:8" ht="16.5">
      <c r="A598" s="106" t="s">
        <v>1636</v>
      </c>
      <c r="B598" s="107" t="s">
        <v>1637</v>
      </c>
      <c r="C598" s="108" t="s">
        <v>1638</v>
      </c>
      <c r="D598" s="107" t="s">
        <v>14</v>
      </c>
      <c r="E598" s="107" t="s">
        <v>30</v>
      </c>
      <c r="F598" s="109">
        <v>17.8</v>
      </c>
      <c r="G598" s="110">
        <v>26.52</v>
      </c>
      <c r="H598" s="111">
        <v>472.06</v>
      </c>
    </row>
    <row r="599" spans="1:8">
      <c r="A599" s="106" t="s">
        <v>1639</v>
      </c>
      <c r="B599" s="107" t="s">
        <v>1640</v>
      </c>
      <c r="C599" s="108" t="s">
        <v>1641</v>
      </c>
      <c r="D599" s="107" t="s">
        <v>14</v>
      </c>
      <c r="E599" s="107" t="s">
        <v>22</v>
      </c>
      <c r="F599" s="109">
        <v>3</v>
      </c>
      <c r="G599" s="110">
        <v>27.52</v>
      </c>
      <c r="H599" s="111">
        <v>82.56</v>
      </c>
    </row>
    <row r="600" spans="1:8">
      <c r="A600" s="104" t="s">
        <v>1642</v>
      </c>
      <c r="B600" s="449" t="s">
        <v>1643</v>
      </c>
      <c r="C600" s="449"/>
      <c r="D600" s="449"/>
      <c r="E600" s="449"/>
      <c r="F600" s="449"/>
      <c r="G600" s="449"/>
      <c r="H600" s="105">
        <v>4725.3500000000004</v>
      </c>
    </row>
    <row r="601" spans="1:8">
      <c r="A601" s="106" t="s">
        <v>1644</v>
      </c>
      <c r="B601" s="107" t="s">
        <v>1645</v>
      </c>
      <c r="C601" s="108" t="s">
        <v>1646</v>
      </c>
      <c r="D601" s="107" t="s">
        <v>26</v>
      </c>
      <c r="E601" s="107" t="s">
        <v>30</v>
      </c>
      <c r="F601" s="109">
        <v>53</v>
      </c>
      <c r="G601" s="110">
        <v>20.309999999999999</v>
      </c>
      <c r="H601" s="111">
        <v>1076.43</v>
      </c>
    </row>
    <row r="602" spans="1:8" ht="16.5">
      <c r="A602" s="106" t="s">
        <v>1647</v>
      </c>
      <c r="B602" s="107" t="s">
        <v>1648</v>
      </c>
      <c r="C602" s="108" t="s">
        <v>1649</v>
      </c>
      <c r="D602" s="107" t="s">
        <v>14</v>
      </c>
      <c r="E602" s="107" t="s">
        <v>30</v>
      </c>
      <c r="F602" s="109">
        <v>45.3</v>
      </c>
      <c r="G602" s="110">
        <v>22.39</v>
      </c>
      <c r="H602" s="111">
        <v>1014.27</v>
      </c>
    </row>
    <row r="603" spans="1:8">
      <c r="A603" s="106" t="s">
        <v>1650</v>
      </c>
      <c r="B603" s="107" t="s">
        <v>1651</v>
      </c>
      <c r="C603" s="108" t="s">
        <v>1652</v>
      </c>
      <c r="D603" s="107" t="s">
        <v>26</v>
      </c>
      <c r="E603" s="107" t="s">
        <v>30</v>
      </c>
      <c r="F603" s="109">
        <v>45.3</v>
      </c>
      <c r="G603" s="110">
        <v>58.16</v>
      </c>
      <c r="H603" s="111">
        <v>2634.65</v>
      </c>
    </row>
    <row r="604" spans="1:8">
      <c r="A604" s="104" t="s">
        <v>1653</v>
      </c>
      <c r="B604" s="449" t="s">
        <v>1654</v>
      </c>
      <c r="C604" s="449"/>
      <c r="D604" s="449"/>
      <c r="E604" s="449"/>
      <c r="F604" s="449"/>
      <c r="G604" s="449"/>
      <c r="H604" s="105">
        <v>57289.91</v>
      </c>
    </row>
    <row r="605" spans="1:8" ht="16.5">
      <c r="A605" s="106" t="s">
        <v>1655</v>
      </c>
      <c r="B605" s="107" t="s">
        <v>1656</v>
      </c>
      <c r="C605" s="108" t="s">
        <v>1657</v>
      </c>
      <c r="D605" s="107" t="s">
        <v>14</v>
      </c>
      <c r="E605" s="107" t="s">
        <v>22</v>
      </c>
      <c r="F605" s="109">
        <v>16</v>
      </c>
      <c r="G605" s="110">
        <v>115.7</v>
      </c>
      <c r="H605" s="111">
        <v>1851.2</v>
      </c>
    </row>
    <row r="606" spans="1:8" ht="16.5">
      <c r="A606" s="106" t="s">
        <v>1658</v>
      </c>
      <c r="B606" s="107" t="s">
        <v>1659</v>
      </c>
      <c r="C606" s="108" t="s">
        <v>1660</v>
      </c>
      <c r="D606" s="107" t="s">
        <v>14</v>
      </c>
      <c r="E606" s="107" t="s">
        <v>22</v>
      </c>
      <c r="F606" s="109">
        <v>7</v>
      </c>
      <c r="G606" s="110">
        <v>316.29000000000002</v>
      </c>
      <c r="H606" s="111">
        <v>2214.0300000000002</v>
      </c>
    </row>
    <row r="607" spans="1:8" ht="16.5">
      <c r="A607" s="106" t="s">
        <v>1661</v>
      </c>
      <c r="B607" s="107" t="s">
        <v>1662</v>
      </c>
      <c r="C607" s="108" t="s">
        <v>1663</v>
      </c>
      <c r="D607" s="107" t="s">
        <v>26</v>
      </c>
      <c r="E607" s="107" t="s">
        <v>22</v>
      </c>
      <c r="F607" s="109">
        <v>14</v>
      </c>
      <c r="G607" s="110">
        <v>288.49</v>
      </c>
      <c r="H607" s="111">
        <v>4038.86</v>
      </c>
    </row>
    <row r="608" spans="1:8" ht="16.5">
      <c r="A608" s="106" t="s">
        <v>1664</v>
      </c>
      <c r="B608" s="107" t="s">
        <v>1665</v>
      </c>
      <c r="C608" s="108" t="s">
        <v>1666</v>
      </c>
      <c r="D608" s="107" t="s">
        <v>14</v>
      </c>
      <c r="E608" s="107" t="s">
        <v>22</v>
      </c>
      <c r="F608" s="109">
        <v>40</v>
      </c>
      <c r="G608" s="110">
        <v>288.49</v>
      </c>
      <c r="H608" s="111">
        <v>11539.6</v>
      </c>
    </row>
    <row r="609" spans="1:8" ht="16.5">
      <c r="A609" s="106" t="s">
        <v>1667</v>
      </c>
      <c r="B609" s="107" t="s">
        <v>1668</v>
      </c>
      <c r="C609" s="108" t="s">
        <v>1669</v>
      </c>
      <c r="D609" s="107" t="s">
        <v>26</v>
      </c>
      <c r="E609" s="107" t="s">
        <v>22</v>
      </c>
      <c r="F609" s="109">
        <v>105</v>
      </c>
      <c r="G609" s="110">
        <v>315.97000000000003</v>
      </c>
      <c r="H609" s="111">
        <v>33176.85</v>
      </c>
    </row>
    <row r="610" spans="1:8" ht="16.5">
      <c r="A610" s="106" t="s">
        <v>1670</v>
      </c>
      <c r="B610" s="107" t="s">
        <v>1671</v>
      </c>
      <c r="C610" s="108" t="s">
        <v>1672</v>
      </c>
      <c r="D610" s="107" t="s">
        <v>14</v>
      </c>
      <c r="E610" s="107" t="s">
        <v>22</v>
      </c>
      <c r="F610" s="109">
        <v>9</v>
      </c>
      <c r="G610" s="110">
        <v>318.3</v>
      </c>
      <c r="H610" s="111">
        <v>2864.7</v>
      </c>
    </row>
    <row r="611" spans="1:8" ht="16.5">
      <c r="A611" s="106" t="s">
        <v>1673</v>
      </c>
      <c r="B611" s="107" t="s">
        <v>1671</v>
      </c>
      <c r="C611" s="108" t="s">
        <v>1674</v>
      </c>
      <c r="D611" s="107" t="s">
        <v>14</v>
      </c>
      <c r="E611" s="107" t="s">
        <v>22</v>
      </c>
      <c r="F611" s="109">
        <v>4</v>
      </c>
      <c r="G611" s="110">
        <v>318.3</v>
      </c>
      <c r="H611" s="111">
        <v>1273.2</v>
      </c>
    </row>
    <row r="612" spans="1:8" ht="16.5">
      <c r="A612" s="106" t="s">
        <v>1675</v>
      </c>
      <c r="B612" s="107" t="s">
        <v>1676</v>
      </c>
      <c r="C612" s="108" t="s">
        <v>1677</v>
      </c>
      <c r="D612" s="107" t="s">
        <v>14</v>
      </c>
      <c r="E612" s="107" t="s">
        <v>22</v>
      </c>
      <c r="F612" s="109">
        <v>1</v>
      </c>
      <c r="G612" s="110">
        <v>331.47</v>
      </c>
      <c r="H612" s="111">
        <v>331.47</v>
      </c>
    </row>
    <row r="613" spans="1:8">
      <c r="A613" s="104" t="s">
        <v>1678</v>
      </c>
      <c r="B613" s="449" t="s">
        <v>1679</v>
      </c>
      <c r="C613" s="449"/>
      <c r="D613" s="449"/>
      <c r="E613" s="449"/>
      <c r="F613" s="449"/>
      <c r="G613" s="449"/>
      <c r="H613" s="105">
        <v>8292.33</v>
      </c>
    </row>
    <row r="614" spans="1:8">
      <c r="A614" s="106" t="s">
        <v>1680</v>
      </c>
      <c r="B614" s="107" t="s">
        <v>1681</v>
      </c>
      <c r="C614" s="108" t="s">
        <v>1682</v>
      </c>
      <c r="D614" s="107" t="s">
        <v>14</v>
      </c>
      <c r="E614" s="107" t="s">
        <v>22</v>
      </c>
      <c r="F614" s="109">
        <v>1</v>
      </c>
      <c r="G614" s="110">
        <v>185.93</v>
      </c>
      <c r="H614" s="111">
        <v>185.93</v>
      </c>
    </row>
    <row r="615" spans="1:8" ht="16.5">
      <c r="A615" s="106" t="s">
        <v>1683</v>
      </c>
      <c r="B615" s="107" t="s">
        <v>1684</v>
      </c>
      <c r="C615" s="108" t="s">
        <v>1685</v>
      </c>
      <c r="D615" s="107" t="s">
        <v>26</v>
      </c>
      <c r="E615" s="107" t="s">
        <v>22</v>
      </c>
      <c r="F615" s="109">
        <v>8</v>
      </c>
      <c r="G615" s="110">
        <v>1013.3</v>
      </c>
      <c r="H615" s="111">
        <v>8106.4</v>
      </c>
    </row>
    <row r="616" spans="1:8">
      <c r="A616" s="104" t="s">
        <v>1686</v>
      </c>
      <c r="B616" s="449" t="s">
        <v>1687</v>
      </c>
      <c r="C616" s="449"/>
      <c r="D616" s="449"/>
      <c r="E616" s="449"/>
      <c r="F616" s="449"/>
      <c r="G616" s="449"/>
      <c r="H616" s="105">
        <v>24433.48</v>
      </c>
    </row>
    <row r="617" spans="1:8">
      <c r="A617" s="104" t="s">
        <v>1688</v>
      </c>
      <c r="B617" s="449" t="s">
        <v>1689</v>
      </c>
      <c r="C617" s="449"/>
      <c r="D617" s="449"/>
      <c r="E617" s="449"/>
      <c r="F617" s="449"/>
      <c r="G617" s="449"/>
      <c r="H617" s="105">
        <v>20465.02</v>
      </c>
    </row>
    <row r="618" spans="1:8" ht="16.5">
      <c r="A618" s="106" t="s">
        <v>1690</v>
      </c>
      <c r="B618" s="107" t="s">
        <v>1691</v>
      </c>
      <c r="C618" s="108" t="s">
        <v>1692</v>
      </c>
      <c r="D618" s="107" t="s">
        <v>14</v>
      </c>
      <c r="E618" s="107" t="s">
        <v>30</v>
      </c>
      <c r="F618" s="109">
        <v>22.6</v>
      </c>
      <c r="G618" s="110">
        <v>4.7</v>
      </c>
      <c r="H618" s="111">
        <v>106.22</v>
      </c>
    </row>
    <row r="619" spans="1:8" ht="16.5">
      <c r="A619" s="106" t="s">
        <v>1693</v>
      </c>
      <c r="B619" s="107" t="s">
        <v>1426</v>
      </c>
      <c r="C619" s="108" t="s">
        <v>1427</v>
      </c>
      <c r="D619" s="107" t="s">
        <v>14</v>
      </c>
      <c r="E619" s="107" t="s">
        <v>30</v>
      </c>
      <c r="F619" s="109">
        <v>132.4</v>
      </c>
      <c r="G619" s="110">
        <v>6.92</v>
      </c>
      <c r="H619" s="111">
        <v>916.21</v>
      </c>
    </row>
    <row r="620" spans="1:8" ht="16.5">
      <c r="A620" s="106" t="s">
        <v>1694</v>
      </c>
      <c r="B620" s="107" t="s">
        <v>1695</v>
      </c>
      <c r="C620" s="108" t="s">
        <v>1696</v>
      </c>
      <c r="D620" s="107" t="s">
        <v>14</v>
      </c>
      <c r="E620" s="107" t="s">
        <v>30</v>
      </c>
      <c r="F620" s="109">
        <v>16.899999999999999</v>
      </c>
      <c r="G620" s="110">
        <v>28.75</v>
      </c>
      <c r="H620" s="111">
        <v>485.88</v>
      </c>
    </row>
    <row r="621" spans="1:8" ht="16.5">
      <c r="A621" s="106" t="s">
        <v>1697</v>
      </c>
      <c r="B621" s="107" t="s">
        <v>1698</v>
      </c>
      <c r="C621" s="108" t="s">
        <v>1699</v>
      </c>
      <c r="D621" s="107" t="s">
        <v>14</v>
      </c>
      <c r="E621" s="107" t="s">
        <v>30</v>
      </c>
      <c r="F621" s="109">
        <v>154.9</v>
      </c>
      <c r="G621" s="110">
        <v>50.28</v>
      </c>
      <c r="H621" s="111">
        <v>7788.37</v>
      </c>
    </row>
    <row r="622" spans="1:8" ht="16.5">
      <c r="A622" s="106" t="s">
        <v>1700</v>
      </c>
      <c r="B622" s="107" t="s">
        <v>1701</v>
      </c>
      <c r="C622" s="108" t="s">
        <v>1702</v>
      </c>
      <c r="D622" s="107" t="s">
        <v>14</v>
      </c>
      <c r="E622" s="107" t="s">
        <v>30</v>
      </c>
      <c r="F622" s="109">
        <v>138</v>
      </c>
      <c r="G622" s="110">
        <v>80.930000000000007</v>
      </c>
      <c r="H622" s="111">
        <v>11168.34</v>
      </c>
    </row>
    <row r="623" spans="1:8">
      <c r="A623" s="104" t="s">
        <v>1703</v>
      </c>
      <c r="B623" s="449" t="s">
        <v>1704</v>
      </c>
      <c r="C623" s="449"/>
      <c r="D623" s="449"/>
      <c r="E623" s="449"/>
      <c r="F623" s="449"/>
      <c r="G623" s="449"/>
      <c r="H623" s="105">
        <v>3968.46</v>
      </c>
    </row>
    <row r="624" spans="1:8" ht="16.5">
      <c r="A624" s="106" t="s">
        <v>1705</v>
      </c>
      <c r="B624" s="107" t="s">
        <v>662</v>
      </c>
      <c r="C624" s="108" t="s">
        <v>663</v>
      </c>
      <c r="D624" s="107" t="s">
        <v>14</v>
      </c>
      <c r="E624" s="107" t="s">
        <v>30</v>
      </c>
      <c r="F624" s="109">
        <v>128.80000000000001</v>
      </c>
      <c r="G624" s="110">
        <v>25.05</v>
      </c>
      <c r="H624" s="111">
        <v>3226.44</v>
      </c>
    </row>
    <row r="625" spans="1:8" ht="16.5">
      <c r="A625" s="106" t="s">
        <v>1706</v>
      </c>
      <c r="B625" s="107" t="s">
        <v>716</v>
      </c>
      <c r="C625" s="108" t="s">
        <v>717</v>
      </c>
      <c r="D625" s="107" t="s">
        <v>14</v>
      </c>
      <c r="E625" s="107" t="s">
        <v>22</v>
      </c>
      <c r="F625" s="109">
        <v>24</v>
      </c>
      <c r="G625" s="110">
        <v>16.73</v>
      </c>
      <c r="H625" s="111">
        <v>401.52</v>
      </c>
    </row>
    <row r="626" spans="1:8" ht="16.5">
      <c r="A626" s="106" t="s">
        <v>1707</v>
      </c>
      <c r="B626" s="107" t="s">
        <v>704</v>
      </c>
      <c r="C626" s="108" t="s">
        <v>705</v>
      </c>
      <c r="D626" s="107" t="s">
        <v>14</v>
      </c>
      <c r="E626" s="107" t="s">
        <v>22</v>
      </c>
      <c r="F626" s="109">
        <v>19</v>
      </c>
      <c r="G626" s="110">
        <v>16.670000000000002</v>
      </c>
      <c r="H626" s="111">
        <v>316.73</v>
      </c>
    </row>
    <row r="627" spans="1:8" ht="16.5">
      <c r="A627" s="106" t="s">
        <v>1708</v>
      </c>
      <c r="B627" s="107" t="s">
        <v>746</v>
      </c>
      <c r="C627" s="108" t="s">
        <v>747</v>
      </c>
      <c r="D627" s="107" t="s">
        <v>14</v>
      </c>
      <c r="E627" s="107" t="s">
        <v>22</v>
      </c>
      <c r="F627" s="109">
        <v>1</v>
      </c>
      <c r="G627" s="110">
        <v>23.77</v>
      </c>
      <c r="H627" s="111">
        <v>23.77</v>
      </c>
    </row>
    <row r="628" spans="1:8">
      <c r="A628" s="104" t="s">
        <v>1709</v>
      </c>
      <c r="B628" s="449" t="s">
        <v>1710</v>
      </c>
      <c r="C628" s="449"/>
      <c r="D628" s="449"/>
      <c r="E628" s="449"/>
      <c r="F628" s="449"/>
      <c r="G628" s="449"/>
      <c r="H628" s="105">
        <v>59152.94</v>
      </c>
    </row>
    <row r="629" spans="1:8">
      <c r="A629" s="104" t="s">
        <v>1711</v>
      </c>
      <c r="B629" s="449" t="s">
        <v>1712</v>
      </c>
      <c r="C629" s="449"/>
      <c r="D629" s="449"/>
      <c r="E629" s="449"/>
      <c r="F629" s="449"/>
      <c r="G629" s="449"/>
      <c r="H629" s="105">
        <v>13844.18</v>
      </c>
    </row>
    <row r="630" spans="1:8">
      <c r="A630" s="106" t="s">
        <v>1713</v>
      </c>
      <c r="B630" s="107" t="s">
        <v>1714</v>
      </c>
      <c r="C630" s="108" t="s">
        <v>1715</v>
      </c>
      <c r="D630" s="107" t="s">
        <v>14</v>
      </c>
      <c r="E630" s="107" t="s">
        <v>22</v>
      </c>
      <c r="F630" s="109">
        <v>28</v>
      </c>
      <c r="G630" s="110">
        <v>48.67</v>
      </c>
      <c r="H630" s="111">
        <v>1362.76</v>
      </c>
    </row>
    <row r="631" spans="1:8">
      <c r="A631" s="106" t="s">
        <v>1716</v>
      </c>
      <c r="B631" s="107" t="s">
        <v>1717</v>
      </c>
      <c r="C631" s="108" t="s">
        <v>1718</v>
      </c>
      <c r="D631" s="107" t="s">
        <v>26</v>
      </c>
      <c r="E631" s="107" t="s">
        <v>22</v>
      </c>
      <c r="F631" s="109">
        <v>1</v>
      </c>
      <c r="G631" s="110">
        <v>5228.5</v>
      </c>
      <c r="H631" s="111">
        <v>5228.5</v>
      </c>
    </row>
    <row r="632" spans="1:8">
      <c r="A632" s="106" t="s">
        <v>1719</v>
      </c>
      <c r="B632" s="107" t="s">
        <v>1720</v>
      </c>
      <c r="C632" s="108" t="s">
        <v>1721</v>
      </c>
      <c r="D632" s="107" t="s">
        <v>26</v>
      </c>
      <c r="E632" s="107" t="s">
        <v>22</v>
      </c>
      <c r="F632" s="109">
        <v>48</v>
      </c>
      <c r="G632" s="110">
        <v>58.58</v>
      </c>
      <c r="H632" s="111">
        <v>2811.84</v>
      </c>
    </row>
    <row r="633" spans="1:8">
      <c r="A633" s="106" t="s">
        <v>1722</v>
      </c>
      <c r="B633" s="107" t="s">
        <v>1723</v>
      </c>
      <c r="C633" s="108" t="s">
        <v>1724</v>
      </c>
      <c r="D633" s="107" t="s">
        <v>14</v>
      </c>
      <c r="E633" s="107" t="s">
        <v>22</v>
      </c>
      <c r="F633" s="109">
        <v>3</v>
      </c>
      <c r="G633" s="110">
        <v>994.78</v>
      </c>
      <c r="H633" s="111">
        <v>2984.34</v>
      </c>
    </row>
    <row r="634" spans="1:8">
      <c r="A634" s="106" t="s">
        <v>1725</v>
      </c>
      <c r="B634" s="107" t="s">
        <v>1726</v>
      </c>
      <c r="C634" s="108" t="s">
        <v>1727</v>
      </c>
      <c r="D634" s="107" t="s">
        <v>26</v>
      </c>
      <c r="E634" s="107" t="s">
        <v>22</v>
      </c>
      <c r="F634" s="109">
        <v>1</v>
      </c>
      <c r="G634" s="110">
        <v>138.97</v>
      </c>
      <c r="H634" s="111">
        <v>138.97</v>
      </c>
    </row>
    <row r="635" spans="1:8">
      <c r="A635" s="106" t="s">
        <v>1728</v>
      </c>
      <c r="B635" s="107" t="s">
        <v>1729</v>
      </c>
      <c r="C635" s="108" t="s">
        <v>1730</v>
      </c>
      <c r="D635" s="107" t="s">
        <v>26</v>
      </c>
      <c r="E635" s="107" t="s">
        <v>1192</v>
      </c>
      <c r="F635" s="109">
        <v>2</v>
      </c>
      <c r="G635" s="110">
        <v>25.68</v>
      </c>
      <c r="H635" s="111">
        <v>51.36</v>
      </c>
    </row>
    <row r="636" spans="1:8">
      <c r="A636" s="106" t="s">
        <v>1731</v>
      </c>
      <c r="B636" s="107" t="s">
        <v>1732</v>
      </c>
      <c r="C636" s="108" t="s">
        <v>1733</v>
      </c>
      <c r="D636" s="107" t="s">
        <v>26</v>
      </c>
      <c r="E636" s="107" t="s">
        <v>22</v>
      </c>
      <c r="F636" s="109">
        <v>1</v>
      </c>
      <c r="G636" s="110">
        <v>179.73</v>
      </c>
      <c r="H636" s="111">
        <v>179.73</v>
      </c>
    </row>
    <row r="637" spans="1:8">
      <c r="A637" s="106" t="s">
        <v>1734</v>
      </c>
      <c r="B637" s="107" t="s">
        <v>1735</v>
      </c>
      <c r="C637" s="108" t="s">
        <v>1736</v>
      </c>
      <c r="D637" s="107" t="s">
        <v>14</v>
      </c>
      <c r="E637" s="107" t="s">
        <v>22</v>
      </c>
      <c r="F637" s="109">
        <v>1</v>
      </c>
      <c r="G637" s="110">
        <v>1055.5899999999999</v>
      </c>
      <c r="H637" s="111">
        <v>1055.5899999999999</v>
      </c>
    </row>
    <row r="638" spans="1:8">
      <c r="A638" s="106" t="s">
        <v>1737</v>
      </c>
      <c r="B638" s="107" t="s">
        <v>1738</v>
      </c>
      <c r="C638" s="108" t="s">
        <v>1739</v>
      </c>
      <c r="D638" s="107" t="s">
        <v>26</v>
      </c>
      <c r="E638" s="107" t="s">
        <v>22</v>
      </c>
      <c r="F638" s="109">
        <v>1</v>
      </c>
      <c r="G638" s="110">
        <v>31.09</v>
      </c>
      <c r="H638" s="111">
        <v>31.09</v>
      </c>
    </row>
    <row r="639" spans="1:8">
      <c r="A639" s="104" t="s">
        <v>1740</v>
      </c>
      <c r="B639" s="449" t="s">
        <v>861</v>
      </c>
      <c r="C639" s="449"/>
      <c r="D639" s="449"/>
      <c r="E639" s="449"/>
      <c r="F639" s="449"/>
      <c r="G639" s="449"/>
      <c r="H639" s="105">
        <v>6089.27</v>
      </c>
    </row>
    <row r="640" spans="1:8" ht="16.5">
      <c r="A640" s="106" t="s">
        <v>1741</v>
      </c>
      <c r="B640" s="107" t="s">
        <v>1334</v>
      </c>
      <c r="C640" s="108" t="s">
        <v>1335</v>
      </c>
      <c r="D640" s="107" t="s">
        <v>14</v>
      </c>
      <c r="E640" s="107" t="s">
        <v>22</v>
      </c>
      <c r="F640" s="109">
        <v>42</v>
      </c>
      <c r="G640" s="110">
        <v>12.9</v>
      </c>
      <c r="H640" s="111">
        <v>541.79999999999995</v>
      </c>
    </row>
    <row r="641" spans="1:8">
      <c r="A641" s="106" t="s">
        <v>1742</v>
      </c>
      <c r="B641" s="107" t="s">
        <v>1331</v>
      </c>
      <c r="C641" s="108" t="s">
        <v>1332</v>
      </c>
      <c r="D641" s="107" t="s">
        <v>26</v>
      </c>
      <c r="E641" s="107" t="s">
        <v>5</v>
      </c>
      <c r="F641" s="109">
        <v>697</v>
      </c>
      <c r="G641" s="110">
        <v>2.08</v>
      </c>
      <c r="H641" s="111">
        <v>1449.76</v>
      </c>
    </row>
    <row r="642" spans="1:8">
      <c r="A642" s="106" t="s">
        <v>1743</v>
      </c>
      <c r="B642" s="107" t="s">
        <v>1360</v>
      </c>
      <c r="C642" s="108" t="s">
        <v>1361</v>
      </c>
      <c r="D642" s="107" t="s">
        <v>26</v>
      </c>
      <c r="E642" s="107" t="s">
        <v>5</v>
      </c>
      <c r="F642" s="109">
        <v>23</v>
      </c>
      <c r="G642" s="110">
        <v>0.88</v>
      </c>
      <c r="H642" s="111">
        <v>20.239999999999998</v>
      </c>
    </row>
    <row r="643" spans="1:8">
      <c r="A643" s="106" t="s">
        <v>1744</v>
      </c>
      <c r="B643" s="107" t="s">
        <v>1745</v>
      </c>
      <c r="C643" s="108" t="s">
        <v>1746</v>
      </c>
      <c r="D643" s="107" t="s">
        <v>26</v>
      </c>
      <c r="E643" s="107" t="s">
        <v>5</v>
      </c>
      <c r="F643" s="109">
        <v>481</v>
      </c>
      <c r="G643" s="110">
        <v>2.84</v>
      </c>
      <c r="H643" s="111">
        <v>1366.04</v>
      </c>
    </row>
    <row r="644" spans="1:8">
      <c r="A644" s="106" t="s">
        <v>1747</v>
      </c>
      <c r="B644" s="107" t="s">
        <v>1366</v>
      </c>
      <c r="C644" s="108" t="s">
        <v>1367</v>
      </c>
      <c r="D644" s="107" t="s">
        <v>26</v>
      </c>
      <c r="E644" s="107" t="s">
        <v>5</v>
      </c>
      <c r="F644" s="109">
        <v>593</v>
      </c>
      <c r="G644" s="110">
        <v>0.83</v>
      </c>
      <c r="H644" s="111">
        <v>492.19</v>
      </c>
    </row>
    <row r="645" spans="1:8">
      <c r="A645" s="106" t="s">
        <v>1748</v>
      </c>
      <c r="B645" s="107" t="s">
        <v>1749</v>
      </c>
      <c r="C645" s="108" t="s">
        <v>1750</v>
      </c>
      <c r="D645" s="107" t="s">
        <v>14</v>
      </c>
      <c r="E645" s="107" t="s">
        <v>92</v>
      </c>
      <c r="F645" s="109">
        <v>39.24</v>
      </c>
      <c r="G645" s="110">
        <v>12.51</v>
      </c>
      <c r="H645" s="111">
        <v>490.89</v>
      </c>
    </row>
    <row r="646" spans="1:8" ht="16.5">
      <c r="A646" s="106" t="s">
        <v>1751</v>
      </c>
      <c r="B646" s="107" t="s">
        <v>1752</v>
      </c>
      <c r="C646" s="108" t="s">
        <v>1753</v>
      </c>
      <c r="D646" s="107" t="s">
        <v>14</v>
      </c>
      <c r="E646" s="107" t="s">
        <v>22</v>
      </c>
      <c r="F646" s="109">
        <v>65</v>
      </c>
      <c r="G646" s="110">
        <v>26.59</v>
      </c>
      <c r="H646" s="111">
        <v>1728.35</v>
      </c>
    </row>
    <row r="647" spans="1:8">
      <c r="A647" s="104" t="s">
        <v>1754</v>
      </c>
      <c r="B647" s="449" t="s">
        <v>1755</v>
      </c>
      <c r="C647" s="449"/>
      <c r="D647" s="449"/>
      <c r="E647" s="449"/>
      <c r="F647" s="449"/>
      <c r="G647" s="449"/>
      <c r="H647" s="105">
        <v>5010.6899999999996</v>
      </c>
    </row>
    <row r="648" spans="1:8">
      <c r="A648" s="106" t="s">
        <v>1756</v>
      </c>
      <c r="B648" s="107" t="s">
        <v>1757</v>
      </c>
      <c r="C648" s="108" t="s">
        <v>1758</v>
      </c>
      <c r="D648" s="107" t="s">
        <v>26</v>
      </c>
      <c r="E648" s="107" t="s">
        <v>22</v>
      </c>
      <c r="F648" s="109">
        <v>5</v>
      </c>
      <c r="G648" s="110">
        <v>443.07</v>
      </c>
      <c r="H648" s="111">
        <v>2215.35</v>
      </c>
    </row>
    <row r="649" spans="1:8">
      <c r="A649" s="106" t="s">
        <v>1759</v>
      </c>
      <c r="B649" s="107" t="s">
        <v>1760</v>
      </c>
      <c r="C649" s="108" t="s">
        <v>1761</v>
      </c>
      <c r="D649" s="107" t="s">
        <v>14</v>
      </c>
      <c r="E649" s="107" t="s">
        <v>22</v>
      </c>
      <c r="F649" s="109">
        <v>4</v>
      </c>
      <c r="G649" s="110">
        <v>445.51</v>
      </c>
      <c r="H649" s="111">
        <v>1782.04</v>
      </c>
    </row>
    <row r="650" spans="1:8" ht="16.5">
      <c r="A650" s="106" t="s">
        <v>1762</v>
      </c>
      <c r="B650" s="107" t="s">
        <v>1684</v>
      </c>
      <c r="C650" s="108" t="s">
        <v>1685</v>
      </c>
      <c r="D650" s="107" t="s">
        <v>26</v>
      </c>
      <c r="E650" s="107" t="s">
        <v>22</v>
      </c>
      <c r="F650" s="109">
        <v>1</v>
      </c>
      <c r="G650" s="110">
        <v>1013.3</v>
      </c>
      <c r="H650" s="111">
        <v>1013.3</v>
      </c>
    </row>
    <row r="651" spans="1:8">
      <c r="A651" s="104" t="s">
        <v>1763</v>
      </c>
      <c r="B651" s="449" t="s">
        <v>1764</v>
      </c>
      <c r="C651" s="449"/>
      <c r="D651" s="449"/>
      <c r="E651" s="449"/>
      <c r="F651" s="449"/>
      <c r="G651" s="449"/>
      <c r="H651" s="105">
        <v>1744.26</v>
      </c>
    </row>
    <row r="652" spans="1:8">
      <c r="A652" s="106" t="s">
        <v>1765</v>
      </c>
      <c r="B652" s="107" t="s">
        <v>1714</v>
      </c>
      <c r="C652" s="108" t="s">
        <v>1715</v>
      </c>
      <c r="D652" s="107" t="s">
        <v>14</v>
      </c>
      <c r="E652" s="107" t="s">
        <v>22</v>
      </c>
      <c r="F652" s="109">
        <v>28</v>
      </c>
      <c r="G652" s="110">
        <v>48.67</v>
      </c>
      <c r="H652" s="111">
        <v>1362.76</v>
      </c>
    </row>
    <row r="653" spans="1:8">
      <c r="A653" s="106" t="s">
        <v>1766</v>
      </c>
      <c r="B653" s="107" t="s">
        <v>1767</v>
      </c>
      <c r="C653" s="108" t="s">
        <v>1768</v>
      </c>
      <c r="D653" s="107" t="s">
        <v>26</v>
      </c>
      <c r="E653" s="107" t="s">
        <v>22</v>
      </c>
      <c r="F653" s="109">
        <v>14</v>
      </c>
      <c r="G653" s="110">
        <v>27.25</v>
      </c>
      <c r="H653" s="111">
        <v>381.5</v>
      </c>
    </row>
    <row r="654" spans="1:8">
      <c r="A654" s="104" t="s">
        <v>1769</v>
      </c>
      <c r="B654" s="449" t="s">
        <v>1770</v>
      </c>
      <c r="C654" s="449"/>
      <c r="D654" s="449"/>
      <c r="E654" s="449"/>
      <c r="F654" s="449"/>
      <c r="G654" s="449"/>
      <c r="H654" s="105">
        <v>21155.71</v>
      </c>
    </row>
    <row r="655" spans="1:8" ht="16.5">
      <c r="A655" s="106" t="s">
        <v>1771</v>
      </c>
      <c r="B655" s="107" t="s">
        <v>1772</v>
      </c>
      <c r="C655" s="108" t="s">
        <v>1773</v>
      </c>
      <c r="D655" s="107" t="s">
        <v>26</v>
      </c>
      <c r="E655" s="107" t="s">
        <v>30</v>
      </c>
      <c r="F655" s="109">
        <v>77.599999999999994</v>
      </c>
      <c r="G655" s="110">
        <v>148.80000000000001</v>
      </c>
      <c r="H655" s="111">
        <v>11546.88</v>
      </c>
    </row>
    <row r="656" spans="1:8" ht="16.5">
      <c r="A656" s="106" t="s">
        <v>1774</v>
      </c>
      <c r="B656" s="107" t="s">
        <v>1614</v>
      </c>
      <c r="C656" s="108" t="s">
        <v>1615</v>
      </c>
      <c r="D656" s="107" t="s">
        <v>14</v>
      </c>
      <c r="E656" s="107" t="s">
        <v>30</v>
      </c>
      <c r="F656" s="109">
        <v>4.2</v>
      </c>
      <c r="G656" s="110">
        <v>25.04</v>
      </c>
      <c r="H656" s="111">
        <v>105.17</v>
      </c>
    </row>
    <row r="657" spans="1:8" ht="16.5">
      <c r="A657" s="106" t="s">
        <v>1775</v>
      </c>
      <c r="B657" s="107" t="s">
        <v>1776</v>
      </c>
      <c r="C657" s="108" t="s">
        <v>1777</v>
      </c>
      <c r="D657" s="107" t="s">
        <v>14</v>
      </c>
      <c r="E657" s="107" t="s">
        <v>30</v>
      </c>
      <c r="F657" s="109">
        <v>258.39999999999998</v>
      </c>
      <c r="G657" s="110">
        <v>20.29</v>
      </c>
      <c r="H657" s="111">
        <v>5242.94</v>
      </c>
    </row>
    <row r="658" spans="1:8" ht="16.5">
      <c r="A658" s="106" t="s">
        <v>1778</v>
      </c>
      <c r="B658" s="107" t="s">
        <v>1779</v>
      </c>
      <c r="C658" s="108" t="s">
        <v>1780</v>
      </c>
      <c r="D658" s="107" t="s">
        <v>14</v>
      </c>
      <c r="E658" s="107" t="s">
        <v>30</v>
      </c>
      <c r="F658" s="109">
        <v>51.8</v>
      </c>
      <c r="G658" s="110">
        <v>18.88</v>
      </c>
      <c r="H658" s="111">
        <v>977.98</v>
      </c>
    </row>
    <row r="659" spans="1:8" ht="16.5">
      <c r="A659" s="106" t="s">
        <v>1781</v>
      </c>
      <c r="B659" s="107" t="s">
        <v>1782</v>
      </c>
      <c r="C659" s="108" t="s">
        <v>1783</v>
      </c>
      <c r="D659" s="107" t="s">
        <v>14</v>
      </c>
      <c r="E659" s="107" t="s">
        <v>30</v>
      </c>
      <c r="F659" s="109">
        <v>46.9</v>
      </c>
      <c r="G659" s="110">
        <v>46</v>
      </c>
      <c r="H659" s="111">
        <v>2157.4</v>
      </c>
    </row>
    <row r="660" spans="1:8">
      <c r="A660" s="106" t="s">
        <v>1784</v>
      </c>
      <c r="B660" s="107" t="s">
        <v>1785</v>
      </c>
      <c r="C660" s="108" t="s">
        <v>1786</v>
      </c>
      <c r="D660" s="107" t="s">
        <v>26</v>
      </c>
      <c r="E660" s="107" t="s">
        <v>5</v>
      </c>
      <c r="F660" s="109">
        <v>1</v>
      </c>
      <c r="G660" s="110">
        <v>327.89</v>
      </c>
      <c r="H660" s="111">
        <v>327.89</v>
      </c>
    </row>
    <row r="661" spans="1:8">
      <c r="A661" s="106" t="s">
        <v>1787</v>
      </c>
      <c r="B661" s="107" t="s">
        <v>1591</v>
      </c>
      <c r="C661" s="108" t="s">
        <v>1592</v>
      </c>
      <c r="D661" s="107" t="s">
        <v>26</v>
      </c>
      <c r="E661" s="107" t="s">
        <v>5</v>
      </c>
      <c r="F661" s="109">
        <v>3</v>
      </c>
      <c r="G661" s="110">
        <v>133.88</v>
      </c>
      <c r="H661" s="111">
        <v>401.64</v>
      </c>
    </row>
    <row r="662" spans="1:8">
      <c r="A662" s="106" t="s">
        <v>1788</v>
      </c>
      <c r="B662" s="107" t="s">
        <v>1323</v>
      </c>
      <c r="C662" s="108" t="s">
        <v>1324</v>
      </c>
      <c r="D662" s="107" t="s">
        <v>26</v>
      </c>
      <c r="E662" s="107" t="s">
        <v>5</v>
      </c>
      <c r="F662" s="109">
        <v>12</v>
      </c>
      <c r="G662" s="110">
        <v>14.88</v>
      </c>
      <c r="H662" s="111">
        <v>178.56</v>
      </c>
    </row>
    <row r="663" spans="1:8">
      <c r="A663" s="106" t="s">
        <v>1789</v>
      </c>
      <c r="B663" s="107" t="s">
        <v>1790</v>
      </c>
      <c r="C663" s="108" t="s">
        <v>1791</v>
      </c>
      <c r="D663" s="107" t="s">
        <v>26</v>
      </c>
      <c r="E663" s="107" t="s">
        <v>22</v>
      </c>
      <c r="F663" s="109">
        <v>5</v>
      </c>
      <c r="G663" s="110">
        <v>15.74</v>
      </c>
      <c r="H663" s="111">
        <v>78.7</v>
      </c>
    </row>
    <row r="664" spans="1:8" ht="16.5">
      <c r="A664" s="106" t="s">
        <v>1792</v>
      </c>
      <c r="B664" s="107" t="s">
        <v>1600</v>
      </c>
      <c r="C664" s="108" t="s">
        <v>1793</v>
      </c>
      <c r="D664" s="107" t="s">
        <v>26</v>
      </c>
      <c r="E664" s="107" t="s">
        <v>22</v>
      </c>
      <c r="F664" s="109">
        <v>1</v>
      </c>
      <c r="G664" s="110">
        <v>138.55000000000001</v>
      </c>
      <c r="H664" s="111">
        <v>138.55000000000001</v>
      </c>
    </row>
    <row r="665" spans="1:8">
      <c r="A665" s="104" t="s">
        <v>1794</v>
      </c>
      <c r="B665" s="449" t="s">
        <v>1795</v>
      </c>
      <c r="C665" s="449"/>
      <c r="D665" s="449"/>
      <c r="E665" s="449"/>
      <c r="F665" s="449"/>
      <c r="G665" s="449"/>
      <c r="H665" s="105">
        <v>11308.83</v>
      </c>
    </row>
    <row r="666" spans="1:8" ht="16.5">
      <c r="A666" s="106" t="s">
        <v>1796</v>
      </c>
      <c r="B666" s="107" t="s">
        <v>1797</v>
      </c>
      <c r="C666" s="108" t="s">
        <v>1798</v>
      </c>
      <c r="D666" s="107" t="s">
        <v>14</v>
      </c>
      <c r="E666" s="107" t="s">
        <v>30</v>
      </c>
      <c r="F666" s="109">
        <v>1209.5</v>
      </c>
      <c r="G666" s="110">
        <v>9.35</v>
      </c>
      <c r="H666" s="111">
        <v>11308.83</v>
      </c>
    </row>
    <row r="667" spans="1:8">
      <c r="A667" s="104" t="s">
        <v>1799</v>
      </c>
      <c r="B667" s="449" t="s">
        <v>1800</v>
      </c>
      <c r="C667" s="449"/>
      <c r="D667" s="449"/>
      <c r="E667" s="449"/>
      <c r="F667" s="449"/>
      <c r="G667" s="449"/>
      <c r="H667" s="105">
        <v>11410.24</v>
      </c>
    </row>
    <row r="668" spans="1:8">
      <c r="A668" s="106" t="s">
        <v>1801</v>
      </c>
      <c r="B668" s="107" t="s">
        <v>1802</v>
      </c>
      <c r="C668" s="108" t="s">
        <v>1803</v>
      </c>
      <c r="D668" s="107" t="s">
        <v>26</v>
      </c>
      <c r="E668" s="107" t="s">
        <v>22</v>
      </c>
      <c r="F668" s="109">
        <v>4</v>
      </c>
      <c r="G668" s="110">
        <v>384.38</v>
      </c>
      <c r="H668" s="111">
        <v>1537.52</v>
      </c>
    </row>
    <row r="669" spans="1:8">
      <c r="A669" s="106" t="s">
        <v>1804</v>
      </c>
      <c r="B669" s="107" t="s">
        <v>1805</v>
      </c>
      <c r="C669" s="108" t="s">
        <v>1806</v>
      </c>
      <c r="D669" s="107" t="s">
        <v>26</v>
      </c>
      <c r="E669" s="107" t="s">
        <v>30</v>
      </c>
      <c r="F669" s="109">
        <v>7.7</v>
      </c>
      <c r="G669" s="110">
        <v>110.35</v>
      </c>
      <c r="H669" s="111">
        <v>849.7</v>
      </c>
    </row>
    <row r="670" spans="1:8">
      <c r="A670" s="106" t="s">
        <v>1807</v>
      </c>
      <c r="B670" s="107" t="s">
        <v>1808</v>
      </c>
      <c r="C670" s="108" t="s">
        <v>1809</v>
      </c>
      <c r="D670" s="107" t="s">
        <v>26</v>
      </c>
      <c r="E670" s="107" t="s">
        <v>1192</v>
      </c>
      <c r="F670" s="109">
        <v>1</v>
      </c>
      <c r="G670" s="110">
        <v>9023.02</v>
      </c>
      <c r="H670" s="111">
        <v>9023.02</v>
      </c>
    </row>
    <row r="671" spans="1:8">
      <c r="A671" s="104" t="s">
        <v>1810</v>
      </c>
      <c r="B671" s="449" t="s">
        <v>1811</v>
      </c>
      <c r="C671" s="449"/>
      <c r="D671" s="449"/>
      <c r="E671" s="449"/>
      <c r="F671" s="449"/>
      <c r="G671" s="449"/>
      <c r="H671" s="105">
        <v>30254.49</v>
      </c>
    </row>
    <row r="672" spans="1:8">
      <c r="A672" s="106" t="s">
        <v>1812</v>
      </c>
      <c r="B672" s="107" t="s">
        <v>1813</v>
      </c>
      <c r="C672" s="108" t="s">
        <v>1814</v>
      </c>
      <c r="D672" s="107" t="s">
        <v>14</v>
      </c>
      <c r="E672" s="107" t="s">
        <v>22</v>
      </c>
      <c r="F672" s="109">
        <v>15</v>
      </c>
      <c r="G672" s="110">
        <v>53.86</v>
      </c>
      <c r="H672" s="111">
        <v>807.9</v>
      </c>
    </row>
    <row r="673" spans="1:8">
      <c r="A673" s="106" t="s">
        <v>1815</v>
      </c>
      <c r="B673" s="107" t="s">
        <v>1816</v>
      </c>
      <c r="C673" s="108" t="s">
        <v>1817</v>
      </c>
      <c r="D673" s="107" t="s">
        <v>14</v>
      </c>
      <c r="E673" s="107" t="s">
        <v>22</v>
      </c>
      <c r="F673" s="109">
        <v>15</v>
      </c>
      <c r="G673" s="110">
        <v>81.99</v>
      </c>
      <c r="H673" s="111">
        <v>1229.8499999999999</v>
      </c>
    </row>
    <row r="674" spans="1:8">
      <c r="A674" s="106" t="s">
        <v>1818</v>
      </c>
      <c r="B674" s="107" t="s">
        <v>1819</v>
      </c>
      <c r="C674" s="108" t="s">
        <v>1820</v>
      </c>
      <c r="D674" s="107" t="s">
        <v>14</v>
      </c>
      <c r="E674" s="107" t="s">
        <v>22</v>
      </c>
      <c r="F674" s="109">
        <v>48</v>
      </c>
      <c r="G674" s="110">
        <v>23.93</v>
      </c>
      <c r="H674" s="111">
        <v>1148.6400000000001</v>
      </c>
    </row>
    <row r="675" spans="1:8">
      <c r="A675" s="106" t="s">
        <v>1821</v>
      </c>
      <c r="B675" s="107" t="s">
        <v>1822</v>
      </c>
      <c r="C675" s="108" t="s">
        <v>1823</v>
      </c>
      <c r="D675" s="107" t="s">
        <v>14</v>
      </c>
      <c r="E675" s="107" t="s">
        <v>30</v>
      </c>
      <c r="F675" s="109">
        <v>310</v>
      </c>
      <c r="G675" s="110">
        <v>54.69</v>
      </c>
      <c r="H675" s="111">
        <v>16953.900000000001</v>
      </c>
    </row>
    <row r="676" spans="1:8">
      <c r="A676" s="106" t="s">
        <v>1824</v>
      </c>
      <c r="B676" s="107" t="s">
        <v>1825</v>
      </c>
      <c r="C676" s="108" t="s">
        <v>1826</v>
      </c>
      <c r="D676" s="107" t="s">
        <v>26</v>
      </c>
      <c r="E676" s="107" t="s">
        <v>22</v>
      </c>
      <c r="F676" s="109">
        <v>20</v>
      </c>
      <c r="G676" s="110">
        <v>66.709999999999994</v>
      </c>
      <c r="H676" s="111">
        <v>1334.2</v>
      </c>
    </row>
    <row r="677" spans="1:8">
      <c r="A677" s="106" t="s">
        <v>1827</v>
      </c>
      <c r="B677" s="107" t="s">
        <v>1828</v>
      </c>
      <c r="C677" s="108" t="s">
        <v>1829</v>
      </c>
      <c r="D677" s="107" t="s">
        <v>1830</v>
      </c>
      <c r="E677" s="107" t="s">
        <v>30</v>
      </c>
      <c r="F677" s="109">
        <v>120</v>
      </c>
      <c r="G677" s="110">
        <v>14.46</v>
      </c>
      <c r="H677" s="111">
        <v>1735.2</v>
      </c>
    </row>
    <row r="678" spans="1:8">
      <c r="A678" s="106" t="s">
        <v>1831</v>
      </c>
      <c r="B678" s="107" t="s">
        <v>1832</v>
      </c>
      <c r="C678" s="108" t="s">
        <v>1833</v>
      </c>
      <c r="D678" s="107" t="s">
        <v>14</v>
      </c>
      <c r="E678" s="107" t="s">
        <v>22</v>
      </c>
      <c r="F678" s="109">
        <v>280</v>
      </c>
      <c r="G678" s="110">
        <v>25.16</v>
      </c>
      <c r="H678" s="111">
        <v>7044.8</v>
      </c>
    </row>
    <row r="679" spans="1:8">
      <c r="A679" s="104" t="s">
        <v>1834</v>
      </c>
      <c r="B679" s="449" t="s">
        <v>1835</v>
      </c>
      <c r="C679" s="449"/>
      <c r="D679" s="449"/>
      <c r="E679" s="449"/>
      <c r="F679" s="449"/>
      <c r="G679" s="449"/>
      <c r="H679" s="105">
        <v>180899.36</v>
      </c>
    </row>
    <row r="680" spans="1:8">
      <c r="A680" s="106" t="s">
        <v>1836</v>
      </c>
      <c r="B680" s="107" t="s">
        <v>1837</v>
      </c>
      <c r="C680" s="108" t="s">
        <v>1838</v>
      </c>
      <c r="D680" s="107" t="s">
        <v>26</v>
      </c>
      <c r="E680" s="107" t="s">
        <v>22</v>
      </c>
      <c r="F680" s="109">
        <v>1</v>
      </c>
      <c r="G680" s="110">
        <v>4305.96</v>
      </c>
      <c r="H680" s="111">
        <v>4305.96</v>
      </c>
    </row>
    <row r="681" spans="1:8" ht="16.5">
      <c r="A681" s="106" t="s">
        <v>1839</v>
      </c>
      <c r="B681" s="107" t="s">
        <v>1840</v>
      </c>
      <c r="C681" s="108" t="s">
        <v>1841</v>
      </c>
      <c r="D681" s="107" t="s">
        <v>26</v>
      </c>
      <c r="E681" s="107" t="s">
        <v>15</v>
      </c>
      <c r="F681" s="109">
        <v>64.53</v>
      </c>
      <c r="G681" s="110">
        <v>799.87</v>
      </c>
      <c r="H681" s="111">
        <v>51615.61</v>
      </c>
    </row>
    <row r="682" spans="1:8">
      <c r="A682" s="106" t="s">
        <v>1842</v>
      </c>
      <c r="B682" s="107" t="s">
        <v>1843</v>
      </c>
      <c r="C682" s="108" t="s">
        <v>1844</v>
      </c>
      <c r="D682" s="107" t="s">
        <v>26</v>
      </c>
      <c r="E682" s="107" t="s">
        <v>15</v>
      </c>
      <c r="F682" s="109">
        <v>2.21</v>
      </c>
      <c r="G682" s="110">
        <v>799.87</v>
      </c>
      <c r="H682" s="111">
        <v>1767.71</v>
      </c>
    </row>
    <row r="683" spans="1:8">
      <c r="A683" s="106" t="s">
        <v>1845</v>
      </c>
      <c r="B683" s="107" t="s">
        <v>1846</v>
      </c>
      <c r="C683" s="108" t="s">
        <v>1847</v>
      </c>
      <c r="D683" s="107" t="s">
        <v>26</v>
      </c>
      <c r="E683" s="107" t="s">
        <v>15</v>
      </c>
      <c r="F683" s="109">
        <v>53.79</v>
      </c>
      <c r="G683" s="110">
        <v>715.97</v>
      </c>
      <c r="H683" s="111">
        <v>38512.03</v>
      </c>
    </row>
    <row r="684" spans="1:8">
      <c r="A684" s="106" t="s">
        <v>1848</v>
      </c>
      <c r="B684" s="107" t="s">
        <v>1849</v>
      </c>
      <c r="C684" s="108" t="s">
        <v>1850</v>
      </c>
      <c r="D684" s="107" t="s">
        <v>26</v>
      </c>
      <c r="E684" s="107" t="s">
        <v>15</v>
      </c>
      <c r="F684" s="109">
        <v>96.67</v>
      </c>
      <c r="G684" s="110">
        <v>239.89</v>
      </c>
      <c r="H684" s="111">
        <v>23190.17</v>
      </c>
    </row>
    <row r="685" spans="1:8" ht="16.5">
      <c r="A685" s="106" t="s">
        <v>1851</v>
      </c>
      <c r="B685" s="107" t="s">
        <v>1852</v>
      </c>
      <c r="C685" s="108" t="s">
        <v>1853</v>
      </c>
      <c r="D685" s="107" t="s">
        <v>14</v>
      </c>
      <c r="E685" s="107" t="s">
        <v>30</v>
      </c>
      <c r="F685" s="109">
        <v>132</v>
      </c>
      <c r="G685" s="110">
        <v>184.67</v>
      </c>
      <c r="H685" s="111">
        <v>24376.44</v>
      </c>
    </row>
    <row r="686" spans="1:8" ht="16.5">
      <c r="A686" s="106" t="s">
        <v>1854</v>
      </c>
      <c r="B686" s="107" t="s">
        <v>1855</v>
      </c>
      <c r="C686" s="108" t="s">
        <v>1856</v>
      </c>
      <c r="D686" s="107" t="s">
        <v>26</v>
      </c>
      <c r="E686" s="107" t="s">
        <v>30</v>
      </c>
      <c r="F686" s="109">
        <v>8.4499999999999993</v>
      </c>
      <c r="G686" s="110">
        <v>184.67</v>
      </c>
      <c r="H686" s="111">
        <v>1560.46</v>
      </c>
    </row>
    <row r="687" spans="1:8" ht="16.5">
      <c r="A687" s="106" t="s">
        <v>1857</v>
      </c>
      <c r="B687" s="107" t="s">
        <v>1858</v>
      </c>
      <c r="C687" s="108" t="s">
        <v>1859</v>
      </c>
      <c r="D687" s="107" t="s">
        <v>14</v>
      </c>
      <c r="E687" s="107" t="s">
        <v>22</v>
      </c>
      <c r="F687" s="109">
        <v>301</v>
      </c>
      <c r="G687" s="110">
        <v>35.06</v>
      </c>
      <c r="H687" s="111">
        <v>10553.06</v>
      </c>
    </row>
    <row r="688" spans="1:8">
      <c r="A688" s="106" t="s">
        <v>1860</v>
      </c>
      <c r="B688" s="107" t="s">
        <v>1861</v>
      </c>
      <c r="C688" s="108" t="s">
        <v>1862</v>
      </c>
      <c r="D688" s="107" t="s">
        <v>14</v>
      </c>
      <c r="E688" s="107" t="s">
        <v>30</v>
      </c>
      <c r="F688" s="109">
        <v>23.86</v>
      </c>
      <c r="G688" s="110">
        <v>206.68</v>
      </c>
      <c r="H688" s="111">
        <v>4931.38</v>
      </c>
    </row>
    <row r="689" spans="1:8">
      <c r="A689" s="106" t="s">
        <v>1863</v>
      </c>
      <c r="B689" s="107" t="s">
        <v>1864</v>
      </c>
      <c r="C689" s="108" t="s">
        <v>1865</v>
      </c>
      <c r="D689" s="107" t="s">
        <v>26</v>
      </c>
      <c r="E689" s="107" t="s">
        <v>15</v>
      </c>
      <c r="F689" s="109">
        <v>5.44</v>
      </c>
      <c r="G689" s="110">
        <v>593.98</v>
      </c>
      <c r="H689" s="111">
        <v>3231.25</v>
      </c>
    </row>
    <row r="690" spans="1:8">
      <c r="A690" s="106" t="s">
        <v>1866</v>
      </c>
      <c r="B690" s="107" t="s">
        <v>1867</v>
      </c>
      <c r="C690" s="108" t="s">
        <v>1868</v>
      </c>
      <c r="D690" s="107" t="s">
        <v>26</v>
      </c>
      <c r="E690" s="107" t="s">
        <v>1869</v>
      </c>
      <c r="F690" s="109">
        <v>1</v>
      </c>
      <c r="G690" s="110">
        <v>3005.18</v>
      </c>
      <c r="H690" s="111">
        <v>3005.18</v>
      </c>
    </row>
    <row r="691" spans="1:8">
      <c r="A691" s="106" t="s">
        <v>1870</v>
      </c>
      <c r="B691" s="107" t="s">
        <v>1871</v>
      </c>
      <c r="C691" s="108" t="s">
        <v>1872</v>
      </c>
      <c r="D691" s="107" t="s">
        <v>26</v>
      </c>
      <c r="E691" s="107" t="s">
        <v>1869</v>
      </c>
      <c r="F691" s="109">
        <v>1</v>
      </c>
      <c r="G691" s="110">
        <v>9090.7999999999993</v>
      </c>
      <c r="H691" s="111">
        <v>9090.7999999999993</v>
      </c>
    </row>
    <row r="692" spans="1:8">
      <c r="A692" s="106" t="s">
        <v>1873</v>
      </c>
      <c r="B692" s="107" t="s">
        <v>1874</v>
      </c>
      <c r="C692" s="108" t="s">
        <v>1875</v>
      </c>
      <c r="D692" s="107" t="s">
        <v>26</v>
      </c>
      <c r="E692" s="107" t="s">
        <v>1869</v>
      </c>
      <c r="F692" s="109">
        <v>1</v>
      </c>
      <c r="G692" s="110">
        <v>4759.3100000000004</v>
      </c>
      <c r="H692" s="111">
        <v>4759.3100000000004</v>
      </c>
    </row>
    <row r="693" spans="1:8">
      <c r="A693" s="104" t="s">
        <v>1876</v>
      </c>
      <c r="B693" s="449" t="s">
        <v>1877</v>
      </c>
      <c r="C693" s="449"/>
      <c r="D693" s="449"/>
      <c r="E693" s="449"/>
      <c r="F693" s="449"/>
      <c r="G693" s="449"/>
      <c r="H693" s="105">
        <v>159721.88</v>
      </c>
    </row>
    <row r="694" spans="1:8">
      <c r="A694" s="104" t="s">
        <v>1878</v>
      </c>
      <c r="B694" s="449" t="s">
        <v>45</v>
      </c>
      <c r="C694" s="449"/>
      <c r="D694" s="449"/>
      <c r="E694" s="449"/>
      <c r="F694" s="449"/>
      <c r="G694" s="449"/>
      <c r="H694" s="105">
        <v>1412.84</v>
      </c>
    </row>
    <row r="695" spans="1:8" ht="16.5">
      <c r="A695" s="106" t="s">
        <v>1879</v>
      </c>
      <c r="B695" s="107" t="s">
        <v>60</v>
      </c>
      <c r="C695" s="108" t="s">
        <v>61</v>
      </c>
      <c r="D695" s="107" t="s">
        <v>14</v>
      </c>
      <c r="E695" s="107" t="s">
        <v>15</v>
      </c>
      <c r="F695" s="109">
        <v>36.54</v>
      </c>
      <c r="G695" s="110">
        <v>3.22</v>
      </c>
      <c r="H695" s="111">
        <v>117.66</v>
      </c>
    </row>
    <row r="696" spans="1:8" ht="24.75">
      <c r="A696" s="106" t="s">
        <v>1880</v>
      </c>
      <c r="B696" s="107" t="s">
        <v>63</v>
      </c>
      <c r="C696" s="108" t="s">
        <v>64</v>
      </c>
      <c r="D696" s="107" t="s">
        <v>14</v>
      </c>
      <c r="E696" s="107" t="s">
        <v>52</v>
      </c>
      <c r="F696" s="109">
        <v>14.59</v>
      </c>
      <c r="G696" s="110">
        <v>11.88</v>
      </c>
      <c r="H696" s="111">
        <v>173.33</v>
      </c>
    </row>
    <row r="697" spans="1:8" ht="16.5">
      <c r="A697" s="106" t="s">
        <v>1881</v>
      </c>
      <c r="B697" s="107" t="s">
        <v>54</v>
      </c>
      <c r="C697" s="108" t="s">
        <v>55</v>
      </c>
      <c r="D697" s="107" t="s">
        <v>14</v>
      </c>
      <c r="E697" s="107" t="s">
        <v>52</v>
      </c>
      <c r="F697" s="109">
        <v>29.23</v>
      </c>
      <c r="G697" s="110">
        <v>38.380000000000003</v>
      </c>
      <c r="H697" s="111">
        <v>1121.8499999999999</v>
      </c>
    </row>
    <row r="698" spans="1:8">
      <c r="A698" s="104" t="s">
        <v>1882</v>
      </c>
      <c r="B698" s="449" t="s">
        <v>1883</v>
      </c>
      <c r="C698" s="449"/>
      <c r="D698" s="449"/>
      <c r="E698" s="449"/>
      <c r="F698" s="449"/>
      <c r="G698" s="449"/>
      <c r="H698" s="105">
        <v>36021.47</v>
      </c>
    </row>
    <row r="699" spans="1:8" ht="16.5">
      <c r="A699" s="106" t="s">
        <v>1884</v>
      </c>
      <c r="B699" s="107" t="s">
        <v>81</v>
      </c>
      <c r="C699" s="108" t="s">
        <v>82</v>
      </c>
      <c r="D699" s="107" t="s">
        <v>14</v>
      </c>
      <c r="E699" s="107" t="s">
        <v>15</v>
      </c>
      <c r="F699" s="109">
        <v>1.83</v>
      </c>
      <c r="G699" s="110">
        <v>39.14</v>
      </c>
      <c r="H699" s="111">
        <v>71.63</v>
      </c>
    </row>
    <row r="700" spans="1:8" ht="16.5">
      <c r="A700" s="106" t="s">
        <v>1885</v>
      </c>
      <c r="B700" s="107" t="s">
        <v>103</v>
      </c>
      <c r="C700" s="108" t="s">
        <v>104</v>
      </c>
      <c r="D700" s="107" t="s">
        <v>14</v>
      </c>
      <c r="E700" s="107" t="s">
        <v>52</v>
      </c>
      <c r="F700" s="109">
        <v>14.76</v>
      </c>
      <c r="G700" s="110">
        <v>783.42</v>
      </c>
      <c r="H700" s="111">
        <v>11563.28</v>
      </c>
    </row>
    <row r="701" spans="1:8" ht="16.5">
      <c r="A701" s="106" t="s">
        <v>1886</v>
      </c>
      <c r="B701" s="107" t="s">
        <v>87</v>
      </c>
      <c r="C701" s="108" t="s">
        <v>88</v>
      </c>
      <c r="D701" s="107" t="s">
        <v>14</v>
      </c>
      <c r="E701" s="107" t="s">
        <v>15</v>
      </c>
      <c r="F701" s="109">
        <v>89.74</v>
      </c>
      <c r="G701" s="110">
        <v>85.44</v>
      </c>
      <c r="H701" s="111">
        <v>7667.39</v>
      </c>
    </row>
    <row r="702" spans="1:8">
      <c r="A702" s="106" t="s">
        <v>1887</v>
      </c>
      <c r="B702" s="107" t="s">
        <v>1888</v>
      </c>
      <c r="C702" s="108" t="s">
        <v>1889</v>
      </c>
      <c r="D702" s="107" t="s">
        <v>14</v>
      </c>
      <c r="E702" s="107" t="s">
        <v>92</v>
      </c>
      <c r="F702" s="109">
        <v>585.54</v>
      </c>
      <c r="G702" s="110">
        <v>16.38</v>
      </c>
      <c r="H702" s="111">
        <v>9591.15</v>
      </c>
    </row>
    <row r="703" spans="1:8">
      <c r="A703" s="106" t="s">
        <v>1890</v>
      </c>
      <c r="B703" s="107" t="s">
        <v>107</v>
      </c>
      <c r="C703" s="108" t="s">
        <v>108</v>
      </c>
      <c r="D703" s="107" t="s">
        <v>14</v>
      </c>
      <c r="E703" s="107" t="s">
        <v>92</v>
      </c>
      <c r="F703" s="109">
        <v>352.14</v>
      </c>
      <c r="G703" s="110">
        <v>14.29</v>
      </c>
      <c r="H703" s="111">
        <v>5032.08</v>
      </c>
    </row>
    <row r="704" spans="1:8" ht="16.5">
      <c r="A704" s="106" t="s">
        <v>1891</v>
      </c>
      <c r="B704" s="107" t="s">
        <v>97</v>
      </c>
      <c r="C704" s="108" t="s">
        <v>98</v>
      </c>
      <c r="D704" s="107" t="s">
        <v>14</v>
      </c>
      <c r="E704" s="107" t="s">
        <v>92</v>
      </c>
      <c r="F704" s="109">
        <v>95.58</v>
      </c>
      <c r="G704" s="110">
        <v>17.09</v>
      </c>
      <c r="H704" s="111">
        <v>1633.46</v>
      </c>
    </row>
    <row r="705" spans="1:8" ht="16.5">
      <c r="A705" s="106" t="s">
        <v>1892</v>
      </c>
      <c r="B705" s="107" t="s">
        <v>116</v>
      </c>
      <c r="C705" s="108" t="s">
        <v>117</v>
      </c>
      <c r="D705" s="107" t="s">
        <v>14</v>
      </c>
      <c r="E705" s="107" t="s">
        <v>92</v>
      </c>
      <c r="F705" s="109">
        <v>14.55</v>
      </c>
      <c r="G705" s="110">
        <v>11</v>
      </c>
      <c r="H705" s="111">
        <v>160.05000000000001</v>
      </c>
    </row>
    <row r="706" spans="1:8" ht="16.5">
      <c r="A706" s="106" t="s">
        <v>1893</v>
      </c>
      <c r="B706" s="107" t="s">
        <v>119</v>
      </c>
      <c r="C706" s="108" t="s">
        <v>120</v>
      </c>
      <c r="D706" s="107" t="s">
        <v>14</v>
      </c>
      <c r="E706" s="107" t="s">
        <v>92</v>
      </c>
      <c r="F706" s="109">
        <v>29.22</v>
      </c>
      <c r="G706" s="110">
        <v>10.35</v>
      </c>
      <c r="H706" s="111">
        <v>302.43</v>
      </c>
    </row>
    <row r="707" spans="1:8">
      <c r="A707" s="104" t="s">
        <v>1894</v>
      </c>
      <c r="B707" s="449" t="s">
        <v>125</v>
      </c>
      <c r="C707" s="449"/>
      <c r="D707" s="449"/>
      <c r="E707" s="449"/>
      <c r="F707" s="449"/>
      <c r="G707" s="449"/>
      <c r="H707" s="105">
        <v>43190.86</v>
      </c>
    </row>
    <row r="708" spans="1:8">
      <c r="A708" s="104" t="s">
        <v>1895</v>
      </c>
      <c r="B708" s="449" t="s">
        <v>127</v>
      </c>
      <c r="C708" s="449"/>
      <c r="D708" s="449"/>
      <c r="E708" s="449"/>
      <c r="F708" s="449"/>
      <c r="G708" s="449"/>
      <c r="H708" s="105">
        <v>14589</v>
      </c>
    </row>
    <row r="709" spans="1:8" ht="16.5">
      <c r="A709" s="106" t="s">
        <v>1896</v>
      </c>
      <c r="B709" s="107" t="s">
        <v>129</v>
      </c>
      <c r="C709" s="108" t="s">
        <v>130</v>
      </c>
      <c r="D709" s="107" t="s">
        <v>14</v>
      </c>
      <c r="E709" s="107" t="s">
        <v>15</v>
      </c>
      <c r="F709" s="109">
        <v>104.48</v>
      </c>
      <c r="G709" s="110">
        <v>50.36</v>
      </c>
      <c r="H709" s="111">
        <v>5261.61</v>
      </c>
    </row>
    <row r="710" spans="1:8" ht="16.5">
      <c r="A710" s="106" t="s">
        <v>1897</v>
      </c>
      <c r="B710" s="107" t="s">
        <v>132</v>
      </c>
      <c r="C710" s="108" t="s">
        <v>133</v>
      </c>
      <c r="D710" s="107" t="s">
        <v>14</v>
      </c>
      <c r="E710" s="107" t="s">
        <v>92</v>
      </c>
      <c r="F710" s="109">
        <v>294.01</v>
      </c>
      <c r="G710" s="110">
        <v>11.27</v>
      </c>
      <c r="H710" s="111">
        <v>3313.49</v>
      </c>
    </row>
    <row r="711" spans="1:8" ht="16.5">
      <c r="A711" s="106" t="s">
        <v>1898</v>
      </c>
      <c r="B711" s="107" t="s">
        <v>138</v>
      </c>
      <c r="C711" s="108" t="s">
        <v>139</v>
      </c>
      <c r="D711" s="107" t="s">
        <v>14</v>
      </c>
      <c r="E711" s="107" t="s">
        <v>92</v>
      </c>
      <c r="F711" s="109">
        <v>173.04</v>
      </c>
      <c r="G711" s="110">
        <v>14.34</v>
      </c>
      <c r="H711" s="111">
        <v>2481.39</v>
      </c>
    </row>
    <row r="712" spans="1:8" ht="16.5">
      <c r="A712" s="106" t="s">
        <v>1899</v>
      </c>
      <c r="B712" s="107" t="s">
        <v>141</v>
      </c>
      <c r="C712" s="108" t="s">
        <v>142</v>
      </c>
      <c r="D712" s="107" t="s">
        <v>14</v>
      </c>
      <c r="E712" s="107" t="s">
        <v>52</v>
      </c>
      <c r="F712" s="109">
        <v>4.9800000000000004</v>
      </c>
      <c r="G712" s="110">
        <v>706.46</v>
      </c>
      <c r="H712" s="111">
        <v>3518.17</v>
      </c>
    </row>
    <row r="713" spans="1:8" ht="16.5">
      <c r="A713" s="106" t="s">
        <v>1900</v>
      </c>
      <c r="B713" s="107" t="s">
        <v>138</v>
      </c>
      <c r="C713" s="108" t="s">
        <v>139</v>
      </c>
      <c r="D713" s="107" t="s">
        <v>14</v>
      </c>
      <c r="E713" s="107" t="s">
        <v>92</v>
      </c>
      <c r="F713" s="109">
        <v>1</v>
      </c>
      <c r="G713" s="110">
        <v>14.34</v>
      </c>
      <c r="H713" s="111">
        <v>14.34</v>
      </c>
    </row>
    <row r="714" spans="1:8">
      <c r="A714" s="104" t="s">
        <v>1901</v>
      </c>
      <c r="B714" s="449" t="s">
        <v>144</v>
      </c>
      <c r="C714" s="449"/>
      <c r="D714" s="449"/>
      <c r="E714" s="449"/>
      <c r="F714" s="449"/>
      <c r="G714" s="449"/>
      <c r="H714" s="105">
        <v>28601.86</v>
      </c>
    </row>
    <row r="715" spans="1:8" ht="16.5">
      <c r="A715" s="106" t="s">
        <v>1902</v>
      </c>
      <c r="B715" s="107" t="s">
        <v>81</v>
      </c>
      <c r="C715" s="108" t="s">
        <v>82</v>
      </c>
      <c r="D715" s="107" t="s">
        <v>14</v>
      </c>
      <c r="E715" s="107" t="s">
        <v>15</v>
      </c>
      <c r="F715" s="109">
        <v>40.299999999999997</v>
      </c>
      <c r="G715" s="110">
        <v>39.14</v>
      </c>
      <c r="H715" s="111">
        <v>1577.34</v>
      </c>
    </row>
    <row r="716" spans="1:8" ht="16.5">
      <c r="A716" s="106" t="s">
        <v>1903</v>
      </c>
      <c r="B716" s="107" t="s">
        <v>129</v>
      </c>
      <c r="C716" s="108" t="s">
        <v>130</v>
      </c>
      <c r="D716" s="107" t="s">
        <v>14</v>
      </c>
      <c r="E716" s="107" t="s">
        <v>15</v>
      </c>
      <c r="F716" s="109">
        <v>163.16999999999999</v>
      </c>
      <c r="G716" s="110">
        <v>50.36</v>
      </c>
      <c r="H716" s="111">
        <v>8217.24</v>
      </c>
    </row>
    <row r="717" spans="1:8" ht="16.5">
      <c r="A717" s="106" t="s">
        <v>1904</v>
      </c>
      <c r="B717" s="107" t="s">
        <v>151</v>
      </c>
      <c r="C717" s="108" t="s">
        <v>152</v>
      </c>
      <c r="D717" s="107" t="s">
        <v>14</v>
      </c>
      <c r="E717" s="107" t="s">
        <v>92</v>
      </c>
      <c r="F717" s="109">
        <v>541.39</v>
      </c>
      <c r="G717" s="110">
        <v>12.68</v>
      </c>
      <c r="H717" s="111">
        <v>6864.83</v>
      </c>
    </row>
    <row r="718" spans="1:8" ht="16.5">
      <c r="A718" s="106" t="s">
        <v>1905</v>
      </c>
      <c r="B718" s="107" t="s">
        <v>132</v>
      </c>
      <c r="C718" s="108" t="s">
        <v>133</v>
      </c>
      <c r="D718" s="107" t="s">
        <v>14</v>
      </c>
      <c r="E718" s="107" t="s">
        <v>92</v>
      </c>
      <c r="F718" s="109">
        <v>3.99</v>
      </c>
      <c r="G718" s="110">
        <v>11.27</v>
      </c>
      <c r="H718" s="111">
        <v>44.97</v>
      </c>
    </row>
    <row r="719" spans="1:8" ht="16.5">
      <c r="A719" s="106" t="s">
        <v>1906</v>
      </c>
      <c r="B719" s="107" t="s">
        <v>135</v>
      </c>
      <c r="C719" s="108" t="s">
        <v>136</v>
      </c>
      <c r="D719" s="107" t="s">
        <v>14</v>
      </c>
      <c r="E719" s="107" t="s">
        <v>92</v>
      </c>
      <c r="F719" s="109">
        <v>8.51</v>
      </c>
      <c r="G719" s="110">
        <v>9.4499999999999993</v>
      </c>
      <c r="H719" s="111">
        <v>80.42</v>
      </c>
    </row>
    <row r="720" spans="1:8" ht="16.5">
      <c r="A720" s="106" t="s">
        <v>1907</v>
      </c>
      <c r="B720" s="107" t="s">
        <v>156</v>
      </c>
      <c r="C720" s="108" t="s">
        <v>157</v>
      </c>
      <c r="D720" s="107" t="s">
        <v>14</v>
      </c>
      <c r="E720" s="107" t="s">
        <v>92</v>
      </c>
      <c r="F720" s="109">
        <v>40.21</v>
      </c>
      <c r="G720" s="110">
        <v>9.14</v>
      </c>
      <c r="H720" s="111">
        <v>367.52</v>
      </c>
    </row>
    <row r="721" spans="1:8" ht="16.5">
      <c r="A721" s="106" t="s">
        <v>1908</v>
      </c>
      <c r="B721" s="107" t="s">
        <v>138</v>
      </c>
      <c r="C721" s="108" t="s">
        <v>139</v>
      </c>
      <c r="D721" s="107" t="s">
        <v>14</v>
      </c>
      <c r="E721" s="107" t="s">
        <v>92</v>
      </c>
      <c r="F721" s="109">
        <v>202.39</v>
      </c>
      <c r="G721" s="110">
        <v>14.34</v>
      </c>
      <c r="H721" s="111">
        <v>2902.27</v>
      </c>
    </row>
    <row r="722" spans="1:8" ht="16.5">
      <c r="A722" s="106" t="s">
        <v>1909</v>
      </c>
      <c r="B722" s="107" t="s">
        <v>163</v>
      </c>
      <c r="C722" s="108" t="s">
        <v>164</v>
      </c>
      <c r="D722" s="107" t="s">
        <v>14</v>
      </c>
      <c r="E722" s="107" t="s">
        <v>52</v>
      </c>
      <c r="F722" s="109">
        <v>12.09</v>
      </c>
      <c r="G722" s="110">
        <v>706.97</v>
      </c>
      <c r="H722" s="111">
        <v>8547.27</v>
      </c>
    </row>
    <row r="723" spans="1:8">
      <c r="A723" s="104" t="s">
        <v>1910</v>
      </c>
      <c r="B723" s="449" t="s">
        <v>454</v>
      </c>
      <c r="C723" s="449"/>
      <c r="D723" s="449"/>
      <c r="E723" s="449"/>
      <c r="F723" s="449"/>
      <c r="G723" s="449"/>
      <c r="H723" s="105">
        <v>4650.51</v>
      </c>
    </row>
    <row r="724" spans="1:8">
      <c r="A724" s="106" t="s">
        <v>1911</v>
      </c>
      <c r="B724" s="107" t="s">
        <v>456</v>
      </c>
      <c r="C724" s="108" t="s">
        <v>457</v>
      </c>
      <c r="D724" s="107" t="s">
        <v>26</v>
      </c>
      <c r="E724" s="107" t="s">
        <v>15</v>
      </c>
      <c r="F724" s="109">
        <v>106.81</v>
      </c>
      <c r="G724" s="110">
        <v>43.54</v>
      </c>
      <c r="H724" s="111">
        <v>4650.51</v>
      </c>
    </row>
    <row r="725" spans="1:8">
      <c r="A725" s="104" t="s">
        <v>1912</v>
      </c>
      <c r="B725" s="449" t="s">
        <v>1913</v>
      </c>
      <c r="C725" s="449"/>
      <c r="D725" s="449"/>
      <c r="E725" s="449"/>
      <c r="F725" s="449"/>
      <c r="G725" s="449"/>
      <c r="H725" s="105">
        <v>27778.23</v>
      </c>
    </row>
    <row r="726" spans="1:8" ht="16.5">
      <c r="A726" s="106" t="s">
        <v>1914</v>
      </c>
      <c r="B726" s="107" t="s">
        <v>243</v>
      </c>
      <c r="C726" s="108" t="s">
        <v>244</v>
      </c>
      <c r="D726" s="107" t="s">
        <v>14</v>
      </c>
      <c r="E726" s="107" t="s">
        <v>15</v>
      </c>
      <c r="F726" s="109">
        <v>330.6</v>
      </c>
      <c r="G726" s="110">
        <v>80.489999999999995</v>
      </c>
      <c r="H726" s="111">
        <v>26609.99</v>
      </c>
    </row>
    <row r="727" spans="1:8">
      <c r="A727" s="106" t="s">
        <v>1915</v>
      </c>
      <c r="B727" s="107" t="s">
        <v>252</v>
      </c>
      <c r="C727" s="108" t="s">
        <v>253</v>
      </c>
      <c r="D727" s="107" t="s">
        <v>14</v>
      </c>
      <c r="E727" s="107" t="s">
        <v>30</v>
      </c>
      <c r="F727" s="109">
        <v>171.8</v>
      </c>
      <c r="G727" s="110">
        <v>6.8</v>
      </c>
      <c r="H727" s="111">
        <v>1168.24</v>
      </c>
    </row>
    <row r="728" spans="1:8">
      <c r="A728" s="104" t="s">
        <v>1916</v>
      </c>
      <c r="B728" s="449" t="s">
        <v>1917</v>
      </c>
      <c r="C728" s="449"/>
      <c r="D728" s="449"/>
      <c r="E728" s="449"/>
      <c r="F728" s="449"/>
      <c r="G728" s="449"/>
      <c r="H728" s="105">
        <v>37093.79</v>
      </c>
    </row>
    <row r="729" spans="1:8" ht="16.5">
      <c r="A729" s="106" t="s">
        <v>1918</v>
      </c>
      <c r="B729" s="107" t="s">
        <v>478</v>
      </c>
      <c r="C729" s="108" t="s">
        <v>479</v>
      </c>
      <c r="D729" s="107" t="s">
        <v>26</v>
      </c>
      <c r="E729" s="107" t="s">
        <v>15</v>
      </c>
      <c r="F729" s="109">
        <v>330.6</v>
      </c>
      <c r="G729" s="110">
        <v>4.5199999999999996</v>
      </c>
      <c r="H729" s="111">
        <v>1494.31</v>
      </c>
    </row>
    <row r="730" spans="1:8" ht="16.5">
      <c r="A730" s="106" t="s">
        <v>1919</v>
      </c>
      <c r="B730" s="107" t="s">
        <v>1920</v>
      </c>
      <c r="C730" s="108" t="s">
        <v>1921</v>
      </c>
      <c r="D730" s="107" t="s">
        <v>26</v>
      </c>
      <c r="E730" s="107" t="s">
        <v>15</v>
      </c>
      <c r="F730" s="109">
        <v>330.6</v>
      </c>
      <c r="G730" s="110">
        <v>4.5199999999999996</v>
      </c>
      <c r="H730" s="111">
        <v>1494.31</v>
      </c>
    </row>
    <row r="731" spans="1:8" ht="16.5">
      <c r="A731" s="106" t="s">
        <v>1922</v>
      </c>
      <c r="B731" s="107" t="s">
        <v>1923</v>
      </c>
      <c r="C731" s="108" t="s">
        <v>1924</v>
      </c>
      <c r="D731" s="107" t="s">
        <v>26</v>
      </c>
      <c r="E731" s="107" t="s">
        <v>15</v>
      </c>
      <c r="F731" s="109">
        <v>330.6</v>
      </c>
      <c r="G731" s="110">
        <v>40.07</v>
      </c>
      <c r="H731" s="111">
        <v>13247.14</v>
      </c>
    </row>
    <row r="732" spans="1:8" ht="16.5">
      <c r="A732" s="106" t="s">
        <v>1925</v>
      </c>
      <c r="B732" s="107" t="s">
        <v>1926</v>
      </c>
      <c r="C732" s="108" t="s">
        <v>1927</v>
      </c>
      <c r="D732" s="107" t="s">
        <v>26</v>
      </c>
      <c r="E732" s="107" t="s">
        <v>15</v>
      </c>
      <c r="F732" s="109">
        <v>330.6</v>
      </c>
      <c r="G732" s="110">
        <v>40.07</v>
      </c>
      <c r="H732" s="111">
        <v>13247.14</v>
      </c>
    </row>
    <row r="733" spans="1:8">
      <c r="A733" s="106" t="s">
        <v>1928</v>
      </c>
      <c r="B733" s="107" t="s">
        <v>451</v>
      </c>
      <c r="C733" s="108" t="s">
        <v>452</v>
      </c>
      <c r="D733" s="107" t="s">
        <v>14</v>
      </c>
      <c r="E733" s="107" t="s">
        <v>30</v>
      </c>
      <c r="F733" s="109">
        <v>177.7</v>
      </c>
      <c r="G733" s="110">
        <v>42.83</v>
      </c>
      <c r="H733" s="111">
        <v>7610.89</v>
      </c>
    </row>
    <row r="734" spans="1:8">
      <c r="A734" s="104" t="s">
        <v>1929</v>
      </c>
      <c r="B734" s="449" t="s">
        <v>1930</v>
      </c>
      <c r="C734" s="449"/>
      <c r="D734" s="449"/>
      <c r="E734" s="449"/>
      <c r="F734" s="449"/>
      <c r="G734" s="449"/>
      <c r="H734" s="105">
        <v>9574.18</v>
      </c>
    </row>
    <row r="735" spans="1:8">
      <c r="A735" s="106" t="s">
        <v>1931</v>
      </c>
      <c r="B735" s="107" t="s">
        <v>1932</v>
      </c>
      <c r="C735" s="108" t="s">
        <v>1933</v>
      </c>
      <c r="D735" s="107" t="s">
        <v>26</v>
      </c>
      <c r="E735" s="107" t="s">
        <v>15</v>
      </c>
      <c r="F735" s="109">
        <v>330.6</v>
      </c>
      <c r="G735" s="110">
        <v>14.48</v>
      </c>
      <c r="H735" s="111">
        <v>4787.09</v>
      </c>
    </row>
    <row r="736" spans="1:8" ht="16.5">
      <c r="A736" s="106" t="s">
        <v>1934</v>
      </c>
      <c r="B736" s="107" t="s">
        <v>1935</v>
      </c>
      <c r="C736" s="108" t="s">
        <v>1936</v>
      </c>
      <c r="D736" s="107" t="s">
        <v>26</v>
      </c>
      <c r="E736" s="107" t="s">
        <v>15</v>
      </c>
      <c r="F736" s="109">
        <v>330.6</v>
      </c>
      <c r="G736" s="110">
        <v>14.48</v>
      </c>
      <c r="H736" s="111">
        <v>4787.09</v>
      </c>
    </row>
    <row r="737" spans="1:8">
      <c r="A737" s="104" t="s">
        <v>1937</v>
      </c>
      <c r="B737" s="449" t="s">
        <v>1938</v>
      </c>
      <c r="C737" s="449"/>
      <c r="D737" s="449"/>
      <c r="E737" s="449"/>
      <c r="F737" s="449"/>
      <c r="G737" s="449"/>
      <c r="H737" s="105">
        <v>5265.6</v>
      </c>
    </row>
    <row r="738" spans="1:8">
      <c r="A738" s="106" t="s">
        <v>1939</v>
      </c>
      <c r="B738" s="107" t="s">
        <v>1940</v>
      </c>
      <c r="C738" s="108" t="s">
        <v>1941</v>
      </c>
      <c r="D738" s="107" t="s">
        <v>14</v>
      </c>
      <c r="E738" s="107" t="s">
        <v>15</v>
      </c>
      <c r="F738" s="109">
        <v>1545.99</v>
      </c>
      <c r="G738" s="110">
        <v>2.1800000000000002</v>
      </c>
      <c r="H738" s="111">
        <v>3370.26</v>
      </c>
    </row>
    <row r="739" spans="1:8" ht="16.5">
      <c r="A739" s="106" t="s">
        <v>1942</v>
      </c>
      <c r="B739" s="107" t="s">
        <v>12</v>
      </c>
      <c r="C739" s="108" t="s">
        <v>13</v>
      </c>
      <c r="D739" s="107" t="s">
        <v>14</v>
      </c>
      <c r="E739" s="107" t="s">
        <v>15</v>
      </c>
      <c r="F739" s="109">
        <v>6</v>
      </c>
      <c r="G739" s="110">
        <v>315.89</v>
      </c>
      <c r="H739" s="111">
        <v>1895.34</v>
      </c>
    </row>
    <row r="740" spans="1:8">
      <c r="A740" s="102"/>
      <c r="B740" s="102"/>
      <c r="C740" s="102"/>
      <c r="D740" s="102"/>
      <c r="E740" s="102"/>
      <c r="F740" s="450" t="s">
        <v>1943</v>
      </c>
      <c r="G740" s="450"/>
      <c r="H740" s="105">
        <v>1137176.03</v>
      </c>
    </row>
    <row r="741" spans="1:8">
      <c r="A741" s="102"/>
      <c r="B741" s="102"/>
      <c r="C741" s="102"/>
      <c r="D741" s="102"/>
      <c r="E741" s="102"/>
      <c r="F741" s="450" t="s">
        <v>1944</v>
      </c>
      <c r="G741" s="450"/>
      <c r="H741" s="105">
        <v>4548704.12</v>
      </c>
    </row>
    <row r="742" spans="1:8">
      <c r="A742" s="102"/>
      <c r="B742" s="102"/>
      <c r="C742" s="102"/>
      <c r="D742" s="102"/>
      <c r="E742" s="102"/>
      <c r="F742" s="450" t="s">
        <v>1945</v>
      </c>
      <c r="G742" s="450"/>
      <c r="H742" s="105">
        <v>5685880.1500000004</v>
      </c>
    </row>
    <row r="743" spans="1:8" ht="15.75" thickBot="1">
      <c r="A743" s="102"/>
      <c r="B743" s="102"/>
      <c r="C743" s="102"/>
      <c r="D743" s="102"/>
      <c r="E743" s="102"/>
      <c r="F743" s="262"/>
      <c r="G743" s="262"/>
      <c r="H743" s="333"/>
    </row>
    <row r="744" spans="1:8" ht="263.45" customHeight="1" thickBot="1">
      <c r="A744" s="428" t="s">
        <v>2599</v>
      </c>
      <c r="B744" s="429"/>
      <c r="C744" s="429"/>
      <c r="D744" s="429"/>
      <c r="E744" s="429"/>
      <c r="F744" s="429"/>
      <c r="G744" s="429"/>
      <c r="H744" s="430"/>
    </row>
  </sheetData>
  <mergeCells count="104">
    <mergeCell ref="F741:G741"/>
    <mergeCell ref="F742:G742"/>
    <mergeCell ref="A744:H744"/>
    <mergeCell ref="B725:G725"/>
    <mergeCell ref="B728:G728"/>
    <mergeCell ref="B734:G734"/>
    <mergeCell ref="B737:G737"/>
    <mergeCell ref="F740:G740"/>
    <mergeCell ref="B698:G698"/>
    <mergeCell ref="B707:G707"/>
    <mergeCell ref="B708:G708"/>
    <mergeCell ref="B714:G714"/>
    <mergeCell ref="B723:G723"/>
    <mergeCell ref="B667:G667"/>
    <mergeCell ref="B671:G671"/>
    <mergeCell ref="B679:G679"/>
    <mergeCell ref="B693:G693"/>
    <mergeCell ref="B694:G694"/>
    <mergeCell ref="B639:G639"/>
    <mergeCell ref="B647:G647"/>
    <mergeCell ref="B651:G651"/>
    <mergeCell ref="B654:G654"/>
    <mergeCell ref="B665:G665"/>
    <mergeCell ref="B616:G616"/>
    <mergeCell ref="B617:G617"/>
    <mergeCell ref="B623:G623"/>
    <mergeCell ref="B628:G628"/>
    <mergeCell ref="B629:G629"/>
    <mergeCell ref="B576:G576"/>
    <mergeCell ref="B589:G589"/>
    <mergeCell ref="B600:G600"/>
    <mergeCell ref="B604:G604"/>
    <mergeCell ref="B613:G613"/>
    <mergeCell ref="B499:G499"/>
    <mergeCell ref="B517:G517"/>
    <mergeCell ref="B535:G535"/>
    <mergeCell ref="B539:G539"/>
    <mergeCell ref="B552:G552"/>
    <mergeCell ref="B444:G444"/>
    <mergeCell ref="B480:G480"/>
    <mergeCell ref="B484:G484"/>
    <mergeCell ref="B485:G485"/>
    <mergeCell ref="B488:G488"/>
    <mergeCell ref="B409:G409"/>
    <mergeCell ref="B422:G422"/>
    <mergeCell ref="B423:G423"/>
    <mergeCell ref="B426:G426"/>
    <mergeCell ref="B429:G429"/>
    <mergeCell ref="B372:G372"/>
    <mergeCell ref="B325:G325"/>
    <mergeCell ref="B326:G326"/>
    <mergeCell ref="B356:G356"/>
    <mergeCell ref="B360:G360"/>
    <mergeCell ref="B306:G306"/>
    <mergeCell ref="B322:G322"/>
    <mergeCell ref="B298:G298"/>
    <mergeCell ref="B300:G300"/>
    <mergeCell ref="B305:G305"/>
    <mergeCell ref="B251:G251"/>
    <mergeCell ref="B252:G252"/>
    <mergeCell ref="B290:G290"/>
    <mergeCell ref="B248:G248"/>
    <mergeCell ref="B249:G249"/>
    <mergeCell ref="B223:G223"/>
    <mergeCell ref="B224:G224"/>
    <mergeCell ref="B233:G233"/>
    <mergeCell ref="B236:G236"/>
    <mergeCell ref="B240:G240"/>
    <mergeCell ref="B184:G184"/>
    <mergeCell ref="B185:G185"/>
    <mergeCell ref="B200:G200"/>
    <mergeCell ref="B201:G201"/>
    <mergeCell ref="B214:G214"/>
    <mergeCell ref="B135:G135"/>
    <mergeCell ref="B153:G153"/>
    <mergeCell ref="B156:G156"/>
    <mergeCell ref="B170:G170"/>
    <mergeCell ref="B177:G177"/>
    <mergeCell ref="B127:G127"/>
    <mergeCell ref="B110:G110"/>
    <mergeCell ref="B114:G114"/>
    <mergeCell ref="B115:G115"/>
    <mergeCell ref="B122:G122"/>
    <mergeCell ref="B101:G101"/>
    <mergeCell ref="B103:G103"/>
    <mergeCell ref="B90:G90"/>
    <mergeCell ref="B95:G95"/>
    <mergeCell ref="B100:G100"/>
    <mergeCell ref="B79:G79"/>
    <mergeCell ref="B87:G87"/>
    <mergeCell ref="B89:G89"/>
    <mergeCell ref="B61:G61"/>
    <mergeCell ref="B72:G72"/>
    <mergeCell ref="A1:H3"/>
    <mergeCell ref="F7:H7"/>
    <mergeCell ref="B34:G34"/>
    <mergeCell ref="B37:G37"/>
    <mergeCell ref="B44:G44"/>
    <mergeCell ref="B54:G54"/>
    <mergeCell ref="B55:G55"/>
    <mergeCell ref="B13:G13"/>
    <mergeCell ref="B15:G15"/>
    <mergeCell ref="B25:G25"/>
    <mergeCell ref="B33:G33"/>
  </mergeCells>
  <pageMargins left="0.511811024" right="0.511811024" top="0.78740157499999996" bottom="0.78740157499999996" header="0.31496062000000002" footer="0.31496062000000002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F964F-AE27-488C-B8DE-E2427CBEDFEE}">
  <sheetPr>
    <pageSetUpPr fitToPage="1"/>
  </sheetPr>
  <dimension ref="A1:O744"/>
  <sheetViews>
    <sheetView showGridLines="0" tabSelected="1" zoomScale="110" zoomScaleNormal="110" workbookViewId="0">
      <selection activeCell="K15" sqref="K15"/>
    </sheetView>
  </sheetViews>
  <sheetFormatPr defaultRowHeight="15"/>
  <cols>
    <col min="1" max="1" width="6.85546875" customWidth="1"/>
    <col min="2" max="2" width="8.140625" customWidth="1"/>
    <col min="3" max="3" width="66.85546875" customWidth="1"/>
    <col min="5" max="5" width="8.140625" customWidth="1"/>
    <col min="6" max="6" width="10.7109375" customWidth="1"/>
    <col min="7" max="7" width="12" customWidth="1"/>
    <col min="8" max="8" width="12.42578125" customWidth="1"/>
    <col min="9" max="9" width="0.5703125" hidden="1" customWidth="1"/>
    <col min="10" max="10" width="16.42578125" customWidth="1"/>
    <col min="11" max="11" width="13.85546875" customWidth="1"/>
    <col min="12" max="12" width="14.5703125" customWidth="1"/>
    <col min="13" max="13" width="11.7109375" bestFit="1" customWidth="1"/>
  </cols>
  <sheetData>
    <row r="1" spans="1:13" ht="15" customHeight="1">
      <c r="A1" s="413" t="s">
        <v>2563</v>
      </c>
      <c r="B1" s="414"/>
      <c r="C1" s="414"/>
      <c r="D1" s="414"/>
      <c r="E1" s="414"/>
      <c r="F1" s="414"/>
      <c r="G1" s="414"/>
      <c r="H1" s="414"/>
      <c r="I1" s="414"/>
      <c r="J1" s="344"/>
    </row>
    <row r="2" spans="1:13" ht="15" customHeight="1">
      <c r="A2" s="416"/>
      <c r="B2" s="417"/>
      <c r="C2" s="417"/>
      <c r="D2" s="417"/>
      <c r="E2" s="417"/>
      <c r="F2" s="417"/>
      <c r="G2" s="417"/>
      <c r="H2" s="417"/>
      <c r="I2" s="417"/>
      <c r="J2" s="345"/>
    </row>
    <row r="3" spans="1:13" ht="15" customHeight="1" thickBot="1">
      <c r="A3" s="419"/>
      <c r="B3" s="420"/>
      <c r="C3" s="420"/>
      <c r="D3" s="420"/>
      <c r="E3" s="420"/>
      <c r="F3" s="420"/>
      <c r="G3" s="420"/>
      <c r="H3" s="420"/>
      <c r="I3" s="420"/>
      <c r="J3" s="346"/>
    </row>
    <row r="4" spans="1:13" ht="15" customHeight="1">
      <c r="A4" s="369"/>
      <c r="B4" s="406"/>
      <c r="C4" s="370"/>
      <c r="D4" s="361"/>
      <c r="E4" s="361"/>
      <c r="F4" s="363"/>
      <c r="G4" s="373"/>
      <c r="H4" s="353"/>
      <c r="I4" s="280"/>
      <c r="J4" s="282"/>
    </row>
    <row r="5" spans="1:13" ht="15" customHeight="1">
      <c r="A5" s="283" t="s">
        <v>2570</v>
      </c>
      <c r="B5" s="407"/>
      <c r="C5" s="284"/>
      <c r="D5" s="285"/>
      <c r="E5" s="286"/>
      <c r="F5" s="287"/>
      <c r="G5" s="374" t="s">
        <v>2564</v>
      </c>
      <c r="H5" s="354"/>
      <c r="J5" s="362">
        <v>0.25</v>
      </c>
    </row>
    <row r="6" spans="1:13" ht="15" customHeight="1" thickBot="1">
      <c r="A6" s="283" t="s">
        <v>2583</v>
      </c>
      <c r="B6" s="407"/>
      <c r="C6" s="284"/>
      <c r="D6" s="285"/>
      <c r="E6" s="286"/>
      <c r="F6" s="287"/>
      <c r="G6" s="375"/>
      <c r="H6" s="376"/>
      <c r="I6" s="377"/>
      <c r="J6" s="378"/>
    </row>
    <row r="7" spans="1:13" ht="15" customHeight="1" thickBot="1">
      <c r="A7" s="283" t="s">
        <v>2571</v>
      </c>
      <c r="B7" s="407"/>
      <c r="C7" s="284"/>
      <c r="D7" s="285"/>
      <c r="E7" s="286"/>
      <c r="F7" s="422" t="s">
        <v>2565</v>
      </c>
      <c r="G7" s="423"/>
      <c r="H7" s="423"/>
      <c r="I7" s="423"/>
      <c r="J7" s="424"/>
    </row>
    <row r="8" spans="1:13" ht="15" customHeight="1">
      <c r="A8" s="283"/>
      <c r="B8" s="407"/>
      <c r="C8" s="284"/>
      <c r="D8" s="285"/>
      <c r="E8" s="291"/>
      <c r="F8" s="371" t="s">
        <v>14</v>
      </c>
      <c r="G8" s="372" t="s">
        <v>2566</v>
      </c>
      <c r="H8" s="451" t="s">
        <v>2567</v>
      </c>
      <c r="I8" s="451"/>
      <c r="J8" s="452"/>
    </row>
    <row r="9" spans="1:13" ht="15" customHeight="1">
      <c r="A9" s="283"/>
      <c r="B9" s="408"/>
      <c r="C9" s="295"/>
      <c r="D9" s="295"/>
      <c r="E9" s="295"/>
      <c r="F9" s="296" t="s">
        <v>2568</v>
      </c>
      <c r="G9" s="355">
        <v>193</v>
      </c>
      <c r="H9" s="453" t="s">
        <v>2567</v>
      </c>
      <c r="I9" s="453"/>
      <c r="J9" s="454"/>
    </row>
    <row r="10" spans="1:13" ht="15" customHeight="1" thickBot="1">
      <c r="A10" s="283"/>
      <c r="B10" s="408"/>
      <c r="C10" s="295"/>
      <c r="D10" s="295"/>
      <c r="E10" s="295"/>
      <c r="F10" s="299" t="s">
        <v>26</v>
      </c>
      <c r="G10" s="356" t="s">
        <v>26</v>
      </c>
      <c r="H10" s="356"/>
      <c r="I10" s="457"/>
      <c r="J10" s="458"/>
    </row>
    <row r="11" spans="1:13" ht="15" customHeight="1" thickBot="1">
      <c r="A11" s="302"/>
      <c r="B11" s="409"/>
      <c r="C11" s="303"/>
      <c r="D11" s="304"/>
      <c r="E11" s="305"/>
      <c r="F11" s="306"/>
      <c r="G11" s="357"/>
      <c r="H11" s="461"/>
      <c r="I11" s="461"/>
      <c r="J11" s="462"/>
    </row>
    <row r="12" spans="1:13" ht="15" customHeight="1">
      <c r="A12" s="309"/>
      <c r="B12" s="410"/>
      <c r="C12" s="309"/>
      <c r="D12" s="310" t="s">
        <v>2569</v>
      </c>
      <c r="E12" s="309"/>
      <c r="F12" s="311"/>
      <c r="G12" s="368"/>
      <c r="H12" s="358"/>
      <c r="I12" s="459"/>
      <c r="J12" s="460"/>
    </row>
    <row r="13" spans="1:13" ht="9" customHeight="1">
      <c r="A13" s="1"/>
      <c r="B13" s="426" t="s">
        <v>0</v>
      </c>
      <c r="C13" s="426"/>
      <c r="D13" s="426"/>
      <c r="E13" s="426"/>
      <c r="F13" s="426"/>
      <c r="G13" s="426"/>
      <c r="H13" s="359"/>
      <c r="I13" s="1"/>
      <c r="J13" s="1"/>
    </row>
    <row r="14" spans="1:13" ht="36.75" customHeight="1">
      <c r="A14" s="379" t="s">
        <v>1</v>
      </c>
      <c r="B14" s="379" t="s">
        <v>2</v>
      </c>
      <c r="C14" s="379" t="s">
        <v>3</v>
      </c>
      <c r="D14" s="379" t="s">
        <v>4</v>
      </c>
      <c r="E14" s="379" t="s">
        <v>5</v>
      </c>
      <c r="F14" s="379" t="s">
        <v>2606</v>
      </c>
      <c r="G14" s="379" t="s">
        <v>7</v>
      </c>
      <c r="H14" s="379" t="s">
        <v>2603</v>
      </c>
      <c r="I14" s="379" t="s">
        <v>8</v>
      </c>
      <c r="J14" s="379" t="s">
        <v>2604</v>
      </c>
    </row>
    <row r="15" spans="1:13">
      <c r="A15" s="380" t="s">
        <v>9</v>
      </c>
      <c r="B15" s="455" t="s">
        <v>10</v>
      </c>
      <c r="C15" s="455"/>
      <c r="D15" s="455"/>
      <c r="E15" s="455"/>
      <c r="F15" s="455"/>
      <c r="G15" s="455"/>
      <c r="H15" s="381"/>
      <c r="I15" s="382">
        <f>SUM(I16:I23)</f>
        <v>135454.35</v>
      </c>
      <c r="J15" s="382">
        <f>SUM(J16:J23)</f>
        <v>169318.16</v>
      </c>
      <c r="K15" s="365"/>
      <c r="L15" s="342"/>
    </row>
    <row r="16" spans="1:13" ht="24">
      <c r="A16" s="383" t="s">
        <v>11</v>
      </c>
      <c r="B16" s="390" t="s">
        <v>12</v>
      </c>
      <c r="C16" s="385" t="s">
        <v>13</v>
      </c>
      <c r="D16" s="384" t="s">
        <v>14</v>
      </c>
      <c r="E16" s="384" t="s">
        <v>15</v>
      </c>
      <c r="F16" s="386">
        <v>6.48</v>
      </c>
      <c r="G16" s="387">
        <v>306.99</v>
      </c>
      <c r="H16" s="387">
        <f>ROUND(1.25*G16,2)</f>
        <v>383.74</v>
      </c>
      <c r="I16" s="388">
        <f>ROUND(F16*G16,2)</f>
        <v>1989.3</v>
      </c>
      <c r="J16" s="388">
        <f>ROUND(F16*H16,2)</f>
        <v>2486.64</v>
      </c>
      <c r="K16" s="343"/>
      <c r="L16" s="366"/>
      <c r="M16" s="367"/>
    </row>
    <row r="17" spans="1:13">
      <c r="A17" s="383" t="s">
        <v>16</v>
      </c>
      <c r="B17" s="390" t="s">
        <v>17</v>
      </c>
      <c r="C17" s="385" t="s">
        <v>18</v>
      </c>
      <c r="D17" s="384" t="s">
        <v>14</v>
      </c>
      <c r="E17" s="384" t="s">
        <v>15</v>
      </c>
      <c r="F17" s="386">
        <v>501.6</v>
      </c>
      <c r="G17" s="387">
        <v>77.25</v>
      </c>
      <c r="H17" s="387">
        <f t="shared" ref="H17:H23" si="0">ROUND(1.25*G17,2)</f>
        <v>96.56</v>
      </c>
      <c r="I17" s="388">
        <f t="shared" ref="I17:I80" si="1">ROUND(F17*G17,2)</f>
        <v>38748.6</v>
      </c>
      <c r="J17" s="388">
        <f t="shared" ref="J17:J80" si="2">ROUND(F17*H17,2)</f>
        <v>48434.5</v>
      </c>
      <c r="K17" s="343"/>
      <c r="L17" s="366"/>
      <c r="M17" s="367"/>
    </row>
    <row r="18" spans="1:13" ht="36">
      <c r="A18" s="383" t="s">
        <v>19</v>
      </c>
      <c r="B18" s="390" t="s">
        <v>20</v>
      </c>
      <c r="C18" s="385" t="s">
        <v>21</v>
      </c>
      <c r="D18" s="384" t="s">
        <v>14</v>
      </c>
      <c r="E18" s="384" t="s">
        <v>22</v>
      </c>
      <c r="F18" s="386">
        <v>1</v>
      </c>
      <c r="G18" s="387">
        <v>1807.55</v>
      </c>
      <c r="H18" s="387">
        <f t="shared" si="0"/>
        <v>2259.44</v>
      </c>
      <c r="I18" s="388">
        <f t="shared" si="1"/>
        <v>1807.55</v>
      </c>
      <c r="J18" s="388">
        <f t="shared" si="2"/>
        <v>2259.44</v>
      </c>
      <c r="K18" s="343"/>
      <c r="L18" s="366"/>
      <c r="M18" s="367"/>
    </row>
    <row r="19" spans="1:13">
      <c r="A19" s="383" t="s">
        <v>23</v>
      </c>
      <c r="B19" s="390" t="s">
        <v>24</v>
      </c>
      <c r="C19" s="385" t="s">
        <v>25</v>
      </c>
      <c r="D19" s="384" t="s">
        <v>26</v>
      </c>
      <c r="E19" s="384" t="s">
        <v>22</v>
      </c>
      <c r="F19" s="386">
        <v>1</v>
      </c>
      <c r="G19" s="387">
        <v>2879.9</v>
      </c>
      <c r="H19" s="387">
        <f t="shared" si="0"/>
        <v>3599.88</v>
      </c>
      <c r="I19" s="388">
        <f t="shared" si="1"/>
        <v>2879.9</v>
      </c>
      <c r="J19" s="388">
        <f t="shared" si="2"/>
        <v>3599.88</v>
      </c>
      <c r="K19" s="343"/>
      <c r="L19" s="366"/>
      <c r="M19" s="367"/>
    </row>
    <row r="20" spans="1:13" ht="24">
      <c r="A20" s="383" t="s">
        <v>27</v>
      </c>
      <c r="B20" s="390" t="s">
        <v>28</v>
      </c>
      <c r="C20" s="385" t="s">
        <v>29</v>
      </c>
      <c r="D20" s="384" t="s">
        <v>14</v>
      </c>
      <c r="E20" s="384" t="s">
        <v>30</v>
      </c>
      <c r="F20" s="386">
        <v>254</v>
      </c>
      <c r="G20" s="387">
        <v>69.459999999999994</v>
      </c>
      <c r="H20" s="387">
        <f t="shared" si="0"/>
        <v>86.83</v>
      </c>
      <c r="I20" s="388">
        <f t="shared" si="1"/>
        <v>17642.84</v>
      </c>
      <c r="J20" s="388">
        <f t="shared" si="2"/>
        <v>22054.82</v>
      </c>
      <c r="K20" s="343"/>
      <c r="L20" s="366"/>
      <c r="M20" s="367"/>
    </row>
    <row r="21" spans="1:13" ht="36">
      <c r="A21" s="383" t="s">
        <v>31</v>
      </c>
      <c r="B21" s="390" t="s">
        <v>35</v>
      </c>
      <c r="C21" s="385" t="s">
        <v>36</v>
      </c>
      <c r="D21" s="384" t="s">
        <v>26</v>
      </c>
      <c r="E21" s="384" t="s">
        <v>37</v>
      </c>
      <c r="F21" s="386">
        <v>24</v>
      </c>
      <c r="G21" s="387">
        <v>995</v>
      </c>
      <c r="H21" s="387">
        <f t="shared" si="0"/>
        <v>1243.75</v>
      </c>
      <c r="I21" s="388">
        <f t="shared" si="1"/>
        <v>23880</v>
      </c>
      <c r="J21" s="388">
        <f t="shared" si="2"/>
        <v>29850</v>
      </c>
      <c r="K21" s="343"/>
      <c r="L21" s="366"/>
      <c r="M21" s="367"/>
    </row>
    <row r="22" spans="1:13" ht="36">
      <c r="A22" s="383" t="s">
        <v>34</v>
      </c>
      <c r="B22" s="390" t="s">
        <v>39</v>
      </c>
      <c r="C22" s="385" t="s">
        <v>40</v>
      </c>
      <c r="D22" s="384" t="s">
        <v>26</v>
      </c>
      <c r="E22" s="384" t="s">
        <v>37</v>
      </c>
      <c r="F22" s="386">
        <v>24</v>
      </c>
      <c r="G22" s="387">
        <v>777.34</v>
      </c>
      <c r="H22" s="387">
        <f t="shared" si="0"/>
        <v>971.68</v>
      </c>
      <c r="I22" s="388">
        <f t="shared" si="1"/>
        <v>18656.16</v>
      </c>
      <c r="J22" s="388">
        <f t="shared" si="2"/>
        <v>23320.32</v>
      </c>
      <c r="K22" s="343"/>
      <c r="L22" s="366"/>
      <c r="M22" s="367"/>
    </row>
    <row r="23" spans="1:13" ht="36">
      <c r="A23" s="383" t="s">
        <v>38</v>
      </c>
      <c r="B23" s="390" t="s">
        <v>42</v>
      </c>
      <c r="C23" s="385" t="s">
        <v>43</v>
      </c>
      <c r="D23" s="384" t="s">
        <v>26</v>
      </c>
      <c r="E23" s="384" t="s">
        <v>37</v>
      </c>
      <c r="F23" s="386">
        <v>24</v>
      </c>
      <c r="G23" s="387">
        <v>1243.75</v>
      </c>
      <c r="H23" s="387">
        <f t="shared" si="0"/>
        <v>1554.69</v>
      </c>
      <c r="I23" s="388">
        <f t="shared" si="1"/>
        <v>29850</v>
      </c>
      <c r="J23" s="388">
        <f t="shared" si="2"/>
        <v>37312.559999999998</v>
      </c>
      <c r="K23" s="343"/>
      <c r="L23" s="366"/>
      <c r="M23" s="367"/>
    </row>
    <row r="24" spans="1:13">
      <c r="A24" s="380" t="s">
        <v>44</v>
      </c>
      <c r="B24" s="456" t="s">
        <v>45</v>
      </c>
      <c r="C24" s="456"/>
      <c r="D24" s="456"/>
      <c r="E24" s="456"/>
      <c r="F24" s="456"/>
      <c r="G24" s="456"/>
      <c r="H24" s="381"/>
      <c r="I24" s="389">
        <f>SUM(I25:I31)</f>
        <v>66891</v>
      </c>
      <c r="J24" s="389">
        <f>SUM(J25:J31)</f>
        <v>83612.549999999988</v>
      </c>
      <c r="K24" s="347"/>
    </row>
    <row r="25" spans="1:13" ht="36">
      <c r="A25" s="383" t="s">
        <v>46</v>
      </c>
      <c r="B25" s="390" t="s">
        <v>47</v>
      </c>
      <c r="C25" s="385" t="s">
        <v>48</v>
      </c>
      <c r="D25" s="384" t="s">
        <v>14</v>
      </c>
      <c r="E25" s="384" t="s">
        <v>15</v>
      </c>
      <c r="F25" s="386">
        <v>2925</v>
      </c>
      <c r="G25" s="387">
        <v>0.64</v>
      </c>
      <c r="H25" s="387">
        <f>ROUND(1.25*G25,2)</f>
        <v>0.8</v>
      </c>
      <c r="I25" s="388">
        <f t="shared" si="1"/>
        <v>1872</v>
      </c>
      <c r="J25" s="388">
        <f t="shared" si="2"/>
        <v>2340</v>
      </c>
      <c r="K25" s="343"/>
      <c r="L25" s="342"/>
    </row>
    <row r="26" spans="1:13" ht="36">
      <c r="A26" s="383" t="s">
        <v>49</v>
      </c>
      <c r="B26" s="390" t="s">
        <v>50</v>
      </c>
      <c r="C26" s="385" t="s">
        <v>51</v>
      </c>
      <c r="D26" s="384" t="s">
        <v>14</v>
      </c>
      <c r="E26" s="384" t="s">
        <v>52</v>
      </c>
      <c r="F26" s="386">
        <v>585</v>
      </c>
      <c r="G26" s="387">
        <v>68.09</v>
      </c>
      <c r="H26" s="387">
        <f t="shared" ref="H26:H31" si="3">ROUND(1.25*G26,2)</f>
        <v>85.11</v>
      </c>
      <c r="I26" s="388">
        <f t="shared" si="1"/>
        <v>39832.65</v>
      </c>
      <c r="J26" s="388">
        <f t="shared" si="2"/>
        <v>49789.35</v>
      </c>
      <c r="K26" s="343"/>
    </row>
    <row r="27" spans="1:13" ht="36">
      <c r="A27" s="383" t="s">
        <v>53</v>
      </c>
      <c r="B27" s="390" t="s">
        <v>54</v>
      </c>
      <c r="C27" s="385" t="s">
        <v>55</v>
      </c>
      <c r="D27" s="384" t="s">
        <v>14</v>
      </c>
      <c r="E27" s="384" t="s">
        <v>52</v>
      </c>
      <c r="F27" s="386">
        <v>107.36</v>
      </c>
      <c r="G27" s="387">
        <v>41.01</v>
      </c>
      <c r="H27" s="387">
        <f t="shared" si="3"/>
        <v>51.26</v>
      </c>
      <c r="I27" s="388">
        <f t="shared" si="1"/>
        <v>4402.83</v>
      </c>
      <c r="J27" s="388">
        <f t="shared" si="2"/>
        <v>5503.27</v>
      </c>
      <c r="K27" s="343"/>
    </row>
    <row r="28" spans="1:13" ht="36">
      <c r="A28" s="383" t="s">
        <v>56</v>
      </c>
      <c r="B28" s="390" t="s">
        <v>57</v>
      </c>
      <c r="C28" s="385" t="s">
        <v>58</v>
      </c>
      <c r="D28" s="384" t="s">
        <v>14</v>
      </c>
      <c r="E28" s="384" t="s">
        <v>52</v>
      </c>
      <c r="F28" s="386">
        <v>41.4</v>
      </c>
      <c r="G28" s="387">
        <v>57.4</v>
      </c>
      <c r="H28" s="387">
        <f t="shared" si="3"/>
        <v>71.75</v>
      </c>
      <c r="I28" s="388">
        <f t="shared" si="1"/>
        <v>2376.36</v>
      </c>
      <c r="J28" s="388">
        <f t="shared" si="2"/>
        <v>2970.45</v>
      </c>
      <c r="K28" s="343"/>
    </row>
    <row r="29" spans="1:13" ht="24">
      <c r="A29" s="383" t="s">
        <v>59</v>
      </c>
      <c r="B29" s="390" t="s">
        <v>60</v>
      </c>
      <c r="C29" s="385" t="s">
        <v>61</v>
      </c>
      <c r="D29" s="384" t="s">
        <v>14</v>
      </c>
      <c r="E29" s="384" t="s">
        <v>15</v>
      </c>
      <c r="F29" s="386">
        <v>47.9</v>
      </c>
      <c r="G29" s="387">
        <v>2.99</v>
      </c>
      <c r="H29" s="387">
        <f t="shared" si="3"/>
        <v>3.74</v>
      </c>
      <c r="I29" s="388">
        <f t="shared" si="1"/>
        <v>143.22</v>
      </c>
      <c r="J29" s="388">
        <f t="shared" si="2"/>
        <v>179.15</v>
      </c>
      <c r="K29" s="343"/>
    </row>
    <row r="30" spans="1:13" ht="48">
      <c r="A30" s="383" t="s">
        <v>62</v>
      </c>
      <c r="B30" s="390" t="s">
        <v>63</v>
      </c>
      <c r="C30" s="385" t="s">
        <v>64</v>
      </c>
      <c r="D30" s="384" t="s">
        <v>14</v>
      </c>
      <c r="E30" s="384" t="s">
        <v>52</v>
      </c>
      <c r="F30" s="386">
        <v>84.02</v>
      </c>
      <c r="G30" s="387">
        <v>12.97</v>
      </c>
      <c r="H30" s="387">
        <f t="shared" si="3"/>
        <v>16.21</v>
      </c>
      <c r="I30" s="388">
        <f t="shared" si="1"/>
        <v>1089.74</v>
      </c>
      <c r="J30" s="388">
        <f t="shared" si="2"/>
        <v>1361.96</v>
      </c>
      <c r="K30" s="343"/>
    </row>
    <row r="31" spans="1:13" ht="36">
      <c r="A31" s="383" t="s">
        <v>65</v>
      </c>
      <c r="B31" s="390" t="s">
        <v>66</v>
      </c>
      <c r="C31" s="385" t="s">
        <v>67</v>
      </c>
      <c r="D31" s="384" t="s">
        <v>14</v>
      </c>
      <c r="E31" s="384" t="s">
        <v>52</v>
      </c>
      <c r="F31" s="386">
        <v>247.36</v>
      </c>
      <c r="G31" s="387">
        <v>69.430000000000007</v>
      </c>
      <c r="H31" s="387">
        <f t="shared" si="3"/>
        <v>86.79</v>
      </c>
      <c r="I31" s="388">
        <f t="shared" si="1"/>
        <v>17174.2</v>
      </c>
      <c r="J31" s="388">
        <f t="shared" si="2"/>
        <v>21468.37</v>
      </c>
      <c r="K31" s="343"/>
    </row>
    <row r="32" spans="1:13">
      <c r="A32" s="380" t="s">
        <v>68</v>
      </c>
      <c r="B32" s="455" t="s">
        <v>69</v>
      </c>
      <c r="C32" s="455"/>
      <c r="D32" s="455"/>
      <c r="E32" s="455"/>
      <c r="F32" s="455"/>
      <c r="G32" s="455"/>
      <c r="H32" s="381"/>
      <c r="I32" s="389">
        <f>SUM(I33+I36+I43)</f>
        <v>107512.86000000002</v>
      </c>
      <c r="J32" s="389">
        <f>SUM(J33+J36+J43)</f>
        <v>134389.85999999999</v>
      </c>
      <c r="K32" s="349"/>
    </row>
    <row r="33" spans="1:11">
      <c r="A33" s="380" t="s">
        <v>70</v>
      </c>
      <c r="B33" s="455" t="s">
        <v>71</v>
      </c>
      <c r="C33" s="455"/>
      <c r="D33" s="455"/>
      <c r="E33" s="455"/>
      <c r="F33" s="455"/>
      <c r="G33" s="455"/>
      <c r="H33" s="381"/>
      <c r="I33" s="389">
        <f>SUM(I34:I35)</f>
        <v>48817.72</v>
      </c>
      <c r="J33" s="389">
        <f>SUM(J34:J35)</f>
        <v>61022.17</v>
      </c>
      <c r="K33" s="351"/>
    </row>
    <row r="34" spans="1:11" ht="36">
      <c r="A34" s="383" t="s">
        <v>72</v>
      </c>
      <c r="B34" s="390" t="s">
        <v>73</v>
      </c>
      <c r="C34" s="385" t="s">
        <v>74</v>
      </c>
      <c r="D34" s="384" t="s">
        <v>14</v>
      </c>
      <c r="E34" s="384" t="s">
        <v>52</v>
      </c>
      <c r="F34" s="386">
        <v>34.35</v>
      </c>
      <c r="G34" s="387">
        <v>1325.36</v>
      </c>
      <c r="H34" s="387">
        <f>ROUND(1.25*G34,2)</f>
        <v>1656.7</v>
      </c>
      <c r="I34" s="388">
        <f t="shared" si="1"/>
        <v>45526.12</v>
      </c>
      <c r="J34" s="388">
        <f t="shared" si="2"/>
        <v>56907.65</v>
      </c>
      <c r="K34" s="348"/>
    </row>
    <row r="35" spans="1:11" ht="24">
      <c r="A35" s="383" t="s">
        <v>75</v>
      </c>
      <c r="B35" s="390" t="s">
        <v>76</v>
      </c>
      <c r="C35" s="385" t="s">
        <v>77</v>
      </c>
      <c r="D35" s="384" t="s">
        <v>14</v>
      </c>
      <c r="E35" s="384" t="s">
        <v>52</v>
      </c>
      <c r="F35" s="386">
        <v>3.44</v>
      </c>
      <c r="G35" s="387">
        <v>956.86</v>
      </c>
      <c r="H35" s="387">
        <f>ROUND(1.25*G35,2)</f>
        <v>1196.08</v>
      </c>
      <c r="I35" s="388">
        <f t="shared" si="1"/>
        <v>3291.6</v>
      </c>
      <c r="J35" s="388">
        <f t="shared" si="2"/>
        <v>4114.5200000000004</v>
      </c>
      <c r="K35" s="350"/>
    </row>
    <row r="36" spans="1:11">
      <c r="A36" s="380" t="s">
        <v>78</v>
      </c>
      <c r="B36" s="455" t="s">
        <v>79</v>
      </c>
      <c r="C36" s="455"/>
      <c r="D36" s="455"/>
      <c r="E36" s="455"/>
      <c r="F36" s="455"/>
      <c r="G36" s="455"/>
      <c r="H36" s="381"/>
      <c r="I36" s="389">
        <f>SUM(I37:I42)</f>
        <v>6964.1500000000005</v>
      </c>
      <c r="J36" s="389">
        <f>SUM(J37:J42)</f>
        <v>8705.33</v>
      </c>
      <c r="K36" s="351"/>
    </row>
    <row r="37" spans="1:11" ht="24">
      <c r="A37" s="383" t="s">
        <v>80</v>
      </c>
      <c r="B37" s="390" t="s">
        <v>81</v>
      </c>
      <c r="C37" s="385" t="s">
        <v>82</v>
      </c>
      <c r="D37" s="384" t="s">
        <v>14</v>
      </c>
      <c r="E37" s="384" t="s">
        <v>15</v>
      </c>
      <c r="F37" s="386">
        <v>7.56</v>
      </c>
      <c r="G37" s="387">
        <v>39.75</v>
      </c>
      <c r="H37" s="387">
        <f>ROUND(1.25*G37,2)</f>
        <v>49.69</v>
      </c>
      <c r="I37" s="388">
        <f t="shared" si="1"/>
        <v>300.51</v>
      </c>
      <c r="J37" s="388">
        <f t="shared" si="2"/>
        <v>375.66</v>
      </c>
    </row>
    <row r="38" spans="1:11" ht="24">
      <c r="A38" s="383" t="s">
        <v>83</v>
      </c>
      <c r="B38" s="390" t="s">
        <v>84</v>
      </c>
      <c r="C38" s="385" t="s">
        <v>85</v>
      </c>
      <c r="D38" s="384" t="s">
        <v>14</v>
      </c>
      <c r="E38" s="384" t="s">
        <v>52</v>
      </c>
      <c r="F38" s="386">
        <v>3.13</v>
      </c>
      <c r="G38" s="387">
        <v>843.82</v>
      </c>
      <c r="H38" s="387">
        <f t="shared" ref="H38:H42" si="4">ROUND(1.25*G38,2)</f>
        <v>1054.78</v>
      </c>
      <c r="I38" s="388">
        <f t="shared" si="1"/>
        <v>2641.16</v>
      </c>
      <c r="J38" s="388">
        <f t="shared" si="2"/>
        <v>3301.46</v>
      </c>
    </row>
    <row r="39" spans="1:11" ht="24">
      <c r="A39" s="383" t="s">
        <v>86</v>
      </c>
      <c r="B39" s="390" t="s">
        <v>87</v>
      </c>
      <c r="C39" s="385" t="s">
        <v>88</v>
      </c>
      <c r="D39" s="384" t="s">
        <v>14</v>
      </c>
      <c r="E39" s="384" t="s">
        <v>15</v>
      </c>
      <c r="F39" s="386">
        <v>19.46</v>
      </c>
      <c r="G39" s="387">
        <v>74.97</v>
      </c>
      <c r="H39" s="387">
        <f t="shared" si="4"/>
        <v>93.71</v>
      </c>
      <c r="I39" s="388">
        <f t="shared" si="1"/>
        <v>1458.92</v>
      </c>
      <c r="J39" s="388">
        <f t="shared" si="2"/>
        <v>1823.6</v>
      </c>
    </row>
    <row r="40" spans="1:11" ht="24">
      <c r="A40" s="383" t="s">
        <v>89</v>
      </c>
      <c r="B40" s="390" t="s">
        <v>90</v>
      </c>
      <c r="C40" s="385" t="s">
        <v>91</v>
      </c>
      <c r="D40" s="384" t="s">
        <v>14</v>
      </c>
      <c r="E40" s="384" t="s">
        <v>92</v>
      </c>
      <c r="F40" s="386">
        <v>129.56</v>
      </c>
      <c r="G40" s="387">
        <v>13.15</v>
      </c>
      <c r="H40" s="387">
        <f t="shared" si="4"/>
        <v>16.440000000000001</v>
      </c>
      <c r="I40" s="388">
        <f t="shared" si="1"/>
        <v>1703.71</v>
      </c>
      <c r="J40" s="388">
        <f t="shared" si="2"/>
        <v>2129.9699999999998</v>
      </c>
    </row>
    <row r="41" spans="1:11" ht="24">
      <c r="A41" s="383" t="s">
        <v>93</v>
      </c>
      <c r="B41" s="390" t="s">
        <v>94</v>
      </c>
      <c r="C41" s="385" t="s">
        <v>95</v>
      </c>
      <c r="D41" s="384" t="s">
        <v>14</v>
      </c>
      <c r="E41" s="384" t="s">
        <v>92</v>
      </c>
      <c r="F41" s="386">
        <v>54.16</v>
      </c>
      <c r="G41" s="387">
        <v>11.69</v>
      </c>
      <c r="H41" s="387">
        <f t="shared" si="4"/>
        <v>14.61</v>
      </c>
      <c r="I41" s="388">
        <f t="shared" si="1"/>
        <v>633.13</v>
      </c>
      <c r="J41" s="388">
        <f t="shared" si="2"/>
        <v>791.28</v>
      </c>
    </row>
    <row r="42" spans="1:11" ht="36">
      <c r="A42" s="383" t="s">
        <v>96</v>
      </c>
      <c r="B42" s="390" t="s">
        <v>97</v>
      </c>
      <c r="C42" s="385" t="s">
        <v>98</v>
      </c>
      <c r="D42" s="384" t="s">
        <v>14</v>
      </c>
      <c r="E42" s="384" t="s">
        <v>92</v>
      </c>
      <c r="F42" s="386">
        <v>14.45</v>
      </c>
      <c r="G42" s="387">
        <v>15.69</v>
      </c>
      <c r="H42" s="387">
        <f t="shared" si="4"/>
        <v>19.61</v>
      </c>
      <c r="I42" s="388">
        <f t="shared" si="1"/>
        <v>226.72</v>
      </c>
      <c r="J42" s="388">
        <f t="shared" si="2"/>
        <v>283.36</v>
      </c>
    </row>
    <row r="43" spans="1:11">
      <c r="A43" s="380" t="s">
        <v>99</v>
      </c>
      <c r="B43" s="455" t="s">
        <v>100</v>
      </c>
      <c r="C43" s="455"/>
      <c r="D43" s="455"/>
      <c r="E43" s="455"/>
      <c r="F43" s="455"/>
      <c r="G43" s="455"/>
      <c r="H43" s="381"/>
      <c r="I43" s="389">
        <f>SUM(I44:I52)</f>
        <v>51730.990000000005</v>
      </c>
      <c r="J43" s="389">
        <f>SUM(J44:J52)</f>
        <v>64662.36</v>
      </c>
      <c r="K43" s="343"/>
    </row>
    <row r="44" spans="1:11" ht="24">
      <c r="A44" s="383" t="s">
        <v>101</v>
      </c>
      <c r="B44" s="390" t="s">
        <v>81</v>
      </c>
      <c r="C44" s="385" t="s">
        <v>82</v>
      </c>
      <c r="D44" s="384" t="s">
        <v>14</v>
      </c>
      <c r="E44" s="384" t="s">
        <v>15</v>
      </c>
      <c r="F44" s="386">
        <v>20.21</v>
      </c>
      <c r="G44" s="387">
        <v>39.75</v>
      </c>
      <c r="H44" s="387">
        <f>ROUND(1.25*G44,2)</f>
        <v>49.69</v>
      </c>
      <c r="I44" s="388">
        <f t="shared" si="1"/>
        <v>803.35</v>
      </c>
      <c r="J44" s="388">
        <f t="shared" si="2"/>
        <v>1004.23</v>
      </c>
    </row>
    <row r="45" spans="1:11" ht="36">
      <c r="A45" s="383" t="s">
        <v>102</v>
      </c>
      <c r="B45" s="390" t="s">
        <v>103</v>
      </c>
      <c r="C45" s="385" t="s">
        <v>104</v>
      </c>
      <c r="D45" s="384" t="s">
        <v>14</v>
      </c>
      <c r="E45" s="384" t="s">
        <v>52</v>
      </c>
      <c r="F45" s="386">
        <v>20.32</v>
      </c>
      <c r="G45" s="387">
        <v>809.99</v>
      </c>
      <c r="H45" s="387">
        <f t="shared" ref="H45:H52" si="5">ROUND(1.25*G45,2)</f>
        <v>1012.49</v>
      </c>
      <c r="I45" s="388">
        <f t="shared" si="1"/>
        <v>16459</v>
      </c>
      <c r="J45" s="388">
        <f t="shared" si="2"/>
        <v>20573.8</v>
      </c>
    </row>
    <row r="46" spans="1:11" ht="24">
      <c r="A46" s="383" t="s">
        <v>105</v>
      </c>
      <c r="B46" s="390" t="s">
        <v>87</v>
      </c>
      <c r="C46" s="385" t="s">
        <v>88</v>
      </c>
      <c r="D46" s="384" t="s">
        <v>14</v>
      </c>
      <c r="E46" s="384" t="s">
        <v>15</v>
      </c>
      <c r="F46" s="386">
        <v>213.82</v>
      </c>
      <c r="G46" s="387">
        <v>74.97</v>
      </c>
      <c r="H46" s="387">
        <f t="shared" si="5"/>
        <v>93.71</v>
      </c>
      <c r="I46" s="388">
        <f t="shared" si="1"/>
        <v>16030.09</v>
      </c>
      <c r="J46" s="388">
        <f t="shared" si="2"/>
        <v>20037.07</v>
      </c>
    </row>
    <row r="47" spans="1:11" ht="24">
      <c r="A47" s="383" t="s">
        <v>106</v>
      </c>
      <c r="B47" s="390" t="s">
        <v>107</v>
      </c>
      <c r="C47" s="385" t="s">
        <v>108</v>
      </c>
      <c r="D47" s="384" t="s">
        <v>14</v>
      </c>
      <c r="E47" s="384" t="s">
        <v>92</v>
      </c>
      <c r="F47" s="386">
        <v>872.12</v>
      </c>
      <c r="G47" s="387">
        <v>12.93</v>
      </c>
      <c r="H47" s="387">
        <f t="shared" si="5"/>
        <v>16.16</v>
      </c>
      <c r="I47" s="388">
        <f t="shared" si="1"/>
        <v>11276.51</v>
      </c>
      <c r="J47" s="388">
        <f t="shared" si="2"/>
        <v>14093.46</v>
      </c>
    </row>
    <row r="48" spans="1:11" ht="24">
      <c r="A48" s="383" t="s">
        <v>109</v>
      </c>
      <c r="B48" s="390" t="s">
        <v>110</v>
      </c>
      <c r="C48" s="385" t="s">
        <v>111</v>
      </c>
      <c r="D48" s="384" t="s">
        <v>14</v>
      </c>
      <c r="E48" s="384" t="s">
        <v>92</v>
      </c>
      <c r="F48" s="386">
        <v>135.97999999999999</v>
      </c>
      <c r="G48" s="387">
        <v>16.66</v>
      </c>
      <c r="H48" s="387">
        <f t="shared" si="5"/>
        <v>20.83</v>
      </c>
      <c r="I48" s="388">
        <f t="shared" si="1"/>
        <v>2265.4299999999998</v>
      </c>
      <c r="J48" s="388">
        <f t="shared" si="2"/>
        <v>2832.46</v>
      </c>
    </row>
    <row r="49" spans="1:11" ht="24">
      <c r="A49" s="383" t="s">
        <v>112</v>
      </c>
      <c r="B49" s="390" t="s">
        <v>113</v>
      </c>
      <c r="C49" s="385" t="s">
        <v>114</v>
      </c>
      <c r="D49" s="384" t="s">
        <v>14</v>
      </c>
      <c r="E49" s="384" t="s">
        <v>92</v>
      </c>
      <c r="F49" s="386">
        <v>213.48</v>
      </c>
      <c r="G49" s="387">
        <v>18.71</v>
      </c>
      <c r="H49" s="387">
        <f t="shared" si="5"/>
        <v>23.39</v>
      </c>
      <c r="I49" s="388">
        <f t="shared" si="1"/>
        <v>3994.21</v>
      </c>
      <c r="J49" s="388">
        <f t="shared" si="2"/>
        <v>4993.3</v>
      </c>
    </row>
    <row r="50" spans="1:11" ht="24">
      <c r="A50" s="383" t="s">
        <v>115</v>
      </c>
      <c r="B50" s="390" t="s">
        <v>116</v>
      </c>
      <c r="C50" s="385" t="s">
        <v>117</v>
      </c>
      <c r="D50" s="384" t="s">
        <v>14</v>
      </c>
      <c r="E50" s="384" t="s">
        <v>92</v>
      </c>
      <c r="F50" s="386">
        <v>37.83</v>
      </c>
      <c r="G50" s="387">
        <v>9.91</v>
      </c>
      <c r="H50" s="387">
        <f t="shared" si="5"/>
        <v>12.39</v>
      </c>
      <c r="I50" s="388">
        <f t="shared" si="1"/>
        <v>374.9</v>
      </c>
      <c r="J50" s="388">
        <f t="shared" si="2"/>
        <v>468.71</v>
      </c>
    </row>
    <row r="51" spans="1:11" ht="24">
      <c r="A51" s="383" t="s">
        <v>118</v>
      </c>
      <c r="B51" s="390" t="s">
        <v>119</v>
      </c>
      <c r="C51" s="385" t="s">
        <v>120</v>
      </c>
      <c r="D51" s="384" t="s">
        <v>14</v>
      </c>
      <c r="E51" s="384" t="s">
        <v>92</v>
      </c>
      <c r="F51" s="386">
        <v>41.38</v>
      </c>
      <c r="G51" s="387">
        <v>9.2899999999999991</v>
      </c>
      <c r="H51" s="387">
        <f t="shared" si="5"/>
        <v>11.61</v>
      </c>
      <c r="I51" s="388">
        <f t="shared" si="1"/>
        <v>384.42</v>
      </c>
      <c r="J51" s="388">
        <f t="shared" si="2"/>
        <v>480.42</v>
      </c>
    </row>
    <row r="52" spans="1:11" ht="24">
      <c r="A52" s="383" t="s">
        <v>121</v>
      </c>
      <c r="B52" s="390" t="s">
        <v>122</v>
      </c>
      <c r="C52" s="385" t="s">
        <v>123</v>
      </c>
      <c r="D52" s="384" t="s">
        <v>14</v>
      </c>
      <c r="E52" s="384" t="s">
        <v>92</v>
      </c>
      <c r="F52" s="386">
        <v>14.11</v>
      </c>
      <c r="G52" s="387">
        <v>10.14</v>
      </c>
      <c r="H52" s="387">
        <f t="shared" si="5"/>
        <v>12.68</v>
      </c>
      <c r="I52" s="388">
        <f t="shared" si="1"/>
        <v>143.08000000000001</v>
      </c>
      <c r="J52" s="388">
        <f t="shared" si="2"/>
        <v>178.91</v>
      </c>
    </row>
    <row r="53" spans="1:11">
      <c r="A53" s="380" t="s">
        <v>124</v>
      </c>
      <c r="B53" s="455" t="s">
        <v>125</v>
      </c>
      <c r="C53" s="455"/>
      <c r="D53" s="455"/>
      <c r="E53" s="455"/>
      <c r="F53" s="455"/>
      <c r="G53" s="455"/>
      <c r="H53" s="381"/>
      <c r="I53" s="389">
        <f>SUM(I54+I60+I71+I78+I86+I88)</f>
        <v>746701.91</v>
      </c>
      <c r="J53" s="389">
        <f>SUM(J54+J60+J71+J78+J86+J88)</f>
        <v>933374.99000000011</v>
      </c>
      <c r="K53" s="342"/>
    </row>
    <row r="54" spans="1:11">
      <c r="A54" s="380" t="s">
        <v>126</v>
      </c>
      <c r="B54" s="455" t="s">
        <v>127</v>
      </c>
      <c r="C54" s="455"/>
      <c r="D54" s="455"/>
      <c r="E54" s="455"/>
      <c r="F54" s="455"/>
      <c r="G54" s="455"/>
      <c r="H54" s="381"/>
      <c r="I54" s="389">
        <f>SUM(I55:I59)</f>
        <v>77027.22</v>
      </c>
      <c r="J54" s="389">
        <f>SUM(J55:J59)</f>
        <v>96297.76</v>
      </c>
      <c r="K54" s="343"/>
    </row>
    <row r="55" spans="1:11" ht="36">
      <c r="A55" s="383" t="s">
        <v>128</v>
      </c>
      <c r="B55" s="390" t="s">
        <v>129</v>
      </c>
      <c r="C55" s="385" t="s">
        <v>130</v>
      </c>
      <c r="D55" s="384" t="s">
        <v>14</v>
      </c>
      <c r="E55" s="384" t="s">
        <v>15</v>
      </c>
      <c r="F55" s="386">
        <v>605.94000000000005</v>
      </c>
      <c r="G55" s="387">
        <v>45.87</v>
      </c>
      <c r="H55" s="387">
        <f>ROUND(1.25*G55,2)</f>
        <v>57.34</v>
      </c>
      <c r="I55" s="388">
        <f t="shared" si="1"/>
        <v>27794.47</v>
      </c>
      <c r="J55" s="388">
        <f t="shared" si="2"/>
        <v>34744.6</v>
      </c>
    </row>
    <row r="56" spans="1:11" ht="36">
      <c r="A56" s="383" t="s">
        <v>131</v>
      </c>
      <c r="B56" s="390" t="s">
        <v>132</v>
      </c>
      <c r="C56" s="385" t="s">
        <v>133</v>
      </c>
      <c r="D56" s="384" t="s">
        <v>14</v>
      </c>
      <c r="E56" s="384" t="s">
        <v>92</v>
      </c>
      <c r="F56" s="386">
        <v>1560.82</v>
      </c>
      <c r="G56" s="387">
        <v>10.06</v>
      </c>
      <c r="H56" s="387">
        <f t="shared" ref="H56:H59" si="6">ROUND(1.25*G56,2)</f>
        <v>12.58</v>
      </c>
      <c r="I56" s="388">
        <f t="shared" si="1"/>
        <v>15701.85</v>
      </c>
      <c r="J56" s="388">
        <f t="shared" si="2"/>
        <v>19635.12</v>
      </c>
    </row>
    <row r="57" spans="1:11" ht="36">
      <c r="A57" s="383" t="s">
        <v>134</v>
      </c>
      <c r="B57" s="390" t="s">
        <v>135</v>
      </c>
      <c r="C57" s="385" t="s">
        <v>136</v>
      </c>
      <c r="D57" s="384" t="s">
        <v>14</v>
      </c>
      <c r="E57" s="384" t="s">
        <v>92</v>
      </c>
      <c r="F57" s="386">
        <v>46.94</v>
      </c>
      <c r="G57" s="387">
        <v>8.44</v>
      </c>
      <c r="H57" s="387">
        <f t="shared" si="6"/>
        <v>10.55</v>
      </c>
      <c r="I57" s="388">
        <f t="shared" si="1"/>
        <v>396.17</v>
      </c>
      <c r="J57" s="388">
        <f t="shared" si="2"/>
        <v>495.22</v>
      </c>
    </row>
    <row r="58" spans="1:11" ht="36">
      <c r="A58" s="383" t="s">
        <v>137</v>
      </c>
      <c r="B58" s="390" t="s">
        <v>138</v>
      </c>
      <c r="C58" s="385" t="s">
        <v>139</v>
      </c>
      <c r="D58" s="384" t="s">
        <v>14</v>
      </c>
      <c r="E58" s="384" t="s">
        <v>92</v>
      </c>
      <c r="F58" s="386">
        <v>880.4</v>
      </c>
      <c r="G58" s="387">
        <v>13.06</v>
      </c>
      <c r="H58" s="387">
        <f t="shared" si="6"/>
        <v>16.329999999999998</v>
      </c>
      <c r="I58" s="388">
        <f t="shared" si="1"/>
        <v>11498.02</v>
      </c>
      <c r="J58" s="388">
        <f t="shared" si="2"/>
        <v>14376.93</v>
      </c>
    </row>
    <row r="59" spans="1:11" ht="24">
      <c r="A59" s="383" t="s">
        <v>140</v>
      </c>
      <c r="B59" s="390" t="s">
        <v>141</v>
      </c>
      <c r="C59" s="385" t="s">
        <v>142</v>
      </c>
      <c r="D59" s="384" t="s">
        <v>14</v>
      </c>
      <c r="E59" s="384" t="s">
        <v>52</v>
      </c>
      <c r="F59" s="386">
        <v>29.76</v>
      </c>
      <c r="G59" s="387">
        <v>727.04</v>
      </c>
      <c r="H59" s="387">
        <f t="shared" si="6"/>
        <v>908.8</v>
      </c>
      <c r="I59" s="388">
        <f t="shared" si="1"/>
        <v>21636.71</v>
      </c>
      <c r="J59" s="388">
        <f t="shared" si="2"/>
        <v>27045.89</v>
      </c>
    </row>
    <row r="60" spans="1:11">
      <c r="A60" s="380" t="s">
        <v>143</v>
      </c>
      <c r="B60" s="455" t="s">
        <v>144</v>
      </c>
      <c r="C60" s="455"/>
      <c r="D60" s="455"/>
      <c r="E60" s="455"/>
      <c r="F60" s="455"/>
      <c r="G60" s="455"/>
      <c r="H60" s="381"/>
      <c r="I60" s="389">
        <f>SUM(I61:I70)</f>
        <v>234963.81</v>
      </c>
      <c r="J60" s="389">
        <f>SUM(J61:J70)</f>
        <v>293729.51</v>
      </c>
      <c r="K60" s="343"/>
    </row>
    <row r="61" spans="1:11" ht="24">
      <c r="A61" s="383" t="s">
        <v>145</v>
      </c>
      <c r="B61" s="390" t="s">
        <v>81</v>
      </c>
      <c r="C61" s="385" t="s">
        <v>82</v>
      </c>
      <c r="D61" s="384" t="s">
        <v>14</v>
      </c>
      <c r="E61" s="384" t="s">
        <v>15</v>
      </c>
      <c r="F61" s="386">
        <v>191</v>
      </c>
      <c r="G61" s="387">
        <v>39.75</v>
      </c>
      <c r="H61" s="387">
        <f>ROUND(1.25*G61,2)</f>
        <v>49.69</v>
      </c>
      <c r="I61" s="388">
        <f t="shared" si="1"/>
        <v>7592.25</v>
      </c>
      <c r="J61" s="388">
        <f t="shared" si="2"/>
        <v>9490.7900000000009</v>
      </c>
    </row>
    <row r="62" spans="1:11" ht="36">
      <c r="A62" s="383" t="s">
        <v>146</v>
      </c>
      <c r="B62" s="390" t="s">
        <v>129</v>
      </c>
      <c r="C62" s="385" t="s">
        <v>130</v>
      </c>
      <c r="D62" s="384" t="s">
        <v>14</v>
      </c>
      <c r="E62" s="384" t="s">
        <v>15</v>
      </c>
      <c r="F62" s="386">
        <v>1673.1</v>
      </c>
      <c r="G62" s="387">
        <v>45.87</v>
      </c>
      <c r="H62" s="387">
        <f t="shared" ref="H62:H70" si="7">ROUND(1.25*G62,2)</f>
        <v>57.34</v>
      </c>
      <c r="I62" s="388">
        <f t="shared" si="1"/>
        <v>76745.100000000006</v>
      </c>
      <c r="J62" s="388">
        <f t="shared" si="2"/>
        <v>95935.55</v>
      </c>
    </row>
    <row r="63" spans="1:11" ht="36">
      <c r="A63" s="383" t="s">
        <v>147</v>
      </c>
      <c r="B63" s="390" t="s">
        <v>148</v>
      </c>
      <c r="C63" s="385" t="s">
        <v>149</v>
      </c>
      <c r="D63" s="384" t="s">
        <v>14</v>
      </c>
      <c r="E63" s="384" t="s">
        <v>92</v>
      </c>
      <c r="F63" s="386">
        <v>23.7</v>
      </c>
      <c r="G63" s="387">
        <v>12.18</v>
      </c>
      <c r="H63" s="387">
        <f t="shared" si="7"/>
        <v>15.23</v>
      </c>
      <c r="I63" s="388">
        <f t="shared" si="1"/>
        <v>288.67</v>
      </c>
      <c r="J63" s="388">
        <f t="shared" si="2"/>
        <v>360.95</v>
      </c>
    </row>
    <row r="64" spans="1:11" ht="36">
      <c r="A64" s="383" t="s">
        <v>150</v>
      </c>
      <c r="B64" s="390" t="s">
        <v>151</v>
      </c>
      <c r="C64" s="385" t="s">
        <v>152</v>
      </c>
      <c r="D64" s="384" t="s">
        <v>14</v>
      </c>
      <c r="E64" s="384" t="s">
        <v>92</v>
      </c>
      <c r="F64" s="386">
        <v>2752.7</v>
      </c>
      <c r="G64" s="387">
        <v>11.31</v>
      </c>
      <c r="H64" s="387">
        <f t="shared" si="7"/>
        <v>14.14</v>
      </c>
      <c r="I64" s="388">
        <f t="shared" si="1"/>
        <v>31133.040000000001</v>
      </c>
      <c r="J64" s="388">
        <f t="shared" si="2"/>
        <v>38923.18</v>
      </c>
    </row>
    <row r="65" spans="1:11" ht="36">
      <c r="A65" s="383" t="s">
        <v>153</v>
      </c>
      <c r="B65" s="390" t="s">
        <v>132</v>
      </c>
      <c r="C65" s="385" t="s">
        <v>133</v>
      </c>
      <c r="D65" s="384" t="s">
        <v>14</v>
      </c>
      <c r="E65" s="384" t="s">
        <v>92</v>
      </c>
      <c r="F65" s="386">
        <v>573.70000000000005</v>
      </c>
      <c r="G65" s="387">
        <v>10.06</v>
      </c>
      <c r="H65" s="387">
        <f t="shared" si="7"/>
        <v>12.58</v>
      </c>
      <c r="I65" s="388">
        <f t="shared" si="1"/>
        <v>5771.42</v>
      </c>
      <c r="J65" s="388">
        <f t="shared" si="2"/>
        <v>7217.15</v>
      </c>
    </row>
    <row r="66" spans="1:11" ht="36">
      <c r="A66" s="383" t="s">
        <v>154</v>
      </c>
      <c r="B66" s="390" t="s">
        <v>135</v>
      </c>
      <c r="C66" s="385" t="s">
        <v>136</v>
      </c>
      <c r="D66" s="384" t="s">
        <v>14</v>
      </c>
      <c r="E66" s="384" t="s">
        <v>92</v>
      </c>
      <c r="F66" s="386">
        <v>876.4</v>
      </c>
      <c r="G66" s="387">
        <v>8.44</v>
      </c>
      <c r="H66" s="387">
        <f t="shared" si="7"/>
        <v>10.55</v>
      </c>
      <c r="I66" s="388">
        <f t="shared" si="1"/>
        <v>7396.82</v>
      </c>
      <c r="J66" s="388">
        <f t="shared" si="2"/>
        <v>9246.02</v>
      </c>
    </row>
    <row r="67" spans="1:11" ht="36">
      <c r="A67" s="383" t="s">
        <v>155</v>
      </c>
      <c r="B67" s="390" t="s">
        <v>156</v>
      </c>
      <c r="C67" s="385" t="s">
        <v>157</v>
      </c>
      <c r="D67" s="384" t="s">
        <v>14</v>
      </c>
      <c r="E67" s="384" t="s">
        <v>92</v>
      </c>
      <c r="F67" s="386">
        <v>385.1</v>
      </c>
      <c r="G67" s="387">
        <v>8.15</v>
      </c>
      <c r="H67" s="387">
        <f t="shared" si="7"/>
        <v>10.19</v>
      </c>
      <c r="I67" s="388">
        <f t="shared" si="1"/>
        <v>3138.57</v>
      </c>
      <c r="J67" s="388">
        <f t="shared" si="2"/>
        <v>3924.17</v>
      </c>
    </row>
    <row r="68" spans="1:11" ht="36">
      <c r="A68" s="383" t="s">
        <v>158</v>
      </c>
      <c r="B68" s="390" t="s">
        <v>159</v>
      </c>
      <c r="C68" s="385" t="s">
        <v>160</v>
      </c>
      <c r="D68" s="384" t="s">
        <v>14</v>
      </c>
      <c r="E68" s="384" t="s">
        <v>92</v>
      </c>
      <c r="F68" s="386">
        <v>122.6</v>
      </c>
      <c r="G68" s="387">
        <v>9.1999999999999993</v>
      </c>
      <c r="H68" s="387">
        <f t="shared" si="7"/>
        <v>11.5</v>
      </c>
      <c r="I68" s="388">
        <f t="shared" si="1"/>
        <v>1127.92</v>
      </c>
      <c r="J68" s="388">
        <f t="shared" si="2"/>
        <v>1409.9</v>
      </c>
    </row>
    <row r="69" spans="1:11" ht="36">
      <c r="A69" s="383" t="s">
        <v>161</v>
      </c>
      <c r="B69" s="390" t="s">
        <v>138</v>
      </c>
      <c r="C69" s="385" t="s">
        <v>139</v>
      </c>
      <c r="D69" s="384" t="s">
        <v>14</v>
      </c>
      <c r="E69" s="384" t="s">
        <v>92</v>
      </c>
      <c r="F69" s="386">
        <v>1746.5</v>
      </c>
      <c r="G69" s="387">
        <v>13.06</v>
      </c>
      <c r="H69" s="387">
        <f t="shared" si="7"/>
        <v>16.329999999999998</v>
      </c>
      <c r="I69" s="388">
        <f t="shared" si="1"/>
        <v>22809.29</v>
      </c>
      <c r="J69" s="388">
        <f t="shared" si="2"/>
        <v>28520.35</v>
      </c>
    </row>
    <row r="70" spans="1:11" ht="36">
      <c r="A70" s="383" t="s">
        <v>162</v>
      </c>
      <c r="B70" s="390" t="s">
        <v>163</v>
      </c>
      <c r="C70" s="385" t="s">
        <v>164</v>
      </c>
      <c r="D70" s="384" t="s">
        <v>14</v>
      </c>
      <c r="E70" s="384" t="s">
        <v>52</v>
      </c>
      <c r="F70" s="386">
        <v>108.4</v>
      </c>
      <c r="G70" s="387">
        <v>728.42</v>
      </c>
      <c r="H70" s="387">
        <f t="shared" si="7"/>
        <v>910.53</v>
      </c>
      <c r="I70" s="388">
        <f t="shared" si="1"/>
        <v>78960.73</v>
      </c>
      <c r="J70" s="388">
        <f t="shared" si="2"/>
        <v>98701.45</v>
      </c>
    </row>
    <row r="71" spans="1:11">
      <c r="A71" s="380" t="s">
        <v>165</v>
      </c>
      <c r="B71" s="455" t="s">
        <v>166</v>
      </c>
      <c r="C71" s="455"/>
      <c r="D71" s="455"/>
      <c r="E71" s="455"/>
      <c r="F71" s="455"/>
      <c r="G71" s="455"/>
      <c r="H71" s="381"/>
      <c r="I71" s="389">
        <f>SUM(I72:I77)</f>
        <v>12139.74</v>
      </c>
      <c r="J71" s="389">
        <f>SUM(J72:J77)</f>
        <v>15174.97</v>
      </c>
      <c r="K71" s="343"/>
    </row>
    <row r="72" spans="1:11" ht="24">
      <c r="A72" s="383" t="s">
        <v>167</v>
      </c>
      <c r="B72" s="390" t="s">
        <v>168</v>
      </c>
      <c r="C72" s="385" t="s">
        <v>169</v>
      </c>
      <c r="D72" s="384" t="s">
        <v>14</v>
      </c>
      <c r="E72" s="384" t="s">
        <v>30</v>
      </c>
      <c r="F72" s="386">
        <v>43.7</v>
      </c>
      <c r="G72" s="387">
        <v>29.89</v>
      </c>
      <c r="H72" s="387">
        <f>ROUND(1.25*G72,2)</f>
        <v>37.36</v>
      </c>
      <c r="I72" s="388">
        <f t="shared" si="1"/>
        <v>1306.19</v>
      </c>
      <c r="J72" s="388">
        <f t="shared" si="2"/>
        <v>1632.63</v>
      </c>
    </row>
    <row r="73" spans="1:11">
      <c r="A73" s="383" t="s">
        <v>170</v>
      </c>
      <c r="B73" s="390" t="s">
        <v>171</v>
      </c>
      <c r="C73" s="385" t="s">
        <v>172</v>
      </c>
      <c r="D73" s="384" t="s">
        <v>14</v>
      </c>
      <c r="E73" s="384" t="s">
        <v>30</v>
      </c>
      <c r="F73" s="386">
        <v>8.9</v>
      </c>
      <c r="G73" s="387">
        <v>72.53</v>
      </c>
      <c r="H73" s="387">
        <f t="shared" ref="H73:H77" si="8">ROUND(1.25*G73,2)</f>
        <v>90.66</v>
      </c>
      <c r="I73" s="388">
        <f t="shared" si="1"/>
        <v>645.52</v>
      </c>
      <c r="J73" s="388">
        <f t="shared" si="2"/>
        <v>806.87</v>
      </c>
    </row>
    <row r="74" spans="1:11">
      <c r="A74" s="383" t="s">
        <v>173</v>
      </c>
      <c r="B74" s="390" t="s">
        <v>174</v>
      </c>
      <c r="C74" s="385" t="s">
        <v>175</v>
      </c>
      <c r="D74" s="384" t="s">
        <v>14</v>
      </c>
      <c r="E74" s="384" t="s">
        <v>30</v>
      </c>
      <c r="F74" s="386">
        <v>9.4</v>
      </c>
      <c r="G74" s="387">
        <v>73.63</v>
      </c>
      <c r="H74" s="387">
        <f t="shared" si="8"/>
        <v>92.04</v>
      </c>
      <c r="I74" s="388">
        <f t="shared" si="1"/>
        <v>692.12</v>
      </c>
      <c r="J74" s="388">
        <f t="shared" si="2"/>
        <v>865.18</v>
      </c>
    </row>
    <row r="75" spans="1:11">
      <c r="A75" s="383" t="s">
        <v>176</v>
      </c>
      <c r="B75" s="390" t="s">
        <v>177</v>
      </c>
      <c r="C75" s="385" t="s">
        <v>178</v>
      </c>
      <c r="D75" s="384" t="s">
        <v>14</v>
      </c>
      <c r="E75" s="384" t="s">
        <v>30</v>
      </c>
      <c r="F75" s="386">
        <v>7</v>
      </c>
      <c r="G75" s="387">
        <v>58.11</v>
      </c>
      <c r="H75" s="387">
        <f t="shared" si="8"/>
        <v>72.64</v>
      </c>
      <c r="I75" s="388">
        <f t="shared" si="1"/>
        <v>406.77</v>
      </c>
      <c r="J75" s="388">
        <f t="shared" si="2"/>
        <v>508.48</v>
      </c>
    </row>
    <row r="76" spans="1:11" ht="24">
      <c r="A76" s="383" t="s">
        <v>179</v>
      </c>
      <c r="B76" s="390" t="s">
        <v>180</v>
      </c>
      <c r="C76" s="385" t="s">
        <v>181</v>
      </c>
      <c r="D76" s="384" t="s">
        <v>14</v>
      </c>
      <c r="E76" s="384" t="s">
        <v>30</v>
      </c>
      <c r="F76" s="386">
        <v>122.7</v>
      </c>
      <c r="G76" s="387">
        <v>70.150000000000006</v>
      </c>
      <c r="H76" s="387">
        <f t="shared" si="8"/>
        <v>87.69</v>
      </c>
      <c r="I76" s="388">
        <f t="shared" si="1"/>
        <v>8607.41</v>
      </c>
      <c r="J76" s="388">
        <f t="shared" si="2"/>
        <v>10759.56</v>
      </c>
    </row>
    <row r="77" spans="1:11">
      <c r="A77" s="383" t="s">
        <v>182</v>
      </c>
      <c r="B77" s="390" t="s">
        <v>183</v>
      </c>
      <c r="C77" s="385" t="s">
        <v>184</v>
      </c>
      <c r="D77" s="384" t="s">
        <v>14</v>
      </c>
      <c r="E77" s="384" t="s">
        <v>30</v>
      </c>
      <c r="F77" s="386">
        <v>16.600000000000001</v>
      </c>
      <c r="G77" s="387">
        <v>29.02</v>
      </c>
      <c r="H77" s="387">
        <f t="shared" si="8"/>
        <v>36.28</v>
      </c>
      <c r="I77" s="388">
        <f t="shared" si="1"/>
        <v>481.73</v>
      </c>
      <c r="J77" s="388">
        <f t="shared" si="2"/>
        <v>602.25</v>
      </c>
    </row>
    <row r="78" spans="1:11">
      <c r="A78" s="380" t="s">
        <v>185</v>
      </c>
      <c r="B78" s="455" t="s">
        <v>186</v>
      </c>
      <c r="C78" s="455"/>
      <c r="D78" s="455"/>
      <c r="E78" s="455"/>
      <c r="F78" s="455"/>
      <c r="G78" s="455"/>
      <c r="H78" s="381"/>
      <c r="I78" s="389">
        <f>SUM(I79:I85)</f>
        <v>11262.189999999999</v>
      </c>
      <c r="J78" s="389">
        <f>SUM(J79:J85)</f>
        <v>14078.14</v>
      </c>
      <c r="K78" s="343"/>
    </row>
    <row r="79" spans="1:11" ht="36">
      <c r="A79" s="383" t="s">
        <v>187</v>
      </c>
      <c r="B79" s="390" t="s">
        <v>188</v>
      </c>
      <c r="C79" s="385" t="s">
        <v>189</v>
      </c>
      <c r="D79" s="384" t="s">
        <v>14</v>
      </c>
      <c r="E79" s="384" t="s">
        <v>15</v>
      </c>
      <c r="F79" s="386">
        <v>37.799999999999997</v>
      </c>
      <c r="G79" s="387">
        <v>47.38</v>
      </c>
      <c r="H79" s="387">
        <f>ROUND(1.25*G79,2)</f>
        <v>59.23</v>
      </c>
      <c r="I79" s="388">
        <f t="shared" si="1"/>
        <v>1790.96</v>
      </c>
      <c r="J79" s="388">
        <f t="shared" si="2"/>
        <v>2238.89</v>
      </c>
    </row>
    <row r="80" spans="1:11" ht="24">
      <c r="A80" s="383" t="s">
        <v>190</v>
      </c>
      <c r="B80" s="390" t="s">
        <v>191</v>
      </c>
      <c r="C80" s="385" t="s">
        <v>192</v>
      </c>
      <c r="D80" s="384" t="s">
        <v>14</v>
      </c>
      <c r="E80" s="384" t="s">
        <v>92</v>
      </c>
      <c r="F80" s="386">
        <v>13.8</v>
      </c>
      <c r="G80" s="387">
        <v>11.66</v>
      </c>
      <c r="H80" s="387">
        <f t="shared" ref="H80:H85" si="9">ROUND(1.25*G80,2)</f>
        <v>14.58</v>
      </c>
      <c r="I80" s="388">
        <f t="shared" si="1"/>
        <v>160.91</v>
      </c>
      <c r="J80" s="388">
        <f t="shared" si="2"/>
        <v>201.2</v>
      </c>
    </row>
    <row r="81" spans="1:11" ht="24">
      <c r="A81" s="383" t="s">
        <v>193</v>
      </c>
      <c r="B81" s="390" t="s">
        <v>194</v>
      </c>
      <c r="C81" s="385" t="s">
        <v>195</v>
      </c>
      <c r="D81" s="384" t="s">
        <v>14</v>
      </c>
      <c r="E81" s="384" t="s">
        <v>92</v>
      </c>
      <c r="F81" s="386">
        <v>49.3</v>
      </c>
      <c r="G81" s="387">
        <v>10.83</v>
      </c>
      <c r="H81" s="387">
        <f t="shared" si="9"/>
        <v>13.54</v>
      </c>
      <c r="I81" s="388">
        <f t="shared" ref="I81:I144" si="10">ROUND(F81*G81,2)</f>
        <v>533.91999999999996</v>
      </c>
      <c r="J81" s="388">
        <f t="shared" ref="J81:J144" si="11">ROUND(F81*H81,2)</f>
        <v>667.52</v>
      </c>
    </row>
    <row r="82" spans="1:11" ht="24">
      <c r="A82" s="383" t="s">
        <v>196</v>
      </c>
      <c r="B82" s="390" t="s">
        <v>197</v>
      </c>
      <c r="C82" s="385" t="s">
        <v>198</v>
      </c>
      <c r="D82" s="384" t="s">
        <v>14</v>
      </c>
      <c r="E82" s="384" t="s">
        <v>92</v>
      </c>
      <c r="F82" s="386">
        <v>453.1</v>
      </c>
      <c r="G82" s="387">
        <v>7.88</v>
      </c>
      <c r="H82" s="387">
        <f t="shared" si="9"/>
        <v>9.85</v>
      </c>
      <c r="I82" s="388">
        <f t="shared" si="10"/>
        <v>3570.43</v>
      </c>
      <c r="J82" s="388">
        <f t="shared" si="11"/>
        <v>4463.04</v>
      </c>
    </row>
    <row r="83" spans="1:11" ht="24">
      <c r="A83" s="383" t="s">
        <v>199</v>
      </c>
      <c r="B83" s="390" t="s">
        <v>200</v>
      </c>
      <c r="C83" s="385" t="s">
        <v>201</v>
      </c>
      <c r="D83" s="384" t="s">
        <v>14</v>
      </c>
      <c r="E83" s="384" t="s">
        <v>92</v>
      </c>
      <c r="F83" s="386">
        <v>3.5</v>
      </c>
      <c r="G83" s="387">
        <v>9.0500000000000007</v>
      </c>
      <c r="H83" s="387">
        <f t="shared" si="9"/>
        <v>11.31</v>
      </c>
      <c r="I83" s="388">
        <f t="shared" si="10"/>
        <v>31.68</v>
      </c>
      <c r="J83" s="388">
        <f t="shared" si="11"/>
        <v>39.590000000000003</v>
      </c>
    </row>
    <row r="84" spans="1:11" ht="24">
      <c r="A84" s="383" t="s">
        <v>202</v>
      </c>
      <c r="B84" s="390" t="s">
        <v>203</v>
      </c>
      <c r="C84" s="385" t="s">
        <v>204</v>
      </c>
      <c r="D84" s="384" t="s">
        <v>14</v>
      </c>
      <c r="E84" s="384" t="s">
        <v>92</v>
      </c>
      <c r="F84" s="386">
        <v>0.2</v>
      </c>
      <c r="G84" s="387">
        <v>12.54</v>
      </c>
      <c r="H84" s="387">
        <f t="shared" si="9"/>
        <v>15.68</v>
      </c>
      <c r="I84" s="388">
        <f t="shared" si="10"/>
        <v>2.5099999999999998</v>
      </c>
      <c r="J84" s="388">
        <f t="shared" si="11"/>
        <v>3.14</v>
      </c>
    </row>
    <row r="85" spans="1:11" ht="36">
      <c r="A85" s="383" t="s">
        <v>205</v>
      </c>
      <c r="B85" s="390" t="s">
        <v>163</v>
      </c>
      <c r="C85" s="385" t="s">
        <v>164</v>
      </c>
      <c r="D85" s="384" t="s">
        <v>14</v>
      </c>
      <c r="E85" s="384" t="s">
        <v>52</v>
      </c>
      <c r="F85" s="386">
        <v>7.1</v>
      </c>
      <c r="G85" s="387">
        <v>728.42</v>
      </c>
      <c r="H85" s="387">
        <f t="shared" si="9"/>
        <v>910.53</v>
      </c>
      <c r="I85" s="388">
        <f t="shared" si="10"/>
        <v>5171.78</v>
      </c>
      <c r="J85" s="388">
        <f t="shared" si="11"/>
        <v>6464.76</v>
      </c>
    </row>
    <row r="86" spans="1:11">
      <c r="A86" s="380" t="s">
        <v>206</v>
      </c>
      <c r="B86" s="455" t="s">
        <v>207</v>
      </c>
      <c r="C86" s="455"/>
      <c r="D86" s="455"/>
      <c r="E86" s="455"/>
      <c r="F86" s="455"/>
      <c r="G86" s="455"/>
      <c r="H86" s="381"/>
      <c r="I86" s="389">
        <f>I87</f>
        <v>257151.18</v>
      </c>
      <c r="J86" s="389">
        <f>SUM(J87)</f>
        <v>321391.46000000002</v>
      </c>
      <c r="K86" s="352"/>
    </row>
    <row r="87" spans="1:11" ht="48">
      <c r="A87" s="383" t="s">
        <v>208</v>
      </c>
      <c r="B87" s="390" t="s">
        <v>209</v>
      </c>
      <c r="C87" s="385" t="s">
        <v>210</v>
      </c>
      <c r="D87" s="384" t="s">
        <v>14</v>
      </c>
      <c r="E87" s="384" t="s">
        <v>92</v>
      </c>
      <c r="F87" s="386">
        <v>19006</v>
      </c>
      <c r="G87" s="387">
        <v>13.53</v>
      </c>
      <c r="H87" s="387">
        <f>ROUND(1.25*G87,2)</f>
        <v>16.91</v>
      </c>
      <c r="I87" s="388">
        <f t="shared" si="10"/>
        <v>257151.18</v>
      </c>
      <c r="J87" s="388">
        <f t="shared" si="11"/>
        <v>321391.46000000002</v>
      </c>
    </row>
    <row r="88" spans="1:11">
      <c r="A88" s="380" t="s">
        <v>211</v>
      </c>
      <c r="B88" s="455" t="s">
        <v>212</v>
      </c>
      <c r="C88" s="455"/>
      <c r="D88" s="455"/>
      <c r="E88" s="455"/>
      <c r="F88" s="455"/>
      <c r="G88" s="455"/>
      <c r="H88" s="381"/>
      <c r="I88" s="389">
        <f>SUM(I89+I94)</f>
        <v>154157.77000000002</v>
      </c>
      <c r="J88" s="389">
        <f>SUM(J89+J94)</f>
        <v>192703.15000000002</v>
      </c>
      <c r="K88" s="342"/>
    </row>
    <row r="89" spans="1:11">
      <c r="A89" s="380" t="s">
        <v>213</v>
      </c>
      <c r="B89" s="455" t="s">
        <v>214</v>
      </c>
      <c r="C89" s="455"/>
      <c r="D89" s="455"/>
      <c r="E89" s="455"/>
      <c r="F89" s="455"/>
      <c r="G89" s="455"/>
      <c r="H89" s="381"/>
      <c r="I89" s="389">
        <f>SUM(I90:I93)</f>
        <v>114065</v>
      </c>
      <c r="J89" s="389">
        <f>SUM(J90:J93)</f>
        <v>142585.64000000001</v>
      </c>
      <c r="K89" s="343"/>
    </row>
    <row r="90" spans="1:11" ht="36">
      <c r="A90" s="383" t="s">
        <v>215</v>
      </c>
      <c r="B90" s="390" t="s">
        <v>216</v>
      </c>
      <c r="C90" s="385" t="s">
        <v>217</v>
      </c>
      <c r="D90" s="384" t="s">
        <v>14</v>
      </c>
      <c r="E90" s="384" t="s">
        <v>15</v>
      </c>
      <c r="F90" s="386">
        <v>1394.71</v>
      </c>
      <c r="G90" s="387">
        <v>3.13</v>
      </c>
      <c r="H90" s="387">
        <f>ROUND(1.25*G90,2)</f>
        <v>3.91</v>
      </c>
      <c r="I90" s="388">
        <f t="shared" si="10"/>
        <v>4365.4399999999996</v>
      </c>
      <c r="J90" s="388">
        <f t="shared" si="11"/>
        <v>5453.32</v>
      </c>
    </row>
    <row r="91" spans="1:11" ht="24">
      <c r="A91" s="383" t="s">
        <v>218</v>
      </c>
      <c r="B91" s="390" t="s">
        <v>219</v>
      </c>
      <c r="C91" s="385" t="s">
        <v>220</v>
      </c>
      <c r="D91" s="384" t="s">
        <v>14</v>
      </c>
      <c r="E91" s="384" t="s">
        <v>52</v>
      </c>
      <c r="F91" s="386">
        <v>69.739999999999995</v>
      </c>
      <c r="G91" s="387">
        <v>245.3</v>
      </c>
      <c r="H91" s="387">
        <f t="shared" ref="H91:H93" si="12">ROUND(1.25*G91,2)</f>
        <v>306.63</v>
      </c>
      <c r="I91" s="388">
        <f t="shared" si="10"/>
        <v>17107.22</v>
      </c>
      <c r="J91" s="388">
        <f t="shared" si="11"/>
        <v>21384.38</v>
      </c>
    </row>
    <row r="92" spans="1:11" ht="24">
      <c r="A92" s="383" t="s">
        <v>221</v>
      </c>
      <c r="B92" s="390" t="s">
        <v>222</v>
      </c>
      <c r="C92" s="385" t="s">
        <v>223</v>
      </c>
      <c r="D92" s="384" t="s">
        <v>14</v>
      </c>
      <c r="E92" s="384" t="s">
        <v>15</v>
      </c>
      <c r="F92" s="386">
        <v>1394.71</v>
      </c>
      <c r="G92" s="387">
        <v>2.5</v>
      </c>
      <c r="H92" s="387">
        <f t="shared" si="12"/>
        <v>3.13</v>
      </c>
      <c r="I92" s="388">
        <f t="shared" si="10"/>
        <v>3486.78</v>
      </c>
      <c r="J92" s="388">
        <f t="shared" si="11"/>
        <v>4365.4399999999996</v>
      </c>
    </row>
    <row r="93" spans="1:11" ht="36">
      <c r="A93" s="383" t="s">
        <v>224</v>
      </c>
      <c r="B93" s="390" t="s">
        <v>225</v>
      </c>
      <c r="C93" s="385" t="s">
        <v>226</v>
      </c>
      <c r="D93" s="384" t="s">
        <v>14</v>
      </c>
      <c r="E93" s="384" t="s">
        <v>52</v>
      </c>
      <c r="F93" s="386">
        <v>111.58</v>
      </c>
      <c r="G93" s="387">
        <v>798.58</v>
      </c>
      <c r="H93" s="387">
        <f t="shared" si="12"/>
        <v>998.23</v>
      </c>
      <c r="I93" s="388">
        <f t="shared" si="10"/>
        <v>89105.56</v>
      </c>
      <c r="J93" s="388">
        <f t="shared" si="11"/>
        <v>111382.5</v>
      </c>
    </row>
    <row r="94" spans="1:11">
      <c r="A94" s="380" t="s">
        <v>227</v>
      </c>
      <c r="B94" s="455" t="s">
        <v>228</v>
      </c>
      <c r="C94" s="455"/>
      <c r="D94" s="455"/>
      <c r="E94" s="455"/>
      <c r="F94" s="455"/>
      <c r="G94" s="455"/>
      <c r="H94" s="381"/>
      <c r="I94" s="389">
        <f>SUM(I95:I98)</f>
        <v>40092.770000000004</v>
      </c>
      <c r="J94" s="389">
        <f>SUM(J95:J98)</f>
        <v>50117.51</v>
      </c>
      <c r="K94" s="352"/>
    </row>
    <row r="95" spans="1:11" ht="36">
      <c r="A95" s="383" t="s">
        <v>229</v>
      </c>
      <c r="B95" s="390" t="s">
        <v>216</v>
      </c>
      <c r="C95" s="385" t="s">
        <v>217</v>
      </c>
      <c r="D95" s="384" t="s">
        <v>14</v>
      </c>
      <c r="E95" s="384" t="s">
        <v>15</v>
      </c>
      <c r="F95" s="386">
        <v>490.26</v>
      </c>
      <c r="G95" s="387">
        <v>3.13</v>
      </c>
      <c r="H95" s="387">
        <f>ROUND(1.25*G95,2)</f>
        <v>3.91</v>
      </c>
      <c r="I95" s="388">
        <f t="shared" si="10"/>
        <v>1534.51</v>
      </c>
      <c r="J95" s="388">
        <f t="shared" si="11"/>
        <v>1916.92</v>
      </c>
    </row>
    <row r="96" spans="1:11" ht="24">
      <c r="A96" s="383" t="s">
        <v>230</v>
      </c>
      <c r="B96" s="390" t="s">
        <v>219</v>
      </c>
      <c r="C96" s="385" t="s">
        <v>220</v>
      </c>
      <c r="D96" s="384" t="s">
        <v>14</v>
      </c>
      <c r="E96" s="384" t="s">
        <v>52</v>
      </c>
      <c r="F96" s="386">
        <v>24.51</v>
      </c>
      <c r="G96" s="387">
        <v>245.3</v>
      </c>
      <c r="H96" s="387">
        <f t="shared" ref="H96:H98" si="13">ROUND(1.25*G96,2)</f>
        <v>306.63</v>
      </c>
      <c r="I96" s="388">
        <f t="shared" si="10"/>
        <v>6012.3</v>
      </c>
      <c r="J96" s="388">
        <f t="shared" si="11"/>
        <v>7515.5</v>
      </c>
    </row>
    <row r="97" spans="1:11" ht="24">
      <c r="A97" s="383" t="s">
        <v>231</v>
      </c>
      <c r="B97" s="390" t="s">
        <v>222</v>
      </c>
      <c r="C97" s="385" t="s">
        <v>223</v>
      </c>
      <c r="D97" s="384" t="s">
        <v>14</v>
      </c>
      <c r="E97" s="384" t="s">
        <v>15</v>
      </c>
      <c r="F97" s="386">
        <v>490.26</v>
      </c>
      <c r="G97" s="387">
        <v>2.5</v>
      </c>
      <c r="H97" s="387">
        <f t="shared" si="13"/>
        <v>3.13</v>
      </c>
      <c r="I97" s="388">
        <f t="shared" si="10"/>
        <v>1225.6500000000001</v>
      </c>
      <c r="J97" s="388">
        <f t="shared" si="11"/>
        <v>1534.51</v>
      </c>
    </row>
    <row r="98" spans="1:11" ht="36">
      <c r="A98" s="383" t="s">
        <v>232</v>
      </c>
      <c r="B98" s="390" t="s">
        <v>225</v>
      </c>
      <c r="C98" s="385" t="s">
        <v>226</v>
      </c>
      <c r="D98" s="384" t="s">
        <v>14</v>
      </c>
      <c r="E98" s="384" t="s">
        <v>52</v>
      </c>
      <c r="F98" s="386">
        <v>39.22</v>
      </c>
      <c r="G98" s="387">
        <v>798.58</v>
      </c>
      <c r="H98" s="387">
        <f t="shared" si="13"/>
        <v>998.23</v>
      </c>
      <c r="I98" s="388">
        <f t="shared" si="10"/>
        <v>31320.31</v>
      </c>
      <c r="J98" s="388">
        <f t="shared" si="11"/>
        <v>39150.58</v>
      </c>
    </row>
    <row r="99" spans="1:11">
      <c r="A99" s="380" t="s">
        <v>233</v>
      </c>
      <c r="B99" s="455" t="s">
        <v>234</v>
      </c>
      <c r="C99" s="455"/>
      <c r="D99" s="455"/>
      <c r="E99" s="455"/>
      <c r="F99" s="455"/>
      <c r="G99" s="455"/>
      <c r="H99" s="381"/>
      <c r="I99" s="389">
        <f>SUM(I100+I102+I109)</f>
        <v>133221.38</v>
      </c>
      <c r="J99" s="389">
        <f>SUM(J100+J102+J109)</f>
        <v>166520.91</v>
      </c>
      <c r="K99" s="342"/>
    </row>
    <row r="100" spans="1:11">
      <c r="A100" s="380" t="s">
        <v>235</v>
      </c>
      <c r="B100" s="455" t="s">
        <v>236</v>
      </c>
      <c r="C100" s="455"/>
      <c r="D100" s="455"/>
      <c r="E100" s="455"/>
      <c r="F100" s="455"/>
      <c r="G100" s="455"/>
      <c r="H100" s="381"/>
      <c r="I100" s="389">
        <f>I101</f>
        <v>1073.57</v>
      </c>
      <c r="J100" s="389">
        <f>SUM(J101)</f>
        <v>1341.98</v>
      </c>
    </row>
    <row r="101" spans="1:11" ht="36">
      <c r="A101" s="383" t="s">
        <v>237</v>
      </c>
      <c r="B101" s="390" t="s">
        <v>238</v>
      </c>
      <c r="C101" s="385" t="s">
        <v>239</v>
      </c>
      <c r="D101" s="384" t="s">
        <v>14</v>
      </c>
      <c r="E101" s="384" t="s">
        <v>15</v>
      </c>
      <c r="F101" s="386">
        <v>4.8</v>
      </c>
      <c r="G101" s="387">
        <v>223.66</v>
      </c>
      <c r="H101" s="387">
        <f>ROUND(1.25*G101,2)</f>
        <v>279.58</v>
      </c>
      <c r="I101" s="388">
        <f t="shared" si="10"/>
        <v>1073.57</v>
      </c>
      <c r="J101" s="388">
        <f t="shared" si="11"/>
        <v>1341.98</v>
      </c>
    </row>
    <row r="102" spans="1:11">
      <c r="A102" s="380" t="s">
        <v>240</v>
      </c>
      <c r="B102" s="455" t="s">
        <v>241</v>
      </c>
      <c r="C102" s="455"/>
      <c r="D102" s="455"/>
      <c r="E102" s="455"/>
      <c r="F102" s="455"/>
      <c r="G102" s="455"/>
      <c r="H102" s="381"/>
      <c r="I102" s="389">
        <f>SUM(I103:I108)</f>
        <v>119167.59</v>
      </c>
      <c r="J102" s="389">
        <f>SUM(J103:J108)</f>
        <v>148953.60999999999</v>
      </c>
    </row>
    <row r="103" spans="1:11" ht="36">
      <c r="A103" s="383" t="s">
        <v>242</v>
      </c>
      <c r="B103" s="390" t="s">
        <v>243</v>
      </c>
      <c r="C103" s="385" t="s">
        <v>244</v>
      </c>
      <c r="D103" s="384" t="s">
        <v>14</v>
      </c>
      <c r="E103" s="384" t="s">
        <v>15</v>
      </c>
      <c r="F103" s="386">
        <v>778.74</v>
      </c>
      <c r="G103" s="387">
        <v>75.09</v>
      </c>
      <c r="H103" s="387">
        <f>ROUND(1.25*G103,2)</f>
        <v>93.86</v>
      </c>
      <c r="I103" s="388">
        <f t="shared" si="10"/>
        <v>58475.59</v>
      </c>
      <c r="J103" s="388">
        <f t="shared" si="11"/>
        <v>73092.539999999994</v>
      </c>
    </row>
    <row r="104" spans="1:11" ht="36">
      <c r="A104" s="383" t="s">
        <v>245</v>
      </c>
      <c r="B104" s="390" t="s">
        <v>246</v>
      </c>
      <c r="C104" s="385" t="s">
        <v>247</v>
      </c>
      <c r="D104" s="384" t="s">
        <v>14</v>
      </c>
      <c r="E104" s="384" t="s">
        <v>15</v>
      </c>
      <c r="F104" s="386">
        <v>931.08</v>
      </c>
      <c r="G104" s="387">
        <v>55.93</v>
      </c>
      <c r="H104" s="387">
        <f t="shared" ref="H104:H108" si="14">ROUND(1.25*G104,2)</f>
        <v>69.91</v>
      </c>
      <c r="I104" s="388">
        <f t="shared" si="10"/>
        <v>52075.3</v>
      </c>
      <c r="J104" s="388">
        <f t="shared" si="11"/>
        <v>65091.8</v>
      </c>
    </row>
    <row r="105" spans="1:11" ht="36">
      <c r="A105" s="383" t="s">
        <v>248</v>
      </c>
      <c r="B105" s="390" t="s">
        <v>249</v>
      </c>
      <c r="C105" s="385" t="s">
        <v>250</v>
      </c>
      <c r="D105" s="384" t="s">
        <v>14</v>
      </c>
      <c r="E105" s="384" t="s">
        <v>15</v>
      </c>
      <c r="F105" s="386">
        <v>17.16</v>
      </c>
      <c r="G105" s="387">
        <v>87.85</v>
      </c>
      <c r="H105" s="387">
        <f t="shared" si="14"/>
        <v>109.81</v>
      </c>
      <c r="I105" s="388">
        <f t="shared" si="10"/>
        <v>1507.51</v>
      </c>
      <c r="J105" s="388">
        <f t="shared" si="11"/>
        <v>1884.34</v>
      </c>
    </row>
    <row r="106" spans="1:11" ht="24">
      <c r="A106" s="383" t="s">
        <v>251</v>
      </c>
      <c r="B106" s="390" t="s">
        <v>252</v>
      </c>
      <c r="C106" s="385" t="s">
        <v>253</v>
      </c>
      <c r="D106" s="384" t="s">
        <v>14</v>
      </c>
      <c r="E106" s="384" t="s">
        <v>30</v>
      </c>
      <c r="F106" s="386">
        <v>636.52</v>
      </c>
      <c r="G106" s="387">
        <v>6.57</v>
      </c>
      <c r="H106" s="387">
        <f t="shared" si="14"/>
        <v>8.2100000000000009</v>
      </c>
      <c r="I106" s="388">
        <f t="shared" si="10"/>
        <v>4181.9399999999996</v>
      </c>
      <c r="J106" s="388">
        <f t="shared" si="11"/>
        <v>5225.83</v>
      </c>
    </row>
    <row r="107" spans="1:11" ht="36">
      <c r="A107" s="383" t="s">
        <v>254</v>
      </c>
      <c r="B107" s="390" t="s">
        <v>255</v>
      </c>
      <c r="C107" s="385" t="s">
        <v>256</v>
      </c>
      <c r="D107" s="384" t="s">
        <v>14</v>
      </c>
      <c r="E107" s="384" t="s">
        <v>15</v>
      </c>
      <c r="F107" s="386">
        <v>14.71</v>
      </c>
      <c r="G107" s="387">
        <v>135.87</v>
      </c>
      <c r="H107" s="387">
        <f t="shared" si="14"/>
        <v>169.84</v>
      </c>
      <c r="I107" s="388">
        <f t="shared" si="10"/>
        <v>1998.65</v>
      </c>
      <c r="J107" s="388">
        <f t="shared" si="11"/>
        <v>2498.35</v>
      </c>
    </row>
    <row r="108" spans="1:11" ht="36">
      <c r="A108" s="383" t="s">
        <v>257</v>
      </c>
      <c r="B108" s="390" t="s">
        <v>258</v>
      </c>
      <c r="C108" s="385" t="s">
        <v>259</v>
      </c>
      <c r="D108" s="384" t="s">
        <v>14</v>
      </c>
      <c r="E108" s="384" t="s">
        <v>15</v>
      </c>
      <c r="F108" s="386">
        <v>9.5299999999999994</v>
      </c>
      <c r="G108" s="387">
        <v>97.44</v>
      </c>
      <c r="H108" s="387">
        <f t="shared" si="14"/>
        <v>121.8</v>
      </c>
      <c r="I108" s="388">
        <f t="shared" si="10"/>
        <v>928.6</v>
      </c>
      <c r="J108" s="388">
        <f t="shared" si="11"/>
        <v>1160.75</v>
      </c>
    </row>
    <row r="109" spans="1:11">
      <c r="A109" s="380" t="s">
        <v>260</v>
      </c>
      <c r="B109" s="455" t="s">
        <v>261</v>
      </c>
      <c r="C109" s="455"/>
      <c r="D109" s="455"/>
      <c r="E109" s="455"/>
      <c r="F109" s="455"/>
      <c r="G109" s="455"/>
      <c r="H109" s="381"/>
      <c r="I109" s="389">
        <f>SUM(I110:I112)</f>
        <v>12980.22</v>
      </c>
      <c r="J109" s="389">
        <f>SUM(J110:J112)</f>
        <v>16225.32</v>
      </c>
    </row>
    <row r="110" spans="1:11" ht="36">
      <c r="A110" s="383" t="s">
        <v>262</v>
      </c>
      <c r="B110" s="390" t="s">
        <v>263</v>
      </c>
      <c r="C110" s="385" t="s">
        <v>264</v>
      </c>
      <c r="D110" s="384" t="s">
        <v>14</v>
      </c>
      <c r="E110" s="384" t="s">
        <v>15</v>
      </c>
      <c r="F110" s="386">
        <v>14.36</v>
      </c>
      <c r="G110" s="387">
        <v>660.71</v>
      </c>
      <c r="H110" s="387">
        <f>ROUND(1.25*G110,2)</f>
        <v>825.89</v>
      </c>
      <c r="I110" s="388">
        <f t="shared" si="10"/>
        <v>9487.7999999999993</v>
      </c>
      <c r="J110" s="388">
        <f t="shared" si="11"/>
        <v>11859.78</v>
      </c>
    </row>
    <row r="111" spans="1:11" ht="24">
      <c r="A111" s="383" t="s">
        <v>265</v>
      </c>
      <c r="B111" s="390" t="s">
        <v>266</v>
      </c>
      <c r="C111" s="385" t="s">
        <v>267</v>
      </c>
      <c r="D111" s="384" t="s">
        <v>14</v>
      </c>
      <c r="E111" s="384" t="s">
        <v>15</v>
      </c>
      <c r="F111" s="386">
        <v>5.94</v>
      </c>
      <c r="G111" s="387">
        <v>318.17</v>
      </c>
      <c r="H111" s="387">
        <f t="shared" ref="H111:H112" si="15">ROUND(1.25*G111,2)</f>
        <v>397.71</v>
      </c>
      <c r="I111" s="388">
        <f t="shared" si="10"/>
        <v>1889.93</v>
      </c>
      <c r="J111" s="388">
        <f t="shared" si="11"/>
        <v>2362.4</v>
      </c>
    </row>
    <row r="112" spans="1:11" ht="24">
      <c r="A112" s="383" t="s">
        <v>268</v>
      </c>
      <c r="B112" s="390" t="s">
        <v>269</v>
      </c>
      <c r="C112" s="385" t="s">
        <v>270</v>
      </c>
      <c r="D112" s="384" t="s">
        <v>14</v>
      </c>
      <c r="E112" s="384" t="s">
        <v>15</v>
      </c>
      <c r="F112" s="386">
        <v>5.38</v>
      </c>
      <c r="G112" s="387">
        <v>297.86</v>
      </c>
      <c r="H112" s="387">
        <f t="shared" si="15"/>
        <v>372.33</v>
      </c>
      <c r="I112" s="388">
        <f t="shared" si="10"/>
        <v>1602.49</v>
      </c>
      <c r="J112" s="388">
        <f t="shared" si="11"/>
        <v>2003.14</v>
      </c>
    </row>
    <row r="113" spans="1:11">
      <c r="A113" s="380" t="s">
        <v>271</v>
      </c>
      <c r="B113" s="455" t="s">
        <v>272</v>
      </c>
      <c r="C113" s="455"/>
      <c r="D113" s="455"/>
      <c r="E113" s="455"/>
      <c r="F113" s="455"/>
      <c r="G113" s="455"/>
      <c r="H113" s="381"/>
      <c r="I113" s="389">
        <f>SUM(I114+I121+I126+I134+I152+I155)</f>
        <v>429748.89000000007</v>
      </c>
      <c r="J113" s="389">
        <f>SUM(J114+J121+J126+J134+J152+J155)</f>
        <v>537188.11</v>
      </c>
      <c r="K113" s="342"/>
    </row>
    <row r="114" spans="1:11">
      <c r="A114" s="380" t="s">
        <v>273</v>
      </c>
      <c r="B114" s="455" t="s">
        <v>274</v>
      </c>
      <c r="C114" s="455"/>
      <c r="D114" s="455"/>
      <c r="E114" s="455"/>
      <c r="F114" s="455"/>
      <c r="G114" s="455"/>
      <c r="H114" s="381"/>
      <c r="I114" s="389">
        <f>SUM(I115:I120)</f>
        <v>52696.65</v>
      </c>
      <c r="J114" s="389">
        <f>SUM(J115:J120)</f>
        <v>65870.75</v>
      </c>
    </row>
    <row r="115" spans="1:11" ht="48">
      <c r="A115" s="383" t="s">
        <v>275</v>
      </c>
      <c r="B115" s="390" t="s">
        <v>276</v>
      </c>
      <c r="C115" s="385" t="s">
        <v>277</v>
      </c>
      <c r="D115" s="384" t="s">
        <v>26</v>
      </c>
      <c r="E115" s="384" t="s">
        <v>22</v>
      </c>
      <c r="F115" s="386">
        <v>17</v>
      </c>
      <c r="G115" s="387">
        <v>1079.97</v>
      </c>
      <c r="H115" s="387">
        <f>ROUND(1.25*G115,2)</f>
        <v>1349.96</v>
      </c>
      <c r="I115" s="388">
        <f t="shared" si="10"/>
        <v>18359.490000000002</v>
      </c>
      <c r="J115" s="388">
        <f t="shared" si="11"/>
        <v>22949.32</v>
      </c>
    </row>
    <row r="116" spans="1:11" ht="48">
      <c r="A116" s="383" t="s">
        <v>278</v>
      </c>
      <c r="B116" s="390" t="s">
        <v>279</v>
      </c>
      <c r="C116" s="385" t="s">
        <v>280</v>
      </c>
      <c r="D116" s="384" t="s">
        <v>26</v>
      </c>
      <c r="E116" s="384" t="s">
        <v>22</v>
      </c>
      <c r="F116" s="386">
        <v>2</v>
      </c>
      <c r="G116" s="387">
        <v>1799.16</v>
      </c>
      <c r="H116" s="387">
        <f t="shared" ref="H116:H120" si="16">ROUND(1.25*G116,2)</f>
        <v>2248.9499999999998</v>
      </c>
      <c r="I116" s="388">
        <f t="shared" si="10"/>
        <v>3598.32</v>
      </c>
      <c r="J116" s="388">
        <f t="shared" si="11"/>
        <v>4497.8999999999996</v>
      </c>
    </row>
    <row r="117" spans="1:11" ht="48">
      <c r="A117" s="383" t="s">
        <v>281</v>
      </c>
      <c r="B117" s="390" t="s">
        <v>282</v>
      </c>
      <c r="C117" s="385" t="s">
        <v>283</v>
      </c>
      <c r="D117" s="384" t="s">
        <v>26</v>
      </c>
      <c r="E117" s="384" t="s">
        <v>22</v>
      </c>
      <c r="F117" s="386">
        <v>4</v>
      </c>
      <c r="G117" s="387">
        <v>1079.97</v>
      </c>
      <c r="H117" s="387">
        <f t="shared" si="16"/>
        <v>1349.96</v>
      </c>
      <c r="I117" s="388">
        <f t="shared" si="10"/>
        <v>4319.88</v>
      </c>
      <c r="J117" s="388">
        <f t="shared" si="11"/>
        <v>5399.84</v>
      </c>
    </row>
    <row r="118" spans="1:11" ht="48">
      <c r="A118" s="383" t="s">
        <v>284</v>
      </c>
      <c r="B118" s="390" t="s">
        <v>285</v>
      </c>
      <c r="C118" s="385" t="s">
        <v>286</v>
      </c>
      <c r="D118" s="384" t="s">
        <v>26</v>
      </c>
      <c r="E118" s="384" t="s">
        <v>22</v>
      </c>
      <c r="F118" s="386">
        <v>10</v>
      </c>
      <c r="G118" s="387">
        <v>1799.16</v>
      </c>
      <c r="H118" s="387">
        <f t="shared" si="16"/>
        <v>2248.9499999999998</v>
      </c>
      <c r="I118" s="388">
        <f t="shared" si="10"/>
        <v>17991.599999999999</v>
      </c>
      <c r="J118" s="388">
        <f t="shared" si="11"/>
        <v>22489.5</v>
      </c>
    </row>
    <row r="119" spans="1:11" ht="24">
      <c r="A119" s="383" t="s">
        <v>287</v>
      </c>
      <c r="B119" s="390" t="s">
        <v>288</v>
      </c>
      <c r="C119" s="385" t="s">
        <v>289</v>
      </c>
      <c r="D119" s="384" t="s">
        <v>26</v>
      </c>
      <c r="E119" s="384" t="s">
        <v>22</v>
      </c>
      <c r="F119" s="386">
        <v>8</v>
      </c>
      <c r="G119" s="387">
        <v>996.57</v>
      </c>
      <c r="H119" s="387">
        <f t="shared" si="16"/>
        <v>1245.71</v>
      </c>
      <c r="I119" s="388">
        <f t="shared" si="10"/>
        <v>7972.56</v>
      </c>
      <c r="J119" s="388">
        <f t="shared" si="11"/>
        <v>9965.68</v>
      </c>
    </row>
    <row r="120" spans="1:11" ht="24">
      <c r="A120" s="383" t="s">
        <v>290</v>
      </c>
      <c r="B120" s="390" t="s">
        <v>291</v>
      </c>
      <c r="C120" s="385" t="s">
        <v>292</v>
      </c>
      <c r="D120" s="384" t="s">
        <v>26</v>
      </c>
      <c r="E120" s="384" t="s">
        <v>15</v>
      </c>
      <c r="F120" s="386">
        <v>2.2999999999999998</v>
      </c>
      <c r="G120" s="387">
        <v>197.74</v>
      </c>
      <c r="H120" s="387">
        <f t="shared" si="16"/>
        <v>247.18</v>
      </c>
      <c r="I120" s="388">
        <f t="shared" si="10"/>
        <v>454.8</v>
      </c>
      <c r="J120" s="388">
        <f t="shared" si="11"/>
        <v>568.51</v>
      </c>
    </row>
    <row r="121" spans="1:11">
      <c r="A121" s="380" t="s">
        <v>293</v>
      </c>
      <c r="B121" s="455" t="s">
        <v>294</v>
      </c>
      <c r="C121" s="455"/>
      <c r="D121" s="455"/>
      <c r="E121" s="455"/>
      <c r="F121" s="455"/>
      <c r="G121" s="455"/>
      <c r="H121" s="381"/>
      <c r="I121" s="389">
        <f>SUM(I122:I125)</f>
        <v>9594.130000000001</v>
      </c>
      <c r="J121" s="389">
        <f>SUM(J122:J125)</f>
        <v>11993.8</v>
      </c>
    </row>
    <row r="122" spans="1:11">
      <c r="A122" s="383" t="s">
        <v>295</v>
      </c>
      <c r="B122" s="390" t="s">
        <v>296</v>
      </c>
      <c r="C122" s="385" t="s">
        <v>297</v>
      </c>
      <c r="D122" s="384" t="s">
        <v>14</v>
      </c>
      <c r="E122" s="384" t="s">
        <v>22</v>
      </c>
      <c r="F122" s="386">
        <v>8</v>
      </c>
      <c r="G122" s="387">
        <v>84.48</v>
      </c>
      <c r="H122" s="387">
        <f>ROUND(1.25*G122,2)</f>
        <v>105.6</v>
      </c>
      <c r="I122" s="388">
        <f t="shared" si="10"/>
        <v>675.84</v>
      </c>
      <c r="J122" s="388">
        <f t="shared" si="11"/>
        <v>844.8</v>
      </c>
    </row>
    <row r="123" spans="1:11" ht="24">
      <c r="A123" s="383" t="s">
        <v>298</v>
      </c>
      <c r="B123" s="390" t="s">
        <v>299</v>
      </c>
      <c r="C123" s="385" t="s">
        <v>300</v>
      </c>
      <c r="D123" s="384" t="s">
        <v>14</v>
      </c>
      <c r="E123" s="384" t="s">
        <v>22</v>
      </c>
      <c r="F123" s="386">
        <v>4</v>
      </c>
      <c r="G123" s="387">
        <v>353.02</v>
      </c>
      <c r="H123" s="387">
        <f t="shared" ref="H123:H125" si="17">ROUND(1.25*G123,2)</f>
        <v>441.28</v>
      </c>
      <c r="I123" s="388">
        <f t="shared" si="10"/>
        <v>1412.08</v>
      </c>
      <c r="J123" s="388">
        <f t="shared" si="11"/>
        <v>1765.12</v>
      </c>
    </row>
    <row r="124" spans="1:11" ht="24">
      <c r="A124" s="383" t="s">
        <v>301</v>
      </c>
      <c r="B124" s="390" t="s">
        <v>302</v>
      </c>
      <c r="C124" s="385" t="s">
        <v>303</v>
      </c>
      <c r="D124" s="384" t="s">
        <v>26</v>
      </c>
      <c r="E124" s="384" t="s">
        <v>304</v>
      </c>
      <c r="F124" s="386">
        <v>19.84</v>
      </c>
      <c r="G124" s="387">
        <v>190.26</v>
      </c>
      <c r="H124" s="387">
        <f t="shared" si="17"/>
        <v>237.83</v>
      </c>
      <c r="I124" s="388">
        <f t="shared" si="10"/>
        <v>3774.76</v>
      </c>
      <c r="J124" s="388">
        <f t="shared" si="11"/>
        <v>4718.55</v>
      </c>
    </row>
    <row r="125" spans="1:11" ht="24">
      <c r="A125" s="383" t="s">
        <v>305</v>
      </c>
      <c r="B125" s="390" t="s">
        <v>306</v>
      </c>
      <c r="C125" s="385" t="s">
        <v>307</v>
      </c>
      <c r="D125" s="384" t="s">
        <v>14</v>
      </c>
      <c r="E125" s="384" t="s">
        <v>15</v>
      </c>
      <c r="F125" s="386">
        <v>205.25</v>
      </c>
      <c r="G125" s="387">
        <v>18.18</v>
      </c>
      <c r="H125" s="387">
        <f t="shared" si="17"/>
        <v>22.73</v>
      </c>
      <c r="I125" s="388">
        <f t="shared" si="10"/>
        <v>3731.45</v>
      </c>
      <c r="J125" s="388">
        <f t="shared" si="11"/>
        <v>4665.33</v>
      </c>
    </row>
    <row r="126" spans="1:11">
      <c r="A126" s="380" t="s">
        <v>308</v>
      </c>
      <c r="B126" s="455" t="s">
        <v>309</v>
      </c>
      <c r="C126" s="455"/>
      <c r="D126" s="455"/>
      <c r="E126" s="455"/>
      <c r="F126" s="455"/>
      <c r="G126" s="455"/>
      <c r="H126" s="381"/>
      <c r="I126" s="389">
        <f>SUM(I127:I133)</f>
        <v>83349.97</v>
      </c>
      <c r="J126" s="389">
        <f>SUM(J127:J133)</f>
        <v>104187.52</v>
      </c>
    </row>
    <row r="127" spans="1:11" ht="36">
      <c r="A127" s="383" t="s">
        <v>310</v>
      </c>
      <c r="B127" s="390" t="s">
        <v>311</v>
      </c>
      <c r="C127" s="385" t="s">
        <v>312</v>
      </c>
      <c r="D127" s="384" t="s">
        <v>26</v>
      </c>
      <c r="E127" s="384" t="s">
        <v>22</v>
      </c>
      <c r="F127" s="386">
        <v>1</v>
      </c>
      <c r="G127" s="387">
        <v>837.12</v>
      </c>
      <c r="H127" s="387">
        <f>ROUND(1.25*G127,2)</f>
        <v>1046.4000000000001</v>
      </c>
      <c r="I127" s="388">
        <f t="shared" si="10"/>
        <v>837.12</v>
      </c>
      <c r="J127" s="388">
        <f t="shared" si="11"/>
        <v>1046.4000000000001</v>
      </c>
    </row>
    <row r="128" spans="1:11" ht="36">
      <c r="A128" s="383" t="s">
        <v>313</v>
      </c>
      <c r="B128" s="390" t="s">
        <v>314</v>
      </c>
      <c r="C128" s="385" t="s">
        <v>315</v>
      </c>
      <c r="D128" s="384" t="s">
        <v>26</v>
      </c>
      <c r="E128" s="384" t="s">
        <v>15</v>
      </c>
      <c r="F128" s="386">
        <v>1.68</v>
      </c>
      <c r="G128" s="387">
        <v>646.07000000000005</v>
      </c>
      <c r="H128" s="387">
        <f t="shared" ref="H128:H133" si="18">ROUND(1.25*G128,2)</f>
        <v>807.59</v>
      </c>
      <c r="I128" s="388">
        <f t="shared" si="10"/>
        <v>1085.4000000000001</v>
      </c>
      <c r="J128" s="388">
        <f t="shared" si="11"/>
        <v>1356.75</v>
      </c>
    </row>
    <row r="129" spans="1:10" ht="36">
      <c r="A129" s="383" t="s">
        <v>316</v>
      </c>
      <c r="B129" s="390" t="s">
        <v>317</v>
      </c>
      <c r="C129" s="385" t="s">
        <v>318</v>
      </c>
      <c r="D129" s="384" t="s">
        <v>26</v>
      </c>
      <c r="E129" s="384" t="s">
        <v>15</v>
      </c>
      <c r="F129" s="386">
        <v>6.72</v>
      </c>
      <c r="G129" s="387">
        <v>646.07000000000005</v>
      </c>
      <c r="H129" s="387">
        <f t="shared" si="18"/>
        <v>807.59</v>
      </c>
      <c r="I129" s="388">
        <f t="shared" si="10"/>
        <v>4341.59</v>
      </c>
      <c r="J129" s="388">
        <f t="shared" si="11"/>
        <v>5427</v>
      </c>
    </row>
    <row r="130" spans="1:10" ht="48">
      <c r="A130" s="383" t="s">
        <v>319</v>
      </c>
      <c r="B130" s="390" t="s">
        <v>320</v>
      </c>
      <c r="C130" s="385" t="s">
        <v>321</v>
      </c>
      <c r="D130" s="384" t="s">
        <v>26</v>
      </c>
      <c r="E130" s="384" t="s">
        <v>15</v>
      </c>
      <c r="F130" s="386">
        <v>143.1</v>
      </c>
      <c r="G130" s="387">
        <v>464.84</v>
      </c>
      <c r="H130" s="387">
        <f t="shared" si="18"/>
        <v>581.04999999999995</v>
      </c>
      <c r="I130" s="388">
        <f t="shared" si="10"/>
        <v>66518.600000000006</v>
      </c>
      <c r="J130" s="388">
        <f t="shared" si="11"/>
        <v>83148.259999999995</v>
      </c>
    </row>
    <row r="131" spans="1:10" ht="36">
      <c r="A131" s="383" t="s">
        <v>322</v>
      </c>
      <c r="B131" s="390" t="s">
        <v>323</v>
      </c>
      <c r="C131" s="385" t="s">
        <v>324</v>
      </c>
      <c r="D131" s="384" t="s">
        <v>26</v>
      </c>
      <c r="E131" s="384" t="s">
        <v>15</v>
      </c>
      <c r="F131" s="386">
        <v>5.04</v>
      </c>
      <c r="G131" s="387">
        <v>464.84</v>
      </c>
      <c r="H131" s="387">
        <f t="shared" si="18"/>
        <v>581.04999999999995</v>
      </c>
      <c r="I131" s="388">
        <f t="shared" si="10"/>
        <v>2342.79</v>
      </c>
      <c r="J131" s="388">
        <f t="shared" si="11"/>
        <v>2928.49</v>
      </c>
    </row>
    <row r="132" spans="1:10" ht="36">
      <c r="A132" s="383" t="s">
        <v>325</v>
      </c>
      <c r="B132" s="390" t="s">
        <v>326</v>
      </c>
      <c r="C132" s="385" t="s">
        <v>327</v>
      </c>
      <c r="D132" s="384" t="s">
        <v>26</v>
      </c>
      <c r="E132" s="384" t="s">
        <v>15</v>
      </c>
      <c r="F132" s="386">
        <v>7.48</v>
      </c>
      <c r="G132" s="387">
        <v>646.07000000000005</v>
      </c>
      <c r="H132" s="387">
        <f t="shared" si="18"/>
        <v>807.59</v>
      </c>
      <c r="I132" s="388">
        <f t="shared" si="10"/>
        <v>4832.6000000000004</v>
      </c>
      <c r="J132" s="388">
        <f t="shared" si="11"/>
        <v>6040.77</v>
      </c>
    </row>
    <row r="133" spans="1:10" ht="48">
      <c r="A133" s="383" t="s">
        <v>328</v>
      </c>
      <c r="B133" s="390" t="s">
        <v>329</v>
      </c>
      <c r="C133" s="385" t="s">
        <v>330</v>
      </c>
      <c r="D133" s="384" t="s">
        <v>26</v>
      </c>
      <c r="E133" s="384" t="s">
        <v>15</v>
      </c>
      <c r="F133" s="386">
        <v>5.25</v>
      </c>
      <c r="G133" s="387">
        <v>646.07000000000005</v>
      </c>
      <c r="H133" s="387">
        <f t="shared" si="18"/>
        <v>807.59</v>
      </c>
      <c r="I133" s="388">
        <f t="shared" si="10"/>
        <v>3391.87</v>
      </c>
      <c r="J133" s="388">
        <f t="shared" si="11"/>
        <v>4239.8500000000004</v>
      </c>
    </row>
    <row r="134" spans="1:10">
      <c r="A134" s="380" t="s">
        <v>331</v>
      </c>
      <c r="B134" s="455" t="s">
        <v>332</v>
      </c>
      <c r="C134" s="455"/>
      <c r="D134" s="455"/>
      <c r="E134" s="455"/>
      <c r="F134" s="455"/>
      <c r="G134" s="455"/>
      <c r="H134" s="381"/>
      <c r="I134" s="389">
        <f>SUM(I135:I151)</f>
        <v>91059.28</v>
      </c>
      <c r="J134" s="389">
        <f>SUM(J135:J151)</f>
        <v>113824.20000000001</v>
      </c>
    </row>
    <row r="135" spans="1:10" ht="36">
      <c r="A135" s="383" t="s">
        <v>333</v>
      </c>
      <c r="B135" s="390" t="s">
        <v>334</v>
      </c>
      <c r="C135" s="385" t="s">
        <v>335</v>
      </c>
      <c r="D135" s="384" t="s">
        <v>26</v>
      </c>
      <c r="E135" s="384" t="s">
        <v>15</v>
      </c>
      <c r="F135" s="386">
        <v>0.88</v>
      </c>
      <c r="G135" s="387">
        <v>634.72</v>
      </c>
      <c r="H135" s="387">
        <f>ROUND(1.25*G135,2)</f>
        <v>793.4</v>
      </c>
      <c r="I135" s="388">
        <f t="shared" si="10"/>
        <v>558.54999999999995</v>
      </c>
      <c r="J135" s="388">
        <f t="shared" si="11"/>
        <v>698.19</v>
      </c>
    </row>
    <row r="136" spans="1:10" ht="36">
      <c r="A136" s="383" t="s">
        <v>336</v>
      </c>
      <c r="B136" s="390" t="s">
        <v>337</v>
      </c>
      <c r="C136" s="385" t="s">
        <v>338</v>
      </c>
      <c r="D136" s="384" t="s">
        <v>26</v>
      </c>
      <c r="E136" s="384" t="s">
        <v>15</v>
      </c>
      <c r="F136" s="386">
        <v>1.6</v>
      </c>
      <c r="G136" s="387">
        <v>634.72</v>
      </c>
      <c r="H136" s="387">
        <f t="shared" ref="H136:H151" si="19">ROUND(1.25*G136,2)</f>
        <v>793.4</v>
      </c>
      <c r="I136" s="388">
        <f t="shared" si="10"/>
        <v>1015.55</v>
      </c>
      <c r="J136" s="388">
        <f t="shared" si="11"/>
        <v>1269.44</v>
      </c>
    </row>
    <row r="137" spans="1:10" ht="36">
      <c r="A137" s="383" t="s">
        <v>339</v>
      </c>
      <c r="B137" s="390" t="s">
        <v>340</v>
      </c>
      <c r="C137" s="385" t="s">
        <v>341</v>
      </c>
      <c r="D137" s="384" t="s">
        <v>26</v>
      </c>
      <c r="E137" s="384" t="s">
        <v>15</v>
      </c>
      <c r="F137" s="386">
        <v>3.22</v>
      </c>
      <c r="G137" s="387">
        <v>680.81</v>
      </c>
      <c r="H137" s="387">
        <f t="shared" si="19"/>
        <v>851.01</v>
      </c>
      <c r="I137" s="388">
        <f t="shared" si="10"/>
        <v>2192.21</v>
      </c>
      <c r="J137" s="388">
        <f t="shared" si="11"/>
        <v>2740.25</v>
      </c>
    </row>
    <row r="138" spans="1:10" ht="36">
      <c r="A138" s="383" t="s">
        <v>342</v>
      </c>
      <c r="B138" s="390" t="s">
        <v>343</v>
      </c>
      <c r="C138" s="385" t="s">
        <v>344</v>
      </c>
      <c r="D138" s="384" t="s">
        <v>26</v>
      </c>
      <c r="E138" s="384" t="s">
        <v>15</v>
      </c>
      <c r="F138" s="386">
        <v>2.0299999999999998</v>
      </c>
      <c r="G138" s="387">
        <v>634.72</v>
      </c>
      <c r="H138" s="387">
        <f t="shared" si="19"/>
        <v>793.4</v>
      </c>
      <c r="I138" s="388">
        <f t="shared" si="10"/>
        <v>1288.48</v>
      </c>
      <c r="J138" s="388">
        <f t="shared" si="11"/>
        <v>1610.6</v>
      </c>
    </row>
    <row r="139" spans="1:10" ht="36">
      <c r="A139" s="383" t="s">
        <v>345</v>
      </c>
      <c r="B139" s="390" t="s">
        <v>346</v>
      </c>
      <c r="C139" s="385" t="s">
        <v>347</v>
      </c>
      <c r="D139" s="384" t="s">
        <v>26</v>
      </c>
      <c r="E139" s="384" t="s">
        <v>15</v>
      </c>
      <c r="F139" s="386">
        <v>2.56</v>
      </c>
      <c r="G139" s="387">
        <v>680.81</v>
      </c>
      <c r="H139" s="387">
        <f t="shared" si="19"/>
        <v>851.01</v>
      </c>
      <c r="I139" s="388">
        <f t="shared" si="10"/>
        <v>1742.87</v>
      </c>
      <c r="J139" s="388">
        <f t="shared" si="11"/>
        <v>2178.59</v>
      </c>
    </row>
    <row r="140" spans="1:10" ht="36">
      <c r="A140" s="383" t="s">
        <v>348</v>
      </c>
      <c r="B140" s="390" t="s">
        <v>349</v>
      </c>
      <c r="C140" s="385" t="s">
        <v>350</v>
      </c>
      <c r="D140" s="384" t="s">
        <v>26</v>
      </c>
      <c r="E140" s="384" t="s">
        <v>15</v>
      </c>
      <c r="F140" s="386">
        <v>2.1</v>
      </c>
      <c r="G140" s="387">
        <v>634.72</v>
      </c>
      <c r="H140" s="387">
        <f t="shared" si="19"/>
        <v>793.4</v>
      </c>
      <c r="I140" s="388">
        <f t="shared" si="10"/>
        <v>1332.91</v>
      </c>
      <c r="J140" s="388">
        <f t="shared" si="11"/>
        <v>1666.14</v>
      </c>
    </row>
    <row r="141" spans="1:10" ht="36">
      <c r="A141" s="383" t="s">
        <v>351</v>
      </c>
      <c r="B141" s="390" t="s">
        <v>352</v>
      </c>
      <c r="C141" s="385" t="s">
        <v>353</v>
      </c>
      <c r="D141" s="384" t="s">
        <v>26</v>
      </c>
      <c r="E141" s="384" t="s">
        <v>15</v>
      </c>
      <c r="F141" s="386">
        <v>11.03</v>
      </c>
      <c r="G141" s="387">
        <v>634.72</v>
      </c>
      <c r="H141" s="387">
        <f t="shared" si="19"/>
        <v>793.4</v>
      </c>
      <c r="I141" s="388">
        <f t="shared" si="10"/>
        <v>7000.96</v>
      </c>
      <c r="J141" s="388">
        <f t="shared" si="11"/>
        <v>8751.2000000000007</v>
      </c>
    </row>
    <row r="142" spans="1:10" ht="36">
      <c r="A142" s="383" t="s">
        <v>354</v>
      </c>
      <c r="B142" s="390" t="s">
        <v>355</v>
      </c>
      <c r="C142" s="385" t="s">
        <v>356</v>
      </c>
      <c r="D142" s="384" t="s">
        <v>26</v>
      </c>
      <c r="E142" s="384" t="s">
        <v>15</v>
      </c>
      <c r="F142" s="386">
        <v>6.3</v>
      </c>
      <c r="G142" s="387">
        <v>634.72</v>
      </c>
      <c r="H142" s="387">
        <f t="shared" si="19"/>
        <v>793.4</v>
      </c>
      <c r="I142" s="388">
        <f t="shared" si="10"/>
        <v>3998.74</v>
      </c>
      <c r="J142" s="388">
        <f t="shared" si="11"/>
        <v>4998.42</v>
      </c>
    </row>
    <row r="143" spans="1:10" ht="36">
      <c r="A143" s="383" t="s">
        <v>357</v>
      </c>
      <c r="B143" s="390" t="s">
        <v>358</v>
      </c>
      <c r="C143" s="385" t="s">
        <v>359</v>
      </c>
      <c r="D143" s="384" t="s">
        <v>26</v>
      </c>
      <c r="E143" s="384" t="s">
        <v>15</v>
      </c>
      <c r="F143" s="386">
        <v>18.899999999999999</v>
      </c>
      <c r="G143" s="387">
        <v>634.72</v>
      </c>
      <c r="H143" s="387">
        <f t="shared" si="19"/>
        <v>793.4</v>
      </c>
      <c r="I143" s="388">
        <f t="shared" si="10"/>
        <v>11996.21</v>
      </c>
      <c r="J143" s="388">
        <f t="shared" si="11"/>
        <v>14995.26</v>
      </c>
    </row>
    <row r="144" spans="1:10" ht="36">
      <c r="A144" s="383" t="s">
        <v>360</v>
      </c>
      <c r="B144" s="390" t="s">
        <v>361</v>
      </c>
      <c r="C144" s="385" t="s">
        <v>362</v>
      </c>
      <c r="D144" s="384" t="s">
        <v>26</v>
      </c>
      <c r="E144" s="384" t="s">
        <v>15</v>
      </c>
      <c r="F144" s="386">
        <v>2.1</v>
      </c>
      <c r="G144" s="387">
        <v>634.72</v>
      </c>
      <c r="H144" s="387">
        <f t="shared" si="19"/>
        <v>793.4</v>
      </c>
      <c r="I144" s="388">
        <f t="shared" si="10"/>
        <v>1332.91</v>
      </c>
      <c r="J144" s="388">
        <f t="shared" si="11"/>
        <v>1666.14</v>
      </c>
    </row>
    <row r="145" spans="1:10" ht="36">
      <c r="A145" s="383" t="s">
        <v>363</v>
      </c>
      <c r="B145" s="390" t="s">
        <v>364</v>
      </c>
      <c r="C145" s="385" t="s">
        <v>365</v>
      </c>
      <c r="D145" s="384" t="s">
        <v>26</v>
      </c>
      <c r="E145" s="384" t="s">
        <v>15</v>
      </c>
      <c r="F145" s="386">
        <v>6.3</v>
      </c>
      <c r="G145" s="387">
        <v>634.72</v>
      </c>
      <c r="H145" s="387">
        <f t="shared" si="19"/>
        <v>793.4</v>
      </c>
      <c r="I145" s="388">
        <f t="shared" ref="I145:I208" si="20">ROUND(F145*G145,2)</f>
        <v>3998.74</v>
      </c>
      <c r="J145" s="388">
        <f t="shared" ref="J145:J208" si="21">ROUND(F145*H145,2)</f>
        <v>4998.42</v>
      </c>
    </row>
    <row r="146" spans="1:10" ht="36">
      <c r="A146" s="383" t="s">
        <v>366</v>
      </c>
      <c r="B146" s="390" t="s">
        <v>367</v>
      </c>
      <c r="C146" s="385" t="s">
        <v>368</v>
      </c>
      <c r="D146" s="384" t="s">
        <v>26</v>
      </c>
      <c r="E146" s="384" t="s">
        <v>15</v>
      </c>
      <c r="F146" s="386">
        <v>8.4</v>
      </c>
      <c r="G146" s="387">
        <v>634.72</v>
      </c>
      <c r="H146" s="387">
        <f t="shared" si="19"/>
        <v>793.4</v>
      </c>
      <c r="I146" s="388">
        <f t="shared" si="20"/>
        <v>5331.65</v>
      </c>
      <c r="J146" s="388">
        <f t="shared" si="21"/>
        <v>6664.56</v>
      </c>
    </row>
    <row r="147" spans="1:10" ht="36">
      <c r="A147" s="383" t="s">
        <v>369</v>
      </c>
      <c r="B147" s="390" t="s">
        <v>370</v>
      </c>
      <c r="C147" s="385" t="s">
        <v>371</v>
      </c>
      <c r="D147" s="384" t="s">
        <v>26</v>
      </c>
      <c r="E147" s="384" t="s">
        <v>15</v>
      </c>
      <c r="F147" s="386">
        <v>12.6</v>
      </c>
      <c r="G147" s="387">
        <v>634.72</v>
      </c>
      <c r="H147" s="387">
        <f t="shared" si="19"/>
        <v>793.4</v>
      </c>
      <c r="I147" s="388">
        <f t="shared" si="20"/>
        <v>7997.47</v>
      </c>
      <c r="J147" s="388">
        <f t="shared" si="21"/>
        <v>9996.84</v>
      </c>
    </row>
    <row r="148" spans="1:10" ht="36">
      <c r="A148" s="383" t="s">
        <v>372</v>
      </c>
      <c r="B148" s="390" t="s">
        <v>373</v>
      </c>
      <c r="C148" s="385" t="s">
        <v>374</v>
      </c>
      <c r="D148" s="384" t="s">
        <v>26</v>
      </c>
      <c r="E148" s="384" t="s">
        <v>15</v>
      </c>
      <c r="F148" s="386">
        <v>33.6</v>
      </c>
      <c r="G148" s="387">
        <v>634.72</v>
      </c>
      <c r="H148" s="387">
        <f t="shared" si="19"/>
        <v>793.4</v>
      </c>
      <c r="I148" s="388">
        <f t="shared" si="20"/>
        <v>21326.59</v>
      </c>
      <c r="J148" s="388">
        <f t="shared" si="21"/>
        <v>26658.240000000002</v>
      </c>
    </row>
    <row r="149" spans="1:10" ht="36">
      <c r="A149" s="383" t="s">
        <v>375</v>
      </c>
      <c r="B149" s="390" t="s">
        <v>376</v>
      </c>
      <c r="C149" s="385" t="s">
        <v>377</v>
      </c>
      <c r="D149" s="384" t="s">
        <v>26</v>
      </c>
      <c r="E149" s="384" t="s">
        <v>15</v>
      </c>
      <c r="F149" s="386">
        <v>16.8</v>
      </c>
      <c r="G149" s="387">
        <v>634.72</v>
      </c>
      <c r="H149" s="387">
        <f t="shared" si="19"/>
        <v>793.4</v>
      </c>
      <c r="I149" s="388">
        <f t="shared" si="20"/>
        <v>10663.3</v>
      </c>
      <c r="J149" s="388">
        <f t="shared" si="21"/>
        <v>13329.12</v>
      </c>
    </row>
    <row r="150" spans="1:10" ht="36">
      <c r="A150" s="383" t="s">
        <v>378</v>
      </c>
      <c r="B150" s="390" t="s">
        <v>379</v>
      </c>
      <c r="C150" s="385" t="s">
        <v>380</v>
      </c>
      <c r="D150" s="384" t="s">
        <v>26</v>
      </c>
      <c r="E150" s="384" t="s">
        <v>15</v>
      </c>
      <c r="F150" s="386">
        <v>5.44</v>
      </c>
      <c r="G150" s="387">
        <v>680.81</v>
      </c>
      <c r="H150" s="387">
        <f t="shared" si="19"/>
        <v>851.01</v>
      </c>
      <c r="I150" s="388">
        <f t="shared" si="20"/>
        <v>3703.61</v>
      </c>
      <c r="J150" s="388">
        <f t="shared" si="21"/>
        <v>4629.49</v>
      </c>
    </row>
    <row r="151" spans="1:10" ht="24">
      <c r="A151" s="383" t="s">
        <v>381</v>
      </c>
      <c r="B151" s="390" t="s">
        <v>382</v>
      </c>
      <c r="C151" s="385" t="s">
        <v>383</v>
      </c>
      <c r="D151" s="384" t="s">
        <v>26</v>
      </c>
      <c r="E151" s="384" t="s">
        <v>15</v>
      </c>
      <c r="F151" s="386">
        <v>28.24</v>
      </c>
      <c r="G151" s="387">
        <v>197.54</v>
      </c>
      <c r="H151" s="387">
        <f t="shared" si="19"/>
        <v>246.93</v>
      </c>
      <c r="I151" s="388">
        <f t="shared" si="20"/>
        <v>5578.53</v>
      </c>
      <c r="J151" s="388">
        <f t="shared" si="21"/>
        <v>6973.3</v>
      </c>
    </row>
    <row r="152" spans="1:10">
      <c r="A152" s="380" t="s">
        <v>384</v>
      </c>
      <c r="B152" s="456" t="s">
        <v>385</v>
      </c>
      <c r="C152" s="456"/>
      <c r="D152" s="456"/>
      <c r="E152" s="456"/>
      <c r="F152" s="456"/>
      <c r="G152" s="456"/>
      <c r="H152" s="381"/>
      <c r="I152" s="389">
        <f>SUM(I153:I154)</f>
        <v>11103.560000000001</v>
      </c>
      <c r="J152" s="389">
        <f>SUM(J153:J154)</f>
        <v>13879.54</v>
      </c>
    </row>
    <row r="153" spans="1:10" ht="24">
      <c r="A153" s="383" t="s">
        <v>386</v>
      </c>
      <c r="B153" s="390" t="s">
        <v>387</v>
      </c>
      <c r="C153" s="385" t="s">
        <v>388</v>
      </c>
      <c r="D153" s="384" t="s">
        <v>26</v>
      </c>
      <c r="E153" s="384" t="s">
        <v>15</v>
      </c>
      <c r="F153" s="386">
        <v>8.51</v>
      </c>
      <c r="G153" s="387">
        <v>691.38</v>
      </c>
      <c r="H153" s="387">
        <f>ROUND(1.25*G153,2)</f>
        <v>864.23</v>
      </c>
      <c r="I153" s="388">
        <f t="shared" si="20"/>
        <v>5883.64</v>
      </c>
      <c r="J153" s="388">
        <f t="shared" si="21"/>
        <v>7354.6</v>
      </c>
    </row>
    <row r="154" spans="1:10" ht="36">
      <c r="A154" s="383" t="s">
        <v>389</v>
      </c>
      <c r="B154" s="390" t="s">
        <v>390</v>
      </c>
      <c r="C154" s="385" t="s">
        <v>391</v>
      </c>
      <c r="D154" s="384" t="s">
        <v>26</v>
      </c>
      <c r="E154" s="384" t="s">
        <v>15</v>
      </c>
      <c r="F154" s="386">
        <v>7.55</v>
      </c>
      <c r="G154" s="387">
        <v>691.38</v>
      </c>
      <c r="H154" s="387">
        <f>ROUND(1.25*G154,2)</f>
        <v>864.23</v>
      </c>
      <c r="I154" s="388">
        <f t="shared" si="20"/>
        <v>5219.92</v>
      </c>
      <c r="J154" s="388">
        <f t="shared" si="21"/>
        <v>6524.94</v>
      </c>
    </row>
    <row r="155" spans="1:10">
      <c r="A155" s="380" t="s">
        <v>392</v>
      </c>
      <c r="B155" s="455" t="s">
        <v>393</v>
      </c>
      <c r="C155" s="455"/>
      <c r="D155" s="455"/>
      <c r="E155" s="455"/>
      <c r="F155" s="455"/>
      <c r="G155" s="455"/>
      <c r="H155" s="381"/>
      <c r="I155" s="389">
        <f>SUM(I156:I168)</f>
        <v>181945.30000000008</v>
      </c>
      <c r="J155" s="389">
        <f>SUM(J156:J168)</f>
        <v>227432.30000000002</v>
      </c>
    </row>
    <row r="156" spans="1:10" ht="24">
      <c r="A156" s="383" t="s">
        <v>394</v>
      </c>
      <c r="B156" s="390" t="s">
        <v>395</v>
      </c>
      <c r="C156" s="385" t="s">
        <v>396</v>
      </c>
      <c r="D156" s="384" t="s">
        <v>26</v>
      </c>
      <c r="E156" s="384" t="s">
        <v>15</v>
      </c>
      <c r="F156" s="386">
        <v>3.08</v>
      </c>
      <c r="G156" s="387">
        <v>712.59</v>
      </c>
      <c r="H156" s="387">
        <f>ROUND(1.25*G156,2)</f>
        <v>890.74</v>
      </c>
      <c r="I156" s="388">
        <f t="shared" si="20"/>
        <v>2194.7800000000002</v>
      </c>
      <c r="J156" s="388">
        <f t="shared" si="21"/>
        <v>2743.48</v>
      </c>
    </row>
    <row r="157" spans="1:10" ht="24">
      <c r="A157" s="383" t="s">
        <v>397</v>
      </c>
      <c r="B157" s="390" t="s">
        <v>398</v>
      </c>
      <c r="C157" s="385" t="s">
        <v>399</v>
      </c>
      <c r="D157" s="384" t="s">
        <v>26</v>
      </c>
      <c r="E157" s="384" t="s">
        <v>15</v>
      </c>
      <c r="F157" s="386">
        <v>7.35</v>
      </c>
      <c r="G157" s="387">
        <v>705.55</v>
      </c>
      <c r="H157" s="387">
        <f t="shared" ref="H157:H168" si="22">ROUND(1.25*G157,2)</f>
        <v>881.94</v>
      </c>
      <c r="I157" s="388">
        <f t="shared" si="20"/>
        <v>5185.79</v>
      </c>
      <c r="J157" s="388">
        <f t="shared" si="21"/>
        <v>6482.26</v>
      </c>
    </row>
    <row r="158" spans="1:10" ht="24">
      <c r="A158" s="383" t="s">
        <v>400</v>
      </c>
      <c r="B158" s="390" t="s">
        <v>401</v>
      </c>
      <c r="C158" s="385" t="s">
        <v>402</v>
      </c>
      <c r="D158" s="384" t="s">
        <v>26</v>
      </c>
      <c r="E158" s="384" t="s">
        <v>15</v>
      </c>
      <c r="F158" s="386">
        <v>73.25</v>
      </c>
      <c r="G158" s="387">
        <v>691.47</v>
      </c>
      <c r="H158" s="387">
        <f t="shared" si="22"/>
        <v>864.34</v>
      </c>
      <c r="I158" s="388">
        <f t="shared" si="20"/>
        <v>50650.18</v>
      </c>
      <c r="J158" s="388">
        <f t="shared" si="21"/>
        <v>63312.91</v>
      </c>
    </row>
    <row r="159" spans="1:10" ht="24">
      <c r="A159" s="383" t="s">
        <v>403</v>
      </c>
      <c r="B159" s="390" t="s">
        <v>404</v>
      </c>
      <c r="C159" s="385" t="s">
        <v>405</v>
      </c>
      <c r="D159" s="384" t="s">
        <v>26</v>
      </c>
      <c r="E159" s="384" t="s">
        <v>15</v>
      </c>
      <c r="F159" s="386">
        <v>66.83</v>
      </c>
      <c r="G159" s="387">
        <v>712.39</v>
      </c>
      <c r="H159" s="387">
        <f t="shared" si="22"/>
        <v>890.49</v>
      </c>
      <c r="I159" s="388">
        <f t="shared" si="20"/>
        <v>47609.02</v>
      </c>
      <c r="J159" s="388">
        <f t="shared" si="21"/>
        <v>59511.45</v>
      </c>
    </row>
    <row r="160" spans="1:10" ht="24">
      <c r="A160" s="383" t="s">
        <v>406</v>
      </c>
      <c r="B160" s="390" t="s">
        <v>407</v>
      </c>
      <c r="C160" s="385" t="s">
        <v>408</v>
      </c>
      <c r="D160" s="384" t="s">
        <v>26</v>
      </c>
      <c r="E160" s="384" t="s">
        <v>15</v>
      </c>
      <c r="F160" s="386">
        <v>33.96</v>
      </c>
      <c r="G160" s="387">
        <v>691.47</v>
      </c>
      <c r="H160" s="387">
        <f t="shared" si="22"/>
        <v>864.34</v>
      </c>
      <c r="I160" s="388">
        <f t="shared" si="20"/>
        <v>23482.32</v>
      </c>
      <c r="J160" s="388">
        <f t="shared" si="21"/>
        <v>29352.99</v>
      </c>
    </row>
    <row r="161" spans="1:11" ht="24">
      <c r="A161" s="383" t="s">
        <v>409</v>
      </c>
      <c r="B161" s="390" t="s">
        <v>410</v>
      </c>
      <c r="C161" s="385" t="s">
        <v>411</v>
      </c>
      <c r="D161" s="384" t="s">
        <v>26</v>
      </c>
      <c r="E161" s="384" t="s">
        <v>15</v>
      </c>
      <c r="F161" s="386">
        <v>81.37</v>
      </c>
      <c r="G161" s="387">
        <v>268.58999999999997</v>
      </c>
      <c r="H161" s="387">
        <f t="shared" si="22"/>
        <v>335.74</v>
      </c>
      <c r="I161" s="388">
        <f t="shared" si="20"/>
        <v>21855.17</v>
      </c>
      <c r="J161" s="388">
        <f t="shared" si="21"/>
        <v>27319.16</v>
      </c>
    </row>
    <row r="162" spans="1:11" ht="36">
      <c r="A162" s="383" t="s">
        <v>412</v>
      </c>
      <c r="B162" s="390" t="s">
        <v>413</v>
      </c>
      <c r="C162" s="385" t="s">
        <v>414</v>
      </c>
      <c r="D162" s="384" t="s">
        <v>26</v>
      </c>
      <c r="E162" s="384" t="s">
        <v>15</v>
      </c>
      <c r="F162" s="386">
        <v>7.7</v>
      </c>
      <c r="G162" s="387">
        <v>1094.49</v>
      </c>
      <c r="H162" s="387">
        <f t="shared" si="22"/>
        <v>1368.11</v>
      </c>
      <c r="I162" s="388">
        <f t="shared" si="20"/>
        <v>8427.57</v>
      </c>
      <c r="J162" s="388">
        <f t="shared" si="21"/>
        <v>10534.45</v>
      </c>
    </row>
    <row r="163" spans="1:11" ht="36">
      <c r="A163" s="383" t="s">
        <v>415</v>
      </c>
      <c r="B163" s="390" t="s">
        <v>416</v>
      </c>
      <c r="C163" s="385" t="s">
        <v>417</v>
      </c>
      <c r="D163" s="384" t="s">
        <v>26</v>
      </c>
      <c r="E163" s="384" t="s">
        <v>15</v>
      </c>
      <c r="F163" s="386">
        <v>5.6</v>
      </c>
      <c r="G163" s="387">
        <v>1094.49</v>
      </c>
      <c r="H163" s="387">
        <f t="shared" si="22"/>
        <v>1368.11</v>
      </c>
      <c r="I163" s="388">
        <f t="shared" si="20"/>
        <v>6129.14</v>
      </c>
      <c r="J163" s="388">
        <f t="shared" si="21"/>
        <v>7661.42</v>
      </c>
    </row>
    <row r="164" spans="1:11" ht="36">
      <c r="A164" s="383" t="s">
        <v>418</v>
      </c>
      <c r="B164" s="390" t="s">
        <v>419</v>
      </c>
      <c r="C164" s="385" t="s">
        <v>420</v>
      </c>
      <c r="D164" s="384" t="s">
        <v>26</v>
      </c>
      <c r="E164" s="384" t="s">
        <v>15</v>
      </c>
      <c r="F164" s="386">
        <v>2.4</v>
      </c>
      <c r="G164" s="387">
        <v>1094.49</v>
      </c>
      <c r="H164" s="387">
        <f t="shared" si="22"/>
        <v>1368.11</v>
      </c>
      <c r="I164" s="388">
        <f t="shared" si="20"/>
        <v>2626.78</v>
      </c>
      <c r="J164" s="388">
        <f t="shared" si="21"/>
        <v>3283.46</v>
      </c>
    </row>
    <row r="165" spans="1:11" ht="36">
      <c r="A165" s="383" t="s">
        <v>421</v>
      </c>
      <c r="B165" s="390" t="s">
        <v>422</v>
      </c>
      <c r="C165" s="385" t="s">
        <v>423</v>
      </c>
      <c r="D165" s="384" t="s">
        <v>26</v>
      </c>
      <c r="E165" s="384" t="s">
        <v>15</v>
      </c>
      <c r="F165" s="386">
        <v>2</v>
      </c>
      <c r="G165" s="387">
        <v>1094.49</v>
      </c>
      <c r="H165" s="387">
        <f t="shared" si="22"/>
        <v>1368.11</v>
      </c>
      <c r="I165" s="388">
        <f t="shared" si="20"/>
        <v>2188.98</v>
      </c>
      <c r="J165" s="388">
        <f t="shared" si="21"/>
        <v>2736.22</v>
      </c>
    </row>
    <row r="166" spans="1:11" ht="24">
      <c r="A166" s="383" t="s">
        <v>424</v>
      </c>
      <c r="B166" s="390" t="s">
        <v>425</v>
      </c>
      <c r="C166" s="385" t="s">
        <v>426</v>
      </c>
      <c r="D166" s="384" t="s">
        <v>26</v>
      </c>
      <c r="E166" s="384" t="s">
        <v>15</v>
      </c>
      <c r="F166" s="386">
        <v>0.24</v>
      </c>
      <c r="G166" s="387">
        <v>233.01</v>
      </c>
      <c r="H166" s="387">
        <f t="shared" si="22"/>
        <v>291.26</v>
      </c>
      <c r="I166" s="388">
        <f t="shared" si="20"/>
        <v>55.92</v>
      </c>
      <c r="J166" s="388">
        <f t="shared" si="21"/>
        <v>69.900000000000006</v>
      </c>
    </row>
    <row r="167" spans="1:11" ht="24">
      <c r="A167" s="383" t="s">
        <v>427</v>
      </c>
      <c r="B167" s="390" t="s">
        <v>428</v>
      </c>
      <c r="C167" s="385" t="s">
        <v>429</v>
      </c>
      <c r="D167" s="384" t="s">
        <v>26</v>
      </c>
      <c r="E167" s="384" t="s">
        <v>15</v>
      </c>
      <c r="F167" s="386">
        <v>0.24</v>
      </c>
      <c r="G167" s="387">
        <v>233.01</v>
      </c>
      <c r="H167" s="387">
        <f t="shared" si="22"/>
        <v>291.26</v>
      </c>
      <c r="I167" s="388">
        <f t="shared" si="20"/>
        <v>55.92</v>
      </c>
      <c r="J167" s="388">
        <f t="shared" si="21"/>
        <v>69.900000000000006</v>
      </c>
    </row>
    <row r="168" spans="1:11" ht="36">
      <c r="A168" s="383" t="s">
        <v>430</v>
      </c>
      <c r="B168" s="390" t="s">
        <v>431</v>
      </c>
      <c r="C168" s="385" t="s">
        <v>432</v>
      </c>
      <c r="D168" s="384" t="s">
        <v>26</v>
      </c>
      <c r="E168" s="384" t="s">
        <v>15</v>
      </c>
      <c r="F168" s="386">
        <v>16.12</v>
      </c>
      <c r="G168" s="387">
        <v>712.39</v>
      </c>
      <c r="H168" s="387">
        <f t="shared" si="22"/>
        <v>890.49</v>
      </c>
      <c r="I168" s="388">
        <f t="shared" si="20"/>
        <v>11483.73</v>
      </c>
      <c r="J168" s="388">
        <f t="shared" si="21"/>
        <v>14354.7</v>
      </c>
    </row>
    <row r="169" spans="1:11">
      <c r="A169" s="380" t="s">
        <v>433</v>
      </c>
      <c r="B169" s="455" t="s">
        <v>434</v>
      </c>
      <c r="C169" s="455"/>
      <c r="D169" s="455"/>
      <c r="E169" s="455"/>
      <c r="F169" s="455"/>
      <c r="G169" s="455"/>
      <c r="H169" s="381"/>
      <c r="I169" s="389">
        <f>SUM(I170:I175)</f>
        <v>288009.25</v>
      </c>
      <c r="J169" s="389">
        <f>SUM(J170:J175)</f>
        <v>360009.24</v>
      </c>
      <c r="K169" s="342"/>
    </row>
    <row r="170" spans="1:11" ht="60">
      <c r="A170" s="383" t="s">
        <v>435</v>
      </c>
      <c r="B170" s="390" t="s">
        <v>436</v>
      </c>
      <c r="C170" s="385" t="s">
        <v>437</v>
      </c>
      <c r="D170" s="384" t="s">
        <v>26</v>
      </c>
      <c r="E170" s="384" t="s">
        <v>15</v>
      </c>
      <c r="F170" s="386">
        <v>1441</v>
      </c>
      <c r="G170" s="387">
        <v>149.61000000000001</v>
      </c>
      <c r="H170" s="387">
        <f>ROUND(1.25*G170,2)</f>
        <v>187.01</v>
      </c>
      <c r="I170" s="388">
        <f t="shared" si="20"/>
        <v>215588.01</v>
      </c>
      <c r="J170" s="388">
        <f t="shared" si="21"/>
        <v>269481.40999999997</v>
      </c>
    </row>
    <row r="171" spans="1:11" ht="24">
      <c r="A171" s="383" t="s">
        <v>438</v>
      </c>
      <c r="B171" s="390" t="s">
        <v>439</v>
      </c>
      <c r="C171" s="385" t="s">
        <v>440</v>
      </c>
      <c r="D171" s="384" t="s">
        <v>14</v>
      </c>
      <c r="E171" s="384" t="s">
        <v>30</v>
      </c>
      <c r="F171" s="386">
        <v>33.700000000000003</v>
      </c>
      <c r="G171" s="387">
        <v>89.35</v>
      </c>
      <c r="H171" s="387">
        <f t="shared" ref="H171:H175" si="23">ROUND(1.25*G171,2)</f>
        <v>111.69</v>
      </c>
      <c r="I171" s="388">
        <f t="shared" si="20"/>
        <v>3011.1</v>
      </c>
      <c r="J171" s="388">
        <f t="shared" si="21"/>
        <v>3763.95</v>
      </c>
    </row>
    <row r="172" spans="1:11" ht="24">
      <c r="A172" s="383" t="s">
        <v>441</v>
      </c>
      <c r="B172" s="390" t="s">
        <v>442</v>
      </c>
      <c r="C172" s="385" t="s">
        <v>443</v>
      </c>
      <c r="D172" s="384" t="s">
        <v>14</v>
      </c>
      <c r="E172" s="384" t="s">
        <v>30</v>
      </c>
      <c r="F172" s="386">
        <v>153.1</v>
      </c>
      <c r="G172" s="387">
        <v>173.32</v>
      </c>
      <c r="H172" s="387">
        <f t="shared" si="23"/>
        <v>216.65</v>
      </c>
      <c r="I172" s="388">
        <f t="shared" si="20"/>
        <v>26535.29</v>
      </c>
      <c r="J172" s="388">
        <f t="shared" si="21"/>
        <v>33169.120000000003</v>
      </c>
    </row>
    <row r="173" spans="1:11" ht="24">
      <c r="A173" s="383" t="s">
        <v>444</v>
      </c>
      <c r="B173" s="390" t="s">
        <v>445</v>
      </c>
      <c r="C173" s="385" t="s">
        <v>446</v>
      </c>
      <c r="D173" s="384" t="s">
        <v>26</v>
      </c>
      <c r="E173" s="384" t="s">
        <v>30</v>
      </c>
      <c r="F173" s="386">
        <v>86.02</v>
      </c>
      <c r="G173" s="387">
        <v>156.9</v>
      </c>
      <c r="H173" s="387">
        <f t="shared" si="23"/>
        <v>196.13</v>
      </c>
      <c r="I173" s="388">
        <f t="shared" si="20"/>
        <v>13496.54</v>
      </c>
      <c r="J173" s="388">
        <f t="shared" si="21"/>
        <v>16871.099999999999</v>
      </c>
    </row>
    <row r="174" spans="1:11" ht="24">
      <c r="A174" s="383" t="s">
        <v>447</v>
      </c>
      <c r="B174" s="390" t="s">
        <v>448</v>
      </c>
      <c r="C174" s="385" t="s">
        <v>449</v>
      </c>
      <c r="D174" s="384" t="s">
        <v>14</v>
      </c>
      <c r="E174" s="384" t="s">
        <v>30</v>
      </c>
      <c r="F174" s="386">
        <v>311.35000000000002</v>
      </c>
      <c r="G174" s="387">
        <v>60.03</v>
      </c>
      <c r="H174" s="387">
        <f t="shared" si="23"/>
        <v>75.040000000000006</v>
      </c>
      <c r="I174" s="388">
        <f t="shared" si="20"/>
        <v>18690.34</v>
      </c>
      <c r="J174" s="388">
        <f t="shared" si="21"/>
        <v>23363.7</v>
      </c>
    </row>
    <row r="175" spans="1:11">
      <c r="A175" s="383" t="s">
        <v>450</v>
      </c>
      <c r="B175" s="390" t="s">
        <v>451</v>
      </c>
      <c r="C175" s="385" t="s">
        <v>452</v>
      </c>
      <c r="D175" s="384" t="s">
        <v>14</v>
      </c>
      <c r="E175" s="384" t="s">
        <v>30</v>
      </c>
      <c r="F175" s="386">
        <v>266.39999999999998</v>
      </c>
      <c r="G175" s="387">
        <v>40.119999999999997</v>
      </c>
      <c r="H175" s="387">
        <f t="shared" si="23"/>
        <v>50.15</v>
      </c>
      <c r="I175" s="388">
        <f t="shared" si="20"/>
        <v>10687.97</v>
      </c>
      <c r="J175" s="388">
        <f t="shared" si="21"/>
        <v>13359.96</v>
      </c>
    </row>
    <row r="176" spans="1:11">
      <c r="A176" s="380" t="s">
        <v>453</v>
      </c>
      <c r="B176" s="455" t="s">
        <v>454</v>
      </c>
      <c r="C176" s="455"/>
      <c r="D176" s="455"/>
      <c r="E176" s="455"/>
      <c r="F176" s="455"/>
      <c r="G176" s="455"/>
      <c r="H176" s="381"/>
      <c r="I176" s="389">
        <f>SUM(I177:I182)</f>
        <v>59998.909999999996</v>
      </c>
      <c r="J176" s="389">
        <f>SUM(J177:J182)</f>
        <v>74995.150000000009</v>
      </c>
      <c r="K176" s="342"/>
    </row>
    <row r="177" spans="1:11" ht="24">
      <c r="A177" s="383" t="s">
        <v>455</v>
      </c>
      <c r="B177" s="390" t="s">
        <v>456</v>
      </c>
      <c r="C177" s="385" t="s">
        <v>457</v>
      </c>
      <c r="D177" s="384" t="s">
        <v>26</v>
      </c>
      <c r="E177" s="384" t="s">
        <v>15</v>
      </c>
      <c r="F177" s="386">
        <v>1084.7</v>
      </c>
      <c r="G177" s="387">
        <v>41.17</v>
      </c>
      <c r="H177" s="387">
        <f>ROUND(1.25*G177,2)</f>
        <v>51.46</v>
      </c>
      <c r="I177" s="388">
        <f t="shared" si="20"/>
        <v>44657.1</v>
      </c>
      <c r="J177" s="388">
        <f t="shared" si="21"/>
        <v>55818.66</v>
      </c>
    </row>
    <row r="178" spans="1:11" ht="24">
      <c r="A178" s="383" t="s">
        <v>458</v>
      </c>
      <c r="B178" s="390" t="s">
        <v>459</v>
      </c>
      <c r="C178" s="385" t="s">
        <v>460</v>
      </c>
      <c r="D178" s="384" t="s">
        <v>26</v>
      </c>
      <c r="E178" s="384" t="s">
        <v>15</v>
      </c>
      <c r="F178" s="386">
        <v>41.56</v>
      </c>
      <c r="G178" s="387">
        <v>41.17</v>
      </c>
      <c r="H178" s="387">
        <f t="shared" ref="H178:H182" si="24">ROUND(1.25*G178,2)</f>
        <v>51.46</v>
      </c>
      <c r="I178" s="388">
        <f t="shared" si="20"/>
        <v>1711.03</v>
      </c>
      <c r="J178" s="388">
        <f t="shared" si="21"/>
        <v>2138.6799999999998</v>
      </c>
    </row>
    <row r="179" spans="1:11" ht="24">
      <c r="A179" s="383" t="s">
        <v>461</v>
      </c>
      <c r="B179" s="390" t="s">
        <v>462</v>
      </c>
      <c r="C179" s="385" t="s">
        <v>463</v>
      </c>
      <c r="D179" s="384" t="s">
        <v>26</v>
      </c>
      <c r="E179" s="384" t="s">
        <v>15</v>
      </c>
      <c r="F179" s="386">
        <v>179.11</v>
      </c>
      <c r="G179" s="387">
        <v>41.17</v>
      </c>
      <c r="H179" s="387">
        <f t="shared" si="24"/>
        <v>51.46</v>
      </c>
      <c r="I179" s="388">
        <f t="shared" si="20"/>
        <v>7373.96</v>
      </c>
      <c r="J179" s="388">
        <f t="shared" si="21"/>
        <v>9217</v>
      </c>
    </row>
    <row r="180" spans="1:11" ht="24">
      <c r="A180" s="383" t="s">
        <v>464</v>
      </c>
      <c r="B180" s="390" t="s">
        <v>465</v>
      </c>
      <c r="C180" s="385" t="s">
        <v>466</v>
      </c>
      <c r="D180" s="384" t="s">
        <v>26</v>
      </c>
      <c r="E180" s="384" t="s">
        <v>15</v>
      </c>
      <c r="F180" s="386">
        <v>50.17</v>
      </c>
      <c r="G180" s="387">
        <v>41.17</v>
      </c>
      <c r="H180" s="387">
        <f t="shared" si="24"/>
        <v>51.46</v>
      </c>
      <c r="I180" s="388">
        <f t="shared" si="20"/>
        <v>2065.5</v>
      </c>
      <c r="J180" s="388">
        <f t="shared" si="21"/>
        <v>2581.75</v>
      </c>
    </row>
    <row r="181" spans="1:11" ht="48">
      <c r="A181" s="383" t="s">
        <v>467</v>
      </c>
      <c r="B181" s="390" t="s">
        <v>468</v>
      </c>
      <c r="C181" s="385" t="s">
        <v>469</v>
      </c>
      <c r="D181" s="384" t="s">
        <v>14</v>
      </c>
      <c r="E181" s="384" t="s">
        <v>15</v>
      </c>
      <c r="F181" s="386">
        <v>41.56</v>
      </c>
      <c r="G181" s="387">
        <v>49.08</v>
      </c>
      <c r="H181" s="387">
        <f t="shared" si="24"/>
        <v>61.35</v>
      </c>
      <c r="I181" s="388">
        <f t="shared" si="20"/>
        <v>2039.76</v>
      </c>
      <c r="J181" s="388">
        <f t="shared" si="21"/>
        <v>2549.71</v>
      </c>
    </row>
    <row r="182" spans="1:11" ht="24">
      <c r="A182" s="383" t="s">
        <v>470</v>
      </c>
      <c r="B182" s="390" t="s">
        <v>471</v>
      </c>
      <c r="C182" s="385" t="s">
        <v>472</v>
      </c>
      <c r="D182" s="384" t="s">
        <v>14</v>
      </c>
      <c r="E182" s="384" t="s">
        <v>15</v>
      </c>
      <c r="F182" s="386">
        <v>41.56</v>
      </c>
      <c r="G182" s="387">
        <v>51.77</v>
      </c>
      <c r="H182" s="387">
        <f t="shared" si="24"/>
        <v>64.709999999999994</v>
      </c>
      <c r="I182" s="388">
        <f t="shared" si="20"/>
        <v>2151.56</v>
      </c>
      <c r="J182" s="388">
        <f t="shared" si="21"/>
        <v>2689.35</v>
      </c>
    </row>
    <row r="183" spans="1:11">
      <c r="A183" s="380" t="s">
        <v>473</v>
      </c>
      <c r="B183" s="455" t="s">
        <v>474</v>
      </c>
      <c r="C183" s="455"/>
      <c r="D183" s="455"/>
      <c r="E183" s="455"/>
      <c r="F183" s="455"/>
      <c r="G183" s="455"/>
      <c r="H183" s="381"/>
      <c r="I183" s="389">
        <f>I184</f>
        <v>424598.85000000009</v>
      </c>
      <c r="J183" s="389">
        <f>J184</f>
        <v>530759.74</v>
      </c>
    </row>
    <row r="184" spans="1:11">
      <c r="A184" s="380" t="s">
        <v>475</v>
      </c>
      <c r="B184" s="455" t="s">
        <v>476</v>
      </c>
      <c r="C184" s="455"/>
      <c r="D184" s="455"/>
      <c r="E184" s="455"/>
      <c r="F184" s="455"/>
      <c r="G184" s="455"/>
      <c r="H184" s="381"/>
      <c r="I184" s="389">
        <f>SUM(I185:I198)</f>
        <v>424598.85000000009</v>
      </c>
      <c r="J184" s="389">
        <f>SUM(J185:J198)</f>
        <v>530759.74</v>
      </c>
      <c r="K184" s="342"/>
    </row>
    <row r="185" spans="1:11" ht="36">
      <c r="A185" s="383" t="s">
        <v>477</v>
      </c>
      <c r="B185" s="390" t="s">
        <v>478</v>
      </c>
      <c r="C185" s="385" t="s">
        <v>479</v>
      </c>
      <c r="D185" s="384" t="s">
        <v>26</v>
      </c>
      <c r="E185" s="384" t="s">
        <v>15</v>
      </c>
      <c r="F185" s="386">
        <v>2001.17</v>
      </c>
      <c r="G185" s="387">
        <v>4.34</v>
      </c>
      <c r="H185" s="387">
        <f>ROUND(1.25*G185,2)</f>
        <v>5.43</v>
      </c>
      <c r="I185" s="388">
        <f t="shared" si="20"/>
        <v>8685.08</v>
      </c>
      <c r="J185" s="388">
        <f t="shared" si="21"/>
        <v>10866.35</v>
      </c>
    </row>
    <row r="186" spans="1:11" ht="36">
      <c r="A186" s="383" t="s">
        <v>480</v>
      </c>
      <c r="B186" s="390" t="s">
        <v>481</v>
      </c>
      <c r="C186" s="385" t="s">
        <v>482</v>
      </c>
      <c r="D186" s="384" t="s">
        <v>26</v>
      </c>
      <c r="E186" s="384" t="s">
        <v>15</v>
      </c>
      <c r="F186" s="386">
        <v>1906.28</v>
      </c>
      <c r="G186" s="387">
        <v>4.34</v>
      </c>
      <c r="H186" s="387">
        <f t="shared" ref="H186:H198" si="25">ROUND(1.25*G186,2)</f>
        <v>5.43</v>
      </c>
      <c r="I186" s="388">
        <f t="shared" si="20"/>
        <v>8273.26</v>
      </c>
      <c r="J186" s="388">
        <f t="shared" si="21"/>
        <v>10351.1</v>
      </c>
    </row>
    <row r="187" spans="1:11" ht="48">
      <c r="A187" s="383" t="s">
        <v>483</v>
      </c>
      <c r="B187" s="390" t="s">
        <v>484</v>
      </c>
      <c r="C187" s="385" t="s">
        <v>485</v>
      </c>
      <c r="D187" s="384" t="s">
        <v>26</v>
      </c>
      <c r="E187" s="384" t="s">
        <v>15</v>
      </c>
      <c r="F187" s="386">
        <v>1478.38</v>
      </c>
      <c r="G187" s="387">
        <v>39.01</v>
      </c>
      <c r="H187" s="387">
        <f t="shared" si="25"/>
        <v>48.76</v>
      </c>
      <c r="I187" s="388">
        <f t="shared" si="20"/>
        <v>57671.6</v>
      </c>
      <c r="J187" s="388">
        <f t="shared" si="21"/>
        <v>72085.81</v>
      </c>
    </row>
    <row r="188" spans="1:11" ht="48">
      <c r="A188" s="383" t="s">
        <v>486</v>
      </c>
      <c r="B188" s="390" t="s">
        <v>487</v>
      </c>
      <c r="C188" s="385" t="s">
        <v>488</v>
      </c>
      <c r="D188" s="384" t="s">
        <v>26</v>
      </c>
      <c r="E188" s="384" t="s">
        <v>15</v>
      </c>
      <c r="F188" s="386">
        <v>2420.0300000000002</v>
      </c>
      <c r="G188" s="387">
        <v>39.01</v>
      </c>
      <c r="H188" s="387">
        <f t="shared" si="25"/>
        <v>48.76</v>
      </c>
      <c r="I188" s="388">
        <f t="shared" si="20"/>
        <v>94405.37</v>
      </c>
      <c r="J188" s="388">
        <f t="shared" si="21"/>
        <v>118000.66</v>
      </c>
    </row>
    <row r="189" spans="1:11" ht="48">
      <c r="A189" s="383" t="s">
        <v>489</v>
      </c>
      <c r="B189" s="390" t="s">
        <v>490</v>
      </c>
      <c r="C189" s="385" t="s">
        <v>491</v>
      </c>
      <c r="D189" s="384" t="s">
        <v>26</v>
      </c>
      <c r="E189" s="384" t="s">
        <v>15</v>
      </c>
      <c r="F189" s="386">
        <v>1354.58</v>
      </c>
      <c r="G189" s="387">
        <v>39.01</v>
      </c>
      <c r="H189" s="387">
        <f t="shared" si="25"/>
        <v>48.76</v>
      </c>
      <c r="I189" s="388">
        <f t="shared" si="20"/>
        <v>52842.17</v>
      </c>
      <c r="J189" s="388">
        <f t="shared" si="21"/>
        <v>66049.320000000007</v>
      </c>
    </row>
    <row r="190" spans="1:11" ht="36">
      <c r="A190" s="383" t="s">
        <v>492</v>
      </c>
      <c r="B190" s="390" t="s">
        <v>493</v>
      </c>
      <c r="C190" s="385" t="s">
        <v>494</v>
      </c>
      <c r="D190" s="384" t="s">
        <v>14</v>
      </c>
      <c r="E190" s="384" t="s">
        <v>15</v>
      </c>
      <c r="F190" s="386">
        <v>660.81</v>
      </c>
      <c r="G190" s="387">
        <v>62.9</v>
      </c>
      <c r="H190" s="387">
        <f t="shared" si="25"/>
        <v>78.63</v>
      </c>
      <c r="I190" s="388">
        <f t="shared" si="20"/>
        <v>41564.949999999997</v>
      </c>
      <c r="J190" s="388">
        <f t="shared" si="21"/>
        <v>51959.49</v>
      </c>
    </row>
    <row r="191" spans="1:11" ht="36">
      <c r="A191" s="383" t="s">
        <v>495</v>
      </c>
      <c r="B191" s="390" t="s">
        <v>496</v>
      </c>
      <c r="C191" s="385" t="s">
        <v>497</v>
      </c>
      <c r="D191" s="384" t="s">
        <v>26</v>
      </c>
      <c r="E191" s="384" t="s">
        <v>15</v>
      </c>
      <c r="F191" s="386">
        <v>139.66999999999999</v>
      </c>
      <c r="G191" s="387">
        <v>56.08</v>
      </c>
      <c r="H191" s="387">
        <f t="shared" si="25"/>
        <v>70.099999999999994</v>
      </c>
      <c r="I191" s="388">
        <f t="shared" si="20"/>
        <v>7832.69</v>
      </c>
      <c r="J191" s="388">
        <f t="shared" si="21"/>
        <v>9790.8700000000008</v>
      </c>
    </row>
    <row r="192" spans="1:11" ht="36">
      <c r="A192" s="383" t="s">
        <v>498</v>
      </c>
      <c r="B192" s="390" t="s">
        <v>499</v>
      </c>
      <c r="C192" s="385" t="s">
        <v>500</v>
      </c>
      <c r="D192" s="384" t="s">
        <v>26</v>
      </c>
      <c r="E192" s="384" t="s">
        <v>15</v>
      </c>
      <c r="F192" s="386">
        <v>8.4600000000000009</v>
      </c>
      <c r="G192" s="387">
        <v>56.08</v>
      </c>
      <c r="H192" s="387">
        <f t="shared" si="25"/>
        <v>70.099999999999994</v>
      </c>
      <c r="I192" s="388">
        <f t="shared" si="20"/>
        <v>474.44</v>
      </c>
      <c r="J192" s="388">
        <f t="shared" si="21"/>
        <v>593.04999999999995</v>
      </c>
    </row>
    <row r="193" spans="1:11" ht="36">
      <c r="A193" s="383" t="s">
        <v>501</v>
      </c>
      <c r="B193" s="390" t="s">
        <v>502</v>
      </c>
      <c r="C193" s="385" t="s">
        <v>503</v>
      </c>
      <c r="D193" s="384" t="s">
        <v>26</v>
      </c>
      <c r="E193" s="384" t="s">
        <v>15</v>
      </c>
      <c r="F193" s="386">
        <v>15.01</v>
      </c>
      <c r="G193" s="387">
        <v>56.08</v>
      </c>
      <c r="H193" s="387">
        <f t="shared" si="25"/>
        <v>70.099999999999994</v>
      </c>
      <c r="I193" s="388">
        <f t="shared" si="20"/>
        <v>841.76</v>
      </c>
      <c r="J193" s="388">
        <f t="shared" si="21"/>
        <v>1052.2</v>
      </c>
    </row>
    <row r="194" spans="1:11" ht="36">
      <c r="A194" s="383" t="s">
        <v>504</v>
      </c>
      <c r="B194" s="390" t="s">
        <v>505</v>
      </c>
      <c r="C194" s="385" t="s">
        <v>506</v>
      </c>
      <c r="D194" s="384" t="s">
        <v>26</v>
      </c>
      <c r="E194" s="384" t="s">
        <v>15</v>
      </c>
      <c r="F194" s="386">
        <v>8.75</v>
      </c>
      <c r="G194" s="387">
        <v>56.08</v>
      </c>
      <c r="H194" s="387">
        <f t="shared" si="25"/>
        <v>70.099999999999994</v>
      </c>
      <c r="I194" s="388">
        <f t="shared" si="20"/>
        <v>490.7</v>
      </c>
      <c r="J194" s="388">
        <f t="shared" si="21"/>
        <v>613.38</v>
      </c>
    </row>
    <row r="195" spans="1:11" ht="24">
      <c r="A195" s="383" t="s">
        <v>507</v>
      </c>
      <c r="B195" s="390" t="s">
        <v>508</v>
      </c>
      <c r="C195" s="385" t="s">
        <v>509</v>
      </c>
      <c r="D195" s="384" t="s">
        <v>26</v>
      </c>
      <c r="E195" s="384" t="s">
        <v>30</v>
      </c>
      <c r="F195" s="386">
        <v>217.5</v>
      </c>
      <c r="G195" s="387">
        <v>33.130000000000003</v>
      </c>
      <c r="H195" s="387">
        <f t="shared" si="25"/>
        <v>41.41</v>
      </c>
      <c r="I195" s="388">
        <f t="shared" si="20"/>
        <v>7205.78</v>
      </c>
      <c r="J195" s="388">
        <f t="shared" si="21"/>
        <v>9006.68</v>
      </c>
    </row>
    <row r="196" spans="1:11">
      <c r="A196" s="383" t="s">
        <v>510</v>
      </c>
      <c r="B196" s="390" t="s">
        <v>511</v>
      </c>
      <c r="C196" s="385" t="s">
        <v>512</v>
      </c>
      <c r="D196" s="384" t="s">
        <v>26</v>
      </c>
      <c r="E196" s="384" t="s">
        <v>30</v>
      </c>
      <c r="F196" s="386">
        <v>69.45</v>
      </c>
      <c r="G196" s="387">
        <v>45.35</v>
      </c>
      <c r="H196" s="387">
        <f t="shared" si="25"/>
        <v>56.69</v>
      </c>
      <c r="I196" s="388">
        <f t="shared" si="20"/>
        <v>3149.56</v>
      </c>
      <c r="J196" s="388">
        <f t="shared" si="21"/>
        <v>3937.12</v>
      </c>
    </row>
    <row r="197" spans="1:11" ht="24">
      <c r="A197" s="383" t="s">
        <v>513</v>
      </c>
      <c r="B197" s="390" t="s">
        <v>514</v>
      </c>
      <c r="C197" s="385" t="s">
        <v>515</v>
      </c>
      <c r="D197" s="384" t="s">
        <v>14</v>
      </c>
      <c r="E197" s="384" t="s">
        <v>15</v>
      </c>
      <c r="F197" s="386">
        <v>472.22</v>
      </c>
      <c r="G197" s="387">
        <v>73.959999999999994</v>
      </c>
      <c r="H197" s="387">
        <f t="shared" si="25"/>
        <v>92.45</v>
      </c>
      <c r="I197" s="388">
        <f t="shared" si="20"/>
        <v>34925.39</v>
      </c>
      <c r="J197" s="388">
        <f t="shared" si="21"/>
        <v>43656.74</v>
      </c>
    </row>
    <row r="198" spans="1:11" ht="36">
      <c r="A198" s="383" t="s">
        <v>516</v>
      </c>
      <c r="B198" s="390" t="s">
        <v>517</v>
      </c>
      <c r="C198" s="385" t="s">
        <v>518</v>
      </c>
      <c r="D198" s="384" t="s">
        <v>26</v>
      </c>
      <c r="E198" s="384" t="s">
        <v>15</v>
      </c>
      <c r="F198" s="386">
        <v>736.37</v>
      </c>
      <c r="G198" s="387">
        <v>144.27000000000001</v>
      </c>
      <c r="H198" s="387">
        <f t="shared" si="25"/>
        <v>180.34</v>
      </c>
      <c r="I198" s="388">
        <f t="shared" si="20"/>
        <v>106236.1</v>
      </c>
      <c r="J198" s="388">
        <f t="shared" si="21"/>
        <v>132796.97</v>
      </c>
    </row>
    <row r="199" spans="1:11">
      <c r="A199" s="380" t="s">
        <v>519</v>
      </c>
      <c r="B199" s="455" t="s">
        <v>520</v>
      </c>
      <c r="C199" s="455"/>
      <c r="D199" s="455"/>
      <c r="E199" s="455"/>
      <c r="F199" s="455"/>
      <c r="G199" s="455"/>
      <c r="H199" s="381"/>
      <c r="I199" s="389">
        <f>SUM(I200+I213)</f>
        <v>291528.38</v>
      </c>
      <c r="J199" s="389">
        <f>SUM(J200+J213)</f>
        <v>364420.57999999996</v>
      </c>
      <c r="K199" s="342"/>
    </row>
    <row r="200" spans="1:11">
      <c r="A200" s="380" t="s">
        <v>521</v>
      </c>
      <c r="B200" s="455" t="s">
        <v>522</v>
      </c>
      <c r="C200" s="455"/>
      <c r="D200" s="455"/>
      <c r="E200" s="455"/>
      <c r="F200" s="455"/>
      <c r="G200" s="455"/>
      <c r="H200" s="381"/>
      <c r="I200" s="389">
        <f>SUM(I201:I212)</f>
        <v>238885.59000000003</v>
      </c>
      <c r="J200" s="389">
        <f>SUM(J201:J212)</f>
        <v>298614.25</v>
      </c>
      <c r="K200" s="342"/>
    </row>
    <row r="201" spans="1:11" ht="24">
      <c r="A201" s="383" t="s">
        <v>523</v>
      </c>
      <c r="B201" s="390" t="s">
        <v>524</v>
      </c>
      <c r="C201" s="385" t="s">
        <v>525</v>
      </c>
      <c r="D201" s="384" t="s">
        <v>26</v>
      </c>
      <c r="E201" s="384" t="s">
        <v>15</v>
      </c>
      <c r="F201" s="386">
        <v>1394.71</v>
      </c>
      <c r="G201" s="387">
        <v>39.44</v>
      </c>
      <c r="H201" s="387">
        <f>ROUND(1.25*G201,2)</f>
        <v>49.3</v>
      </c>
      <c r="I201" s="388">
        <f t="shared" si="20"/>
        <v>55007.360000000001</v>
      </c>
      <c r="J201" s="388">
        <f t="shared" si="21"/>
        <v>68759.199999999997</v>
      </c>
    </row>
    <row r="202" spans="1:11" ht="48">
      <c r="A202" s="383" t="s">
        <v>526</v>
      </c>
      <c r="B202" s="390" t="s">
        <v>527</v>
      </c>
      <c r="C202" s="385" t="s">
        <v>528</v>
      </c>
      <c r="D202" s="384" t="s">
        <v>14</v>
      </c>
      <c r="E202" s="384" t="s">
        <v>15</v>
      </c>
      <c r="F202" s="386">
        <v>412.53</v>
      </c>
      <c r="G202" s="387">
        <v>94.74</v>
      </c>
      <c r="H202" s="387">
        <f t="shared" ref="H202:H212" si="26">ROUND(1.25*G202,2)</f>
        <v>118.43</v>
      </c>
      <c r="I202" s="388">
        <f t="shared" si="20"/>
        <v>39083.089999999997</v>
      </c>
      <c r="J202" s="388">
        <f t="shared" si="21"/>
        <v>48855.93</v>
      </c>
    </row>
    <row r="203" spans="1:11" ht="36">
      <c r="A203" s="383" t="s">
        <v>529</v>
      </c>
      <c r="B203" s="390" t="s">
        <v>530</v>
      </c>
      <c r="C203" s="385" t="s">
        <v>531</v>
      </c>
      <c r="D203" s="384" t="s">
        <v>14</v>
      </c>
      <c r="E203" s="384" t="s">
        <v>15</v>
      </c>
      <c r="F203" s="386">
        <v>348</v>
      </c>
      <c r="G203" s="387">
        <v>83.98</v>
      </c>
      <c r="H203" s="387">
        <f t="shared" si="26"/>
        <v>104.98</v>
      </c>
      <c r="I203" s="388">
        <f t="shared" si="20"/>
        <v>29225.040000000001</v>
      </c>
      <c r="J203" s="388">
        <f t="shared" si="21"/>
        <v>36533.040000000001</v>
      </c>
    </row>
    <row r="204" spans="1:11" ht="36">
      <c r="A204" s="383" t="s">
        <v>532</v>
      </c>
      <c r="B204" s="390" t="s">
        <v>533</v>
      </c>
      <c r="C204" s="385" t="s">
        <v>534</v>
      </c>
      <c r="D204" s="384" t="s">
        <v>14</v>
      </c>
      <c r="E204" s="384" t="s">
        <v>15</v>
      </c>
      <c r="F204" s="386">
        <v>235.9</v>
      </c>
      <c r="G204" s="387">
        <v>49.1</v>
      </c>
      <c r="H204" s="387">
        <f t="shared" si="26"/>
        <v>61.38</v>
      </c>
      <c r="I204" s="388">
        <f t="shared" si="20"/>
        <v>11582.69</v>
      </c>
      <c r="J204" s="388">
        <f t="shared" si="21"/>
        <v>14479.54</v>
      </c>
    </row>
    <row r="205" spans="1:11" ht="24">
      <c r="A205" s="383" t="s">
        <v>535</v>
      </c>
      <c r="B205" s="390" t="s">
        <v>536</v>
      </c>
      <c r="C205" s="385" t="s">
        <v>537</v>
      </c>
      <c r="D205" s="384" t="s">
        <v>26</v>
      </c>
      <c r="E205" s="384" t="s">
        <v>15</v>
      </c>
      <c r="F205" s="386">
        <v>398.28</v>
      </c>
      <c r="G205" s="387">
        <v>5.54</v>
      </c>
      <c r="H205" s="387">
        <f t="shared" si="26"/>
        <v>6.93</v>
      </c>
      <c r="I205" s="388">
        <f t="shared" si="20"/>
        <v>2206.4699999999998</v>
      </c>
      <c r="J205" s="388">
        <f t="shared" si="21"/>
        <v>2760.08</v>
      </c>
    </row>
    <row r="206" spans="1:11" ht="24">
      <c r="A206" s="383" t="s">
        <v>538</v>
      </c>
      <c r="B206" s="390" t="s">
        <v>539</v>
      </c>
      <c r="C206" s="385" t="s">
        <v>540</v>
      </c>
      <c r="D206" s="384" t="s">
        <v>26</v>
      </c>
      <c r="E206" s="384" t="s">
        <v>15</v>
      </c>
      <c r="F206" s="386">
        <v>32.9</v>
      </c>
      <c r="G206" s="387">
        <v>195.16</v>
      </c>
      <c r="H206" s="387">
        <f t="shared" si="26"/>
        <v>243.95</v>
      </c>
      <c r="I206" s="388">
        <f t="shared" si="20"/>
        <v>6420.76</v>
      </c>
      <c r="J206" s="388">
        <f t="shared" si="21"/>
        <v>8025.96</v>
      </c>
    </row>
    <row r="207" spans="1:11" ht="24">
      <c r="A207" s="383" t="s">
        <v>541</v>
      </c>
      <c r="B207" s="390" t="s">
        <v>542</v>
      </c>
      <c r="C207" s="385" t="s">
        <v>543</v>
      </c>
      <c r="D207" s="384" t="s">
        <v>26</v>
      </c>
      <c r="E207" s="384" t="s">
        <v>15</v>
      </c>
      <c r="F207" s="386">
        <v>115.08</v>
      </c>
      <c r="G207" s="387">
        <v>195.16</v>
      </c>
      <c r="H207" s="387">
        <f t="shared" si="26"/>
        <v>243.95</v>
      </c>
      <c r="I207" s="388">
        <f t="shared" si="20"/>
        <v>22459.01</v>
      </c>
      <c r="J207" s="388">
        <f t="shared" si="21"/>
        <v>28073.77</v>
      </c>
    </row>
    <row r="208" spans="1:11" ht="24">
      <c r="A208" s="383" t="s">
        <v>544</v>
      </c>
      <c r="B208" s="390" t="s">
        <v>545</v>
      </c>
      <c r="C208" s="385" t="s">
        <v>546</v>
      </c>
      <c r="D208" s="384" t="s">
        <v>26</v>
      </c>
      <c r="E208" s="384" t="s">
        <v>15</v>
      </c>
      <c r="F208" s="386">
        <v>30.19</v>
      </c>
      <c r="G208" s="387">
        <v>195.16</v>
      </c>
      <c r="H208" s="387">
        <f t="shared" si="26"/>
        <v>243.95</v>
      </c>
      <c r="I208" s="388">
        <f t="shared" si="20"/>
        <v>5891.88</v>
      </c>
      <c r="J208" s="388">
        <f t="shared" si="21"/>
        <v>7364.85</v>
      </c>
    </row>
    <row r="209" spans="1:11" ht="24">
      <c r="A209" s="383" t="s">
        <v>547</v>
      </c>
      <c r="B209" s="390" t="s">
        <v>548</v>
      </c>
      <c r="C209" s="385" t="s">
        <v>549</v>
      </c>
      <c r="D209" s="384" t="s">
        <v>26</v>
      </c>
      <c r="E209" s="384" t="s">
        <v>15</v>
      </c>
      <c r="F209" s="386">
        <v>220.11</v>
      </c>
      <c r="G209" s="387">
        <v>195.16</v>
      </c>
      <c r="H209" s="387">
        <f t="shared" si="26"/>
        <v>243.95</v>
      </c>
      <c r="I209" s="388">
        <f t="shared" ref="I209:I272" si="27">ROUND(F209*G209,2)</f>
        <v>42956.67</v>
      </c>
      <c r="J209" s="388">
        <f t="shared" ref="J209:J272" si="28">ROUND(F209*H209,2)</f>
        <v>53695.83</v>
      </c>
    </row>
    <row r="210" spans="1:11" ht="24">
      <c r="A210" s="383" t="s">
        <v>550</v>
      </c>
      <c r="B210" s="390" t="s">
        <v>551</v>
      </c>
      <c r="C210" s="385" t="s">
        <v>552</v>
      </c>
      <c r="D210" s="384" t="s">
        <v>14</v>
      </c>
      <c r="E210" s="384" t="s">
        <v>30</v>
      </c>
      <c r="F210" s="386">
        <v>77</v>
      </c>
      <c r="G210" s="387">
        <v>15.52</v>
      </c>
      <c r="H210" s="387">
        <f t="shared" si="26"/>
        <v>19.399999999999999</v>
      </c>
      <c r="I210" s="388">
        <f t="shared" si="27"/>
        <v>1195.04</v>
      </c>
      <c r="J210" s="388">
        <f t="shared" si="28"/>
        <v>1493.8</v>
      </c>
    </row>
    <row r="211" spans="1:11">
      <c r="A211" s="383" t="s">
        <v>553</v>
      </c>
      <c r="B211" s="390" t="s">
        <v>554</v>
      </c>
      <c r="C211" s="385" t="s">
        <v>555</v>
      </c>
      <c r="D211" s="384" t="s">
        <v>14</v>
      </c>
      <c r="E211" s="384" t="s">
        <v>30</v>
      </c>
      <c r="F211" s="386">
        <v>202.29</v>
      </c>
      <c r="G211" s="387">
        <v>66.28</v>
      </c>
      <c r="H211" s="387">
        <f t="shared" si="26"/>
        <v>82.85</v>
      </c>
      <c r="I211" s="388">
        <f t="shared" si="27"/>
        <v>13407.78</v>
      </c>
      <c r="J211" s="388">
        <f t="shared" si="28"/>
        <v>16759.73</v>
      </c>
    </row>
    <row r="212" spans="1:11">
      <c r="A212" s="383" t="s">
        <v>556</v>
      </c>
      <c r="B212" s="390" t="s">
        <v>557</v>
      </c>
      <c r="C212" s="385" t="s">
        <v>558</v>
      </c>
      <c r="D212" s="384" t="s">
        <v>14</v>
      </c>
      <c r="E212" s="384" t="s">
        <v>30</v>
      </c>
      <c r="F212" s="386">
        <v>107.69</v>
      </c>
      <c r="G212" s="387">
        <v>87.75</v>
      </c>
      <c r="H212" s="387">
        <f t="shared" si="26"/>
        <v>109.69</v>
      </c>
      <c r="I212" s="388">
        <f t="shared" si="27"/>
        <v>9449.7999999999993</v>
      </c>
      <c r="J212" s="388">
        <f t="shared" si="28"/>
        <v>11812.52</v>
      </c>
    </row>
    <row r="213" spans="1:11">
      <c r="A213" s="380" t="s">
        <v>559</v>
      </c>
      <c r="B213" s="455" t="s">
        <v>560</v>
      </c>
      <c r="C213" s="455"/>
      <c r="D213" s="455"/>
      <c r="E213" s="455"/>
      <c r="F213" s="455"/>
      <c r="G213" s="455"/>
      <c r="H213" s="381"/>
      <c r="I213" s="389">
        <f>SUM(I214:I221)</f>
        <v>52642.79</v>
      </c>
      <c r="J213" s="389">
        <f>SUM(J214:J221)</f>
        <v>65806.329999999987</v>
      </c>
    </row>
    <row r="214" spans="1:11" ht="24">
      <c r="A214" s="383" t="s">
        <v>561</v>
      </c>
      <c r="B214" s="390" t="s">
        <v>562</v>
      </c>
      <c r="C214" s="385" t="s">
        <v>563</v>
      </c>
      <c r="D214" s="384" t="s">
        <v>14</v>
      </c>
      <c r="E214" s="384" t="s">
        <v>15</v>
      </c>
      <c r="F214" s="386">
        <v>490.26</v>
      </c>
      <c r="G214" s="387">
        <v>44.26</v>
      </c>
      <c r="H214" s="387">
        <f>ROUND(1.25*G214,2)</f>
        <v>55.33</v>
      </c>
      <c r="I214" s="388">
        <f t="shared" si="27"/>
        <v>21698.91</v>
      </c>
      <c r="J214" s="388">
        <f t="shared" si="28"/>
        <v>27126.09</v>
      </c>
    </row>
    <row r="215" spans="1:11" ht="24">
      <c r="A215" s="383" t="s">
        <v>564</v>
      </c>
      <c r="B215" s="390" t="s">
        <v>565</v>
      </c>
      <c r="C215" s="385" t="s">
        <v>566</v>
      </c>
      <c r="D215" s="384" t="s">
        <v>14</v>
      </c>
      <c r="E215" s="384" t="s">
        <v>15</v>
      </c>
      <c r="F215" s="386">
        <v>84</v>
      </c>
      <c r="G215" s="387">
        <v>76.959999999999994</v>
      </c>
      <c r="H215" s="387">
        <f t="shared" ref="H215:H221" si="29">ROUND(1.25*G215,2)</f>
        <v>96.2</v>
      </c>
      <c r="I215" s="388">
        <f t="shared" si="27"/>
        <v>6464.64</v>
      </c>
      <c r="J215" s="388">
        <f t="shared" si="28"/>
        <v>8080.8</v>
      </c>
    </row>
    <row r="216" spans="1:11" ht="24">
      <c r="A216" s="383" t="s">
        <v>567</v>
      </c>
      <c r="B216" s="390" t="s">
        <v>568</v>
      </c>
      <c r="C216" s="385" t="s">
        <v>569</v>
      </c>
      <c r="D216" s="384" t="s">
        <v>26</v>
      </c>
      <c r="E216" s="384" t="s">
        <v>30</v>
      </c>
      <c r="F216" s="386">
        <v>21</v>
      </c>
      <c r="G216" s="387">
        <v>165.1</v>
      </c>
      <c r="H216" s="387">
        <f t="shared" si="29"/>
        <v>206.38</v>
      </c>
      <c r="I216" s="388">
        <f t="shared" si="27"/>
        <v>3467.1</v>
      </c>
      <c r="J216" s="388">
        <f t="shared" si="28"/>
        <v>4333.9799999999996</v>
      </c>
    </row>
    <row r="217" spans="1:11" ht="24">
      <c r="A217" s="383" t="s">
        <v>570</v>
      </c>
      <c r="B217" s="390" t="s">
        <v>571</v>
      </c>
      <c r="C217" s="385" t="s">
        <v>572</v>
      </c>
      <c r="D217" s="384" t="s">
        <v>26</v>
      </c>
      <c r="E217" s="384" t="s">
        <v>30</v>
      </c>
      <c r="F217" s="386">
        <v>38.76</v>
      </c>
      <c r="G217" s="387">
        <v>165.1</v>
      </c>
      <c r="H217" s="387">
        <f t="shared" si="29"/>
        <v>206.38</v>
      </c>
      <c r="I217" s="388">
        <f t="shared" si="27"/>
        <v>6399.28</v>
      </c>
      <c r="J217" s="388">
        <f t="shared" si="28"/>
        <v>7999.29</v>
      </c>
    </row>
    <row r="218" spans="1:11" ht="24">
      <c r="A218" s="383" t="s">
        <v>573</v>
      </c>
      <c r="B218" s="390" t="s">
        <v>574</v>
      </c>
      <c r="C218" s="385" t="s">
        <v>575</v>
      </c>
      <c r="D218" s="384" t="s">
        <v>26</v>
      </c>
      <c r="E218" s="384" t="s">
        <v>15</v>
      </c>
      <c r="F218" s="386">
        <v>3.44</v>
      </c>
      <c r="G218" s="387">
        <v>184.85</v>
      </c>
      <c r="H218" s="387">
        <f t="shared" si="29"/>
        <v>231.06</v>
      </c>
      <c r="I218" s="388">
        <f t="shared" si="27"/>
        <v>635.88</v>
      </c>
      <c r="J218" s="388">
        <f t="shared" si="28"/>
        <v>794.85</v>
      </c>
    </row>
    <row r="219" spans="1:11">
      <c r="A219" s="383" t="s">
        <v>576</v>
      </c>
      <c r="B219" s="390" t="s">
        <v>577</v>
      </c>
      <c r="C219" s="385" t="s">
        <v>578</v>
      </c>
      <c r="D219" s="384" t="s">
        <v>26</v>
      </c>
      <c r="E219" s="384" t="s">
        <v>52</v>
      </c>
      <c r="F219" s="386">
        <v>23</v>
      </c>
      <c r="G219" s="387">
        <v>138.5</v>
      </c>
      <c r="H219" s="387">
        <f t="shared" si="29"/>
        <v>173.13</v>
      </c>
      <c r="I219" s="388">
        <f t="shared" si="27"/>
        <v>3185.5</v>
      </c>
      <c r="J219" s="388">
        <f t="shared" si="28"/>
        <v>3981.99</v>
      </c>
    </row>
    <row r="220" spans="1:11">
      <c r="A220" s="383" t="s">
        <v>579</v>
      </c>
      <c r="B220" s="390" t="s">
        <v>580</v>
      </c>
      <c r="C220" s="385" t="s">
        <v>581</v>
      </c>
      <c r="D220" s="384" t="s">
        <v>14</v>
      </c>
      <c r="E220" s="384" t="s">
        <v>15</v>
      </c>
      <c r="F220" s="386">
        <v>724.76</v>
      </c>
      <c r="G220" s="387">
        <v>14.72</v>
      </c>
      <c r="H220" s="387">
        <f t="shared" si="29"/>
        <v>18.399999999999999</v>
      </c>
      <c r="I220" s="388">
        <f t="shared" si="27"/>
        <v>10668.47</v>
      </c>
      <c r="J220" s="388">
        <f t="shared" si="28"/>
        <v>13335.58</v>
      </c>
    </row>
    <row r="221" spans="1:11">
      <c r="A221" s="383" t="s">
        <v>582</v>
      </c>
      <c r="B221" s="390" t="s">
        <v>583</v>
      </c>
      <c r="C221" s="385" t="s">
        <v>584</v>
      </c>
      <c r="D221" s="384" t="s">
        <v>26</v>
      </c>
      <c r="E221" s="384" t="s">
        <v>30</v>
      </c>
      <c r="F221" s="386">
        <v>6.8</v>
      </c>
      <c r="G221" s="387">
        <v>18.09</v>
      </c>
      <c r="H221" s="387">
        <f t="shared" si="29"/>
        <v>22.61</v>
      </c>
      <c r="I221" s="388">
        <f t="shared" si="27"/>
        <v>123.01</v>
      </c>
      <c r="J221" s="388">
        <f t="shared" si="28"/>
        <v>153.75</v>
      </c>
    </row>
    <row r="222" spans="1:11">
      <c r="A222" s="380" t="s">
        <v>585</v>
      </c>
      <c r="B222" s="455" t="s">
        <v>586</v>
      </c>
      <c r="C222" s="455"/>
      <c r="D222" s="455"/>
      <c r="E222" s="455"/>
      <c r="F222" s="455"/>
      <c r="G222" s="455"/>
      <c r="H222" s="381"/>
      <c r="I222" s="389">
        <f>SUM(I223+I232+I235+I239+I247)</f>
        <v>154574.99999999997</v>
      </c>
      <c r="J222" s="389">
        <f>SUM(J223+J232+J235+J239+J247)</f>
        <v>193226.84</v>
      </c>
      <c r="K222" s="342"/>
    </row>
    <row r="223" spans="1:11">
      <c r="A223" s="380" t="s">
        <v>587</v>
      </c>
      <c r="B223" s="455" t="s">
        <v>588</v>
      </c>
      <c r="C223" s="455"/>
      <c r="D223" s="455"/>
      <c r="E223" s="455"/>
      <c r="F223" s="455"/>
      <c r="G223" s="455"/>
      <c r="H223" s="381"/>
      <c r="I223" s="389">
        <f>SUM(I224:I231)</f>
        <v>106130.83999999998</v>
      </c>
      <c r="J223" s="389">
        <f>SUM(J224:J231)</f>
        <v>132670.35</v>
      </c>
    </row>
    <row r="224" spans="1:11" ht="24">
      <c r="A224" s="383" t="s">
        <v>589</v>
      </c>
      <c r="B224" s="390" t="s">
        <v>590</v>
      </c>
      <c r="C224" s="385" t="s">
        <v>591</v>
      </c>
      <c r="D224" s="384" t="s">
        <v>14</v>
      </c>
      <c r="E224" s="384" t="s">
        <v>15</v>
      </c>
      <c r="F224" s="386">
        <v>2827.9</v>
      </c>
      <c r="G224" s="387">
        <v>17.61</v>
      </c>
      <c r="H224" s="387">
        <f>ROUND(1.25*G224,2)</f>
        <v>22.01</v>
      </c>
      <c r="I224" s="388">
        <f t="shared" si="27"/>
        <v>49799.32</v>
      </c>
      <c r="J224" s="388">
        <f t="shared" si="28"/>
        <v>62242.080000000002</v>
      </c>
    </row>
    <row r="225" spans="1:10" ht="24">
      <c r="A225" s="383" t="s">
        <v>592</v>
      </c>
      <c r="B225" s="390" t="s">
        <v>593</v>
      </c>
      <c r="C225" s="385" t="s">
        <v>594</v>
      </c>
      <c r="D225" s="384" t="s">
        <v>26</v>
      </c>
      <c r="E225" s="384" t="s">
        <v>15</v>
      </c>
      <c r="F225" s="386">
        <v>2143.17</v>
      </c>
      <c r="G225" s="387">
        <v>11.82</v>
      </c>
      <c r="H225" s="387">
        <f t="shared" ref="H225:H231" si="30">ROUND(1.25*G225,2)</f>
        <v>14.78</v>
      </c>
      <c r="I225" s="388">
        <f t="shared" si="27"/>
        <v>25332.27</v>
      </c>
      <c r="J225" s="388">
        <f t="shared" si="28"/>
        <v>31676.05</v>
      </c>
    </row>
    <row r="226" spans="1:10" ht="24">
      <c r="A226" s="383" t="s">
        <v>595</v>
      </c>
      <c r="B226" s="390" t="s">
        <v>596</v>
      </c>
      <c r="C226" s="385" t="s">
        <v>597</v>
      </c>
      <c r="D226" s="384" t="s">
        <v>26</v>
      </c>
      <c r="E226" s="384" t="s">
        <v>15</v>
      </c>
      <c r="F226" s="386">
        <v>14.86</v>
      </c>
      <c r="G226" s="387">
        <v>11.82</v>
      </c>
      <c r="H226" s="387">
        <f t="shared" si="30"/>
        <v>14.78</v>
      </c>
      <c r="I226" s="388">
        <f t="shared" si="27"/>
        <v>175.65</v>
      </c>
      <c r="J226" s="388">
        <f t="shared" si="28"/>
        <v>219.63</v>
      </c>
    </row>
    <row r="227" spans="1:10" ht="24">
      <c r="A227" s="383" t="s">
        <v>598</v>
      </c>
      <c r="B227" s="390" t="s">
        <v>599</v>
      </c>
      <c r="C227" s="385" t="s">
        <v>600</v>
      </c>
      <c r="D227" s="384" t="s">
        <v>26</v>
      </c>
      <c r="E227" s="384" t="s">
        <v>15</v>
      </c>
      <c r="F227" s="386">
        <v>534.91</v>
      </c>
      <c r="G227" s="387">
        <v>11.82</v>
      </c>
      <c r="H227" s="387">
        <f t="shared" si="30"/>
        <v>14.78</v>
      </c>
      <c r="I227" s="388">
        <f t="shared" si="27"/>
        <v>6322.64</v>
      </c>
      <c r="J227" s="388">
        <f t="shared" si="28"/>
        <v>7905.97</v>
      </c>
    </row>
    <row r="228" spans="1:10" ht="24">
      <c r="A228" s="383" t="s">
        <v>601</v>
      </c>
      <c r="B228" s="390" t="s">
        <v>602</v>
      </c>
      <c r="C228" s="385" t="s">
        <v>603</v>
      </c>
      <c r="D228" s="384" t="s">
        <v>26</v>
      </c>
      <c r="E228" s="384" t="s">
        <v>15</v>
      </c>
      <c r="F228" s="386">
        <v>152.01</v>
      </c>
      <c r="G228" s="387">
        <v>11.82</v>
      </c>
      <c r="H228" s="387">
        <f t="shared" si="30"/>
        <v>14.78</v>
      </c>
      <c r="I228" s="388">
        <f t="shared" si="27"/>
        <v>1796.76</v>
      </c>
      <c r="J228" s="388">
        <f t="shared" si="28"/>
        <v>2246.71</v>
      </c>
    </row>
    <row r="229" spans="1:10" ht="24">
      <c r="A229" s="383" t="s">
        <v>604</v>
      </c>
      <c r="B229" s="390" t="s">
        <v>605</v>
      </c>
      <c r="C229" s="385" t="s">
        <v>606</v>
      </c>
      <c r="D229" s="384" t="s">
        <v>26</v>
      </c>
      <c r="E229" s="384" t="s">
        <v>15</v>
      </c>
      <c r="F229" s="386">
        <v>90.54</v>
      </c>
      <c r="G229" s="387">
        <v>132.97</v>
      </c>
      <c r="H229" s="387">
        <f t="shared" si="30"/>
        <v>166.21</v>
      </c>
      <c r="I229" s="388">
        <f t="shared" si="27"/>
        <v>12039.1</v>
      </c>
      <c r="J229" s="388">
        <f t="shared" si="28"/>
        <v>15048.65</v>
      </c>
    </row>
    <row r="230" spans="1:10" ht="24">
      <c r="A230" s="383" t="s">
        <v>607</v>
      </c>
      <c r="B230" s="390" t="s">
        <v>608</v>
      </c>
      <c r="C230" s="385" t="s">
        <v>609</v>
      </c>
      <c r="D230" s="384" t="s">
        <v>26</v>
      </c>
      <c r="E230" s="384" t="s">
        <v>15</v>
      </c>
      <c r="F230" s="386">
        <v>78.13</v>
      </c>
      <c r="G230" s="387">
        <v>132.97</v>
      </c>
      <c r="H230" s="387">
        <f t="shared" si="30"/>
        <v>166.21</v>
      </c>
      <c r="I230" s="388">
        <f t="shared" si="27"/>
        <v>10388.950000000001</v>
      </c>
      <c r="J230" s="388">
        <f t="shared" si="28"/>
        <v>12985.99</v>
      </c>
    </row>
    <row r="231" spans="1:10" ht="24">
      <c r="A231" s="383" t="s">
        <v>610</v>
      </c>
      <c r="B231" s="390" t="s">
        <v>611</v>
      </c>
      <c r="C231" s="385" t="s">
        <v>612</v>
      </c>
      <c r="D231" s="384" t="s">
        <v>26</v>
      </c>
      <c r="E231" s="384" t="s">
        <v>15</v>
      </c>
      <c r="F231" s="386">
        <v>15.19</v>
      </c>
      <c r="G231" s="387">
        <v>18.18</v>
      </c>
      <c r="H231" s="387">
        <f t="shared" si="30"/>
        <v>22.73</v>
      </c>
      <c r="I231" s="388">
        <f t="shared" si="27"/>
        <v>276.14999999999998</v>
      </c>
      <c r="J231" s="388">
        <f t="shared" si="28"/>
        <v>345.27</v>
      </c>
    </row>
    <row r="232" spans="1:10">
      <c r="A232" s="380" t="s">
        <v>613</v>
      </c>
      <c r="B232" s="455" t="s">
        <v>614</v>
      </c>
      <c r="C232" s="455"/>
      <c r="D232" s="455"/>
      <c r="E232" s="455"/>
      <c r="F232" s="455"/>
      <c r="G232" s="455"/>
      <c r="H232" s="381"/>
      <c r="I232" s="389">
        <f>SUM(I233:I234)</f>
        <v>16628.3</v>
      </c>
      <c r="J232" s="389">
        <f>SUM(J233:J234)</f>
        <v>20786.580000000002</v>
      </c>
    </row>
    <row r="233" spans="1:10" ht="24">
      <c r="A233" s="383" t="s">
        <v>615</v>
      </c>
      <c r="B233" s="390" t="s">
        <v>616</v>
      </c>
      <c r="C233" s="385" t="s">
        <v>617</v>
      </c>
      <c r="D233" s="384" t="s">
        <v>14</v>
      </c>
      <c r="E233" s="384" t="s">
        <v>15</v>
      </c>
      <c r="F233" s="386">
        <v>481.84</v>
      </c>
      <c r="G233" s="387">
        <v>20.45</v>
      </c>
      <c r="H233" s="387">
        <f>ROUND(1.25*G233,2)</f>
        <v>25.56</v>
      </c>
      <c r="I233" s="388">
        <f t="shared" si="27"/>
        <v>9853.6299999999992</v>
      </c>
      <c r="J233" s="388">
        <f t="shared" si="28"/>
        <v>12315.83</v>
      </c>
    </row>
    <row r="234" spans="1:10" ht="24">
      <c r="A234" s="383" t="s">
        <v>618</v>
      </c>
      <c r="B234" s="390" t="s">
        <v>619</v>
      </c>
      <c r="C234" s="385" t="s">
        <v>620</v>
      </c>
      <c r="D234" s="384" t="s">
        <v>14</v>
      </c>
      <c r="E234" s="384" t="s">
        <v>15</v>
      </c>
      <c r="F234" s="386">
        <v>481.84</v>
      </c>
      <c r="G234" s="387">
        <v>14.06</v>
      </c>
      <c r="H234" s="387">
        <f>ROUND(1.25*G234,2)</f>
        <v>17.579999999999998</v>
      </c>
      <c r="I234" s="388">
        <f t="shared" si="27"/>
        <v>6774.67</v>
      </c>
      <c r="J234" s="388">
        <f t="shared" si="28"/>
        <v>8470.75</v>
      </c>
    </row>
    <row r="235" spans="1:10">
      <c r="A235" s="380" t="s">
        <v>621</v>
      </c>
      <c r="B235" s="455" t="s">
        <v>622</v>
      </c>
      <c r="C235" s="455"/>
      <c r="D235" s="455"/>
      <c r="E235" s="455"/>
      <c r="F235" s="455"/>
      <c r="G235" s="455"/>
      <c r="H235" s="381"/>
      <c r="I235" s="389">
        <f>SUM(I236:I238)</f>
        <v>604.12</v>
      </c>
      <c r="J235" s="389">
        <f>SUM(J236:J238)</f>
        <v>755.17000000000007</v>
      </c>
    </row>
    <row r="236" spans="1:10" ht="24">
      <c r="A236" s="383" t="s">
        <v>623</v>
      </c>
      <c r="B236" s="390" t="s">
        <v>624</v>
      </c>
      <c r="C236" s="385" t="s">
        <v>625</v>
      </c>
      <c r="D236" s="384" t="s">
        <v>26</v>
      </c>
      <c r="E236" s="384" t="s">
        <v>15</v>
      </c>
      <c r="F236" s="386">
        <v>2.81</v>
      </c>
      <c r="G236" s="387">
        <v>75.989999999999995</v>
      </c>
      <c r="H236" s="387">
        <f>ROUND(1.25*G236,2)</f>
        <v>94.99</v>
      </c>
      <c r="I236" s="388">
        <f t="shared" si="27"/>
        <v>213.53</v>
      </c>
      <c r="J236" s="388">
        <f t="shared" si="28"/>
        <v>266.92</v>
      </c>
    </row>
    <row r="237" spans="1:10" ht="24">
      <c r="A237" s="383" t="s">
        <v>626</v>
      </c>
      <c r="B237" s="390" t="s">
        <v>627</v>
      </c>
      <c r="C237" s="385" t="s">
        <v>628</v>
      </c>
      <c r="D237" s="384" t="s">
        <v>26</v>
      </c>
      <c r="E237" s="384" t="s">
        <v>15</v>
      </c>
      <c r="F237" s="386">
        <v>2.4900000000000002</v>
      </c>
      <c r="G237" s="387">
        <v>75.989999999999995</v>
      </c>
      <c r="H237" s="387">
        <f t="shared" ref="H237:H238" si="31">ROUND(1.25*G237,2)</f>
        <v>94.99</v>
      </c>
      <c r="I237" s="388">
        <f t="shared" si="27"/>
        <v>189.22</v>
      </c>
      <c r="J237" s="388">
        <f t="shared" si="28"/>
        <v>236.53</v>
      </c>
    </row>
    <row r="238" spans="1:10" ht="24">
      <c r="A238" s="383" t="s">
        <v>629</v>
      </c>
      <c r="B238" s="390" t="s">
        <v>630</v>
      </c>
      <c r="C238" s="385" t="s">
        <v>631</v>
      </c>
      <c r="D238" s="384" t="s">
        <v>26</v>
      </c>
      <c r="E238" s="384" t="s">
        <v>15</v>
      </c>
      <c r="F238" s="386">
        <v>2.65</v>
      </c>
      <c r="G238" s="387">
        <v>75.989999999999995</v>
      </c>
      <c r="H238" s="387">
        <f t="shared" si="31"/>
        <v>94.99</v>
      </c>
      <c r="I238" s="388">
        <f t="shared" si="27"/>
        <v>201.37</v>
      </c>
      <c r="J238" s="388">
        <f t="shared" si="28"/>
        <v>251.72</v>
      </c>
    </row>
    <row r="239" spans="1:10">
      <c r="A239" s="380" t="s">
        <v>632</v>
      </c>
      <c r="B239" s="455" t="s">
        <v>633</v>
      </c>
      <c r="C239" s="455"/>
      <c r="D239" s="455"/>
      <c r="E239" s="455"/>
      <c r="F239" s="455"/>
      <c r="G239" s="455"/>
      <c r="H239" s="381"/>
      <c r="I239" s="389">
        <f>SUM(I240:I246)</f>
        <v>1902.8</v>
      </c>
      <c r="J239" s="389">
        <f>SUM(J240:J246)</f>
        <v>2378.5600000000004</v>
      </c>
    </row>
    <row r="240" spans="1:10" ht="24">
      <c r="A240" s="383" t="s">
        <v>634</v>
      </c>
      <c r="B240" s="390" t="s">
        <v>624</v>
      </c>
      <c r="C240" s="385" t="s">
        <v>625</v>
      </c>
      <c r="D240" s="384" t="s">
        <v>26</v>
      </c>
      <c r="E240" s="384" t="s">
        <v>15</v>
      </c>
      <c r="F240" s="386">
        <v>4.47</v>
      </c>
      <c r="G240" s="387">
        <v>75.989999999999995</v>
      </c>
      <c r="H240" s="387">
        <f>ROUND(1.25*G240,2)</f>
        <v>94.99</v>
      </c>
      <c r="I240" s="388">
        <f t="shared" si="27"/>
        <v>339.68</v>
      </c>
      <c r="J240" s="388">
        <f t="shared" si="28"/>
        <v>424.61</v>
      </c>
    </row>
    <row r="241" spans="1:11" ht="24">
      <c r="A241" s="383" t="s">
        <v>635</v>
      </c>
      <c r="B241" s="390" t="s">
        <v>627</v>
      </c>
      <c r="C241" s="385" t="s">
        <v>628</v>
      </c>
      <c r="D241" s="384" t="s">
        <v>26</v>
      </c>
      <c r="E241" s="384" t="s">
        <v>15</v>
      </c>
      <c r="F241" s="386">
        <v>3.23</v>
      </c>
      <c r="G241" s="387">
        <v>75.989999999999995</v>
      </c>
      <c r="H241" s="387">
        <f t="shared" ref="H241:H246" si="32">ROUND(1.25*G241,2)</f>
        <v>94.99</v>
      </c>
      <c r="I241" s="388">
        <f t="shared" si="27"/>
        <v>245.45</v>
      </c>
      <c r="J241" s="388">
        <f t="shared" si="28"/>
        <v>306.82</v>
      </c>
    </row>
    <row r="242" spans="1:11" ht="24">
      <c r="A242" s="383" t="s">
        <v>636</v>
      </c>
      <c r="B242" s="390" t="s">
        <v>630</v>
      </c>
      <c r="C242" s="385" t="s">
        <v>631</v>
      </c>
      <c r="D242" s="384" t="s">
        <v>26</v>
      </c>
      <c r="E242" s="384" t="s">
        <v>15</v>
      </c>
      <c r="F242" s="386">
        <v>1.72</v>
      </c>
      <c r="G242" s="387">
        <v>75.989999999999995</v>
      </c>
      <c r="H242" s="387">
        <f t="shared" si="32"/>
        <v>94.99</v>
      </c>
      <c r="I242" s="388">
        <f t="shared" si="27"/>
        <v>130.69999999999999</v>
      </c>
      <c r="J242" s="388">
        <f t="shared" si="28"/>
        <v>163.38</v>
      </c>
    </row>
    <row r="243" spans="1:11" ht="24">
      <c r="A243" s="383" t="s">
        <v>637</v>
      </c>
      <c r="B243" s="390" t="s">
        <v>630</v>
      </c>
      <c r="C243" s="385" t="s">
        <v>638</v>
      </c>
      <c r="D243" s="384" t="s">
        <v>26</v>
      </c>
      <c r="E243" s="384" t="s">
        <v>15</v>
      </c>
      <c r="F243" s="386">
        <v>10.49</v>
      </c>
      <c r="G243" s="387">
        <v>75.989999999999995</v>
      </c>
      <c r="H243" s="387">
        <f t="shared" si="32"/>
        <v>94.99</v>
      </c>
      <c r="I243" s="388">
        <f t="shared" si="27"/>
        <v>797.14</v>
      </c>
      <c r="J243" s="388">
        <f t="shared" si="28"/>
        <v>996.45</v>
      </c>
    </row>
    <row r="244" spans="1:11" ht="24">
      <c r="A244" s="383" t="s">
        <v>639</v>
      </c>
      <c r="B244" s="390" t="s">
        <v>640</v>
      </c>
      <c r="C244" s="385" t="s">
        <v>641</v>
      </c>
      <c r="D244" s="384" t="s">
        <v>26</v>
      </c>
      <c r="E244" s="384" t="s">
        <v>15</v>
      </c>
      <c r="F244" s="386">
        <v>2.94</v>
      </c>
      <c r="G244" s="387">
        <v>75.989999999999995</v>
      </c>
      <c r="H244" s="387">
        <f t="shared" si="32"/>
        <v>94.99</v>
      </c>
      <c r="I244" s="388">
        <f t="shared" si="27"/>
        <v>223.41</v>
      </c>
      <c r="J244" s="388">
        <f t="shared" si="28"/>
        <v>279.27</v>
      </c>
    </row>
    <row r="245" spans="1:11" ht="24">
      <c r="A245" s="383" t="s">
        <v>642</v>
      </c>
      <c r="B245" s="390" t="s">
        <v>643</v>
      </c>
      <c r="C245" s="385" t="s">
        <v>644</v>
      </c>
      <c r="D245" s="384" t="s">
        <v>26</v>
      </c>
      <c r="E245" s="384" t="s">
        <v>15</v>
      </c>
      <c r="F245" s="386">
        <v>1.7</v>
      </c>
      <c r="G245" s="387">
        <v>75.989999999999995</v>
      </c>
      <c r="H245" s="387">
        <f t="shared" si="32"/>
        <v>94.99</v>
      </c>
      <c r="I245" s="388">
        <f t="shared" si="27"/>
        <v>129.18</v>
      </c>
      <c r="J245" s="388">
        <f t="shared" si="28"/>
        <v>161.47999999999999</v>
      </c>
    </row>
    <row r="246" spans="1:11" ht="24">
      <c r="A246" s="383" t="s">
        <v>645</v>
      </c>
      <c r="B246" s="390" t="s">
        <v>646</v>
      </c>
      <c r="C246" s="385" t="s">
        <v>647</v>
      </c>
      <c r="D246" s="384" t="s">
        <v>26</v>
      </c>
      <c r="E246" s="384" t="s">
        <v>15</v>
      </c>
      <c r="F246" s="386">
        <v>0.49</v>
      </c>
      <c r="G246" s="387">
        <v>75.989999999999995</v>
      </c>
      <c r="H246" s="387">
        <f t="shared" si="32"/>
        <v>94.99</v>
      </c>
      <c r="I246" s="388">
        <f t="shared" si="27"/>
        <v>37.24</v>
      </c>
      <c r="J246" s="388">
        <f t="shared" si="28"/>
        <v>46.55</v>
      </c>
    </row>
    <row r="247" spans="1:11">
      <c r="A247" s="380" t="s">
        <v>648</v>
      </c>
      <c r="B247" s="455" t="s">
        <v>649</v>
      </c>
      <c r="C247" s="455"/>
      <c r="D247" s="455"/>
      <c r="E247" s="455"/>
      <c r="F247" s="455"/>
      <c r="G247" s="455"/>
      <c r="H247" s="381"/>
      <c r="I247" s="389">
        <f>I248</f>
        <v>29308.94</v>
      </c>
      <c r="J247" s="389">
        <f>J248</f>
        <v>36636.18</v>
      </c>
    </row>
    <row r="248" spans="1:11">
      <c r="A248" s="380" t="s">
        <v>650</v>
      </c>
      <c r="B248" s="455" t="s">
        <v>207</v>
      </c>
      <c r="C248" s="455"/>
      <c r="D248" s="455"/>
      <c r="E248" s="455"/>
      <c r="F248" s="455"/>
      <c r="G248" s="455"/>
      <c r="H248" s="381"/>
      <c r="I248" s="389">
        <f>I249</f>
        <v>29308.94</v>
      </c>
      <c r="J248" s="389">
        <f>J249</f>
        <v>36636.18</v>
      </c>
    </row>
    <row r="249" spans="1:11" ht="36">
      <c r="A249" s="383" t="s">
        <v>651</v>
      </c>
      <c r="B249" s="390" t="s">
        <v>652</v>
      </c>
      <c r="C249" s="385" t="s">
        <v>653</v>
      </c>
      <c r="D249" s="384" t="s">
        <v>14</v>
      </c>
      <c r="E249" s="384" t="s">
        <v>15</v>
      </c>
      <c r="F249" s="386">
        <v>1836.4</v>
      </c>
      <c r="G249" s="387">
        <v>15.96</v>
      </c>
      <c r="H249" s="387">
        <f>ROUND(1.25*G249,2)</f>
        <v>19.95</v>
      </c>
      <c r="I249" s="388">
        <f t="shared" si="27"/>
        <v>29308.94</v>
      </c>
      <c r="J249" s="388">
        <f t="shared" si="28"/>
        <v>36636.18</v>
      </c>
    </row>
    <row r="250" spans="1:11">
      <c r="A250" s="380" t="s">
        <v>654</v>
      </c>
      <c r="B250" s="455" t="s">
        <v>655</v>
      </c>
      <c r="C250" s="455"/>
      <c r="D250" s="455"/>
      <c r="E250" s="455"/>
      <c r="F250" s="455"/>
      <c r="G250" s="455"/>
      <c r="H250" s="387"/>
      <c r="I250" s="389">
        <f>SUM(I251+I289+I297+I299)</f>
        <v>115334.37999999996</v>
      </c>
      <c r="J250" s="389">
        <f>SUM(J251+J289+J297+J299)</f>
        <v>144168.66999999998</v>
      </c>
      <c r="K250" s="342"/>
    </row>
    <row r="251" spans="1:11">
      <c r="A251" s="380" t="s">
        <v>656</v>
      </c>
      <c r="B251" s="455" t="s">
        <v>657</v>
      </c>
      <c r="C251" s="455"/>
      <c r="D251" s="455"/>
      <c r="E251" s="455"/>
      <c r="F251" s="455"/>
      <c r="G251" s="455"/>
      <c r="H251" s="387"/>
      <c r="I251" s="389">
        <f>SUM(I252:I288)</f>
        <v>52451.769999999975</v>
      </c>
      <c r="J251" s="389">
        <f>SUM(J252:J288)</f>
        <v>65565.189999999988</v>
      </c>
    </row>
    <row r="252" spans="1:11" ht="24">
      <c r="A252" s="383" t="s">
        <v>658</v>
      </c>
      <c r="B252" s="390" t="s">
        <v>659</v>
      </c>
      <c r="C252" s="385" t="s">
        <v>660</v>
      </c>
      <c r="D252" s="384" t="s">
        <v>14</v>
      </c>
      <c r="E252" s="384" t="s">
        <v>30</v>
      </c>
      <c r="F252" s="386">
        <v>414.1</v>
      </c>
      <c r="G252" s="387">
        <v>22.49</v>
      </c>
      <c r="H252" s="387">
        <f t="shared" ref="H252:H313" si="33">ROUND(1.25*G252,2)</f>
        <v>28.11</v>
      </c>
      <c r="I252" s="388">
        <f t="shared" si="27"/>
        <v>9313.11</v>
      </c>
      <c r="J252" s="388">
        <f t="shared" si="28"/>
        <v>11640.35</v>
      </c>
    </row>
    <row r="253" spans="1:11" ht="24">
      <c r="A253" s="383" t="s">
        <v>661</v>
      </c>
      <c r="B253" s="390" t="s">
        <v>662</v>
      </c>
      <c r="C253" s="385" t="s">
        <v>663</v>
      </c>
      <c r="D253" s="384" t="s">
        <v>14</v>
      </c>
      <c r="E253" s="384" t="s">
        <v>30</v>
      </c>
      <c r="F253" s="386">
        <v>15.5</v>
      </c>
      <c r="G253" s="387">
        <v>24.72</v>
      </c>
      <c r="H253" s="387">
        <f t="shared" si="33"/>
        <v>30.9</v>
      </c>
      <c r="I253" s="388">
        <f t="shared" si="27"/>
        <v>383.16</v>
      </c>
      <c r="J253" s="388">
        <f t="shared" si="28"/>
        <v>478.95</v>
      </c>
    </row>
    <row r="254" spans="1:11" ht="24">
      <c r="A254" s="383" t="s">
        <v>664</v>
      </c>
      <c r="B254" s="390" t="s">
        <v>665</v>
      </c>
      <c r="C254" s="385" t="s">
        <v>666</v>
      </c>
      <c r="D254" s="384" t="s">
        <v>14</v>
      </c>
      <c r="E254" s="384" t="s">
        <v>30</v>
      </c>
      <c r="F254" s="386">
        <v>51.6</v>
      </c>
      <c r="G254" s="387">
        <v>28.18</v>
      </c>
      <c r="H254" s="387">
        <f t="shared" si="33"/>
        <v>35.229999999999997</v>
      </c>
      <c r="I254" s="388">
        <f t="shared" si="27"/>
        <v>1454.09</v>
      </c>
      <c r="J254" s="388">
        <f t="shared" si="28"/>
        <v>1817.87</v>
      </c>
    </row>
    <row r="255" spans="1:11" ht="24">
      <c r="A255" s="383" t="s">
        <v>667</v>
      </c>
      <c r="B255" s="390" t="s">
        <v>668</v>
      </c>
      <c r="C255" s="385" t="s">
        <v>669</v>
      </c>
      <c r="D255" s="384" t="s">
        <v>14</v>
      </c>
      <c r="E255" s="384" t="s">
        <v>30</v>
      </c>
      <c r="F255" s="386">
        <v>44.4</v>
      </c>
      <c r="G255" s="387">
        <v>27.13</v>
      </c>
      <c r="H255" s="387">
        <f t="shared" si="33"/>
        <v>33.909999999999997</v>
      </c>
      <c r="I255" s="388">
        <f t="shared" si="27"/>
        <v>1204.57</v>
      </c>
      <c r="J255" s="388">
        <f t="shared" si="28"/>
        <v>1505.6</v>
      </c>
    </row>
    <row r="256" spans="1:11" ht="24">
      <c r="A256" s="383" t="s">
        <v>670</v>
      </c>
      <c r="B256" s="390" t="s">
        <v>671</v>
      </c>
      <c r="C256" s="385" t="s">
        <v>672</v>
      </c>
      <c r="D256" s="384" t="s">
        <v>14</v>
      </c>
      <c r="E256" s="384" t="s">
        <v>30</v>
      </c>
      <c r="F256" s="386">
        <v>316.8</v>
      </c>
      <c r="G256" s="387">
        <v>60.79</v>
      </c>
      <c r="H256" s="387">
        <f t="shared" si="33"/>
        <v>75.989999999999995</v>
      </c>
      <c r="I256" s="388">
        <f t="shared" si="27"/>
        <v>19258.27</v>
      </c>
      <c r="J256" s="388">
        <f t="shared" si="28"/>
        <v>24073.63</v>
      </c>
    </row>
    <row r="257" spans="1:10" ht="36">
      <c r="A257" s="383" t="s">
        <v>673</v>
      </c>
      <c r="B257" s="390" t="s">
        <v>674</v>
      </c>
      <c r="C257" s="385" t="s">
        <v>675</v>
      </c>
      <c r="D257" s="384" t="s">
        <v>14</v>
      </c>
      <c r="E257" s="384" t="s">
        <v>22</v>
      </c>
      <c r="F257" s="386">
        <v>83</v>
      </c>
      <c r="G257" s="387">
        <v>5.72</v>
      </c>
      <c r="H257" s="387">
        <f t="shared" si="33"/>
        <v>7.15</v>
      </c>
      <c r="I257" s="388">
        <f>ROUND(F257*G257,2)</f>
        <v>474.76</v>
      </c>
      <c r="J257" s="388">
        <f t="shared" si="28"/>
        <v>593.45000000000005</v>
      </c>
    </row>
    <row r="258" spans="1:10" ht="48">
      <c r="A258" s="383" t="s">
        <v>676</v>
      </c>
      <c r="B258" s="390" t="s">
        <v>677</v>
      </c>
      <c r="C258" s="385" t="s">
        <v>678</v>
      </c>
      <c r="D258" s="384" t="s">
        <v>14</v>
      </c>
      <c r="E258" s="384" t="s">
        <v>22</v>
      </c>
      <c r="F258" s="386">
        <v>2</v>
      </c>
      <c r="G258" s="387">
        <v>11.47</v>
      </c>
      <c r="H258" s="387">
        <f t="shared" si="33"/>
        <v>14.34</v>
      </c>
      <c r="I258" s="388">
        <f t="shared" si="27"/>
        <v>22.94</v>
      </c>
      <c r="J258" s="388">
        <f t="shared" si="28"/>
        <v>28.68</v>
      </c>
    </row>
    <row r="259" spans="1:10" ht="36">
      <c r="A259" s="383" t="s">
        <v>679</v>
      </c>
      <c r="B259" s="390" t="s">
        <v>680</v>
      </c>
      <c r="C259" s="385" t="s">
        <v>681</v>
      </c>
      <c r="D259" s="384" t="s">
        <v>14</v>
      </c>
      <c r="E259" s="384" t="s">
        <v>22</v>
      </c>
      <c r="F259" s="386">
        <v>56</v>
      </c>
      <c r="G259" s="387">
        <v>12.72</v>
      </c>
      <c r="H259" s="387">
        <f t="shared" si="33"/>
        <v>15.9</v>
      </c>
      <c r="I259" s="388">
        <f t="shared" si="27"/>
        <v>712.32</v>
      </c>
      <c r="J259" s="388">
        <f t="shared" si="28"/>
        <v>890.4</v>
      </c>
    </row>
    <row r="260" spans="1:10" ht="36">
      <c r="A260" s="383" t="s">
        <v>682</v>
      </c>
      <c r="B260" s="390" t="s">
        <v>683</v>
      </c>
      <c r="C260" s="385" t="s">
        <v>684</v>
      </c>
      <c r="D260" s="384" t="s">
        <v>14</v>
      </c>
      <c r="E260" s="384" t="s">
        <v>22</v>
      </c>
      <c r="F260" s="386">
        <v>16</v>
      </c>
      <c r="G260" s="387">
        <v>36.979999999999997</v>
      </c>
      <c r="H260" s="387">
        <f t="shared" si="33"/>
        <v>46.23</v>
      </c>
      <c r="I260" s="388">
        <f t="shared" si="27"/>
        <v>591.67999999999995</v>
      </c>
      <c r="J260" s="388">
        <f t="shared" si="28"/>
        <v>739.68</v>
      </c>
    </row>
    <row r="261" spans="1:10" ht="24">
      <c r="A261" s="383" t="s">
        <v>685</v>
      </c>
      <c r="B261" s="390" t="s">
        <v>686</v>
      </c>
      <c r="C261" s="385" t="s">
        <v>687</v>
      </c>
      <c r="D261" s="384" t="s">
        <v>14</v>
      </c>
      <c r="E261" s="384" t="s">
        <v>22</v>
      </c>
      <c r="F261" s="386">
        <v>16</v>
      </c>
      <c r="G261" s="387">
        <v>13.68</v>
      </c>
      <c r="H261" s="387">
        <f t="shared" si="33"/>
        <v>17.100000000000001</v>
      </c>
      <c r="I261" s="388">
        <f t="shared" si="27"/>
        <v>218.88</v>
      </c>
      <c r="J261" s="388">
        <f t="shared" si="28"/>
        <v>273.60000000000002</v>
      </c>
    </row>
    <row r="262" spans="1:10" ht="24">
      <c r="A262" s="383" t="s">
        <v>688</v>
      </c>
      <c r="B262" s="390" t="s">
        <v>689</v>
      </c>
      <c r="C262" s="385" t="s">
        <v>690</v>
      </c>
      <c r="D262" s="384" t="s">
        <v>14</v>
      </c>
      <c r="E262" s="384" t="s">
        <v>22</v>
      </c>
      <c r="F262" s="386">
        <v>38</v>
      </c>
      <c r="G262" s="387">
        <v>15.22</v>
      </c>
      <c r="H262" s="387">
        <f t="shared" si="33"/>
        <v>19.03</v>
      </c>
      <c r="I262" s="388">
        <f t="shared" si="27"/>
        <v>578.36</v>
      </c>
      <c r="J262" s="388">
        <f t="shared" si="28"/>
        <v>723.14</v>
      </c>
    </row>
    <row r="263" spans="1:10" ht="24">
      <c r="A263" s="383" t="s">
        <v>691</v>
      </c>
      <c r="B263" s="390" t="s">
        <v>692</v>
      </c>
      <c r="C263" s="385" t="s">
        <v>693</v>
      </c>
      <c r="D263" s="384" t="s">
        <v>26</v>
      </c>
      <c r="E263" s="384" t="s">
        <v>22</v>
      </c>
      <c r="F263" s="386">
        <v>18</v>
      </c>
      <c r="G263" s="387">
        <v>26.42</v>
      </c>
      <c r="H263" s="387">
        <f t="shared" si="33"/>
        <v>33.03</v>
      </c>
      <c r="I263" s="388">
        <f t="shared" si="27"/>
        <v>475.56</v>
      </c>
      <c r="J263" s="388">
        <f t="shared" si="28"/>
        <v>594.54</v>
      </c>
    </row>
    <row r="264" spans="1:10" ht="24">
      <c r="A264" s="383" t="s">
        <v>694</v>
      </c>
      <c r="B264" s="390" t="s">
        <v>695</v>
      </c>
      <c r="C264" s="385" t="s">
        <v>696</v>
      </c>
      <c r="D264" s="384" t="s">
        <v>14</v>
      </c>
      <c r="E264" s="384" t="s">
        <v>22</v>
      </c>
      <c r="F264" s="386">
        <v>24</v>
      </c>
      <c r="G264" s="387">
        <v>25.8</v>
      </c>
      <c r="H264" s="387">
        <f t="shared" si="33"/>
        <v>32.25</v>
      </c>
      <c r="I264" s="388">
        <f t="shared" si="27"/>
        <v>619.20000000000005</v>
      </c>
      <c r="J264" s="388">
        <f t="shared" si="28"/>
        <v>774</v>
      </c>
    </row>
    <row r="265" spans="1:10" ht="24">
      <c r="A265" s="383" t="s">
        <v>697</v>
      </c>
      <c r="B265" s="390" t="s">
        <v>698</v>
      </c>
      <c r="C265" s="385" t="s">
        <v>699</v>
      </c>
      <c r="D265" s="384" t="s">
        <v>14</v>
      </c>
      <c r="E265" s="384" t="s">
        <v>22</v>
      </c>
      <c r="F265" s="386">
        <v>4</v>
      </c>
      <c r="G265" s="387">
        <v>11.63</v>
      </c>
      <c r="H265" s="387">
        <f t="shared" si="33"/>
        <v>14.54</v>
      </c>
      <c r="I265" s="388">
        <f t="shared" si="27"/>
        <v>46.52</v>
      </c>
      <c r="J265" s="388">
        <f t="shared" si="28"/>
        <v>58.16</v>
      </c>
    </row>
    <row r="266" spans="1:10" ht="24">
      <c r="A266" s="383" t="s">
        <v>700</v>
      </c>
      <c r="B266" s="390" t="s">
        <v>701</v>
      </c>
      <c r="C266" s="385" t="s">
        <v>702</v>
      </c>
      <c r="D266" s="384" t="s">
        <v>14</v>
      </c>
      <c r="E266" s="384" t="s">
        <v>22</v>
      </c>
      <c r="F266" s="386">
        <v>248</v>
      </c>
      <c r="G266" s="387">
        <v>8.16</v>
      </c>
      <c r="H266" s="387">
        <f t="shared" si="33"/>
        <v>10.199999999999999</v>
      </c>
      <c r="I266" s="388">
        <f t="shared" si="27"/>
        <v>2023.68</v>
      </c>
      <c r="J266" s="388">
        <f t="shared" si="28"/>
        <v>2529.6</v>
      </c>
    </row>
    <row r="267" spans="1:10" ht="24">
      <c r="A267" s="383" t="s">
        <v>703</v>
      </c>
      <c r="B267" s="390" t="s">
        <v>704</v>
      </c>
      <c r="C267" s="385" t="s">
        <v>705</v>
      </c>
      <c r="D267" s="384" t="s">
        <v>14</v>
      </c>
      <c r="E267" s="384" t="s">
        <v>22</v>
      </c>
      <c r="F267" s="386">
        <v>2</v>
      </c>
      <c r="G267" s="387">
        <v>16.440000000000001</v>
      </c>
      <c r="H267" s="387">
        <f t="shared" si="33"/>
        <v>20.55</v>
      </c>
      <c r="I267" s="388">
        <f t="shared" si="27"/>
        <v>32.880000000000003</v>
      </c>
      <c r="J267" s="388">
        <f t="shared" si="28"/>
        <v>41.1</v>
      </c>
    </row>
    <row r="268" spans="1:10" ht="24">
      <c r="A268" s="383" t="s">
        <v>706</v>
      </c>
      <c r="B268" s="390" t="s">
        <v>707</v>
      </c>
      <c r="C268" s="385" t="s">
        <v>708</v>
      </c>
      <c r="D268" s="384" t="s">
        <v>14</v>
      </c>
      <c r="E268" s="384" t="s">
        <v>22</v>
      </c>
      <c r="F268" s="386">
        <v>6</v>
      </c>
      <c r="G268" s="387">
        <v>18.18</v>
      </c>
      <c r="H268" s="387">
        <f t="shared" si="33"/>
        <v>22.73</v>
      </c>
      <c r="I268" s="388">
        <f t="shared" si="27"/>
        <v>109.08</v>
      </c>
      <c r="J268" s="388">
        <f t="shared" si="28"/>
        <v>136.38</v>
      </c>
    </row>
    <row r="269" spans="1:10" ht="24">
      <c r="A269" s="383" t="s">
        <v>709</v>
      </c>
      <c r="B269" s="390" t="s">
        <v>710</v>
      </c>
      <c r="C269" s="385" t="s">
        <v>711</v>
      </c>
      <c r="D269" s="384" t="s">
        <v>14</v>
      </c>
      <c r="E269" s="384" t="s">
        <v>22</v>
      </c>
      <c r="F269" s="386">
        <v>1</v>
      </c>
      <c r="G269" s="387">
        <v>37.799999999999997</v>
      </c>
      <c r="H269" s="387">
        <f t="shared" si="33"/>
        <v>47.25</v>
      </c>
      <c r="I269" s="388">
        <f t="shared" si="27"/>
        <v>37.799999999999997</v>
      </c>
      <c r="J269" s="388">
        <f t="shared" si="28"/>
        <v>47.25</v>
      </c>
    </row>
    <row r="270" spans="1:10" ht="24">
      <c r="A270" s="383" t="s">
        <v>712</v>
      </c>
      <c r="B270" s="390" t="s">
        <v>713</v>
      </c>
      <c r="C270" s="385" t="s">
        <v>714</v>
      </c>
      <c r="D270" s="384" t="s">
        <v>14</v>
      </c>
      <c r="E270" s="384" t="s">
        <v>22</v>
      </c>
      <c r="F270" s="386">
        <v>45</v>
      </c>
      <c r="G270" s="387">
        <v>112.51</v>
      </c>
      <c r="H270" s="387">
        <f t="shared" si="33"/>
        <v>140.63999999999999</v>
      </c>
      <c r="I270" s="388">
        <f t="shared" si="27"/>
        <v>5062.95</v>
      </c>
      <c r="J270" s="388">
        <f t="shared" si="28"/>
        <v>6328.8</v>
      </c>
    </row>
    <row r="271" spans="1:10" ht="24">
      <c r="A271" s="383" t="s">
        <v>715</v>
      </c>
      <c r="B271" s="390" t="s">
        <v>716</v>
      </c>
      <c r="C271" s="385" t="s">
        <v>717</v>
      </c>
      <c r="D271" s="384" t="s">
        <v>14</v>
      </c>
      <c r="E271" s="384" t="s">
        <v>22</v>
      </c>
      <c r="F271" s="386">
        <v>1</v>
      </c>
      <c r="G271" s="387">
        <v>16.5</v>
      </c>
      <c r="H271" s="387">
        <f t="shared" si="33"/>
        <v>20.63</v>
      </c>
      <c r="I271" s="388">
        <f t="shared" si="27"/>
        <v>16.5</v>
      </c>
      <c r="J271" s="388">
        <f t="shared" si="28"/>
        <v>20.63</v>
      </c>
    </row>
    <row r="272" spans="1:10" ht="24">
      <c r="A272" s="383" t="s">
        <v>718</v>
      </c>
      <c r="B272" s="390" t="s">
        <v>719</v>
      </c>
      <c r="C272" s="385" t="s">
        <v>720</v>
      </c>
      <c r="D272" s="384" t="s">
        <v>14</v>
      </c>
      <c r="E272" s="384" t="s">
        <v>22</v>
      </c>
      <c r="F272" s="386">
        <v>2</v>
      </c>
      <c r="G272" s="387">
        <v>8.89</v>
      </c>
      <c r="H272" s="387">
        <f t="shared" si="33"/>
        <v>11.11</v>
      </c>
      <c r="I272" s="388">
        <f t="shared" si="27"/>
        <v>17.78</v>
      </c>
      <c r="J272" s="388">
        <f t="shared" si="28"/>
        <v>22.22</v>
      </c>
    </row>
    <row r="273" spans="1:10" ht="24">
      <c r="A273" s="383" t="s">
        <v>721</v>
      </c>
      <c r="B273" s="390" t="s">
        <v>722</v>
      </c>
      <c r="C273" s="385" t="s">
        <v>723</v>
      </c>
      <c r="D273" s="384" t="s">
        <v>14</v>
      </c>
      <c r="E273" s="384" t="s">
        <v>22</v>
      </c>
      <c r="F273" s="386">
        <v>40</v>
      </c>
      <c r="G273" s="387">
        <v>6.08</v>
      </c>
      <c r="H273" s="387">
        <f t="shared" si="33"/>
        <v>7.6</v>
      </c>
      <c r="I273" s="388">
        <f t="shared" ref="I273:I336" si="34">ROUND(F273*G273,2)</f>
        <v>243.2</v>
      </c>
      <c r="J273" s="388">
        <f t="shared" ref="J273:J336" si="35">ROUND(F273*H273,2)</f>
        <v>304</v>
      </c>
    </row>
    <row r="274" spans="1:10" ht="24">
      <c r="A274" s="383" t="s">
        <v>724</v>
      </c>
      <c r="B274" s="390" t="s">
        <v>725</v>
      </c>
      <c r="C274" s="385" t="s">
        <v>726</v>
      </c>
      <c r="D274" s="384" t="s">
        <v>14</v>
      </c>
      <c r="E274" s="384" t="s">
        <v>22</v>
      </c>
      <c r="F274" s="386">
        <v>16</v>
      </c>
      <c r="G274" s="387">
        <v>13.94</v>
      </c>
      <c r="H274" s="387">
        <f t="shared" si="33"/>
        <v>17.43</v>
      </c>
      <c r="I274" s="388">
        <f t="shared" si="34"/>
        <v>223.04</v>
      </c>
      <c r="J274" s="388">
        <f t="shared" si="35"/>
        <v>278.88</v>
      </c>
    </row>
    <row r="275" spans="1:10" ht="24">
      <c r="A275" s="383" t="s">
        <v>727</v>
      </c>
      <c r="B275" s="390" t="s">
        <v>728</v>
      </c>
      <c r="C275" s="385" t="s">
        <v>729</v>
      </c>
      <c r="D275" s="384" t="s">
        <v>14</v>
      </c>
      <c r="E275" s="384" t="s">
        <v>22</v>
      </c>
      <c r="F275" s="386">
        <v>63</v>
      </c>
      <c r="G275" s="387">
        <v>11.29</v>
      </c>
      <c r="H275" s="387">
        <f t="shared" si="33"/>
        <v>14.11</v>
      </c>
      <c r="I275" s="388">
        <f t="shared" si="34"/>
        <v>711.27</v>
      </c>
      <c r="J275" s="388">
        <f t="shared" si="35"/>
        <v>888.93</v>
      </c>
    </row>
    <row r="276" spans="1:10" ht="24">
      <c r="A276" s="383" t="s">
        <v>730</v>
      </c>
      <c r="B276" s="390" t="s">
        <v>731</v>
      </c>
      <c r="C276" s="385" t="s">
        <v>732</v>
      </c>
      <c r="D276" s="384" t="s">
        <v>14</v>
      </c>
      <c r="E276" s="384" t="s">
        <v>22</v>
      </c>
      <c r="F276" s="386">
        <v>8</v>
      </c>
      <c r="G276" s="387">
        <v>27.48</v>
      </c>
      <c r="H276" s="387">
        <f t="shared" si="33"/>
        <v>34.35</v>
      </c>
      <c r="I276" s="388">
        <f t="shared" si="34"/>
        <v>219.84</v>
      </c>
      <c r="J276" s="388">
        <f t="shared" si="35"/>
        <v>274.8</v>
      </c>
    </row>
    <row r="277" spans="1:10" ht="24">
      <c r="A277" s="383" t="s">
        <v>733</v>
      </c>
      <c r="B277" s="390" t="s">
        <v>734</v>
      </c>
      <c r="C277" s="385" t="s">
        <v>735</v>
      </c>
      <c r="D277" s="384" t="s">
        <v>14</v>
      </c>
      <c r="E277" s="384" t="s">
        <v>22</v>
      </c>
      <c r="F277" s="386">
        <v>3</v>
      </c>
      <c r="G277" s="387">
        <v>43.68</v>
      </c>
      <c r="H277" s="387">
        <f t="shared" si="33"/>
        <v>54.6</v>
      </c>
      <c r="I277" s="388">
        <f t="shared" si="34"/>
        <v>131.04</v>
      </c>
      <c r="J277" s="388">
        <f t="shared" si="35"/>
        <v>163.80000000000001</v>
      </c>
    </row>
    <row r="278" spans="1:10" ht="24">
      <c r="A278" s="383" t="s">
        <v>736</v>
      </c>
      <c r="B278" s="390" t="s">
        <v>737</v>
      </c>
      <c r="C278" s="385" t="s">
        <v>738</v>
      </c>
      <c r="D278" s="384" t="s">
        <v>14</v>
      </c>
      <c r="E278" s="384" t="s">
        <v>22</v>
      </c>
      <c r="F278" s="386">
        <v>18</v>
      </c>
      <c r="G278" s="387">
        <v>96.14</v>
      </c>
      <c r="H278" s="387">
        <f t="shared" si="33"/>
        <v>120.18</v>
      </c>
      <c r="I278" s="388">
        <f t="shared" si="34"/>
        <v>1730.52</v>
      </c>
      <c r="J278" s="388">
        <f t="shared" si="35"/>
        <v>2163.2399999999998</v>
      </c>
    </row>
    <row r="279" spans="1:10" ht="24">
      <c r="A279" s="383" t="s">
        <v>739</v>
      </c>
      <c r="B279" s="390" t="s">
        <v>740</v>
      </c>
      <c r="C279" s="385" t="s">
        <v>741</v>
      </c>
      <c r="D279" s="384" t="s">
        <v>14</v>
      </c>
      <c r="E279" s="384" t="s">
        <v>22</v>
      </c>
      <c r="F279" s="386">
        <v>19</v>
      </c>
      <c r="G279" s="387">
        <v>18.46</v>
      </c>
      <c r="H279" s="387">
        <f t="shared" si="33"/>
        <v>23.08</v>
      </c>
      <c r="I279" s="388">
        <f t="shared" si="34"/>
        <v>350.74</v>
      </c>
      <c r="J279" s="388">
        <f t="shared" si="35"/>
        <v>438.52</v>
      </c>
    </row>
    <row r="280" spans="1:10" ht="24">
      <c r="A280" s="383" t="s">
        <v>742</v>
      </c>
      <c r="B280" s="390" t="s">
        <v>743</v>
      </c>
      <c r="C280" s="385" t="s">
        <v>744</v>
      </c>
      <c r="D280" s="384" t="s">
        <v>14</v>
      </c>
      <c r="E280" s="384" t="s">
        <v>22</v>
      </c>
      <c r="F280" s="386">
        <v>33</v>
      </c>
      <c r="G280" s="387">
        <v>111.45</v>
      </c>
      <c r="H280" s="387">
        <f t="shared" si="33"/>
        <v>139.31</v>
      </c>
      <c r="I280" s="388">
        <f t="shared" si="34"/>
        <v>3677.85</v>
      </c>
      <c r="J280" s="388">
        <f t="shared" si="35"/>
        <v>4597.2299999999996</v>
      </c>
    </row>
    <row r="281" spans="1:10" ht="24">
      <c r="A281" s="383" t="s">
        <v>745</v>
      </c>
      <c r="B281" s="390" t="s">
        <v>746</v>
      </c>
      <c r="C281" s="385" t="s">
        <v>747</v>
      </c>
      <c r="D281" s="384" t="s">
        <v>14</v>
      </c>
      <c r="E281" s="384" t="s">
        <v>22</v>
      </c>
      <c r="F281" s="386">
        <v>1</v>
      </c>
      <c r="G281" s="387">
        <v>23.49</v>
      </c>
      <c r="H281" s="387">
        <f t="shared" si="33"/>
        <v>29.36</v>
      </c>
      <c r="I281" s="388">
        <f t="shared" si="34"/>
        <v>23.49</v>
      </c>
      <c r="J281" s="388">
        <f t="shared" si="35"/>
        <v>29.36</v>
      </c>
    </row>
    <row r="282" spans="1:10" ht="36">
      <c r="A282" s="383" t="s">
        <v>748</v>
      </c>
      <c r="B282" s="390" t="s">
        <v>749</v>
      </c>
      <c r="C282" s="385" t="s">
        <v>750</v>
      </c>
      <c r="D282" s="384" t="s">
        <v>14</v>
      </c>
      <c r="E282" s="384" t="s">
        <v>22</v>
      </c>
      <c r="F282" s="386">
        <v>4</v>
      </c>
      <c r="G282" s="387">
        <v>19.11</v>
      </c>
      <c r="H282" s="387">
        <f t="shared" si="33"/>
        <v>23.89</v>
      </c>
      <c r="I282" s="388">
        <f t="shared" si="34"/>
        <v>76.44</v>
      </c>
      <c r="J282" s="388">
        <f t="shared" si="35"/>
        <v>95.56</v>
      </c>
    </row>
    <row r="283" spans="1:10" ht="36">
      <c r="A283" s="383" t="s">
        <v>751</v>
      </c>
      <c r="B283" s="390" t="s">
        <v>752</v>
      </c>
      <c r="C283" s="385" t="s">
        <v>753</v>
      </c>
      <c r="D283" s="384" t="s">
        <v>14</v>
      </c>
      <c r="E283" s="384" t="s">
        <v>22</v>
      </c>
      <c r="F283" s="386">
        <v>38</v>
      </c>
      <c r="G283" s="387">
        <v>15.25</v>
      </c>
      <c r="H283" s="387">
        <f t="shared" si="33"/>
        <v>19.059999999999999</v>
      </c>
      <c r="I283" s="388">
        <f t="shared" si="34"/>
        <v>579.5</v>
      </c>
      <c r="J283" s="388">
        <f t="shared" si="35"/>
        <v>724.28</v>
      </c>
    </row>
    <row r="284" spans="1:10" ht="36">
      <c r="A284" s="383" t="s">
        <v>754</v>
      </c>
      <c r="B284" s="390" t="s">
        <v>755</v>
      </c>
      <c r="C284" s="385" t="s">
        <v>756</v>
      </c>
      <c r="D284" s="384" t="s">
        <v>14</v>
      </c>
      <c r="E284" s="384" t="s">
        <v>22</v>
      </c>
      <c r="F284" s="386">
        <v>82</v>
      </c>
      <c r="G284" s="387">
        <v>12.2</v>
      </c>
      <c r="H284" s="387">
        <f t="shared" si="33"/>
        <v>15.25</v>
      </c>
      <c r="I284" s="388">
        <f t="shared" si="34"/>
        <v>1000.4</v>
      </c>
      <c r="J284" s="388">
        <f t="shared" si="35"/>
        <v>1250.5</v>
      </c>
    </row>
    <row r="285" spans="1:10" ht="24">
      <c r="A285" s="383" t="s">
        <v>757</v>
      </c>
      <c r="B285" s="390" t="s">
        <v>758</v>
      </c>
      <c r="C285" s="385" t="s">
        <v>759</v>
      </c>
      <c r="D285" s="384" t="s">
        <v>26</v>
      </c>
      <c r="E285" s="384" t="s">
        <v>22</v>
      </c>
      <c r="F285" s="386">
        <v>3</v>
      </c>
      <c r="G285" s="387">
        <v>6.08</v>
      </c>
      <c r="H285" s="387">
        <f t="shared" si="33"/>
        <v>7.6</v>
      </c>
      <c r="I285" s="388">
        <f t="shared" si="34"/>
        <v>18.239999999999998</v>
      </c>
      <c r="J285" s="388">
        <f t="shared" si="35"/>
        <v>22.8</v>
      </c>
    </row>
    <row r="286" spans="1:10" ht="24">
      <c r="A286" s="383" t="s">
        <v>760</v>
      </c>
      <c r="B286" s="390" t="s">
        <v>761</v>
      </c>
      <c r="C286" s="385" t="s">
        <v>762</v>
      </c>
      <c r="D286" s="384" t="s">
        <v>14</v>
      </c>
      <c r="E286" s="384" t="s">
        <v>22</v>
      </c>
      <c r="F286" s="386">
        <v>1</v>
      </c>
      <c r="G286" s="387">
        <v>26.35</v>
      </c>
      <c r="H286" s="387">
        <f t="shared" si="33"/>
        <v>32.94</v>
      </c>
      <c r="I286" s="388">
        <f t="shared" si="34"/>
        <v>26.35</v>
      </c>
      <c r="J286" s="388">
        <f t="shared" si="35"/>
        <v>32.94</v>
      </c>
    </row>
    <row r="287" spans="1:10" ht="24">
      <c r="A287" s="383" t="s">
        <v>763</v>
      </c>
      <c r="B287" s="390" t="s">
        <v>764</v>
      </c>
      <c r="C287" s="385" t="s">
        <v>765</v>
      </c>
      <c r="D287" s="384" t="s">
        <v>26</v>
      </c>
      <c r="E287" s="384" t="s">
        <v>22</v>
      </c>
      <c r="F287" s="386">
        <v>24</v>
      </c>
      <c r="G287" s="387">
        <v>31.38</v>
      </c>
      <c r="H287" s="387">
        <f t="shared" si="33"/>
        <v>39.229999999999997</v>
      </c>
      <c r="I287" s="388">
        <f t="shared" si="34"/>
        <v>753.12</v>
      </c>
      <c r="J287" s="388">
        <f t="shared" si="35"/>
        <v>941.52</v>
      </c>
    </row>
    <row r="288" spans="1:10" ht="24">
      <c r="A288" s="383" t="s">
        <v>766</v>
      </c>
      <c r="B288" s="390" t="s">
        <v>767</v>
      </c>
      <c r="C288" s="385" t="s">
        <v>768</v>
      </c>
      <c r="D288" s="384" t="s">
        <v>26</v>
      </c>
      <c r="E288" s="384" t="s">
        <v>22</v>
      </c>
      <c r="F288" s="386">
        <v>4</v>
      </c>
      <c r="G288" s="387">
        <v>8.16</v>
      </c>
      <c r="H288" s="387">
        <f t="shared" si="33"/>
        <v>10.199999999999999</v>
      </c>
      <c r="I288" s="388">
        <f t="shared" si="34"/>
        <v>32.64</v>
      </c>
      <c r="J288" s="388">
        <f t="shared" si="35"/>
        <v>40.799999999999997</v>
      </c>
    </row>
    <row r="289" spans="1:11">
      <c r="A289" s="380" t="s">
        <v>769</v>
      </c>
      <c r="B289" s="455" t="s">
        <v>770</v>
      </c>
      <c r="C289" s="455"/>
      <c r="D289" s="455"/>
      <c r="E289" s="455"/>
      <c r="F289" s="455"/>
      <c r="G289" s="455"/>
      <c r="H289" s="387"/>
      <c r="I289" s="389">
        <f>SUM(I290:I296)</f>
        <v>14116.04</v>
      </c>
      <c r="J289" s="389">
        <f>SUM(J290:J296)</f>
        <v>17645.270000000004</v>
      </c>
    </row>
    <row r="290" spans="1:11" ht="24">
      <c r="A290" s="383" t="s">
        <v>771</v>
      </c>
      <c r="B290" s="390" t="s">
        <v>772</v>
      </c>
      <c r="C290" s="385" t="s">
        <v>773</v>
      </c>
      <c r="D290" s="384" t="s">
        <v>14</v>
      </c>
      <c r="E290" s="384" t="s">
        <v>22</v>
      </c>
      <c r="F290" s="386">
        <v>8</v>
      </c>
      <c r="G290" s="387">
        <v>480.45</v>
      </c>
      <c r="H290" s="387">
        <f t="shared" si="33"/>
        <v>600.55999999999995</v>
      </c>
      <c r="I290" s="388">
        <f t="shared" si="34"/>
        <v>3843.6</v>
      </c>
      <c r="J290" s="388">
        <f t="shared" si="35"/>
        <v>4804.4799999999996</v>
      </c>
    </row>
    <row r="291" spans="1:11" ht="24">
      <c r="A291" s="383" t="s">
        <v>774</v>
      </c>
      <c r="B291" s="390" t="s">
        <v>775</v>
      </c>
      <c r="C291" s="385" t="s">
        <v>776</v>
      </c>
      <c r="D291" s="384" t="s">
        <v>14</v>
      </c>
      <c r="E291" s="384" t="s">
        <v>22</v>
      </c>
      <c r="F291" s="386">
        <v>16</v>
      </c>
      <c r="G291" s="387">
        <v>225.14</v>
      </c>
      <c r="H291" s="387">
        <f t="shared" si="33"/>
        <v>281.43</v>
      </c>
      <c r="I291" s="388">
        <f t="shared" si="34"/>
        <v>3602.24</v>
      </c>
      <c r="J291" s="388">
        <f t="shared" si="35"/>
        <v>4502.88</v>
      </c>
    </row>
    <row r="292" spans="1:11" ht="24">
      <c r="A292" s="383" t="s">
        <v>777</v>
      </c>
      <c r="B292" s="390" t="s">
        <v>778</v>
      </c>
      <c r="C292" s="385" t="s">
        <v>779</v>
      </c>
      <c r="D292" s="384" t="s">
        <v>14</v>
      </c>
      <c r="E292" s="384" t="s">
        <v>22</v>
      </c>
      <c r="F292" s="386">
        <v>39</v>
      </c>
      <c r="G292" s="387">
        <v>126.99</v>
      </c>
      <c r="H292" s="387">
        <f t="shared" si="33"/>
        <v>158.74</v>
      </c>
      <c r="I292" s="388">
        <f t="shared" si="34"/>
        <v>4952.6099999999997</v>
      </c>
      <c r="J292" s="388">
        <f t="shared" si="35"/>
        <v>6190.86</v>
      </c>
    </row>
    <row r="293" spans="1:11" ht="24">
      <c r="A293" s="383" t="s">
        <v>780</v>
      </c>
      <c r="B293" s="390" t="s">
        <v>781</v>
      </c>
      <c r="C293" s="385" t="s">
        <v>782</v>
      </c>
      <c r="D293" s="384" t="s">
        <v>14</v>
      </c>
      <c r="E293" s="384" t="s">
        <v>22</v>
      </c>
      <c r="F293" s="386">
        <v>13</v>
      </c>
      <c r="G293" s="387">
        <v>120.38</v>
      </c>
      <c r="H293" s="387">
        <f t="shared" si="33"/>
        <v>150.47999999999999</v>
      </c>
      <c r="I293" s="388">
        <f t="shared" si="34"/>
        <v>1564.94</v>
      </c>
      <c r="J293" s="388">
        <f t="shared" si="35"/>
        <v>1956.24</v>
      </c>
    </row>
    <row r="294" spans="1:11" ht="24">
      <c r="A294" s="383" t="s">
        <v>783</v>
      </c>
      <c r="B294" s="390" t="s">
        <v>784</v>
      </c>
      <c r="C294" s="385" t="s">
        <v>785</v>
      </c>
      <c r="D294" s="384" t="s">
        <v>14</v>
      </c>
      <c r="E294" s="384" t="s">
        <v>22</v>
      </c>
      <c r="F294" s="386">
        <v>1</v>
      </c>
      <c r="G294" s="387">
        <v>18.39</v>
      </c>
      <c r="H294" s="387">
        <f t="shared" si="33"/>
        <v>22.99</v>
      </c>
      <c r="I294" s="388">
        <f t="shared" si="34"/>
        <v>18.39</v>
      </c>
      <c r="J294" s="388">
        <f t="shared" si="35"/>
        <v>22.99</v>
      </c>
    </row>
    <row r="295" spans="1:11" ht="24">
      <c r="A295" s="383" t="s">
        <v>786</v>
      </c>
      <c r="B295" s="390" t="s">
        <v>787</v>
      </c>
      <c r="C295" s="385" t="s">
        <v>788</v>
      </c>
      <c r="D295" s="384" t="s">
        <v>14</v>
      </c>
      <c r="E295" s="384" t="s">
        <v>22</v>
      </c>
      <c r="F295" s="386">
        <v>1</v>
      </c>
      <c r="G295" s="387">
        <v>21.85</v>
      </c>
      <c r="H295" s="387">
        <f t="shared" si="33"/>
        <v>27.31</v>
      </c>
      <c r="I295" s="388">
        <f t="shared" si="34"/>
        <v>21.85</v>
      </c>
      <c r="J295" s="388">
        <f t="shared" si="35"/>
        <v>27.31</v>
      </c>
    </row>
    <row r="296" spans="1:11" ht="24">
      <c r="A296" s="383" t="s">
        <v>789</v>
      </c>
      <c r="B296" s="390" t="s">
        <v>790</v>
      </c>
      <c r="C296" s="385" t="s">
        <v>791</v>
      </c>
      <c r="D296" s="384" t="s">
        <v>14</v>
      </c>
      <c r="E296" s="384" t="s">
        <v>22</v>
      </c>
      <c r="F296" s="386">
        <v>1</v>
      </c>
      <c r="G296" s="387">
        <v>112.41</v>
      </c>
      <c r="H296" s="387">
        <f t="shared" si="33"/>
        <v>140.51</v>
      </c>
      <c r="I296" s="388">
        <f t="shared" si="34"/>
        <v>112.41</v>
      </c>
      <c r="J296" s="388">
        <f t="shared" si="35"/>
        <v>140.51</v>
      </c>
    </row>
    <row r="297" spans="1:11">
      <c r="A297" s="380" t="s">
        <v>792</v>
      </c>
      <c r="B297" s="455" t="s">
        <v>793</v>
      </c>
      <c r="C297" s="455"/>
      <c r="D297" s="455"/>
      <c r="E297" s="455"/>
      <c r="F297" s="455"/>
      <c r="G297" s="455"/>
      <c r="H297" s="387"/>
      <c r="I297" s="389">
        <f>I298</f>
        <v>36588.449999999997</v>
      </c>
      <c r="J297" s="389">
        <f>J298</f>
        <v>45735.56</v>
      </c>
    </row>
    <row r="298" spans="1:11">
      <c r="A298" s="383" t="s">
        <v>794</v>
      </c>
      <c r="B298" s="390" t="s">
        <v>795</v>
      </c>
      <c r="C298" s="385" t="s">
        <v>796</v>
      </c>
      <c r="D298" s="384" t="s">
        <v>26</v>
      </c>
      <c r="E298" s="384" t="s">
        <v>22</v>
      </c>
      <c r="F298" s="386">
        <v>1</v>
      </c>
      <c r="G298" s="387">
        <v>36588.449999999997</v>
      </c>
      <c r="H298" s="387">
        <f t="shared" si="33"/>
        <v>45735.56</v>
      </c>
      <c r="I298" s="388">
        <f t="shared" si="34"/>
        <v>36588.449999999997</v>
      </c>
      <c r="J298" s="388">
        <f t="shared" si="35"/>
        <v>45735.56</v>
      </c>
    </row>
    <row r="299" spans="1:11">
      <c r="A299" s="380" t="s">
        <v>797</v>
      </c>
      <c r="B299" s="455" t="s">
        <v>798</v>
      </c>
      <c r="C299" s="455"/>
      <c r="D299" s="455"/>
      <c r="E299" s="455"/>
      <c r="F299" s="455"/>
      <c r="G299" s="455"/>
      <c r="H299" s="387"/>
      <c r="I299" s="389">
        <f>SUM(I300:I303)</f>
        <v>12178.12</v>
      </c>
      <c r="J299" s="389">
        <f>SUM(J300:J303)</f>
        <v>15222.65</v>
      </c>
    </row>
    <row r="300" spans="1:11">
      <c r="A300" s="383" t="s">
        <v>799</v>
      </c>
      <c r="B300" s="390" t="s">
        <v>800</v>
      </c>
      <c r="C300" s="385" t="s">
        <v>801</v>
      </c>
      <c r="D300" s="384" t="s">
        <v>26</v>
      </c>
      <c r="E300" s="384" t="s">
        <v>22</v>
      </c>
      <c r="F300" s="386">
        <v>6</v>
      </c>
      <c r="G300" s="387">
        <v>1862.84</v>
      </c>
      <c r="H300" s="387">
        <f t="shared" si="33"/>
        <v>2328.5500000000002</v>
      </c>
      <c r="I300" s="388">
        <f t="shared" si="34"/>
        <v>11177.04</v>
      </c>
      <c r="J300" s="388">
        <f t="shared" si="35"/>
        <v>13971.3</v>
      </c>
    </row>
    <row r="301" spans="1:11">
      <c r="A301" s="383" t="s">
        <v>802</v>
      </c>
      <c r="B301" s="390" t="s">
        <v>803</v>
      </c>
      <c r="C301" s="385" t="s">
        <v>804</v>
      </c>
      <c r="D301" s="384" t="s">
        <v>26</v>
      </c>
      <c r="E301" s="384" t="s">
        <v>22</v>
      </c>
      <c r="F301" s="386">
        <v>2</v>
      </c>
      <c r="G301" s="387">
        <v>402.84</v>
      </c>
      <c r="H301" s="387">
        <f t="shared" si="33"/>
        <v>503.55</v>
      </c>
      <c r="I301" s="388">
        <f t="shared" si="34"/>
        <v>805.68</v>
      </c>
      <c r="J301" s="388">
        <f t="shared" si="35"/>
        <v>1007.1</v>
      </c>
    </row>
    <row r="302" spans="1:11" ht="36">
      <c r="A302" s="383" t="s">
        <v>805</v>
      </c>
      <c r="B302" s="390" t="s">
        <v>806</v>
      </c>
      <c r="C302" s="385" t="s">
        <v>807</v>
      </c>
      <c r="D302" s="384" t="s">
        <v>14</v>
      </c>
      <c r="E302" s="384" t="s">
        <v>22</v>
      </c>
      <c r="F302" s="386">
        <v>10</v>
      </c>
      <c r="G302" s="387">
        <v>14.09</v>
      </c>
      <c r="H302" s="387">
        <f t="shared" si="33"/>
        <v>17.61</v>
      </c>
      <c r="I302" s="388">
        <f t="shared" si="34"/>
        <v>140.9</v>
      </c>
      <c r="J302" s="388">
        <f t="shared" si="35"/>
        <v>176.1</v>
      </c>
    </row>
    <row r="303" spans="1:11" ht="24">
      <c r="A303" s="383" t="s">
        <v>808</v>
      </c>
      <c r="B303" s="390" t="s">
        <v>809</v>
      </c>
      <c r="C303" s="385" t="s">
        <v>810</v>
      </c>
      <c r="D303" s="384" t="s">
        <v>14</v>
      </c>
      <c r="E303" s="384" t="s">
        <v>22</v>
      </c>
      <c r="F303" s="386">
        <v>5</v>
      </c>
      <c r="G303" s="387">
        <v>10.9</v>
      </c>
      <c r="H303" s="387">
        <f t="shared" si="33"/>
        <v>13.63</v>
      </c>
      <c r="I303" s="388">
        <f t="shared" si="34"/>
        <v>54.5</v>
      </c>
      <c r="J303" s="388">
        <f t="shared" si="35"/>
        <v>68.150000000000006</v>
      </c>
    </row>
    <row r="304" spans="1:11">
      <c r="A304" s="380" t="s">
        <v>811</v>
      </c>
      <c r="B304" s="455" t="s">
        <v>812</v>
      </c>
      <c r="C304" s="455"/>
      <c r="D304" s="455"/>
      <c r="E304" s="455"/>
      <c r="F304" s="455"/>
      <c r="G304" s="455"/>
      <c r="H304" s="387"/>
      <c r="I304" s="389">
        <f>SUM(I305+I321)</f>
        <v>35084.990000000005</v>
      </c>
      <c r="J304" s="389">
        <f>SUM(J305+J321)</f>
        <v>43857.080000000016</v>
      </c>
      <c r="K304" s="342"/>
    </row>
    <row r="305" spans="1:10">
      <c r="A305" s="380" t="s">
        <v>813</v>
      </c>
      <c r="B305" s="455" t="s">
        <v>814</v>
      </c>
      <c r="C305" s="455"/>
      <c r="D305" s="455"/>
      <c r="E305" s="455"/>
      <c r="F305" s="455"/>
      <c r="G305" s="455"/>
      <c r="H305" s="387"/>
      <c r="I305" s="389">
        <f>SUM(I306:I320)</f>
        <v>27679.670000000002</v>
      </c>
      <c r="J305" s="389">
        <f>SUM(J306:J320)</f>
        <v>34600.310000000012</v>
      </c>
    </row>
    <row r="306" spans="1:10" ht="24">
      <c r="A306" s="383" t="s">
        <v>815</v>
      </c>
      <c r="B306" s="390" t="s">
        <v>816</v>
      </c>
      <c r="C306" s="385" t="s">
        <v>817</v>
      </c>
      <c r="D306" s="384" t="s">
        <v>14</v>
      </c>
      <c r="E306" s="384" t="s">
        <v>30</v>
      </c>
      <c r="F306" s="386">
        <v>164.6</v>
      </c>
      <c r="G306" s="387">
        <v>30.04</v>
      </c>
      <c r="H306" s="387">
        <f t="shared" si="33"/>
        <v>37.549999999999997</v>
      </c>
      <c r="I306" s="388">
        <f t="shared" si="34"/>
        <v>4944.58</v>
      </c>
      <c r="J306" s="388">
        <f t="shared" si="35"/>
        <v>6180.73</v>
      </c>
    </row>
    <row r="307" spans="1:10" ht="24">
      <c r="A307" s="383" t="s">
        <v>818</v>
      </c>
      <c r="B307" s="390" t="s">
        <v>819</v>
      </c>
      <c r="C307" s="385" t="s">
        <v>820</v>
      </c>
      <c r="D307" s="384" t="s">
        <v>14</v>
      </c>
      <c r="E307" s="384" t="s">
        <v>30</v>
      </c>
      <c r="F307" s="386">
        <v>65.7</v>
      </c>
      <c r="G307" s="387">
        <v>62.06</v>
      </c>
      <c r="H307" s="387">
        <f t="shared" si="33"/>
        <v>77.58</v>
      </c>
      <c r="I307" s="388">
        <f t="shared" si="34"/>
        <v>4077.34</v>
      </c>
      <c r="J307" s="388">
        <f t="shared" si="35"/>
        <v>5097.01</v>
      </c>
    </row>
    <row r="308" spans="1:10" ht="36">
      <c r="A308" s="383" t="s">
        <v>821</v>
      </c>
      <c r="B308" s="390" t="s">
        <v>822</v>
      </c>
      <c r="C308" s="385" t="s">
        <v>823</v>
      </c>
      <c r="D308" s="384" t="s">
        <v>14</v>
      </c>
      <c r="E308" s="384" t="s">
        <v>30</v>
      </c>
      <c r="F308" s="386">
        <v>39.700000000000003</v>
      </c>
      <c r="G308" s="387">
        <v>103</v>
      </c>
      <c r="H308" s="387">
        <f t="shared" si="33"/>
        <v>128.75</v>
      </c>
      <c r="I308" s="388">
        <f t="shared" si="34"/>
        <v>4089.1</v>
      </c>
      <c r="J308" s="388">
        <f t="shared" si="35"/>
        <v>5111.38</v>
      </c>
    </row>
    <row r="309" spans="1:10" ht="36">
      <c r="A309" s="383" t="s">
        <v>824</v>
      </c>
      <c r="B309" s="390" t="s">
        <v>825</v>
      </c>
      <c r="C309" s="385" t="s">
        <v>826</v>
      </c>
      <c r="D309" s="384" t="s">
        <v>14</v>
      </c>
      <c r="E309" s="384" t="s">
        <v>30</v>
      </c>
      <c r="F309" s="386">
        <v>62.8</v>
      </c>
      <c r="G309" s="387">
        <v>161.63999999999999</v>
      </c>
      <c r="H309" s="387">
        <f t="shared" si="33"/>
        <v>202.05</v>
      </c>
      <c r="I309" s="388">
        <f t="shared" si="34"/>
        <v>10150.99</v>
      </c>
      <c r="J309" s="388">
        <f t="shared" si="35"/>
        <v>12688.74</v>
      </c>
    </row>
    <row r="310" spans="1:10" ht="24">
      <c r="A310" s="383" t="s">
        <v>827</v>
      </c>
      <c r="B310" s="390" t="s">
        <v>828</v>
      </c>
      <c r="C310" s="385" t="s">
        <v>829</v>
      </c>
      <c r="D310" s="384" t="s">
        <v>14</v>
      </c>
      <c r="E310" s="384" t="s">
        <v>30</v>
      </c>
      <c r="F310" s="386">
        <v>32.4</v>
      </c>
      <c r="G310" s="387">
        <v>21.1</v>
      </c>
      <c r="H310" s="387">
        <f t="shared" si="33"/>
        <v>26.38</v>
      </c>
      <c r="I310" s="388">
        <f t="shared" si="34"/>
        <v>683.64</v>
      </c>
      <c r="J310" s="388">
        <f t="shared" si="35"/>
        <v>854.71</v>
      </c>
    </row>
    <row r="311" spans="1:10" ht="24">
      <c r="A311" s="383" t="s">
        <v>830</v>
      </c>
      <c r="B311" s="390" t="s">
        <v>831</v>
      </c>
      <c r="C311" s="385" t="s">
        <v>832</v>
      </c>
      <c r="D311" s="384" t="s">
        <v>14</v>
      </c>
      <c r="E311" s="384" t="s">
        <v>22</v>
      </c>
      <c r="F311" s="386">
        <v>6</v>
      </c>
      <c r="G311" s="387">
        <v>62.54</v>
      </c>
      <c r="H311" s="387">
        <f t="shared" si="33"/>
        <v>78.180000000000007</v>
      </c>
      <c r="I311" s="388">
        <f t="shared" si="34"/>
        <v>375.24</v>
      </c>
      <c r="J311" s="388">
        <f t="shared" si="35"/>
        <v>469.08</v>
      </c>
    </row>
    <row r="312" spans="1:10" ht="36">
      <c r="A312" s="383" t="s">
        <v>833</v>
      </c>
      <c r="B312" s="390" t="s">
        <v>834</v>
      </c>
      <c r="C312" s="385" t="s">
        <v>835</v>
      </c>
      <c r="D312" s="384" t="s">
        <v>14</v>
      </c>
      <c r="E312" s="384" t="s">
        <v>22</v>
      </c>
      <c r="F312" s="386">
        <v>16</v>
      </c>
      <c r="G312" s="387">
        <v>41.32</v>
      </c>
      <c r="H312" s="387">
        <f t="shared" si="33"/>
        <v>51.65</v>
      </c>
      <c r="I312" s="388">
        <f t="shared" si="34"/>
        <v>661.12</v>
      </c>
      <c r="J312" s="388">
        <f t="shared" si="35"/>
        <v>826.4</v>
      </c>
    </row>
    <row r="313" spans="1:10" ht="36">
      <c r="A313" s="383" t="s">
        <v>836</v>
      </c>
      <c r="B313" s="390" t="s">
        <v>837</v>
      </c>
      <c r="C313" s="385" t="s">
        <v>838</v>
      </c>
      <c r="D313" s="384" t="s">
        <v>14</v>
      </c>
      <c r="E313" s="384" t="s">
        <v>22</v>
      </c>
      <c r="F313" s="386">
        <v>2</v>
      </c>
      <c r="G313" s="387">
        <v>14.6</v>
      </c>
      <c r="H313" s="387">
        <f t="shared" si="33"/>
        <v>18.25</v>
      </c>
      <c r="I313" s="388">
        <f t="shared" si="34"/>
        <v>29.2</v>
      </c>
      <c r="J313" s="388">
        <f t="shared" si="35"/>
        <v>36.5</v>
      </c>
    </row>
    <row r="314" spans="1:10" ht="36">
      <c r="A314" s="383" t="s">
        <v>839</v>
      </c>
      <c r="B314" s="390" t="s">
        <v>840</v>
      </c>
      <c r="C314" s="385" t="s">
        <v>841</v>
      </c>
      <c r="D314" s="384" t="s">
        <v>14</v>
      </c>
      <c r="E314" s="384" t="s">
        <v>22</v>
      </c>
      <c r="F314" s="386">
        <v>45</v>
      </c>
      <c r="G314" s="387">
        <v>40.39</v>
      </c>
      <c r="H314" s="387">
        <f t="shared" ref="H314:H377" si="36">ROUND(1.25*G314,2)</f>
        <v>50.49</v>
      </c>
      <c r="I314" s="388">
        <f t="shared" si="34"/>
        <v>1817.55</v>
      </c>
      <c r="J314" s="388">
        <f t="shared" si="35"/>
        <v>2272.0500000000002</v>
      </c>
    </row>
    <row r="315" spans="1:10" ht="36">
      <c r="A315" s="383" t="s">
        <v>842</v>
      </c>
      <c r="B315" s="390" t="s">
        <v>843</v>
      </c>
      <c r="C315" s="385" t="s">
        <v>844</v>
      </c>
      <c r="D315" s="384" t="s">
        <v>14</v>
      </c>
      <c r="E315" s="384" t="s">
        <v>22</v>
      </c>
      <c r="F315" s="386">
        <v>1</v>
      </c>
      <c r="G315" s="387">
        <v>39.409999999999997</v>
      </c>
      <c r="H315" s="387">
        <f t="shared" si="36"/>
        <v>49.26</v>
      </c>
      <c r="I315" s="388">
        <f t="shared" si="34"/>
        <v>39.409999999999997</v>
      </c>
      <c r="J315" s="388">
        <f t="shared" si="35"/>
        <v>49.26</v>
      </c>
    </row>
    <row r="316" spans="1:10" ht="36">
      <c r="A316" s="383" t="s">
        <v>845</v>
      </c>
      <c r="B316" s="390" t="s">
        <v>846</v>
      </c>
      <c r="C316" s="385" t="s">
        <v>847</v>
      </c>
      <c r="D316" s="384" t="s">
        <v>26</v>
      </c>
      <c r="E316" s="384" t="s">
        <v>22</v>
      </c>
      <c r="F316" s="386">
        <v>3</v>
      </c>
      <c r="G316" s="387">
        <v>91.46</v>
      </c>
      <c r="H316" s="387">
        <f t="shared" si="36"/>
        <v>114.33</v>
      </c>
      <c r="I316" s="388">
        <f t="shared" si="34"/>
        <v>274.38</v>
      </c>
      <c r="J316" s="388">
        <f t="shared" si="35"/>
        <v>342.99</v>
      </c>
    </row>
    <row r="317" spans="1:10" ht="36">
      <c r="A317" s="383" t="s">
        <v>848</v>
      </c>
      <c r="B317" s="390" t="s">
        <v>849</v>
      </c>
      <c r="C317" s="385" t="s">
        <v>850</v>
      </c>
      <c r="D317" s="384" t="s">
        <v>26</v>
      </c>
      <c r="E317" s="384" t="s">
        <v>22</v>
      </c>
      <c r="F317" s="386">
        <v>2</v>
      </c>
      <c r="G317" s="387">
        <v>91.46</v>
      </c>
      <c r="H317" s="387">
        <f t="shared" si="36"/>
        <v>114.33</v>
      </c>
      <c r="I317" s="388">
        <f t="shared" si="34"/>
        <v>182.92</v>
      </c>
      <c r="J317" s="388">
        <f t="shared" si="35"/>
        <v>228.66</v>
      </c>
    </row>
    <row r="318" spans="1:10" ht="36">
      <c r="A318" s="383" t="s">
        <v>851</v>
      </c>
      <c r="B318" s="390" t="s">
        <v>852</v>
      </c>
      <c r="C318" s="385" t="s">
        <v>853</v>
      </c>
      <c r="D318" s="384" t="s">
        <v>14</v>
      </c>
      <c r="E318" s="384" t="s">
        <v>22</v>
      </c>
      <c r="F318" s="386">
        <v>2</v>
      </c>
      <c r="G318" s="387">
        <v>17.3</v>
      </c>
      <c r="H318" s="387">
        <f t="shared" si="36"/>
        <v>21.63</v>
      </c>
      <c r="I318" s="388">
        <f t="shared" si="34"/>
        <v>34.6</v>
      </c>
      <c r="J318" s="388">
        <f t="shared" si="35"/>
        <v>43.26</v>
      </c>
    </row>
    <row r="319" spans="1:10" ht="36">
      <c r="A319" s="383" t="s">
        <v>854</v>
      </c>
      <c r="B319" s="390" t="s">
        <v>855</v>
      </c>
      <c r="C319" s="385" t="s">
        <v>856</v>
      </c>
      <c r="D319" s="384" t="s">
        <v>26</v>
      </c>
      <c r="E319" s="384" t="s">
        <v>22</v>
      </c>
      <c r="F319" s="386">
        <v>2</v>
      </c>
      <c r="G319" s="387">
        <v>100.94</v>
      </c>
      <c r="H319" s="387">
        <f t="shared" si="36"/>
        <v>126.18</v>
      </c>
      <c r="I319" s="388">
        <f t="shared" si="34"/>
        <v>201.88</v>
      </c>
      <c r="J319" s="388">
        <f t="shared" si="35"/>
        <v>252.36</v>
      </c>
    </row>
    <row r="320" spans="1:10" ht="24">
      <c r="A320" s="383" t="s">
        <v>857</v>
      </c>
      <c r="B320" s="390" t="s">
        <v>858</v>
      </c>
      <c r="C320" s="385" t="s">
        <v>859</v>
      </c>
      <c r="D320" s="384" t="s">
        <v>14</v>
      </c>
      <c r="E320" s="384" t="s">
        <v>22</v>
      </c>
      <c r="F320" s="386">
        <v>6</v>
      </c>
      <c r="G320" s="387">
        <v>19.62</v>
      </c>
      <c r="H320" s="387">
        <f t="shared" si="36"/>
        <v>24.53</v>
      </c>
      <c r="I320" s="388">
        <f t="shared" si="34"/>
        <v>117.72</v>
      </c>
      <c r="J320" s="388">
        <f t="shared" si="35"/>
        <v>147.18</v>
      </c>
    </row>
    <row r="321" spans="1:11">
      <c r="A321" s="380" t="s">
        <v>860</v>
      </c>
      <c r="B321" s="455" t="s">
        <v>861</v>
      </c>
      <c r="C321" s="455"/>
      <c r="D321" s="455"/>
      <c r="E321" s="455"/>
      <c r="F321" s="455"/>
      <c r="G321" s="455"/>
      <c r="H321" s="387"/>
      <c r="I321" s="389">
        <f>SUM(I322:I323)</f>
        <v>7405.32</v>
      </c>
      <c r="J321" s="389">
        <f>SUM(J322:J323)</f>
        <v>9256.77</v>
      </c>
    </row>
    <row r="322" spans="1:11" ht="36">
      <c r="A322" s="383" t="s">
        <v>862</v>
      </c>
      <c r="B322" s="390" t="s">
        <v>863</v>
      </c>
      <c r="C322" s="385" t="s">
        <v>864</v>
      </c>
      <c r="D322" s="384" t="s">
        <v>14</v>
      </c>
      <c r="E322" s="384" t="s">
        <v>22</v>
      </c>
      <c r="F322" s="386">
        <v>13</v>
      </c>
      <c r="G322" s="387">
        <v>539.5</v>
      </c>
      <c r="H322" s="387">
        <f t="shared" si="36"/>
        <v>674.38</v>
      </c>
      <c r="I322" s="388">
        <f t="shared" si="34"/>
        <v>7013.5</v>
      </c>
      <c r="J322" s="388">
        <f t="shared" si="35"/>
        <v>8766.94</v>
      </c>
    </row>
    <row r="323" spans="1:11" ht="24">
      <c r="A323" s="383" t="s">
        <v>865</v>
      </c>
      <c r="B323" s="390" t="s">
        <v>866</v>
      </c>
      <c r="C323" s="385" t="s">
        <v>867</v>
      </c>
      <c r="D323" s="384" t="s">
        <v>14</v>
      </c>
      <c r="E323" s="384" t="s">
        <v>22</v>
      </c>
      <c r="F323" s="386">
        <v>11</v>
      </c>
      <c r="G323" s="387">
        <v>35.619999999999997</v>
      </c>
      <c r="H323" s="387">
        <f t="shared" si="36"/>
        <v>44.53</v>
      </c>
      <c r="I323" s="388">
        <f t="shared" si="34"/>
        <v>391.82</v>
      </c>
      <c r="J323" s="388">
        <f t="shared" si="35"/>
        <v>489.83</v>
      </c>
    </row>
    <row r="324" spans="1:11">
      <c r="A324" s="380" t="s">
        <v>868</v>
      </c>
      <c r="B324" s="455" t="s">
        <v>869</v>
      </c>
      <c r="C324" s="455"/>
      <c r="D324" s="455"/>
      <c r="E324" s="455"/>
      <c r="F324" s="455"/>
      <c r="G324" s="455"/>
      <c r="H324" s="387"/>
      <c r="I324" s="389">
        <f>SUM(I325+I355+I359)</f>
        <v>78691.87999999999</v>
      </c>
      <c r="J324" s="389">
        <f>SUM(J325+J355+J359)</f>
        <v>98366.21</v>
      </c>
      <c r="K324" s="342"/>
    </row>
    <row r="325" spans="1:11">
      <c r="A325" s="380" t="s">
        <v>870</v>
      </c>
      <c r="B325" s="455" t="s">
        <v>871</v>
      </c>
      <c r="C325" s="455"/>
      <c r="D325" s="455"/>
      <c r="E325" s="455"/>
      <c r="F325" s="455"/>
      <c r="G325" s="455"/>
      <c r="H325" s="387"/>
      <c r="I325" s="389">
        <f>SUM(I326:I354)</f>
        <v>36800.449999999997</v>
      </c>
      <c r="J325" s="389">
        <f>SUM(J326:J354)</f>
        <v>46001.120000000003</v>
      </c>
    </row>
    <row r="326" spans="1:11" ht="36">
      <c r="A326" s="383" t="s">
        <v>872</v>
      </c>
      <c r="B326" s="390" t="s">
        <v>873</v>
      </c>
      <c r="C326" s="385" t="s">
        <v>874</v>
      </c>
      <c r="D326" s="384" t="s">
        <v>14</v>
      </c>
      <c r="E326" s="384" t="s">
        <v>30</v>
      </c>
      <c r="F326" s="386">
        <v>88.7</v>
      </c>
      <c r="G326" s="387">
        <v>20.25</v>
      </c>
      <c r="H326" s="387">
        <f t="shared" si="36"/>
        <v>25.31</v>
      </c>
      <c r="I326" s="388">
        <f t="shared" si="34"/>
        <v>1796.18</v>
      </c>
      <c r="J326" s="388">
        <f t="shared" si="35"/>
        <v>2245</v>
      </c>
    </row>
    <row r="327" spans="1:11" ht="36">
      <c r="A327" s="383" t="s">
        <v>875</v>
      </c>
      <c r="B327" s="390" t="s">
        <v>876</v>
      </c>
      <c r="C327" s="385" t="s">
        <v>877</v>
      </c>
      <c r="D327" s="384" t="s">
        <v>14</v>
      </c>
      <c r="E327" s="384" t="s">
        <v>30</v>
      </c>
      <c r="F327" s="386">
        <v>207.2</v>
      </c>
      <c r="G327" s="387">
        <v>25.51</v>
      </c>
      <c r="H327" s="387">
        <f t="shared" si="36"/>
        <v>31.89</v>
      </c>
      <c r="I327" s="388">
        <f t="shared" si="34"/>
        <v>5285.67</v>
      </c>
      <c r="J327" s="388">
        <f t="shared" si="35"/>
        <v>6607.61</v>
      </c>
    </row>
    <row r="328" spans="1:11" ht="36">
      <c r="A328" s="383" t="s">
        <v>878</v>
      </c>
      <c r="B328" s="390" t="s">
        <v>879</v>
      </c>
      <c r="C328" s="385" t="s">
        <v>880</v>
      </c>
      <c r="D328" s="384" t="s">
        <v>14</v>
      </c>
      <c r="E328" s="384" t="s">
        <v>30</v>
      </c>
      <c r="F328" s="386">
        <v>21.1</v>
      </c>
      <c r="G328" s="387">
        <v>31.74</v>
      </c>
      <c r="H328" s="387">
        <f t="shared" si="36"/>
        <v>39.68</v>
      </c>
      <c r="I328" s="388">
        <f t="shared" si="34"/>
        <v>669.71</v>
      </c>
      <c r="J328" s="388">
        <f t="shared" si="35"/>
        <v>837.25</v>
      </c>
    </row>
    <row r="329" spans="1:11" ht="36">
      <c r="A329" s="383" t="s">
        <v>881</v>
      </c>
      <c r="B329" s="390" t="s">
        <v>882</v>
      </c>
      <c r="C329" s="385" t="s">
        <v>883</v>
      </c>
      <c r="D329" s="384" t="s">
        <v>14</v>
      </c>
      <c r="E329" s="384" t="s">
        <v>30</v>
      </c>
      <c r="F329" s="386">
        <v>252.1</v>
      </c>
      <c r="G329" s="387">
        <v>35.53</v>
      </c>
      <c r="H329" s="387">
        <f t="shared" si="36"/>
        <v>44.41</v>
      </c>
      <c r="I329" s="388">
        <f t="shared" si="34"/>
        <v>8957.11</v>
      </c>
      <c r="J329" s="388">
        <f t="shared" si="35"/>
        <v>11195.76</v>
      </c>
    </row>
    <row r="330" spans="1:11" ht="24">
      <c r="A330" s="383" t="s">
        <v>884</v>
      </c>
      <c r="B330" s="390" t="s">
        <v>885</v>
      </c>
      <c r="C330" s="385" t="s">
        <v>886</v>
      </c>
      <c r="D330" s="384" t="s">
        <v>14</v>
      </c>
      <c r="E330" s="384" t="s">
        <v>30</v>
      </c>
      <c r="F330" s="386">
        <v>39</v>
      </c>
      <c r="G330" s="387">
        <v>52.14</v>
      </c>
      <c r="H330" s="387">
        <f t="shared" si="36"/>
        <v>65.180000000000007</v>
      </c>
      <c r="I330" s="388">
        <f t="shared" si="34"/>
        <v>2033.46</v>
      </c>
      <c r="J330" s="388">
        <f t="shared" si="35"/>
        <v>2542.02</v>
      </c>
    </row>
    <row r="331" spans="1:11" ht="36">
      <c r="A331" s="383" t="s">
        <v>887</v>
      </c>
      <c r="B331" s="390" t="s">
        <v>888</v>
      </c>
      <c r="C331" s="385" t="s">
        <v>889</v>
      </c>
      <c r="D331" s="384" t="s">
        <v>14</v>
      </c>
      <c r="E331" s="384" t="s">
        <v>22</v>
      </c>
      <c r="F331" s="386">
        <v>40</v>
      </c>
      <c r="G331" s="387">
        <v>9.74</v>
      </c>
      <c r="H331" s="387">
        <f t="shared" si="36"/>
        <v>12.18</v>
      </c>
      <c r="I331" s="388">
        <f t="shared" si="34"/>
        <v>389.6</v>
      </c>
      <c r="J331" s="388">
        <f t="shared" si="35"/>
        <v>487.2</v>
      </c>
    </row>
    <row r="332" spans="1:11" ht="36">
      <c r="A332" s="383" t="s">
        <v>890</v>
      </c>
      <c r="B332" s="390" t="s">
        <v>891</v>
      </c>
      <c r="C332" s="385" t="s">
        <v>892</v>
      </c>
      <c r="D332" s="384" t="s">
        <v>14</v>
      </c>
      <c r="E332" s="384" t="s">
        <v>22</v>
      </c>
      <c r="F332" s="386">
        <v>60</v>
      </c>
      <c r="G332" s="387">
        <v>14.58</v>
      </c>
      <c r="H332" s="387">
        <f t="shared" si="36"/>
        <v>18.23</v>
      </c>
      <c r="I332" s="388">
        <f t="shared" si="34"/>
        <v>874.8</v>
      </c>
      <c r="J332" s="388">
        <f t="shared" si="35"/>
        <v>1093.8</v>
      </c>
    </row>
    <row r="333" spans="1:11" ht="36">
      <c r="A333" s="383" t="s">
        <v>893</v>
      </c>
      <c r="B333" s="390" t="s">
        <v>894</v>
      </c>
      <c r="C333" s="385" t="s">
        <v>895</v>
      </c>
      <c r="D333" s="384" t="s">
        <v>14</v>
      </c>
      <c r="E333" s="384" t="s">
        <v>22</v>
      </c>
      <c r="F333" s="386">
        <v>4</v>
      </c>
      <c r="G333" s="387">
        <v>21.83</v>
      </c>
      <c r="H333" s="387">
        <f t="shared" si="36"/>
        <v>27.29</v>
      </c>
      <c r="I333" s="388">
        <f t="shared" si="34"/>
        <v>87.32</v>
      </c>
      <c r="J333" s="388">
        <f t="shared" si="35"/>
        <v>109.16</v>
      </c>
    </row>
    <row r="334" spans="1:11" ht="36">
      <c r="A334" s="383" t="s">
        <v>896</v>
      </c>
      <c r="B334" s="390" t="s">
        <v>897</v>
      </c>
      <c r="C334" s="385" t="s">
        <v>898</v>
      </c>
      <c r="D334" s="384" t="s">
        <v>14</v>
      </c>
      <c r="E334" s="384" t="s">
        <v>22</v>
      </c>
      <c r="F334" s="386">
        <v>7</v>
      </c>
      <c r="G334" s="387">
        <v>26.21</v>
      </c>
      <c r="H334" s="387">
        <f t="shared" si="36"/>
        <v>32.76</v>
      </c>
      <c r="I334" s="388">
        <f t="shared" si="34"/>
        <v>183.47</v>
      </c>
      <c r="J334" s="388">
        <f t="shared" si="35"/>
        <v>229.32</v>
      </c>
    </row>
    <row r="335" spans="1:11" ht="36">
      <c r="A335" s="383" t="s">
        <v>899</v>
      </c>
      <c r="B335" s="390" t="s">
        <v>900</v>
      </c>
      <c r="C335" s="385" t="s">
        <v>901</v>
      </c>
      <c r="D335" s="384" t="s">
        <v>14</v>
      </c>
      <c r="E335" s="384" t="s">
        <v>22</v>
      </c>
      <c r="F335" s="386">
        <v>3</v>
      </c>
      <c r="G335" s="387">
        <v>101.66</v>
      </c>
      <c r="H335" s="387">
        <f t="shared" si="36"/>
        <v>127.08</v>
      </c>
      <c r="I335" s="388">
        <f t="shared" si="34"/>
        <v>304.98</v>
      </c>
      <c r="J335" s="388">
        <f t="shared" si="35"/>
        <v>381.24</v>
      </c>
    </row>
    <row r="336" spans="1:11" ht="36">
      <c r="A336" s="383" t="s">
        <v>902</v>
      </c>
      <c r="B336" s="390" t="s">
        <v>903</v>
      </c>
      <c r="C336" s="385" t="s">
        <v>904</v>
      </c>
      <c r="D336" s="384" t="s">
        <v>14</v>
      </c>
      <c r="E336" s="384" t="s">
        <v>22</v>
      </c>
      <c r="F336" s="386">
        <v>15</v>
      </c>
      <c r="G336" s="387">
        <v>25.45</v>
      </c>
      <c r="H336" s="387">
        <f t="shared" si="36"/>
        <v>31.81</v>
      </c>
      <c r="I336" s="388">
        <f t="shared" si="34"/>
        <v>381.75</v>
      </c>
      <c r="J336" s="388">
        <f t="shared" si="35"/>
        <v>477.15</v>
      </c>
    </row>
    <row r="337" spans="1:10" ht="36">
      <c r="A337" s="383" t="s">
        <v>905</v>
      </c>
      <c r="B337" s="390" t="s">
        <v>906</v>
      </c>
      <c r="C337" s="385" t="s">
        <v>907</v>
      </c>
      <c r="D337" s="384" t="s">
        <v>14</v>
      </c>
      <c r="E337" s="384" t="s">
        <v>22</v>
      </c>
      <c r="F337" s="386">
        <v>51</v>
      </c>
      <c r="G337" s="387">
        <v>13.92</v>
      </c>
      <c r="H337" s="387">
        <f t="shared" si="36"/>
        <v>17.399999999999999</v>
      </c>
      <c r="I337" s="388">
        <f t="shared" ref="I337:I400" si="37">ROUND(F337*G337,2)</f>
        <v>709.92</v>
      </c>
      <c r="J337" s="388">
        <f t="shared" ref="J337:J400" si="38">ROUND(F337*H337,2)</f>
        <v>887.4</v>
      </c>
    </row>
    <row r="338" spans="1:10" ht="36">
      <c r="A338" s="383" t="s">
        <v>908</v>
      </c>
      <c r="B338" s="390" t="s">
        <v>909</v>
      </c>
      <c r="C338" s="385" t="s">
        <v>910</v>
      </c>
      <c r="D338" s="384" t="s">
        <v>14</v>
      </c>
      <c r="E338" s="384" t="s">
        <v>22</v>
      </c>
      <c r="F338" s="386">
        <v>46</v>
      </c>
      <c r="G338" s="387">
        <v>9.5299999999999994</v>
      </c>
      <c r="H338" s="387">
        <f t="shared" si="36"/>
        <v>11.91</v>
      </c>
      <c r="I338" s="388">
        <f t="shared" si="37"/>
        <v>438.38</v>
      </c>
      <c r="J338" s="388">
        <f t="shared" si="38"/>
        <v>547.86</v>
      </c>
    </row>
    <row r="339" spans="1:10" ht="36">
      <c r="A339" s="383" t="s">
        <v>911</v>
      </c>
      <c r="B339" s="390" t="s">
        <v>912</v>
      </c>
      <c r="C339" s="385" t="s">
        <v>913</v>
      </c>
      <c r="D339" s="384" t="s">
        <v>14</v>
      </c>
      <c r="E339" s="384" t="s">
        <v>22</v>
      </c>
      <c r="F339" s="386">
        <v>24</v>
      </c>
      <c r="G339" s="387">
        <v>10.07</v>
      </c>
      <c r="H339" s="387">
        <f t="shared" si="36"/>
        <v>12.59</v>
      </c>
      <c r="I339" s="388">
        <f t="shared" si="37"/>
        <v>241.68</v>
      </c>
      <c r="J339" s="388">
        <f t="shared" si="38"/>
        <v>302.16000000000003</v>
      </c>
    </row>
    <row r="340" spans="1:10" ht="36">
      <c r="A340" s="383" t="s">
        <v>914</v>
      </c>
      <c r="B340" s="390" t="s">
        <v>915</v>
      </c>
      <c r="C340" s="385" t="s">
        <v>916</v>
      </c>
      <c r="D340" s="384" t="s">
        <v>14</v>
      </c>
      <c r="E340" s="384" t="s">
        <v>22</v>
      </c>
      <c r="F340" s="386">
        <v>24</v>
      </c>
      <c r="G340" s="387">
        <v>39.06</v>
      </c>
      <c r="H340" s="387">
        <f t="shared" si="36"/>
        <v>48.83</v>
      </c>
      <c r="I340" s="388">
        <f t="shared" si="37"/>
        <v>937.44</v>
      </c>
      <c r="J340" s="388">
        <f t="shared" si="38"/>
        <v>1171.92</v>
      </c>
    </row>
    <row r="341" spans="1:10" ht="36">
      <c r="A341" s="383" t="s">
        <v>917</v>
      </c>
      <c r="B341" s="390" t="s">
        <v>918</v>
      </c>
      <c r="C341" s="385" t="s">
        <v>919</v>
      </c>
      <c r="D341" s="384" t="s">
        <v>14</v>
      </c>
      <c r="E341" s="384" t="s">
        <v>22</v>
      </c>
      <c r="F341" s="386">
        <v>74</v>
      </c>
      <c r="G341" s="387">
        <v>12.17</v>
      </c>
      <c r="H341" s="387">
        <f t="shared" si="36"/>
        <v>15.21</v>
      </c>
      <c r="I341" s="388">
        <f t="shared" si="37"/>
        <v>900.58</v>
      </c>
      <c r="J341" s="388">
        <f t="shared" si="38"/>
        <v>1125.54</v>
      </c>
    </row>
    <row r="342" spans="1:10" ht="36">
      <c r="A342" s="383" t="s">
        <v>920</v>
      </c>
      <c r="B342" s="390" t="s">
        <v>921</v>
      </c>
      <c r="C342" s="385" t="s">
        <v>922</v>
      </c>
      <c r="D342" s="384" t="s">
        <v>14</v>
      </c>
      <c r="E342" s="384" t="s">
        <v>22</v>
      </c>
      <c r="F342" s="386">
        <v>8</v>
      </c>
      <c r="G342" s="387">
        <v>16.62</v>
      </c>
      <c r="H342" s="387">
        <f t="shared" si="36"/>
        <v>20.78</v>
      </c>
      <c r="I342" s="388">
        <f t="shared" si="37"/>
        <v>132.96</v>
      </c>
      <c r="J342" s="388">
        <f t="shared" si="38"/>
        <v>166.24</v>
      </c>
    </row>
    <row r="343" spans="1:10" ht="24">
      <c r="A343" s="383" t="s">
        <v>923</v>
      </c>
      <c r="B343" s="390" t="s">
        <v>924</v>
      </c>
      <c r="C343" s="385" t="s">
        <v>925</v>
      </c>
      <c r="D343" s="384" t="s">
        <v>14</v>
      </c>
      <c r="E343" s="384" t="s">
        <v>22</v>
      </c>
      <c r="F343" s="386">
        <v>5</v>
      </c>
      <c r="G343" s="387">
        <v>61.69</v>
      </c>
      <c r="H343" s="387">
        <f t="shared" si="36"/>
        <v>77.11</v>
      </c>
      <c r="I343" s="388">
        <f t="shared" si="37"/>
        <v>308.45</v>
      </c>
      <c r="J343" s="388">
        <f t="shared" si="38"/>
        <v>385.55</v>
      </c>
    </row>
    <row r="344" spans="1:10" ht="36">
      <c r="A344" s="383" t="s">
        <v>926</v>
      </c>
      <c r="B344" s="390" t="s">
        <v>927</v>
      </c>
      <c r="C344" s="385" t="s">
        <v>928</v>
      </c>
      <c r="D344" s="384" t="s">
        <v>26</v>
      </c>
      <c r="E344" s="384" t="s">
        <v>22</v>
      </c>
      <c r="F344" s="386">
        <v>3</v>
      </c>
      <c r="G344" s="387">
        <v>53.12</v>
      </c>
      <c r="H344" s="387">
        <f t="shared" si="36"/>
        <v>66.400000000000006</v>
      </c>
      <c r="I344" s="388">
        <f t="shared" si="37"/>
        <v>159.36000000000001</v>
      </c>
      <c r="J344" s="388">
        <f t="shared" si="38"/>
        <v>199.2</v>
      </c>
    </row>
    <row r="345" spans="1:10" ht="36">
      <c r="A345" s="383" t="s">
        <v>929</v>
      </c>
      <c r="B345" s="390" t="s">
        <v>930</v>
      </c>
      <c r="C345" s="385" t="s">
        <v>931</v>
      </c>
      <c r="D345" s="384" t="s">
        <v>14</v>
      </c>
      <c r="E345" s="384" t="s">
        <v>22</v>
      </c>
      <c r="F345" s="386">
        <v>13</v>
      </c>
      <c r="G345" s="387">
        <v>48.69</v>
      </c>
      <c r="H345" s="387">
        <f t="shared" si="36"/>
        <v>60.86</v>
      </c>
      <c r="I345" s="388">
        <f t="shared" si="37"/>
        <v>632.97</v>
      </c>
      <c r="J345" s="388">
        <f t="shared" si="38"/>
        <v>791.18</v>
      </c>
    </row>
    <row r="346" spans="1:10" ht="36">
      <c r="A346" s="383" t="s">
        <v>932</v>
      </c>
      <c r="B346" s="390" t="s">
        <v>933</v>
      </c>
      <c r="C346" s="385" t="s">
        <v>934</v>
      </c>
      <c r="D346" s="384" t="s">
        <v>14</v>
      </c>
      <c r="E346" s="384" t="s">
        <v>22</v>
      </c>
      <c r="F346" s="386">
        <v>21</v>
      </c>
      <c r="G346" s="387">
        <v>17.96</v>
      </c>
      <c r="H346" s="387">
        <f t="shared" si="36"/>
        <v>22.45</v>
      </c>
      <c r="I346" s="388">
        <f t="shared" si="37"/>
        <v>377.16</v>
      </c>
      <c r="J346" s="388">
        <f t="shared" si="38"/>
        <v>471.45</v>
      </c>
    </row>
    <row r="347" spans="1:10" ht="36">
      <c r="A347" s="383" t="s">
        <v>935</v>
      </c>
      <c r="B347" s="390" t="s">
        <v>936</v>
      </c>
      <c r="C347" s="385" t="s">
        <v>937</v>
      </c>
      <c r="D347" s="384" t="s">
        <v>14</v>
      </c>
      <c r="E347" s="384" t="s">
        <v>22</v>
      </c>
      <c r="F347" s="386">
        <v>9</v>
      </c>
      <c r="G347" s="387">
        <v>13.84</v>
      </c>
      <c r="H347" s="387">
        <f t="shared" si="36"/>
        <v>17.3</v>
      </c>
      <c r="I347" s="388">
        <f t="shared" si="37"/>
        <v>124.56</v>
      </c>
      <c r="J347" s="388">
        <f t="shared" si="38"/>
        <v>155.69999999999999</v>
      </c>
    </row>
    <row r="348" spans="1:10" ht="36">
      <c r="A348" s="383" t="s">
        <v>938</v>
      </c>
      <c r="B348" s="390" t="s">
        <v>939</v>
      </c>
      <c r="C348" s="385" t="s">
        <v>940</v>
      </c>
      <c r="D348" s="384" t="s">
        <v>14</v>
      </c>
      <c r="E348" s="384" t="s">
        <v>22</v>
      </c>
      <c r="F348" s="386">
        <v>6</v>
      </c>
      <c r="G348" s="387">
        <v>83.66</v>
      </c>
      <c r="H348" s="387">
        <f t="shared" si="36"/>
        <v>104.58</v>
      </c>
      <c r="I348" s="388">
        <f t="shared" si="37"/>
        <v>501.96</v>
      </c>
      <c r="J348" s="388">
        <f t="shared" si="38"/>
        <v>627.48</v>
      </c>
    </row>
    <row r="349" spans="1:10" ht="24">
      <c r="A349" s="383" t="s">
        <v>941</v>
      </c>
      <c r="B349" s="390" t="s">
        <v>942</v>
      </c>
      <c r="C349" s="385" t="s">
        <v>943</v>
      </c>
      <c r="D349" s="384" t="s">
        <v>26</v>
      </c>
      <c r="E349" s="384" t="s">
        <v>22</v>
      </c>
      <c r="F349" s="386">
        <v>16</v>
      </c>
      <c r="G349" s="387">
        <v>31.33</v>
      </c>
      <c r="H349" s="387">
        <f t="shared" si="36"/>
        <v>39.159999999999997</v>
      </c>
      <c r="I349" s="388">
        <f t="shared" si="37"/>
        <v>501.28</v>
      </c>
      <c r="J349" s="388">
        <f t="shared" si="38"/>
        <v>626.55999999999995</v>
      </c>
    </row>
    <row r="350" spans="1:10" ht="24">
      <c r="A350" s="383" t="s">
        <v>944</v>
      </c>
      <c r="B350" s="390" t="s">
        <v>945</v>
      </c>
      <c r="C350" s="385" t="s">
        <v>946</v>
      </c>
      <c r="D350" s="384" t="s">
        <v>26</v>
      </c>
      <c r="E350" s="384" t="s">
        <v>22</v>
      </c>
      <c r="F350" s="386">
        <v>2</v>
      </c>
      <c r="G350" s="387">
        <v>31.33</v>
      </c>
      <c r="H350" s="387">
        <f t="shared" si="36"/>
        <v>39.159999999999997</v>
      </c>
      <c r="I350" s="388">
        <f t="shared" si="37"/>
        <v>62.66</v>
      </c>
      <c r="J350" s="388">
        <f t="shared" si="38"/>
        <v>78.319999999999993</v>
      </c>
    </row>
    <row r="351" spans="1:10" ht="36">
      <c r="A351" s="383" t="s">
        <v>947</v>
      </c>
      <c r="B351" s="390" t="s">
        <v>852</v>
      </c>
      <c r="C351" s="385" t="s">
        <v>853</v>
      </c>
      <c r="D351" s="384" t="s">
        <v>14</v>
      </c>
      <c r="E351" s="384" t="s">
        <v>22</v>
      </c>
      <c r="F351" s="386">
        <v>1</v>
      </c>
      <c r="G351" s="387">
        <v>17.3</v>
      </c>
      <c r="H351" s="387">
        <f t="shared" si="36"/>
        <v>21.63</v>
      </c>
      <c r="I351" s="388">
        <f t="shared" si="37"/>
        <v>17.3</v>
      </c>
      <c r="J351" s="388">
        <f t="shared" si="38"/>
        <v>21.63</v>
      </c>
    </row>
    <row r="352" spans="1:10" ht="36">
      <c r="A352" s="383" t="s">
        <v>948</v>
      </c>
      <c r="B352" s="390" t="s">
        <v>863</v>
      </c>
      <c r="C352" s="385" t="s">
        <v>864</v>
      </c>
      <c r="D352" s="384" t="s">
        <v>14</v>
      </c>
      <c r="E352" s="384" t="s">
        <v>22</v>
      </c>
      <c r="F352" s="386">
        <v>17</v>
      </c>
      <c r="G352" s="387">
        <v>539.5</v>
      </c>
      <c r="H352" s="387">
        <f t="shared" si="36"/>
        <v>674.38</v>
      </c>
      <c r="I352" s="388">
        <f t="shared" si="37"/>
        <v>9171.5</v>
      </c>
      <c r="J352" s="388">
        <f t="shared" si="38"/>
        <v>11464.46</v>
      </c>
    </row>
    <row r="353" spans="1:10" ht="36">
      <c r="A353" s="383" t="s">
        <v>949</v>
      </c>
      <c r="B353" s="390" t="s">
        <v>950</v>
      </c>
      <c r="C353" s="385" t="s">
        <v>951</v>
      </c>
      <c r="D353" s="384" t="s">
        <v>26</v>
      </c>
      <c r="E353" s="384" t="s">
        <v>22</v>
      </c>
      <c r="F353" s="386">
        <v>4</v>
      </c>
      <c r="G353" s="387">
        <v>39.06</v>
      </c>
      <c r="H353" s="387">
        <f t="shared" si="36"/>
        <v>48.83</v>
      </c>
      <c r="I353" s="388">
        <f t="shared" si="37"/>
        <v>156.24</v>
      </c>
      <c r="J353" s="388">
        <f t="shared" si="38"/>
        <v>195.32</v>
      </c>
    </row>
    <row r="354" spans="1:10" ht="24">
      <c r="A354" s="383" t="s">
        <v>952</v>
      </c>
      <c r="B354" s="390" t="s">
        <v>953</v>
      </c>
      <c r="C354" s="385" t="s">
        <v>954</v>
      </c>
      <c r="D354" s="384" t="s">
        <v>14</v>
      </c>
      <c r="E354" s="384" t="s">
        <v>22</v>
      </c>
      <c r="F354" s="386">
        <v>28</v>
      </c>
      <c r="G354" s="387">
        <v>16.5</v>
      </c>
      <c r="H354" s="387">
        <f t="shared" si="36"/>
        <v>20.63</v>
      </c>
      <c r="I354" s="388">
        <f t="shared" si="37"/>
        <v>462</v>
      </c>
      <c r="J354" s="388">
        <f t="shared" si="38"/>
        <v>577.64</v>
      </c>
    </row>
    <row r="355" spans="1:10">
      <c r="A355" s="380" t="s">
        <v>955</v>
      </c>
      <c r="B355" s="455" t="s">
        <v>956</v>
      </c>
      <c r="C355" s="455"/>
      <c r="D355" s="455"/>
      <c r="E355" s="455"/>
      <c r="F355" s="455"/>
      <c r="G355" s="455"/>
      <c r="H355" s="387"/>
      <c r="I355" s="389">
        <f>SUM(I356:I358)</f>
        <v>26460.959999999999</v>
      </c>
      <c r="J355" s="389">
        <f>SUM(J356:J358)</f>
        <v>33076.21</v>
      </c>
    </row>
    <row r="356" spans="1:10" ht="36">
      <c r="A356" s="383" t="s">
        <v>957</v>
      </c>
      <c r="B356" s="390" t="s">
        <v>958</v>
      </c>
      <c r="C356" s="385" t="s">
        <v>959</v>
      </c>
      <c r="D356" s="384" t="s">
        <v>14</v>
      </c>
      <c r="E356" s="384" t="s">
        <v>22</v>
      </c>
      <c r="F356" s="386">
        <v>1</v>
      </c>
      <c r="G356" s="387">
        <v>10822.5</v>
      </c>
      <c r="H356" s="387">
        <f t="shared" si="36"/>
        <v>13528.13</v>
      </c>
      <c r="I356" s="388">
        <f t="shared" si="37"/>
        <v>10822.5</v>
      </c>
      <c r="J356" s="388">
        <f t="shared" si="38"/>
        <v>13528.13</v>
      </c>
    </row>
    <row r="357" spans="1:10" ht="36">
      <c r="A357" s="383" t="s">
        <v>960</v>
      </c>
      <c r="B357" s="390" t="s">
        <v>961</v>
      </c>
      <c r="C357" s="385" t="s">
        <v>962</v>
      </c>
      <c r="D357" s="384" t="s">
        <v>14</v>
      </c>
      <c r="E357" s="384" t="s">
        <v>22</v>
      </c>
      <c r="F357" s="386">
        <v>1</v>
      </c>
      <c r="G357" s="387">
        <v>7824.16</v>
      </c>
      <c r="H357" s="387">
        <f t="shared" si="36"/>
        <v>9780.2000000000007</v>
      </c>
      <c r="I357" s="388">
        <f t="shared" si="37"/>
        <v>7824.16</v>
      </c>
      <c r="J357" s="388">
        <f t="shared" si="38"/>
        <v>9780.2000000000007</v>
      </c>
    </row>
    <row r="358" spans="1:10" ht="36">
      <c r="A358" s="383" t="s">
        <v>963</v>
      </c>
      <c r="B358" s="390" t="s">
        <v>964</v>
      </c>
      <c r="C358" s="385" t="s">
        <v>965</v>
      </c>
      <c r="D358" s="384" t="s">
        <v>14</v>
      </c>
      <c r="E358" s="384" t="s">
        <v>22</v>
      </c>
      <c r="F358" s="386">
        <v>1</v>
      </c>
      <c r="G358" s="387">
        <v>7814.3</v>
      </c>
      <c r="H358" s="387">
        <f t="shared" si="36"/>
        <v>9767.8799999999992</v>
      </c>
      <c r="I358" s="388">
        <f t="shared" si="37"/>
        <v>7814.3</v>
      </c>
      <c r="J358" s="388">
        <f t="shared" si="38"/>
        <v>9767.8799999999992</v>
      </c>
    </row>
    <row r="359" spans="1:10">
      <c r="A359" s="380" t="s">
        <v>966</v>
      </c>
      <c r="B359" s="455" t="s">
        <v>967</v>
      </c>
      <c r="C359" s="455"/>
      <c r="D359" s="455"/>
      <c r="E359" s="455"/>
      <c r="F359" s="455"/>
      <c r="G359" s="455"/>
      <c r="H359" s="387"/>
      <c r="I359" s="389">
        <f>SUM(I360:I370)</f>
        <v>15430.47</v>
      </c>
      <c r="J359" s="389">
        <f>SUM(J360:J370)</f>
        <v>19288.880000000005</v>
      </c>
    </row>
    <row r="360" spans="1:10" ht="36">
      <c r="A360" s="383" t="s">
        <v>968</v>
      </c>
      <c r="B360" s="390" t="s">
        <v>891</v>
      </c>
      <c r="C360" s="385" t="s">
        <v>892</v>
      </c>
      <c r="D360" s="384" t="s">
        <v>14</v>
      </c>
      <c r="E360" s="384" t="s">
        <v>22</v>
      </c>
      <c r="F360" s="386">
        <v>46</v>
      </c>
      <c r="G360" s="387">
        <v>14.58</v>
      </c>
      <c r="H360" s="387">
        <f t="shared" si="36"/>
        <v>18.23</v>
      </c>
      <c r="I360" s="388">
        <f t="shared" si="37"/>
        <v>670.68</v>
      </c>
      <c r="J360" s="388">
        <f t="shared" si="38"/>
        <v>838.58</v>
      </c>
    </row>
    <row r="361" spans="1:10" ht="36">
      <c r="A361" s="383" t="s">
        <v>969</v>
      </c>
      <c r="B361" s="390" t="s">
        <v>970</v>
      </c>
      <c r="C361" s="385" t="s">
        <v>971</v>
      </c>
      <c r="D361" s="384" t="s">
        <v>14</v>
      </c>
      <c r="E361" s="384" t="s">
        <v>22</v>
      </c>
      <c r="F361" s="386">
        <v>248</v>
      </c>
      <c r="G361" s="387">
        <v>8.9700000000000006</v>
      </c>
      <c r="H361" s="387">
        <f t="shared" si="36"/>
        <v>11.21</v>
      </c>
      <c r="I361" s="388">
        <f t="shared" si="37"/>
        <v>2224.56</v>
      </c>
      <c r="J361" s="388">
        <f t="shared" si="38"/>
        <v>2780.08</v>
      </c>
    </row>
    <row r="362" spans="1:10" ht="36">
      <c r="A362" s="383" t="s">
        <v>972</v>
      </c>
      <c r="B362" s="390" t="s">
        <v>973</v>
      </c>
      <c r="C362" s="385" t="s">
        <v>974</v>
      </c>
      <c r="D362" s="384" t="s">
        <v>14</v>
      </c>
      <c r="E362" s="384" t="s">
        <v>22</v>
      </c>
      <c r="F362" s="386">
        <v>2</v>
      </c>
      <c r="G362" s="387">
        <v>19.05</v>
      </c>
      <c r="H362" s="387">
        <f t="shared" si="36"/>
        <v>23.81</v>
      </c>
      <c r="I362" s="388">
        <f t="shared" si="37"/>
        <v>38.1</v>
      </c>
      <c r="J362" s="388">
        <f t="shared" si="38"/>
        <v>47.62</v>
      </c>
    </row>
    <row r="363" spans="1:10" ht="36">
      <c r="A363" s="383" t="s">
        <v>975</v>
      </c>
      <c r="B363" s="390" t="s">
        <v>933</v>
      </c>
      <c r="C363" s="385" t="s">
        <v>934</v>
      </c>
      <c r="D363" s="384" t="s">
        <v>14</v>
      </c>
      <c r="E363" s="384" t="s">
        <v>22</v>
      </c>
      <c r="F363" s="386">
        <v>39</v>
      </c>
      <c r="G363" s="387">
        <v>17.96</v>
      </c>
      <c r="H363" s="387">
        <f t="shared" si="36"/>
        <v>22.45</v>
      </c>
      <c r="I363" s="388">
        <f t="shared" si="37"/>
        <v>700.44</v>
      </c>
      <c r="J363" s="388">
        <f t="shared" si="38"/>
        <v>875.55</v>
      </c>
    </row>
    <row r="364" spans="1:10" ht="36">
      <c r="A364" s="383" t="s">
        <v>976</v>
      </c>
      <c r="B364" s="390" t="s">
        <v>977</v>
      </c>
      <c r="C364" s="385" t="s">
        <v>978</v>
      </c>
      <c r="D364" s="384" t="s">
        <v>14</v>
      </c>
      <c r="E364" s="384" t="s">
        <v>22</v>
      </c>
      <c r="F364" s="386">
        <v>2</v>
      </c>
      <c r="G364" s="387">
        <v>5.23</v>
      </c>
      <c r="H364" s="387">
        <f t="shared" si="36"/>
        <v>6.54</v>
      </c>
      <c r="I364" s="388">
        <f t="shared" si="37"/>
        <v>10.46</v>
      </c>
      <c r="J364" s="388">
        <f t="shared" si="38"/>
        <v>13.08</v>
      </c>
    </row>
    <row r="365" spans="1:10" ht="36">
      <c r="A365" s="383" t="s">
        <v>979</v>
      </c>
      <c r="B365" s="390" t="s">
        <v>980</v>
      </c>
      <c r="C365" s="385" t="s">
        <v>981</v>
      </c>
      <c r="D365" s="384" t="s">
        <v>14</v>
      </c>
      <c r="E365" s="384" t="s">
        <v>22</v>
      </c>
      <c r="F365" s="386">
        <v>24</v>
      </c>
      <c r="G365" s="387">
        <v>9.9600000000000009</v>
      </c>
      <c r="H365" s="387">
        <f t="shared" si="36"/>
        <v>12.45</v>
      </c>
      <c r="I365" s="388">
        <f t="shared" si="37"/>
        <v>239.04</v>
      </c>
      <c r="J365" s="388">
        <f t="shared" si="38"/>
        <v>298.8</v>
      </c>
    </row>
    <row r="366" spans="1:10" ht="36">
      <c r="A366" s="383" t="s">
        <v>982</v>
      </c>
      <c r="B366" s="390" t="s">
        <v>876</v>
      </c>
      <c r="C366" s="385" t="s">
        <v>877</v>
      </c>
      <c r="D366" s="384" t="s">
        <v>14</v>
      </c>
      <c r="E366" s="384" t="s">
        <v>30</v>
      </c>
      <c r="F366" s="386">
        <v>388.1</v>
      </c>
      <c r="G366" s="387">
        <v>25.51</v>
      </c>
      <c r="H366" s="387">
        <f t="shared" si="36"/>
        <v>31.89</v>
      </c>
      <c r="I366" s="388">
        <f t="shared" si="37"/>
        <v>9900.43</v>
      </c>
      <c r="J366" s="388">
        <f t="shared" si="38"/>
        <v>12376.51</v>
      </c>
    </row>
    <row r="367" spans="1:10" ht="36">
      <c r="A367" s="383" t="s">
        <v>983</v>
      </c>
      <c r="B367" s="390" t="s">
        <v>984</v>
      </c>
      <c r="C367" s="385" t="s">
        <v>985</v>
      </c>
      <c r="D367" s="384" t="s">
        <v>14</v>
      </c>
      <c r="E367" s="384" t="s">
        <v>22</v>
      </c>
      <c r="F367" s="386">
        <v>2</v>
      </c>
      <c r="G367" s="387">
        <v>76.19</v>
      </c>
      <c r="H367" s="387">
        <f t="shared" si="36"/>
        <v>95.24</v>
      </c>
      <c r="I367" s="388">
        <f t="shared" si="37"/>
        <v>152.38</v>
      </c>
      <c r="J367" s="388">
        <f t="shared" si="38"/>
        <v>190.48</v>
      </c>
    </row>
    <row r="368" spans="1:10" ht="36">
      <c r="A368" s="383" t="s">
        <v>986</v>
      </c>
      <c r="B368" s="390" t="s">
        <v>987</v>
      </c>
      <c r="C368" s="385" t="s">
        <v>988</v>
      </c>
      <c r="D368" s="384" t="s">
        <v>14</v>
      </c>
      <c r="E368" s="384" t="s">
        <v>22</v>
      </c>
      <c r="F368" s="386">
        <v>6</v>
      </c>
      <c r="G368" s="387">
        <v>36.380000000000003</v>
      </c>
      <c r="H368" s="387">
        <f t="shared" si="36"/>
        <v>45.48</v>
      </c>
      <c r="I368" s="388">
        <f t="shared" si="37"/>
        <v>218.28</v>
      </c>
      <c r="J368" s="388">
        <f t="shared" si="38"/>
        <v>272.88</v>
      </c>
    </row>
    <row r="369" spans="1:11" ht="36">
      <c r="A369" s="383" t="s">
        <v>989</v>
      </c>
      <c r="B369" s="390" t="s">
        <v>990</v>
      </c>
      <c r="C369" s="385" t="s">
        <v>991</v>
      </c>
      <c r="D369" s="384" t="s">
        <v>14</v>
      </c>
      <c r="E369" s="384" t="s">
        <v>22</v>
      </c>
      <c r="F369" s="386">
        <v>56</v>
      </c>
      <c r="G369" s="387">
        <v>15.83</v>
      </c>
      <c r="H369" s="387">
        <f t="shared" si="36"/>
        <v>19.79</v>
      </c>
      <c r="I369" s="388">
        <f t="shared" si="37"/>
        <v>886.48</v>
      </c>
      <c r="J369" s="388">
        <f t="shared" si="38"/>
        <v>1108.24</v>
      </c>
    </row>
    <row r="370" spans="1:11" ht="24">
      <c r="A370" s="383" t="s">
        <v>992</v>
      </c>
      <c r="B370" s="390" t="s">
        <v>993</v>
      </c>
      <c r="C370" s="385" t="s">
        <v>994</v>
      </c>
      <c r="D370" s="384" t="s">
        <v>14</v>
      </c>
      <c r="E370" s="384" t="s">
        <v>22</v>
      </c>
      <c r="F370" s="386">
        <v>7</v>
      </c>
      <c r="G370" s="387">
        <v>55.66</v>
      </c>
      <c r="H370" s="387">
        <f t="shared" si="36"/>
        <v>69.58</v>
      </c>
      <c r="I370" s="388">
        <f t="shared" si="37"/>
        <v>389.62</v>
      </c>
      <c r="J370" s="388">
        <f t="shared" si="38"/>
        <v>487.06</v>
      </c>
    </row>
    <row r="371" spans="1:11">
      <c r="A371" s="380" t="s">
        <v>995</v>
      </c>
      <c r="B371" s="456" t="s">
        <v>996</v>
      </c>
      <c r="C371" s="456"/>
      <c r="D371" s="456"/>
      <c r="E371" s="456"/>
      <c r="F371" s="456"/>
      <c r="G371" s="456"/>
      <c r="H371" s="387"/>
      <c r="I371" s="389">
        <f>SUM(I372:I407)</f>
        <v>86862.780000000013</v>
      </c>
      <c r="J371" s="389">
        <f>SUM(J372:J407)</f>
        <v>108579.08999999998</v>
      </c>
      <c r="K371" s="343"/>
    </row>
    <row r="372" spans="1:11" ht="36">
      <c r="A372" s="383" t="s">
        <v>997</v>
      </c>
      <c r="B372" s="390" t="s">
        <v>998</v>
      </c>
      <c r="C372" s="385" t="s">
        <v>999</v>
      </c>
      <c r="D372" s="384" t="s">
        <v>14</v>
      </c>
      <c r="E372" s="384" t="s">
        <v>22</v>
      </c>
      <c r="F372" s="386">
        <v>6</v>
      </c>
      <c r="G372" s="387">
        <v>327.7</v>
      </c>
      <c r="H372" s="387">
        <f t="shared" si="36"/>
        <v>409.63</v>
      </c>
      <c r="I372" s="388">
        <f t="shared" si="37"/>
        <v>1966.2</v>
      </c>
      <c r="J372" s="388">
        <f t="shared" si="38"/>
        <v>2457.7800000000002</v>
      </c>
    </row>
    <row r="373" spans="1:11" ht="24">
      <c r="A373" s="383" t="s">
        <v>1000</v>
      </c>
      <c r="B373" s="390" t="s">
        <v>1001</v>
      </c>
      <c r="C373" s="385" t="s">
        <v>1002</v>
      </c>
      <c r="D373" s="384" t="s">
        <v>14</v>
      </c>
      <c r="E373" s="384" t="s">
        <v>22</v>
      </c>
      <c r="F373" s="386">
        <v>18</v>
      </c>
      <c r="G373" s="387">
        <v>586.04</v>
      </c>
      <c r="H373" s="387">
        <f t="shared" si="36"/>
        <v>732.55</v>
      </c>
      <c r="I373" s="388">
        <f t="shared" si="37"/>
        <v>10548.72</v>
      </c>
      <c r="J373" s="388">
        <f t="shared" si="38"/>
        <v>13185.9</v>
      </c>
    </row>
    <row r="374" spans="1:11" ht="24">
      <c r="A374" s="383" t="s">
        <v>1003</v>
      </c>
      <c r="B374" s="390" t="s">
        <v>1004</v>
      </c>
      <c r="C374" s="385" t="s">
        <v>1005</v>
      </c>
      <c r="D374" s="384" t="s">
        <v>14</v>
      </c>
      <c r="E374" s="384" t="s">
        <v>22</v>
      </c>
      <c r="F374" s="386">
        <v>6</v>
      </c>
      <c r="G374" s="387">
        <v>43.95</v>
      </c>
      <c r="H374" s="387">
        <f t="shared" si="36"/>
        <v>54.94</v>
      </c>
      <c r="I374" s="388">
        <f t="shared" si="37"/>
        <v>263.7</v>
      </c>
      <c r="J374" s="388">
        <f t="shared" si="38"/>
        <v>329.64</v>
      </c>
    </row>
    <row r="375" spans="1:11">
      <c r="A375" s="383" t="s">
        <v>1006</v>
      </c>
      <c r="B375" s="390" t="s">
        <v>1007</v>
      </c>
      <c r="C375" s="385" t="s">
        <v>1008</v>
      </c>
      <c r="D375" s="384" t="s">
        <v>14</v>
      </c>
      <c r="E375" s="384" t="s">
        <v>22</v>
      </c>
      <c r="F375" s="386">
        <v>18</v>
      </c>
      <c r="G375" s="387">
        <v>87.89</v>
      </c>
      <c r="H375" s="387">
        <f t="shared" si="36"/>
        <v>109.86</v>
      </c>
      <c r="I375" s="388">
        <f t="shared" si="37"/>
        <v>1582.02</v>
      </c>
      <c r="J375" s="388">
        <f t="shared" si="38"/>
        <v>1977.48</v>
      </c>
    </row>
    <row r="376" spans="1:11" ht="24">
      <c r="A376" s="383" t="s">
        <v>1009</v>
      </c>
      <c r="B376" s="390" t="s">
        <v>1010</v>
      </c>
      <c r="C376" s="385" t="s">
        <v>1011</v>
      </c>
      <c r="D376" s="384" t="s">
        <v>26</v>
      </c>
      <c r="E376" s="384" t="s">
        <v>22</v>
      </c>
      <c r="F376" s="386">
        <v>4</v>
      </c>
      <c r="G376" s="387">
        <v>388.18</v>
      </c>
      <c r="H376" s="387">
        <f t="shared" si="36"/>
        <v>485.23</v>
      </c>
      <c r="I376" s="388">
        <f t="shared" si="37"/>
        <v>1552.72</v>
      </c>
      <c r="J376" s="388">
        <f t="shared" si="38"/>
        <v>1940.92</v>
      </c>
    </row>
    <row r="377" spans="1:11" ht="24">
      <c r="A377" s="383" t="s">
        <v>1012</v>
      </c>
      <c r="B377" s="390" t="s">
        <v>1013</v>
      </c>
      <c r="C377" s="385" t="s">
        <v>1014</v>
      </c>
      <c r="D377" s="384" t="s">
        <v>26</v>
      </c>
      <c r="E377" s="384" t="s">
        <v>22</v>
      </c>
      <c r="F377" s="386">
        <v>4</v>
      </c>
      <c r="G377" s="387">
        <v>161.52000000000001</v>
      </c>
      <c r="H377" s="387">
        <f t="shared" si="36"/>
        <v>201.9</v>
      </c>
      <c r="I377" s="388">
        <f t="shared" si="37"/>
        <v>646.08000000000004</v>
      </c>
      <c r="J377" s="388">
        <f t="shared" si="38"/>
        <v>807.6</v>
      </c>
    </row>
    <row r="378" spans="1:11" ht="24">
      <c r="A378" s="383" t="s">
        <v>1015</v>
      </c>
      <c r="B378" s="390" t="s">
        <v>1016</v>
      </c>
      <c r="C378" s="385" t="s">
        <v>1017</v>
      </c>
      <c r="D378" s="384" t="s">
        <v>14</v>
      </c>
      <c r="E378" s="384" t="s">
        <v>22</v>
      </c>
      <c r="F378" s="386">
        <v>22</v>
      </c>
      <c r="G378" s="387">
        <v>152.5</v>
      </c>
      <c r="H378" s="387">
        <f t="shared" ref="H378:H441" si="39">ROUND(1.25*G378,2)</f>
        <v>190.63</v>
      </c>
      <c r="I378" s="388">
        <f t="shared" si="37"/>
        <v>3355</v>
      </c>
      <c r="J378" s="388">
        <f t="shared" si="38"/>
        <v>4193.8599999999997</v>
      </c>
    </row>
    <row r="379" spans="1:11" ht="24">
      <c r="A379" s="383" t="s">
        <v>1018</v>
      </c>
      <c r="B379" s="390" t="s">
        <v>1019</v>
      </c>
      <c r="C379" s="385" t="s">
        <v>1020</v>
      </c>
      <c r="D379" s="384" t="s">
        <v>14</v>
      </c>
      <c r="E379" s="384" t="s">
        <v>22</v>
      </c>
      <c r="F379" s="386">
        <v>6</v>
      </c>
      <c r="G379" s="387">
        <v>350.07</v>
      </c>
      <c r="H379" s="387">
        <f t="shared" si="39"/>
        <v>437.59</v>
      </c>
      <c r="I379" s="388">
        <f t="shared" si="37"/>
        <v>2100.42</v>
      </c>
      <c r="J379" s="388">
        <f t="shared" si="38"/>
        <v>2625.54</v>
      </c>
    </row>
    <row r="380" spans="1:11" ht="24">
      <c r="A380" s="383" t="s">
        <v>1021</v>
      </c>
      <c r="B380" s="390" t="s">
        <v>1022</v>
      </c>
      <c r="C380" s="385" t="s">
        <v>1023</v>
      </c>
      <c r="D380" s="384" t="s">
        <v>14</v>
      </c>
      <c r="E380" s="384" t="s">
        <v>22</v>
      </c>
      <c r="F380" s="386">
        <v>6</v>
      </c>
      <c r="G380" s="387">
        <v>776.68</v>
      </c>
      <c r="H380" s="387">
        <f t="shared" si="39"/>
        <v>970.85</v>
      </c>
      <c r="I380" s="388">
        <f t="shared" si="37"/>
        <v>4660.08</v>
      </c>
      <c r="J380" s="388">
        <f t="shared" si="38"/>
        <v>5825.1</v>
      </c>
    </row>
    <row r="381" spans="1:11" ht="24">
      <c r="A381" s="383" t="s">
        <v>1024</v>
      </c>
      <c r="B381" s="390" t="s">
        <v>1025</v>
      </c>
      <c r="C381" s="385" t="s">
        <v>1026</v>
      </c>
      <c r="D381" s="384" t="s">
        <v>14</v>
      </c>
      <c r="E381" s="384" t="s">
        <v>22</v>
      </c>
      <c r="F381" s="386">
        <v>10</v>
      </c>
      <c r="G381" s="387">
        <v>202.49</v>
      </c>
      <c r="H381" s="387">
        <f t="shared" si="39"/>
        <v>253.11</v>
      </c>
      <c r="I381" s="388">
        <f t="shared" si="37"/>
        <v>2024.9</v>
      </c>
      <c r="J381" s="388">
        <f t="shared" si="38"/>
        <v>2531.1</v>
      </c>
    </row>
    <row r="382" spans="1:11" ht="24">
      <c r="A382" s="383" t="s">
        <v>1027</v>
      </c>
      <c r="B382" s="390" t="s">
        <v>1028</v>
      </c>
      <c r="C382" s="385" t="s">
        <v>1029</v>
      </c>
      <c r="D382" s="384" t="s">
        <v>26</v>
      </c>
      <c r="E382" s="384" t="s">
        <v>22</v>
      </c>
      <c r="F382" s="386">
        <v>7</v>
      </c>
      <c r="G382" s="387">
        <v>202.49</v>
      </c>
      <c r="H382" s="387">
        <f t="shared" si="39"/>
        <v>253.11</v>
      </c>
      <c r="I382" s="388">
        <f t="shared" si="37"/>
        <v>1417.43</v>
      </c>
      <c r="J382" s="388">
        <f t="shared" si="38"/>
        <v>1771.77</v>
      </c>
    </row>
    <row r="383" spans="1:11" ht="24">
      <c r="A383" s="383" t="s">
        <v>1030</v>
      </c>
      <c r="B383" s="390" t="s">
        <v>1031</v>
      </c>
      <c r="C383" s="385" t="s">
        <v>1032</v>
      </c>
      <c r="D383" s="384" t="s">
        <v>14</v>
      </c>
      <c r="E383" s="384" t="s">
        <v>22</v>
      </c>
      <c r="F383" s="386">
        <v>1</v>
      </c>
      <c r="G383" s="387">
        <v>221.7</v>
      </c>
      <c r="H383" s="387">
        <f t="shared" si="39"/>
        <v>277.13</v>
      </c>
      <c r="I383" s="388">
        <f t="shared" si="37"/>
        <v>221.7</v>
      </c>
      <c r="J383" s="388">
        <f t="shared" si="38"/>
        <v>277.13</v>
      </c>
    </row>
    <row r="384" spans="1:11" ht="24">
      <c r="A384" s="383" t="s">
        <v>1033</v>
      </c>
      <c r="B384" s="390" t="s">
        <v>1034</v>
      </c>
      <c r="C384" s="385" t="s">
        <v>1035</v>
      </c>
      <c r="D384" s="384" t="s">
        <v>14</v>
      </c>
      <c r="E384" s="384" t="s">
        <v>22</v>
      </c>
      <c r="F384" s="386">
        <v>42</v>
      </c>
      <c r="G384" s="387">
        <v>82.54</v>
      </c>
      <c r="H384" s="387">
        <f t="shared" si="39"/>
        <v>103.18</v>
      </c>
      <c r="I384" s="388">
        <f t="shared" si="37"/>
        <v>3466.68</v>
      </c>
      <c r="J384" s="388">
        <f t="shared" si="38"/>
        <v>4333.5600000000004</v>
      </c>
    </row>
    <row r="385" spans="1:10" ht="24">
      <c r="A385" s="383" t="s">
        <v>1036</v>
      </c>
      <c r="B385" s="390" t="s">
        <v>1037</v>
      </c>
      <c r="C385" s="385" t="s">
        <v>1038</v>
      </c>
      <c r="D385" s="384" t="s">
        <v>14</v>
      </c>
      <c r="E385" s="384" t="s">
        <v>22</v>
      </c>
      <c r="F385" s="386">
        <v>11</v>
      </c>
      <c r="G385" s="387">
        <v>89.11</v>
      </c>
      <c r="H385" s="387">
        <f t="shared" si="39"/>
        <v>111.39</v>
      </c>
      <c r="I385" s="388">
        <f t="shared" si="37"/>
        <v>980.21</v>
      </c>
      <c r="J385" s="388">
        <f t="shared" si="38"/>
        <v>1225.29</v>
      </c>
    </row>
    <row r="386" spans="1:10" ht="24">
      <c r="A386" s="383" t="s">
        <v>1039</v>
      </c>
      <c r="B386" s="390" t="s">
        <v>1040</v>
      </c>
      <c r="C386" s="385" t="s">
        <v>1041</v>
      </c>
      <c r="D386" s="384" t="s">
        <v>14</v>
      </c>
      <c r="E386" s="384" t="s">
        <v>22</v>
      </c>
      <c r="F386" s="386">
        <v>53</v>
      </c>
      <c r="G386" s="387">
        <v>12.57</v>
      </c>
      <c r="H386" s="387">
        <f t="shared" si="39"/>
        <v>15.71</v>
      </c>
      <c r="I386" s="388">
        <f t="shared" si="37"/>
        <v>666.21</v>
      </c>
      <c r="J386" s="388">
        <f t="shared" si="38"/>
        <v>832.63</v>
      </c>
    </row>
    <row r="387" spans="1:10" ht="24">
      <c r="A387" s="383" t="s">
        <v>1042</v>
      </c>
      <c r="B387" s="390" t="s">
        <v>1043</v>
      </c>
      <c r="C387" s="385" t="s">
        <v>1044</v>
      </c>
      <c r="D387" s="384" t="s">
        <v>26</v>
      </c>
      <c r="E387" s="384" t="s">
        <v>22</v>
      </c>
      <c r="F387" s="386">
        <v>28</v>
      </c>
      <c r="G387" s="387">
        <v>152.72999999999999</v>
      </c>
      <c r="H387" s="387">
        <f t="shared" si="39"/>
        <v>190.91</v>
      </c>
      <c r="I387" s="388">
        <f t="shared" si="37"/>
        <v>4276.4399999999996</v>
      </c>
      <c r="J387" s="388">
        <f t="shared" si="38"/>
        <v>5345.48</v>
      </c>
    </row>
    <row r="388" spans="1:10" ht="24">
      <c r="A388" s="383" t="s">
        <v>1045</v>
      </c>
      <c r="B388" s="390" t="s">
        <v>1046</v>
      </c>
      <c r="C388" s="385" t="s">
        <v>1047</v>
      </c>
      <c r="D388" s="384" t="s">
        <v>14</v>
      </c>
      <c r="E388" s="384" t="s">
        <v>22</v>
      </c>
      <c r="F388" s="386">
        <v>19</v>
      </c>
      <c r="G388" s="387">
        <v>93.25</v>
      </c>
      <c r="H388" s="387">
        <f t="shared" si="39"/>
        <v>116.56</v>
      </c>
      <c r="I388" s="388">
        <f t="shared" si="37"/>
        <v>1771.75</v>
      </c>
      <c r="J388" s="388">
        <f t="shared" si="38"/>
        <v>2214.64</v>
      </c>
    </row>
    <row r="389" spans="1:10" ht="24">
      <c r="A389" s="383" t="s">
        <v>1048</v>
      </c>
      <c r="B389" s="390" t="s">
        <v>1049</v>
      </c>
      <c r="C389" s="385" t="s">
        <v>1050</v>
      </c>
      <c r="D389" s="384" t="s">
        <v>26</v>
      </c>
      <c r="E389" s="384" t="s">
        <v>22</v>
      </c>
      <c r="F389" s="386">
        <v>2</v>
      </c>
      <c r="G389" s="387">
        <v>194.88</v>
      </c>
      <c r="H389" s="387">
        <f t="shared" si="39"/>
        <v>243.6</v>
      </c>
      <c r="I389" s="388">
        <f t="shared" si="37"/>
        <v>389.76</v>
      </c>
      <c r="J389" s="388">
        <f t="shared" si="38"/>
        <v>487.2</v>
      </c>
    </row>
    <row r="390" spans="1:10" ht="24">
      <c r="A390" s="383" t="s">
        <v>1051</v>
      </c>
      <c r="B390" s="390" t="s">
        <v>1052</v>
      </c>
      <c r="C390" s="385" t="s">
        <v>1053</v>
      </c>
      <c r="D390" s="384" t="s">
        <v>14</v>
      </c>
      <c r="E390" s="384" t="s">
        <v>22</v>
      </c>
      <c r="F390" s="386">
        <v>15</v>
      </c>
      <c r="G390" s="387">
        <v>58.24</v>
      </c>
      <c r="H390" s="387">
        <f t="shared" si="39"/>
        <v>72.8</v>
      </c>
      <c r="I390" s="388">
        <f t="shared" si="37"/>
        <v>873.6</v>
      </c>
      <c r="J390" s="388">
        <f t="shared" si="38"/>
        <v>1092</v>
      </c>
    </row>
    <row r="391" spans="1:10" ht="24">
      <c r="A391" s="383" t="s">
        <v>1054</v>
      </c>
      <c r="B391" s="390" t="s">
        <v>1055</v>
      </c>
      <c r="C391" s="385" t="s">
        <v>1056</v>
      </c>
      <c r="D391" s="384" t="s">
        <v>26</v>
      </c>
      <c r="E391" s="384" t="s">
        <v>22</v>
      </c>
      <c r="F391" s="386">
        <v>4</v>
      </c>
      <c r="G391" s="387">
        <v>366.08</v>
      </c>
      <c r="H391" s="387">
        <f t="shared" si="39"/>
        <v>457.6</v>
      </c>
      <c r="I391" s="388">
        <f t="shared" si="37"/>
        <v>1464.32</v>
      </c>
      <c r="J391" s="388">
        <f t="shared" si="38"/>
        <v>1830.4</v>
      </c>
    </row>
    <row r="392" spans="1:10" ht="24">
      <c r="A392" s="383" t="s">
        <v>1057</v>
      </c>
      <c r="B392" s="390" t="s">
        <v>1058</v>
      </c>
      <c r="C392" s="385" t="s">
        <v>1059</v>
      </c>
      <c r="D392" s="384" t="s">
        <v>26</v>
      </c>
      <c r="E392" s="384" t="s">
        <v>22</v>
      </c>
      <c r="F392" s="386">
        <v>4</v>
      </c>
      <c r="G392" s="387">
        <v>116.16</v>
      </c>
      <c r="H392" s="387">
        <f t="shared" si="39"/>
        <v>145.19999999999999</v>
      </c>
      <c r="I392" s="388">
        <f t="shared" si="37"/>
        <v>464.64</v>
      </c>
      <c r="J392" s="388">
        <f t="shared" si="38"/>
        <v>580.79999999999995</v>
      </c>
    </row>
    <row r="393" spans="1:10" ht="24">
      <c r="A393" s="383" t="s">
        <v>1060</v>
      </c>
      <c r="B393" s="390" t="s">
        <v>1061</v>
      </c>
      <c r="C393" s="385" t="s">
        <v>1062</v>
      </c>
      <c r="D393" s="384" t="s">
        <v>14</v>
      </c>
      <c r="E393" s="384" t="s">
        <v>22</v>
      </c>
      <c r="F393" s="386">
        <v>45</v>
      </c>
      <c r="G393" s="387">
        <v>66.239999999999995</v>
      </c>
      <c r="H393" s="387">
        <f t="shared" si="39"/>
        <v>82.8</v>
      </c>
      <c r="I393" s="388">
        <f t="shared" si="37"/>
        <v>2980.8</v>
      </c>
      <c r="J393" s="388">
        <f t="shared" si="38"/>
        <v>3726</v>
      </c>
    </row>
    <row r="394" spans="1:10" ht="24">
      <c r="A394" s="383" t="s">
        <v>1063</v>
      </c>
      <c r="B394" s="390" t="s">
        <v>1064</v>
      </c>
      <c r="C394" s="385" t="s">
        <v>1065</v>
      </c>
      <c r="D394" s="384" t="s">
        <v>14</v>
      </c>
      <c r="E394" s="384" t="s">
        <v>22</v>
      </c>
      <c r="F394" s="386">
        <v>13</v>
      </c>
      <c r="G394" s="387">
        <v>94.53</v>
      </c>
      <c r="H394" s="387">
        <f t="shared" si="39"/>
        <v>118.16</v>
      </c>
      <c r="I394" s="388">
        <f t="shared" si="37"/>
        <v>1228.8900000000001</v>
      </c>
      <c r="J394" s="388">
        <f t="shared" si="38"/>
        <v>1536.08</v>
      </c>
    </row>
    <row r="395" spans="1:10" ht="24">
      <c r="A395" s="383" t="s">
        <v>1066</v>
      </c>
      <c r="B395" s="390" t="s">
        <v>1067</v>
      </c>
      <c r="C395" s="385" t="s">
        <v>1068</v>
      </c>
      <c r="D395" s="384" t="s">
        <v>26</v>
      </c>
      <c r="E395" s="384" t="s">
        <v>22</v>
      </c>
      <c r="F395" s="386">
        <v>12</v>
      </c>
      <c r="G395" s="387">
        <v>353.02</v>
      </c>
      <c r="H395" s="387">
        <f t="shared" si="39"/>
        <v>441.28</v>
      </c>
      <c r="I395" s="388">
        <f t="shared" si="37"/>
        <v>4236.24</v>
      </c>
      <c r="J395" s="388">
        <f t="shared" si="38"/>
        <v>5295.36</v>
      </c>
    </row>
    <row r="396" spans="1:10" ht="24">
      <c r="A396" s="383" t="s">
        <v>1069</v>
      </c>
      <c r="B396" s="390" t="s">
        <v>1070</v>
      </c>
      <c r="C396" s="385" t="s">
        <v>1071</v>
      </c>
      <c r="D396" s="384" t="s">
        <v>14</v>
      </c>
      <c r="E396" s="384" t="s">
        <v>22</v>
      </c>
      <c r="F396" s="386">
        <v>6</v>
      </c>
      <c r="G396" s="387">
        <v>373.57</v>
      </c>
      <c r="H396" s="387">
        <f t="shared" si="39"/>
        <v>466.96</v>
      </c>
      <c r="I396" s="388">
        <f t="shared" si="37"/>
        <v>2241.42</v>
      </c>
      <c r="J396" s="388">
        <f t="shared" si="38"/>
        <v>2801.76</v>
      </c>
    </row>
    <row r="397" spans="1:10" ht="24">
      <c r="A397" s="383" t="s">
        <v>1072</v>
      </c>
      <c r="B397" s="390" t="s">
        <v>1073</v>
      </c>
      <c r="C397" s="385" t="s">
        <v>1074</v>
      </c>
      <c r="D397" s="384" t="s">
        <v>14</v>
      </c>
      <c r="E397" s="384" t="s">
        <v>22</v>
      </c>
      <c r="F397" s="386">
        <v>9</v>
      </c>
      <c r="G397" s="387">
        <v>387.24</v>
      </c>
      <c r="H397" s="387">
        <f t="shared" si="39"/>
        <v>484.05</v>
      </c>
      <c r="I397" s="388">
        <f t="shared" si="37"/>
        <v>3485.16</v>
      </c>
      <c r="J397" s="388">
        <f t="shared" si="38"/>
        <v>4356.45</v>
      </c>
    </row>
    <row r="398" spans="1:10" ht="24">
      <c r="A398" s="383" t="s">
        <v>1075</v>
      </c>
      <c r="B398" s="390" t="s">
        <v>1076</v>
      </c>
      <c r="C398" s="385" t="s">
        <v>1077</v>
      </c>
      <c r="D398" s="384" t="s">
        <v>14</v>
      </c>
      <c r="E398" s="384" t="s">
        <v>22</v>
      </c>
      <c r="F398" s="386">
        <v>1</v>
      </c>
      <c r="G398" s="387">
        <v>1175.69</v>
      </c>
      <c r="H398" s="387">
        <f t="shared" si="39"/>
        <v>1469.61</v>
      </c>
      <c r="I398" s="388">
        <f t="shared" si="37"/>
        <v>1175.69</v>
      </c>
      <c r="J398" s="388">
        <f t="shared" si="38"/>
        <v>1469.61</v>
      </c>
    </row>
    <row r="399" spans="1:10" ht="24">
      <c r="A399" s="383" t="s">
        <v>1078</v>
      </c>
      <c r="B399" s="390" t="s">
        <v>1079</v>
      </c>
      <c r="C399" s="385" t="s">
        <v>1080</v>
      </c>
      <c r="D399" s="384" t="s">
        <v>26</v>
      </c>
      <c r="E399" s="384" t="s">
        <v>22</v>
      </c>
      <c r="F399" s="386">
        <v>24</v>
      </c>
      <c r="G399" s="387">
        <v>346.45</v>
      </c>
      <c r="H399" s="387">
        <f t="shared" si="39"/>
        <v>433.06</v>
      </c>
      <c r="I399" s="388">
        <f t="shared" si="37"/>
        <v>8314.7999999999993</v>
      </c>
      <c r="J399" s="388">
        <f t="shared" si="38"/>
        <v>10393.44</v>
      </c>
    </row>
    <row r="400" spans="1:10" ht="24">
      <c r="A400" s="383" t="s">
        <v>1081</v>
      </c>
      <c r="B400" s="390" t="s">
        <v>1082</v>
      </c>
      <c r="C400" s="385" t="s">
        <v>1083</v>
      </c>
      <c r="D400" s="384" t="s">
        <v>26</v>
      </c>
      <c r="E400" s="384" t="s">
        <v>22</v>
      </c>
      <c r="F400" s="386">
        <v>27</v>
      </c>
      <c r="G400" s="387">
        <v>64.94</v>
      </c>
      <c r="H400" s="387">
        <f t="shared" si="39"/>
        <v>81.180000000000007</v>
      </c>
      <c r="I400" s="388">
        <f t="shared" si="37"/>
        <v>1753.38</v>
      </c>
      <c r="J400" s="388">
        <f t="shared" si="38"/>
        <v>2191.86</v>
      </c>
    </row>
    <row r="401" spans="1:11">
      <c r="A401" s="383" t="s">
        <v>1084</v>
      </c>
      <c r="B401" s="390" t="s">
        <v>1085</v>
      </c>
      <c r="C401" s="385" t="s">
        <v>1086</v>
      </c>
      <c r="D401" s="384" t="s">
        <v>26</v>
      </c>
      <c r="E401" s="384" t="s">
        <v>22</v>
      </c>
      <c r="F401" s="386">
        <v>20</v>
      </c>
      <c r="G401" s="387">
        <v>41.06</v>
      </c>
      <c r="H401" s="387">
        <f t="shared" si="39"/>
        <v>51.33</v>
      </c>
      <c r="I401" s="388">
        <f t="shared" ref="I401:I464" si="40">ROUND(F401*G401,2)</f>
        <v>821.2</v>
      </c>
      <c r="J401" s="388">
        <f t="shared" ref="J401:J464" si="41">ROUND(F401*H401,2)</f>
        <v>1026.5999999999999</v>
      </c>
    </row>
    <row r="402" spans="1:11" ht="24">
      <c r="A402" s="383" t="s">
        <v>1087</v>
      </c>
      <c r="B402" s="390" t="s">
        <v>1088</v>
      </c>
      <c r="C402" s="385" t="s">
        <v>1089</v>
      </c>
      <c r="D402" s="384" t="s">
        <v>14</v>
      </c>
      <c r="E402" s="384" t="s">
        <v>22</v>
      </c>
      <c r="F402" s="386">
        <v>23</v>
      </c>
      <c r="G402" s="387">
        <v>49.74</v>
      </c>
      <c r="H402" s="387">
        <f t="shared" si="39"/>
        <v>62.18</v>
      </c>
      <c r="I402" s="388">
        <f t="shared" si="40"/>
        <v>1144.02</v>
      </c>
      <c r="J402" s="388">
        <f t="shared" si="41"/>
        <v>1430.14</v>
      </c>
    </row>
    <row r="403" spans="1:11" ht="24">
      <c r="A403" s="383" t="s">
        <v>1090</v>
      </c>
      <c r="B403" s="390" t="s">
        <v>1091</v>
      </c>
      <c r="C403" s="385" t="s">
        <v>1092</v>
      </c>
      <c r="D403" s="384" t="s">
        <v>26</v>
      </c>
      <c r="E403" s="384" t="s">
        <v>15</v>
      </c>
      <c r="F403" s="386">
        <v>16.899999999999999</v>
      </c>
      <c r="G403" s="387">
        <v>436.16</v>
      </c>
      <c r="H403" s="387">
        <f t="shared" si="39"/>
        <v>545.20000000000005</v>
      </c>
      <c r="I403" s="388">
        <f t="shared" si="40"/>
        <v>7371.1</v>
      </c>
      <c r="J403" s="388">
        <f t="shared" si="41"/>
        <v>9213.8799999999992</v>
      </c>
    </row>
    <row r="404" spans="1:11" ht="36">
      <c r="A404" s="383" t="s">
        <v>1093</v>
      </c>
      <c r="B404" s="390" t="s">
        <v>1094</v>
      </c>
      <c r="C404" s="385" t="s">
        <v>1095</v>
      </c>
      <c r="D404" s="384" t="s">
        <v>14</v>
      </c>
      <c r="E404" s="384" t="s">
        <v>22</v>
      </c>
      <c r="F404" s="386">
        <v>17</v>
      </c>
      <c r="G404" s="387">
        <v>63.5</v>
      </c>
      <c r="H404" s="387">
        <f t="shared" si="39"/>
        <v>79.38</v>
      </c>
      <c r="I404" s="388">
        <f t="shared" si="40"/>
        <v>1079.5</v>
      </c>
      <c r="J404" s="388">
        <f t="shared" si="41"/>
        <v>1349.46</v>
      </c>
    </row>
    <row r="405" spans="1:11" ht="36">
      <c r="A405" s="383" t="s">
        <v>1096</v>
      </c>
      <c r="B405" s="390" t="s">
        <v>1097</v>
      </c>
      <c r="C405" s="385" t="s">
        <v>1098</v>
      </c>
      <c r="D405" s="384" t="s">
        <v>14</v>
      </c>
      <c r="E405" s="384" t="s">
        <v>22</v>
      </c>
      <c r="F405" s="386">
        <v>6</v>
      </c>
      <c r="G405" s="387">
        <v>92.75</v>
      </c>
      <c r="H405" s="387">
        <f t="shared" si="39"/>
        <v>115.94</v>
      </c>
      <c r="I405" s="388">
        <f t="shared" si="40"/>
        <v>556.5</v>
      </c>
      <c r="J405" s="388">
        <f t="shared" si="41"/>
        <v>695.64</v>
      </c>
    </row>
    <row r="406" spans="1:11" ht="24">
      <c r="A406" s="383" t="s">
        <v>1099</v>
      </c>
      <c r="B406" s="390" t="s">
        <v>1100</v>
      </c>
      <c r="C406" s="385" t="s">
        <v>1101</v>
      </c>
      <c r="D406" s="384" t="s">
        <v>26</v>
      </c>
      <c r="E406" s="384" t="s">
        <v>22</v>
      </c>
      <c r="F406" s="386">
        <v>24</v>
      </c>
      <c r="G406" s="387">
        <v>198.48</v>
      </c>
      <c r="H406" s="387">
        <f t="shared" si="39"/>
        <v>248.1</v>
      </c>
      <c r="I406" s="388">
        <f t="shared" si="40"/>
        <v>4763.5200000000004</v>
      </c>
      <c r="J406" s="388">
        <f t="shared" si="41"/>
        <v>5954.4</v>
      </c>
    </row>
    <row r="407" spans="1:11">
      <c r="A407" s="383" t="s">
        <v>1102</v>
      </c>
      <c r="B407" s="390" t="s">
        <v>1103</v>
      </c>
      <c r="C407" s="385" t="s">
        <v>1104</v>
      </c>
      <c r="D407" s="384" t="s">
        <v>26</v>
      </c>
      <c r="E407" s="384" t="s">
        <v>22</v>
      </c>
      <c r="F407" s="386">
        <v>23</v>
      </c>
      <c r="G407" s="387">
        <v>44.26</v>
      </c>
      <c r="H407" s="387">
        <f t="shared" si="39"/>
        <v>55.33</v>
      </c>
      <c r="I407" s="388">
        <f t="shared" si="40"/>
        <v>1017.98</v>
      </c>
      <c r="J407" s="388">
        <f t="shared" si="41"/>
        <v>1272.5899999999999</v>
      </c>
    </row>
    <row r="408" spans="1:11">
      <c r="A408" s="380" t="s">
        <v>1105</v>
      </c>
      <c r="B408" s="455" t="s">
        <v>1106</v>
      </c>
      <c r="C408" s="455"/>
      <c r="D408" s="455"/>
      <c r="E408" s="455"/>
      <c r="F408" s="455"/>
      <c r="G408" s="455"/>
      <c r="H408" s="387"/>
      <c r="I408" s="389">
        <f>SUM(I409:I420)</f>
        <v>4216.67</v>
      </c>
      <c r="J408" s="389">
        <f>SUM(J409:J420)</f>
        <v>5271.1599999999989</v>
      </c>
      <c r="K408" s="343"/>
    </row>
    <row r="409" spans="1:11" ht="24">
      <c r="A409" s="383" t="s">
        <v>1107</v>
      </c>
      <c r="B409" s="390" t="s">
        <v>1108</v>
      </c>
      <c r="C409" s="385" t="s">
        <v>1109</v>
      </c>
      <c r="D409" s="384" t="s">
        <v>14</v>
      </c>
      <c r="E409" s="384" t="s">
        <v>22</v>
      </c>
      <c r="F409" s="386">
        <v>2</v>
      </c>
      <c r="G409" s="387">
        <v>71.28</v>
      </c>
      <c r="H409" s="387">
        <f t="shared" si="39"/>
        <v>89.1</v>
      </c>
      <c r="I409" s="388">
        <f t="shared" si="40"/>
        <v>142.56</v>
      </c>
      <c r="J409" s="388">
        <f t="shared" si="41"/>
        <v>178.2</v>
      </c>
    </row>
    <row r="410" spans="1:11" ht="24">
      <c r="A410" s="383" t="s">
        <v>1110</v>
      </c>
      <c r="B410" s="390" t="s">
        <v>1111</v>
      </c>
      <c r="C410" s="385" t="s">
        <v>1112</v>
      </c>
      <c r="D410" s="384" t="s">
        <v>14</v>
      </c>
      <c r="E410" s="384" t="s">
        <v>22</v>
      </c>
      <c r="F410" s="386">
        <v>4</v>
      </c>
      <c r="G410" s="387">
        <v>83.59</v>
      </c>
      <c r="H410" s="387">
        <f t="shared" si="39"/>
        <v>104.49</v>
      </c>
      <c r="I410" s="388">
        <f t="shared" si="40"/>
        <v>334.36</v>
      </c>
      <c r="J410" s="388">
        <f t="shared" si="41"/>
        <v>417.96</v>
      </c>
    </row>
    <row r="411" spans="1:11">
      <c r="A411" s="383" t="s">
        <v>1113</v>
      </c>
      <c r="B411" s="390" t="s">
        <v>1114</v>
      </c>
      <c r="C411" s="385" t="s">
        <v>1115</v>
      </c>
      <c r="D411" s="384" t="s">
        <v>26</v>
      </c>
      <c r="E411" s="384" t="s">
        <v>22</v>
      </c>
      <c r="F411" s="386">
        <v>1</v>
      </c>
      <c r="G411" s="387">
        <v>673.58</v>
      </c>
      <c r="H411" s="387">
        <f t="shared" si="39"/>
        <v>841.98</v>
      </c>
      <c r="I411" s="388">
        <f t="shared" si="40"/>
        <v>673.58</v>
      </c>
      <c r="J411" s="388">
        <f t="shared" si="41"/>
        <v>841.98</v>
      </c>
    </row>
    <row r="412" spans="1:11" ht="24">
      <c r="A412" s="383" t="s">
        <v>1116</v>
      </c>
      <c r="B412" s="390" t="s">
        <v>1117</v>
      </c>
      <c r="C412" s="385" t="s">
        <v>1118</v>
      </c>
      <c r="D412" s="384" t="s">
        <v>14</v>
      </c>
      <c r="E412" s="384" t="s">
        <v>22</v>
      </c>
      <c r="F412" s="386">
        <v>2</v>
      </c>
      <c r="G412" s="387">
        <v>60.93</v>
      </c>
      <c r="H412" s="387">
        <f t="shared" si="39"/>
        <v>76.16</v>
      </c>
      <c r="I412" s="388">
        <f t="shared" si="40"/>
        <v>121.86</v>
      </c>
      <c r="J412" s="388">
        <f t="shared" si="41"/>
        <v>152.32</v>
      </c>
    </row>
    <row r="413" spans="1:11" ht="36">
      <c r="A413" s="383" t="s">
        <v>1119</v>
      </c>
      <c r="B413" s="390" t="s">
        <v>1120</v>
      </c>
      <c r="C413" s="385" t="s">
        <v>1121</v>
      </c>
      <c r="D413" s="384" t="s">
        <v>14</v>
      </c>
      <c r="E413" s="384" t="s">
        <v>30</v>
      </c>
      <c r="F413" s="386">
        <v>53</v>
      </c>
      <c r="G413" s="387">
        <v>39.979999999999997</v>
      </c>
      <c r="H413" s="387">
        <f t="shared" si="39"/>
        <v>49.98</v>
      </c>
      <c r="I413" s="388">
        <f t="shared" si="40"/>
        <v>2118.94</v>
      </c>
      <c r="J413" s="388">
        <f t="shared" si="41"/>
        <v>2648.94</v>
      </c>
    </row>
    <row r="414" spans="1:11" ht="36">
      <c r="A414" s="383" t="s">
        <v>1122</v>
      </c>
      <c r="B414" s="390" t="s">
        <v>1123</v>
      </c>
      <c r="C414" s="385" t="s">
        <v>1124</v>
      </c>
      <c r="D414" s="384" t="s">
        <v>14</v>
      </c>
      <c r="E414" s="384" t="s">
        <v>22</v>
      </c>
      <c r="F414" s="386">
        <v>1</v>
      </c>
      <c r="G414" s="387">
        <v>42.13</v>
      </c>
      <c r="H414" s="387">
        <f t="shared" si="39"/>
        <v>52.66</v>
      </c>
      <c r="I414" s="388">
        <f t="shared" si="40"/>
        <v>42.13</v>
      </c>
      <c r="J414" s="388">
        <f t="shared" si="41"/>
        <v>52.66</v>
      </c>
    </row>
    <row r="415" spans="1:11" ht="24">
      <c r="A415" s="383" t="s">
        <v>1125</v>
      </c>
      <c r="B415" s="390" t="s">
        <v>1126</v>
      </c>
      <c r="C415" s="385" t="s">
        <v>1127</v>
      </c>
      <c r="D415" s="384" t="s">
        <v>26</v>
      </c>
      <c r="E415" s="384" t="s">
        <v>22</v>
      </c>
      <c r="F415" s="386">
        <v>1</v>
      </c>
      <c r="G415" s="387">
        <v>14.38</v>
      </c>
      <c r="H415" s="387">
        <f t="shared" si="39"/>
        <v>17.98</v>
      </c>
      <c r="I415" s="388">
        <f t="shared" si="40"/>
        <v>14.38</v>
      </c>
      <c r="J415" s="388">
        <f t="shared" si="41"/>
        <v>17.98</v>
      </c>
    </row>
    <row r="416" spans="1:11" ht="36">
      <c r="A416" s="383" t="s">
        <v>1128</v>
      </c>
      <c r="B416" s="390" t="s">
        <v>1129</v>
      </c>
      <c r="C416" s="385" t="s">
        <v>1130</v>
      </c>
      <c r="D416" s="384" t="s">
        <v>14</v>
      </c>
      <c r="E416" s="384" t="s">
        <v>22</v>
      </c>
      <c r="F416" s="386">
        <v>8</v>
      </c>
      <c r="G416" s="387">
        <v>22.71</v>
      </c>
      <c r="H416" s="387">
        <f t="shared" si="39"/>
        <v>28.39</v>
      </c>
      <c r="I416" s="388">
        <f t="shared" si="40"/>
        <v>181.68</v>
      </c>
      <c r="J416" s="388">
        <f t="shared" si="41"/>
        <v>227.12</v>
      </c>
    </row>
    <row r="417" spans="1:11" ht="24">
      <c r="A417" s="383" t="s">
        <v>1131</v>
      </c>
      <c r="B417" s="390" t="s">
        <v>1132</v>
      </c>
      <c r="C417" s="385" t="s">
        <v>1133</v>
      </c>
      <c r="D417" s="384" t="s">
        <v>26</v>
      </c>
      <c r="E417" s="384" t="s">
        <v>22</v>
      </c>
      <c r="F417" s="386">
        <v>4</v>
      </c>
      <c r="G417" s="387">
        <v>28.2</v>
      </c>
      <c r="H417" s="387">
        <f t="shared" si="39"/>
        <v>35.25</v>
      </c>
      <c r="I417" s="388">
        <f t="shared" si="40"/>
        <v>112.8</v>
      </c>
      <c r="J417" s="388">
        <f t="shared" si="41"/>
        <v>141</v>
      </c>
    </row>
    <row r="418" spans="1:11" ht="24">
      <c r="A418" s="383" t="s">
        <v>1134</v>
      </c>
      <c r="B418" s="390" t="s">
        <v>1135</v>
      </c>
      <c r="C418" s="385" t="s">
        <v>1136</v>
      </c>
      <c r="D418" s="384" t="s">
        <v>14</v>
      </c>
      <c r="E418" s="384" t="s">
        <v>22</v>
      </c>
      <c r="F418" s="386">
        <v>2</v>
      </c>
      <c r="G418" s="387">
        <v>50.71</v>
      </c>
      <c r="H418" s="387">
        <f t="shared" si="39"/>
        <v>63.39</v>
      </c>
      <c r="I418" s="388">
        <f t="shared" si="40"/>
        <v>101.42</v>
      </c>
      <c r="J418" s="388">
        <f t="shared" si="41"/>
        <v>126.78</v>
      </c>
    </row>
    <row r="419" spans="1:11" ht="24">
      <c r="A419" s="383" t="s">
        <v>1137</v>
      </c>
      <c r="B419" s="390" t="s">
        <v>1138</v>
      </c>
      <c r="C419" s="385" t="s">
        <v>1139</v>
      </c>
      <c r="D419" s="384" t="s">
        <v>14</v>
      </c>
      <c r="E419" s="384" t="s">
        <v>22</v>
      </c>
      <c r="F419" s="386">
        <v>6</v>
      </c>
      <c r="G419" s="387">
        <v>50.71</v>
      </c>
      <c r="H419" s="387">
        <f t="shared" si="39"/>
        <v>63.39</v>
      </c>
      <c r="I419" s="388">
        <f t="shared" si="40"/>
        <v>304.26</v>
      </c>
      <c r="J419" s="388">
        <f t="shared" si="41"/>
        <v>380.34</v>
      </c>
    </row>
    <row r="420" spans="1:11" ht="24">
      <c r="A420" s="383" t="s">
        <v>1140</v>
      </c>
      <c r="B420" s="390" t="s">
        <v>1141</v>
      </c>
      <c r="C420" s="385" t="s">
        <v>1142</v>
      </c>
      <c r="D420" s="384" t="s">
        <v>14</v>
      </c>
      <c r="E420" s="384" t="s">
        <v>22</v>
      </c>
      <c r="F420" s="386">
        <v>2</v>
      </c>
      <c r="G420" s="387">
        <v>34.35</v>
      </c>
      <c r="H420" s="387">
        <f t="shared" si="39"/>
        <v>42.94</v>
      </c>
      <c r="I420" s="388">
        <f t="shared" si="40"/>
        <v>68.7</v>
      </c>
      <c r="J420" s="388">
        <f t="shared" si="41"/>
        <v>85.88</v>
      </c>
    </row>
    <row r="421" spans="1:11">
      <c r="A421" s="380" t="s">
        <v>1143</v>
      </c>
      <c r="B421" s="455" t="s">
        <v>1144</v>
      </c>
      <c r="C421" s="455"/>
      <c r="D421" s="455"/>
      <c r="E421" s="455"/>
      <c r="F421" s="455"/>
      <c r="G421" s="455"/>
      <c r="H421" s="387"/>
      <c r="I421" s="389">
        <f>SUM(I422+I425+I428+I443+I479)</f>
        <v>57292.610000000008</v>
      </c>
      <c r="J421" s="389">
        <f>SUM(J422+J425+J428+J443+J479)</f>
        <v>71616.100000000006</v>
      </c>
      <c r="K421" s="342"/>
    </row>
    <row r="422" spans="1:11">
      <c r="A422" s="380" t="s">
        <v>1145</v>
      </c>
      <c r="B422" s="455" t="s">
        <v>1146</v>
      </c>
      <c r="C422" s="455"/>
      <c r="D422" s="455"/>
      <c r="E422" s="455"/>
      <c r="F422" s="455"/>
      <c r="G422" s="455"/>
      <c r="H422" s="387"/>
      <c r="I422" s="389">
        <f>SUM(I423:I424)</f>
        <v>1552.3999999999999</v>
      </c>
      <c r="J422" s="389">
        <f>SUM(J423:J424)</f>
        <v>1940.54</v>
      </c>
    </row>
    <row r="423" spans="1:11" ht="24">
      <c r="A423" s="383" t="s">
        <v>1147</v>
      </c>
      <c r="B423" s="390" t="s">
        <v>1148</v>
      </c>
      <c r="C423" s="385" t="s">
        <v>1149</v>
      </c>
      <c r="D423" s="384" t="s">
        <v>14</v>
      </c>
      <c r="E423" s="384" t="s">
        <v>22</v>
      </c>
      <c r="F423" s="386">
        <v>8</v>
      </c>
      <c r="G423" s="387">
        <v>169.54</v>
      </c>
      <c r="H423" s="387">
        <f t="shared" si="39"/>
        <v>211.93</v>
      </c>
      <c r="I423" s="388">
        <f t="shared" si="40"/>
        <v>1356.32</v>
      </c>
      <c r="J423" s="388">
        <f t="shared" si="41"/>
        <v>1695.44</v>
      </c>
    </row>
    <row r="424" spans="1:11" ht="24">
      <c r="A424" s="383" t="s">
        <v>1150</v>
      </c>
      <c r="B424" s="390" t="s">
        <v>1151</v>
      </c>
      <c r="C424" s="385" t="s">
        <v>1152</v>
      </c>
      <c r="D424" s="384" t="s">
        <v>14</v>
      </c>
      <c r="E424" s="384" t="s">
        <v>22</v>
      </c>
      <c r="F424" s="386">
        <v>1</v>
      </c>
      <c r="G424" s="387">
        <v>196.08</v>
      </c>
      <c r="H424" s="387">
        <f t="shared" si="39"/>
        <v>245.1</v>
      </c>
      <c r="I424" s="388">
        <f t="shared" si="40"/>
        <v>196.08</v>
      </c>
      <c r="J424" s="388">
        <f t="shared" si="41"/>
        <v>245.1</v>
      </c>
    </row>
    <row r="425" spans="1:11">
      <c r="A425" s="380" t="s">
        <v>1153</v>
      </c>
      <c r="B425" s="455" t="s">
        <v>1154</v>
      </c>
      <c r="C425" s="455"/>
      <c r="D425" s="455"/>
      <c r="E425" s="455"/>
      <c r="F425" s="455"/>
      <c r="G425" s="455"/>
      <c r="H425" s="387"/>
      <c r="I425" s="389">
        <f>SUM(I426:I427)</f>
        <v>7202.89</v>
      </c>
      <c r="J425" s="389">
        <f>SUM(J426:J427)</f>
        <v>9003.61</v>
      </c>
    </row>
    <row r="426" spans="1:11" ht="48">
      <c r="A426" s="383" t="s">
        <v>1155</v>
      </c>
      <c r="B426" s="390" t="s">
        <v>1156</v>
      </c>
      <c r="C426" s="385" t="s">
        <v>1157</v>
      </c>
      <c r="D426" s="384" t="s">
        <v>14</v>
      </c>
      <c r="E426" s="384" t="s">
        <v>22</v>
      </c>
      <c r="F426" s="386">
        <v>2</v>
      </c>
      <c r="G426" s="387">
        <v>1832.89</v>
      </c>
      <c r="H426" s="387">
        <f t="shared" si="39"/>
        <v>2291.11</v>
      </c>
      <c r="I426" s="388">
        <f t="shared" si="40"/>
        <v>3665.78</v>
      </c>
      <c r="J426" s="388">
        <f t="shared" si="41"/>
        <v>4582.22</v>
      </c>
    </row>
    <row r="427" spans="1:11" ht="24">
      <c r="A427" s="383" t="s">
        <v>1158</v>
      </c>
      <c r="B427" s="390" t="s">
        <v>1159</v>
      </c>
      <c r="C427" s="385" t="s">
        <v>1160</v>
      </c>
      <c r="D427" s="384" t="s">
        <v>14</v>
      </c>
      <c r="E427" s="384" t="s">
        <v>22</v>
      </c>
      <c r="F427" s="386">
        <v>1</v>
      </c>
      <c r="G427" s="387">
        <v>3537.11</v>
      </c>
      <c r="H427" s="387">
        <f t="shared" si="39"/>
        <v>4421.3900000000003</v>
      </c>
      <c r="I427" s="388">
        <f t="shared" si="40"/>
        <v>3537.11</v>
      </c>
      <c r="J427" s="388">
        <f t="shared" si="41"/>
        <v>4421.3900000000003</v>
      </c>
    </row>
    <row r="428" spans="1:11">
      <c r="A428" s="380" t="s">
        <v>1161</v>
      </c>
      <c r="B428" s="455" t="s">
        <v>861</v>
      </c>
      <c r="C428" s="455"/>
      <c r="D428" s="455"/>
      <c r="E428" s="455"/>
      <c r="F428" s="455"/>
      <c r="G428" s="455"/>
      <c r="H428" s="387"/>
      <c r="I428" s="389">
        <f>SUM(I429:I442)</f>
        <v>19993.829999999998</v>
      </c>
      <c r="J428" s="389">
        <f>SUM(J429:J442)</f>
        <v>24992.309999999998</v>
      </c>
    </row>
    <row r="429" spans="1:11" ht="24">
      <c r="A429" s="383" t="s">
        <v>1162</v>
      </c>
      <c r="B429" s="390" t="s">
        <v>775</v>
      </c>
      <c r="C429" s="385" t="s">
        <v>776</v>
      </c>
      <c r="D429" s="384" t="s">
        <v>14</v>
      </c>
      <c r="E429" s="384" t="s">
        <v>22</v>
      </c>
      <c r="F429" s="386">
        <v>2</v>
      </c>
      <c r="G429" s="387">
        <v>225.14</v>
      </c>
      <c r="H429" s="387">
        <f t="shared" si="39"/>
        <v>281.43</v>
      </c>
      <c r="I429" s="388">
        <f t="shared" si="40"/>
        <v>450.28</v>
      </c>
      <c r="J429" s="388">
        <f t="shared" si="41"/>
        <v>562.86</v>
      </c>
    </row>
    <row r="430" spans="1:11" ht="24">
      <c r="A430" s="383" t="s">
        <v>1163</v>
      </c>
      <c r="B430" s="390" t="s">
        <v>1164</v>
      </c>
      <c r="C430" s="385" t="s">
        <v>1165</v>
      </c>
      <c r="D430" s="384" t="s">
        <v>14</v>
      </c>
      <c r="E430" s="384" t="s">
        <v>22</v>
      </c>
      <c r="F430" s="386">
        <v>1</v>
      </c>
      <c r="G430" s="387">
        <v>396.09</v>
      </c>
      <c r="H430" s="387">
        <f t="shared" si="39"/>
        <v>495.11</v>
      </c>
      <c r="I430" s="388">
        <f t="shared" si="40"/>
        <v>396.09</v>
      </c>
      <c r="J430" s="388">
        <f t="shared" si="41"/>
        <v>495.11</v>
      </c>
    </row>
    <row r="431" spans="1:11" ht="24">
      <c r="A431" s="383" t="s">
        <v>1166</v>
      </c>
      <c r="B431" s="390" t="s">
        <v>772</v>
      </c>
      <c r="C431" s="385" t="s">
        <v>773</v>
      </c>
      <c r="D431" s="384" t="s">
        <v>14</v>
      </c>
      <c r="E431" s="384" t="s">
        <v>22</v>
      </c>
      <c r="F431" s="386">
        <v>4</v>
      </c>
      <c r="G431" s="387">
        <v>480.45</v>
      </c>
      <c r="H431" s="387">
        <f t="shared" si="39"/>
        <v>600.55999999999995</v>
      </c>
      <c r="I431" s="388">
        <f t="shared" si="40"/>
        <v>1921.8</v>
      </c>
      <c r="J431" s="388">
        <f t="shared" si="41"/>
        <v>2402.2399999999998</v>
      </c>
    </row>
    <row r="432" spans="1:11" ht="24">
      <c r="A432" s="383" t="s">
        <v>1167</v>
      </c>
      <c r="B432" s="390" t="s">
        <v>1168</v>
      </c>
      <c r="C432" s="385" t="s">
        <v>1169</v>
      </c>
      <c r="D432" s="384" t="s">
        <v>14</v>
      </c>
      <c r="E432" s="384" t="s">
        <v>22</v>
      </c>
      <c r="F432" s="386">
        <v>1</v>
      </c>
      <c r="G432" s="387">
        <v>213.57</v>
      </c>
      <c r="H432" s="387">
        <f t="shared" si="39"/>
        <v>266.95999999999998</v>
      </c>
      <c r="I432" s="388">
        <f t="shared" si="40"/>
        <v>213.57</v>
      </c>
      <c r="J432" s="388">
        <f t="shared" si="41"/>
        <v>266.95999999999998</v>
      </c>
    </row>
    <row r="433" spans="1:11" ht="24">
      <c r="A433" s="383" t="s">
        <v>1170</v>
      </c>
      <c r="B433" s="390" t="s">
        <v>1171</v>
      </c>
      <c r="C433" s="385" t="s">
        <v>1172</v>
      </c>
      <c r="D433" s="384" t="s">
        <v>14</v>
      </c>
      <c r="E433" s="384" t="s">
        <v>22</v>
      </c>
      <c r="F433" s="386">
        <v>2</v>
      </c>
      <c r="G433" s="387">
        <v>424.31</v>
      </c>
      <c r="H433" s="387">
        <f t="shared" si="39"/>
        <v>530.39</v>
      </c>
      <c r="I433" s="388">
        <f t="shared" si="40"/>
        <v>848.62</v>
      </c>
      <c r="J433" s="388">
        <f t="shared" si="41"/>
        <v>1060.78</v>
      </c>
    </row>
    <row r="434" spans="1:11" ht="24">
      <c r="A434" s="383" t="s">
        <v>1173</v>
      </c>
      <c r="B434" s="390" t="s">
        <v>1174</v>
      </c>
      <c r="C434" s="385" t="s">
        <v>1175</v>
      </c>
      <c r="D434" s="384" t="s">
        <v>14</v>
      </c>
      <c r="E434" s="384" t="s">
        <v>22</v>
      </c>
      <c r="F434" s="386">
        <v>2</v>
      </c>
      <c r="G434" s="387">
        <v>583.21</v>
      </c>
      <c r="H434" s="387">
        <f t="shared" si="39"/>
        <v>729.01</v>
      </c>
      <c r="I434" s="388">
        <f t="shared" si="40"/>
        <v>1166.42</v>
      </c>
      <c r="J434" s="388">
        <f t="shared" si="41"/>
        <v>1458.02</v>
      </c>
    </row>
    <row r="435" spans="1:11" ht="36">
      <c r="A435" s="383" t="s">
        <v>1176</v>
      </c>
      <c r="B435" s="390" t="s">
        <v>1177</v>
      </c>
      <c r="C435" s="385" t="s">
        <v>1178</v>
      </c>
      <c r="D435" s="384" t="s">
        <v>26</v>
      </c>
      <c r="E435" s="384" t="s">
        <v>22</v>
      </c>
      <c r="F435" s="386">
        <v>2</v>
      </c>
      <c r="G435" s="387">
        <v>202.08</v>
      </c>
      <c r="H435" s="387">
        <f t="shared" si="39"/>
        <v>252.6</v>
      </c>
      <c r="I435" s="388">
        <f t="shared" si="40"/>
        <v>404.16</v>
      </c>
      <c r="J435" s="388">
        <f t="shared" si="41"/>
        <v>505.2</v>
      </c>
    </row>
    <row r="436" spans="1:11" ht="24">
      <c r="A436" s="383" t="s">
        <v>1179</v>
      </c>
      <c r="B436" s="390" t="s">
        <v>1180</v>
      </c>
      <c r="C436" s="385" t="s">
        <v>1181</v>
      </c>
      <c r="D436" s="384" t="s">
        <v>14</v>
      </c>
      <c r="E436" s="384" t="s">
        <v>22</v>
      </c>
      <c r="F436" s="386">
        <v>1</v>
      </c>
      <c r="G436" s="387">
        <v>145.19</v>
      </c>
      <c r="H436" s="387">
        <f t="shared" si="39"/>
        <v>181.49</v>
      </c>
      <c r="I436" s="388">
        <f t="shared" si="40"/>
        <v>145.19</v>
      </c>
      <c r="J436" s="388">
        <f t="shared" si="41"/>
        <v>181.49</v>
      </c>
    </row>
    <row r="437" spans="1:11" ht="24">
      <c r="A437" s="383" t="s">
        <v>1182</v>
      </c>
      <c r="B437" s="390" t="s">
        <v>1111</v>
      </c>
      <c r="C437" s="385" t="s">
        <v>1112</v>
      </c>
      <c r="D437" s="384" t="s">
        <v>14</v>
      </c>
      <c r="E437" s="384" t="s">
        <v>22</v>
      </c>
      <c r="F437" s="386">
        <v>2</v>
      </c>
      <c r="G437" s="387">
        <v>83.59</v>
      </c>
      <c r="H437" s="387">
        <f t="shared" si="39"/>
        <v>104.49</v>
      </c>
      <c r="I437" s="388">
        <f t="shared" si="40"/>
        <v>167.18</v>
      </c>
      <c r="J437" s="388">
        <f t="shared" si="41"/>
        <v>208.98</v>
      </c>
    </row>
    <row r="438" spans="1:11" ht="24">
      <c r="A438" s="383" t="s">
        <v>1183</v>
      </c>
      <c r="B438" s="390" t="s">
        <v>1184</v>
      </c>
      <c r="C438" s="385" t="s">
        <v>1185</v>
      </c>
      <c r="D438" s="384" t="s">
        <v>26</v>
      </c>
      <c r="E438" s="384" t="s">
        <v>22</v>
      </c>
      <c r="F438" s="386">
        <v>2</v>
      </c>
      <c r="G438" s="387">
        <v>4622.1899999999996</v>
      </c>
      <c r="H438" s="387">
        <f t="shared" si="39"/>
        <v>5777.74</v>
      </c>
      <c r="I438" s="388">
        <f t="shared" si="40"/>
        <v>9244.3799999999992</v>
      </c>
      <c r="J438" s="388">
        <f t="shared" si="41"/>
        <v>11555.48</v>
      </c>
    </row>
    <row r="439" spans="1:11" ht="24">
      <c r="A439" s="383" t="s">
        <v>1186</v>
      </c>
      <c r="B439" s="390" t="s">
        <v>1187</v>
      </c>
      <c r="C439" s="385" t="s">
        <v>1188</v>
      </c>
      <c r="D439" s="384" t="s">
        <v>26</v>
      </c>
      <c r="E439" s="384" t="s">
        <v>22</v>
      </c>
      <c r="F439" s="386">
        <v>1</v>
      </c>
      <c r="G439" s="387">
        <v>489.31</v>
      </c>
      <c r="H439" s="387">
        <f t="shared" si="39"/>
        <v>611.64</v>
      </c>
      <c r="I439" s="388">
        <f t="shared" si="40"/>
        <v>489.31</v>
      </c>
      <c r="J439" s="388">
        <f t="shared" si="41"/>
        <v>611.64</v>
      </c>
    </row>
    <row r="440" spans="1:11" ht="24">
      <c r="A440" s="383" t="s">
        <v>1189</v>
      </c>
      <c r="B440" s="390" t="s">
        <v>1190</v>
      </c>
      <c r="C440" s="385" t="s">
        <v>1191</v>
      </c>
      <c r="D440" s="384" t="s">
        <v>26</v>
      </c>
      <c r="E440" s="384" t="s">
        <v>1192</v>
      </c>
      <c r="F440" s="386">
        <v>1</v>
      </c>
      <c r="G440" s="387">
        <v>556.91</v>
      </c>
      <c r="H440" s="387">
        <f t="shared" si="39"/>
        <v>696.14</v>
      </c>
      <c r="I440" s="388">
        <f t="shared" si="40"/>
        <v>556.91</v>
      </c>
      <c r="J440" s="388">
        <f t="shared" si="41"/>
        <v>696.14</v>
      </c>
    </row>
    <row r="441" spans="1:11" ht="24">
      <c r="A441" s="383" t="s">
        <v>1193</v>
      </c>
      <c r="B441" s="390" t="s">
        <v>1194</v>
      </c>
      <c r="C441" s="385" t="s">
        <v>1195</v>
      </c>
      <c r="D441" s="384" t="s">
        <v>26</v>
      </c>
      <c r="E441" s="384" t="s">
        <v>1192</v>
      </c>
      <c r="F441" s="386">
        <v>1</v>
      </c>
      <c r="G441" s="387">
        <v>2806.98</v>
      </c>
      <c r="H441" s="387">
        <f t="shared" si="39"/>
        <v>3508.73</v>
      </c>
      <c r="I441" s="388">
        <f t="shared" si="40"/>
        <v>2806.98</v>
      </c>
      <c r="J441" s="388">
        <f t="shared" si="41"/>
        <v>3508.73</v>
      </c>
    </row>
    <row r="442" spans="1:11" ht="24">
      <c r="A442" s="383" t="s">
        <v>1196</v>
      </c>
      <c r="B442" s="390" t="s">
        <v>1197</v>
      </c>
      <c r="C442" s="385" t="s">
        <v>1198</v>
      </c>
      <c r="D442" s="384" t="s">
        <v>14</v>
      </c>
      <c r="E442" s="384" t="s">
        <v>22</v>
      </c>
      <c r="F442" s="386">
        <v>1</v>
      </c>
      <c r="G442" s="387">
        <v>1182.94</v>
      </c>
      <c r="H442" s="387">
        <f t="shared" ref="H442:H505" si="42">ROUND(1.25*G442,2)</f>
        <v>1478.68</v>
      </c>
      <c r="I442" s="388">
        <f t="shared" si="40"/>
        <v>1182.94</v>
      </c>
      <c r="J442" s="388">
        <f t="shared" si="41"/>
        <v>1478.68</v>
      </c>
    </row>
    <row r="443" spans="1:11">
      <c r="A443" s="380" t="s">
        <v>1199</v>
      </c>
      <c r="B443" s="455" t="s">
        <v>871</v>
      </c>
      <c r="C443" s="455"/>
      <c r="D443" s="455"/>
      <c r="E443" s="455"/>
      <c r="F443" s="455"/>
      <c r="G443" s="455"/>
      <c r="H443" s="387"/>
      <c r="I443" s="389">
        <f>SUM(I444:I478)</f>
        <v>23113.050000000007</v>
      </c>
      <c r="J443" s="389">
        <f>SUM(J444:J478)</f>
        <v>28891.68</v>
      </c>
      <c r="K443" s="343"/>
    </row>
    <row r="444" spans="1:11" ht="24">
      <c r="A444" s="383" t="s">
        <v>1200</v>
      </c>
      <c r="B444" s="390" t="s">
        <v>1201</v>
      </c>
      <c r="C444" s="385" t="s">
        <v>1202</v>
      </c>
      <c r="D444" s="384" t="s">
        <v>14</v>
      </c>
      <c r="E444" s="384" t="s">
        <v>22</v>
      </c>
      <c r="F444" s="386">
        <v>16</v>
      </c>
      <c r="G444" s="387">
        <v>22.8</v>
      </c>
      <c r="H444" s="387">
        <f t="shared" si="42"/>
        <v>28.5</v>
      </c>
      <c r="I444" s="388">
        <f t="shared" si="40"/>
        <v>364.8</v>
      </c>
      <c r="J444" s="388">
        <f t="shared" si="41"/>
        <v>456</v>
      </c>
      <c r="K444" s="342"/>
    </row>
    <row r="445" spans="1:11" ht="36">
      <c r="A445" s="383" t="s">
        <v>1203</v>
      </c>
      <c r="B445" s="390" t="s">
        <v>1204</v>
      </c>
      <c r="C445" s="385" t="s">
        <v>1205</v>
      </c>
      <c r="D445" s="384" t="s">
        <v>26</v>
      </c>
      <c r="E445" s="384" t="s">
        <v>22</v>
      </c>
      <c r="F445" s="386">
        <v>5</v>
      </c>
      <c r="G445" s="387">
        <v>75.290000000000006</v>
      </c>
      <c r="H445" s="387">
        <f t="shared" si="42"/>
        <v>94.11</v>
      </c>
      <c r="I445" s="388">
        <f t="shared" si="40"/>
        <v>376.45</v>
      </c>
      <c r="J445" s="388">
        <f t="shared" si="41"/>
        <v>470.55</v>
      </c>
    </row>
    <row r="446" spans="1:11" ht="48">
      <c r="A446" s="383" t="s">
        <v>1206</v>
      </c>
      <c r="B446" s="390" t="s">
        <v>1207</v>
      </c>
      <c r="C446" s="385" t="s">
        <v>1208</v>
      </c>
      <c r="D446" s="384" t="s">
        <v>14</v>
      </c>
      <c r="E446" s="384" t="s">
        <v>22</v>
      </c>
      <c r="F446" s="386">
        <v>22</v>
      </c>
      <c r="G446" s="387">
        <v>116.17</v>
      </c>
      <c r="H446" s="387">
        <f t="shared" si="42"/>
        <v>145.21</v>
      </c>
      <c r="I446" s="388">
        <f t="shared" si="40"/>
        <v>2555.7399999999998</v>
      </c>
      <c r="J446" s="388">
        <f t="shared" si="41"/>
        <v>3194.62</v>
      </c>
    </row>
    <row r="447" spans="1:11" ht="48">
      <c r="A447" s="383" t="s">
        <v>1209</v>
      </c>
      <c r="B447" s="390" t="s">
        <v>1210</v>
      </c>
      <c r="C447" s="385" t="s">
        <v>1211</v>
      </c>
      <c r="D447" s="384" t="s">
        <v>14</v>
      </c>
      <c r="E447" s="384" t="s">
        <v>22</v>
      </c>
      <c r="F447" s="386">
        <v>9</v>
      </c>
      <c r="G447" s="387">
        <v>159.78</v>
      </c>
      <c r="H447" s="387">
        <f t="shared" si="42"/>
        <v>199.73</v>
      </c>
      <c r="I447" s="388">
        <f t="shared" si="40"/>
        <v>1438.02</v>
      </c>
      <c r="J447" s="388">
        <f t="shared" si="41"/>
        <v>1797.57</v>
      </c>
    </row>
    <row r="448" spans="1:11" ht="36">
      <c r="A448" s="383" t="s">
        <v>1212</v>
      </c>
      <c r="B448" s="390" t="s">
        <v>1213</v>
      </c>
      <c r="C448" s="385" t="s">
        <v>1214</v>
      </c>
      <c r="D448" s="384" t="s">
        <v>26</v>
      </c>
      <c r="E448" s="384" t="s">
        <v>22</v>
      </c>
      <c r="F448" s="386">
        <v>5</v>
      </c>
      <c r="G448" s="387">
        <v>35.11</v>
      </c>
      <c r="H448" s="387">
        <f t="shared" si="42"/>
        <v>43.89</v>
      </c>
      <c r="I448" s="388">
        <f t="shared" si="40"/>
        <v>175.55</v>
      </c>
      <c r="J448" s="388">
        <f t="shared" si="41"/>
        <v>219.45</v>
      </c>
    </row>
    <row r="449" spans="1:10" ht="36">
      <c r="A449" s="383" t="s">
        <v>1215</v>
      </c>
      <c r="B449" s="390" t="s">
        <v>1216</v>
      </c>
      <c r="C449" s="385" t="s">
        <v>1217</v>
      </c>
      <c r="D449" s="384" t="s">
        <v>14</v>
      </c>
      <c r="E449" s="384" t="s">
        <v>30</v>
      </c>
      <c r="F449" s="386">
        <v>1.05</v>
      </c>
      <c r="G449" s="387">
        <v>46.08</v>
      </c>
      <c r="H449" s="387">
        <f t="shared" si="42"/>
        <v>57.6</v>
      </c>
      <c r="I449" s="388">
        <f t="shared" si="40"/>
        <v>48.38</v>
      </c>
      <c r="J449" s="388">
        <f t="shared" si="41"/>
        <v>60.48</v>
      </c>
    </row>
    <row r="450" spans="1:10" ht="36">
      <c r="A450" s="383" t="s">
        <v>1218</v>
      </c>
      <c r="B450" s="390" t="s">
        <v>1219</v>
      </c>
      <c r="C450" s="385" t="s">
        <v>1220</v>
      </c>
      <c r="D450" s="384" t="s">
        <v>14</v>
      </c>
      <c r="E450" s="384" t="s">
        <v>30</v>
      </c>
      <c r="F450" s="386">
        <v>0.23</v>
      </c>
      <c r="G450" s="387">
        <v>56.79</v>
      </c>
      <c r="H450" s="387">
        <f t="shared" si="42"/>
        <v>70.989999999999995</v>
      </c>
      <c r="I450" s="388">
        <f t="shared" si="40"/>
        <v>13.06</v>
      </c>
      <c r="J450" s="388">
        <f t="shared" si="41"/>
        <v>16.329999999999998</v>
      </c>
    </row>
    <row r="451" spans="1:10" ht="36">
      <c r="A451" s="383" t="s">
        <v>1221</v>
      </c>
      <c r="B451" s="390" t="s">
        <v>1222</v>
      </c>
      <c r="C451" s="385" t="s">
        <v>1223</v>
      </c>
      <c r="D451" s="384" t="s">
        <v>14</v>
      </c>
      <c r="E451" s="384" t="s">
        <v>30</v>
      </c>
      <c r="F451" s="386">
        <v>1.52</v>
      </c>
      <c r="G451" s="387">
        <v>65.36</v>
      </c>
      <c r="H451" s="387">
        <f t="shared" si="42"/>
        <v>81.7</v>
      </c>
      <c r="I451" s="388">
        <f t="shared" si="40"/>
        <v>99.35</v>
      </c>
      <c r="J451" s="388">
        <f t="shared" si="41"/>
        <v>124.18</v>
      </c>
    </row>
    <row r="452" spans="1:10" ht="36">
      <c r="A452" s="383" t="s">
        <v>1224</v>
      </c>
      <c r="B452" s="390" t="s">
        <v>1225</v>
      </c>
      <c r="C452" s="385" t="s">
        <v>1226</v>
      </c>
      <c r="D452" s="384" t="s">
        <v>14</v>
      </c>
      <c r="E452" s="384" t="s">
        <v>30</v>
      </c>
      <c r="F452" s="386">
        <v>0.35</v>
      </c>
      <c r="G452" s="387">
        <v>91.17</v>
      </c>
      <c r="H452" s="387">
        <f t="shared" si="42"/>
        <v>113.96</v>
      </c>
      <c r="I452" s="388">
        <f t="shared" si="40"/>
        <v>31.91</v>
      </c>
      <c r="J452" s="388">
        <f t="shared" si="41"/>
        <v>39.89</v>
      </c>
    </row>
    <row r="453" spans="1:10" ht="36">
      <c r="A453" s="383" t="s">
        <v>1227</v>
      </c>
      <c r="B453" s="390" t="s">
        <v>1228</v>
      </c>
      <c r="C453" s="385" t="s">
        <v>1229</v>
      </c>
      <c r="D453" s="384" t="s">
        <v>14</v>
      </c>
      <c r="E453" s="384" t="s">
        <v>30</v>
      </c>
      <c r="F453" s="386">
        <v>96.2</v>
      </c>
      <c r="G453" s="387">
        <v>112.11</v>
      </c>
      <c r="H453" s="387">
        <f t="shared" si="42"/>
        <v>140.13999999999999</v>
      </c>
      <c r="I453" s="388">
        <f t="shared" si="40"/>
        <v>10784.98</v>
      </c>
      <c r="J453" s="388">
        <f t="shared" si="41"/>
        <v>13481.47</v>
      </c>
    </row>
    <row r="454" spans="1:10" ht="36">
      <c r="A454" s="383" t="s">
        <v>1230</v>
      </c>
      <c r="B454" s="390" t="s">
        <v>1231</v>
      </c>
      <c r="C454" s="385" t="s">
        <v>1232</v>
      </c>
      <c r="D454" s="384" t="s">
        <v>14</v>
      </c>
      <c r="E454" s="384" t="s">
        <v>30</v>
      </c>
      <c r="F454" s="386">
        <v>8.1999999999999993</v>
      </c>
      <c r="G454" s="387">
        <v>148.30000000000001</v>
      </c>
      <c r="H454" s="387">
        <f t="shared" si="42"/>
        <v>185.38</v>
      </c>
      <c r="I454" s="388">
        <f t="shared" si="40"/>
        <v>1216.06</v>
      </c>
      <c r="J454" s="388">
        <f t="shared" si="41"/>
        <v>1520.12</v>
      </c>
    </row>
    <row r="455" spans="1:10" ht="24">
      <c r="A455" s="383" t="s">
        <v>1233</v>
      </c>
      <c r="B455" s="390" t="s">
        <v>1234</v>
      </c>
      <c r="C455" s="385" t="s">
        <v>1235</v>
      </c>
      <c r="D455" s="384" t="s">
        <v>14</v>
      </c>
      <c r="E455" s="384" t="s">
        <v>22</v>
      </c>
      <c r="F455" s="386">
        <v>5</v>
      </c>
      <c r="G455" s="387">
        <v>50.57</v>
      </c>
      <c r="H455" s="387">
        <f t="shared" si="42"/>
        <v>63.21</v>
      </c>
      <c r="I455" s="388">
        <f t="shared" si="40"/>
        <v>252.85</v>
      </c>
      <c r="J455" s="388">
        <f t="shared" si="41"/>
        <v>316.05</v>
      </c>
    </row>
    <row r="456" spans="1:10" ht="36">
      <c r="A456" s="383" t="s">
        <v>1236</v>
      </c>
      <c r="B456" s="390" t="s">
        <v>1237</v>
      </c>
      <c r="C456" s="385" t="s">
        <v>1238</v>
      </c>
      <c r="D456" s="384" t="s">
        <v>14</v>
      </c>
      <c r="E456" s="384" t="s">
        <v>22</v>
      </c>
      <c r="F456" s="386">
        <v>9</v>
      </c>
      <c r="G456" s="387">
        <v>61.54</v>
      </c>
      <c r="H456" s="387">
        <f t="shared" si="42"/>
        <v>76.930000000000007</v>
      </c>
      <c r="I456" s="388">
        <f t="shared" si="40"/>
        <v>553.86</v>
      </c>
      <c r="J456" s="388">
        <f t="shared" si="41"/>
        <v>692.37</v>
      </c>
    </row>
    <row r="457" spans="1:10" ht="36">
      <c r="A457" s="383" t="s">
        <v>1239</v>
      </c>
      <c r="B457" s="390" t="s">
        <v>1240</v>
      </c>
      <c r="C457" s="385" t="s">
        <v>1241</v>
      </c>
      <c r="D457" s="384" t="s">
        <v>14</v>
      </c>
      <c r="E457" s="384" t="s">
        <v>22</v>
      </c>
      <c r="F457" s="386">
        <v>5</v>
      </c>
      <c r="G457" s="387">
        <v>20.71</v>
      </c>
      <c r="H457" s="387">
        <f t="shared" si="42"/>
        <v>25.89</v>
      </c>
      <c r="I457" s="388">
        <f t="shared" si="40"/>
        <v>103.55</v>
      </c>
      <c r="J457" s="388">
        <f t="shared" si="41"/>
        <v>129.44999999999999</v>
      </c>
    </row>
    <row r="458" spans="1:10" ht="24">
      <c r="A458" s="383" t="s">
        <v>1242</v>
      </c>
      <c r="B458" s="390" t="s">
        <v>1243</v>
      </c>
      <c r="C458" s="385" t="s">
        <v>1244</v>
      </c>
      <c r="D458" s="384" t="s">
        <v>14</v>
      </c>
      <c r="E458" s="384" t="s">
        <v>22</v>
      </c>
      <c r="F458" s="386">
        <v>5</v>
      </c>
      <c r="G458" s="387">
        <v>44.05</v>
      </c>
      <c r="H458" s="387">
        <f t="shared" si="42"/>
        <v>55.06</v>
      </c>
      <c r="I458" s="388">
        <f t="shared" si="40"/>
        <v>220.25</v>
      </c>
      <c r="J458" s="388">
        <f t="shared" si="41"/>
        <v>275.3</v>
      </c>
    </row>
    <row r="459" spans="1:10" ht="24">
      <c r="A459" s="383" t="s">
        <v>1245</v>
      </c>
      <c r="B459" s="390" t="s">
        <v>1246</v>
      </c>
      <c r="C459" s="385" t="s">
        <v>1247</v>
      </c>
      <c r="D459" s="384" t="s">
        <v>26</v>
      </c>
      <c r="E459" s="384" t="s">
        <v>22</v>
      </c>
      <c r="F459" s="386">
        <v>5</v>
      </c>
      <c r="G459" s="387">
        <v>20.350000000000001</v>
      </c>
      <c r="H459" s="387">
        <f t="shared" si="42"/>
        <v>25.44</v>
      </c>
      <c r="I459" s="388">
        <f t="shared" si="40"/>
        <v>101.75</v>
      </c>
      <c r="J459" s="388">
        <f t="shared" si="41"/>
        <v>127.2</v>
      </c>
    </row>
    <row r="460" spans="1:10" ht="36">
      <c r="A460" s="383" t="s">
        <v>1248</v>
      </c>
      <c r="B460" s="390" t="s">
        <v>1249</v>
      </c>
      <c r="C460" s="385" t="s">
        <v>1250</v>
      </c>
      <c r="D460" s="384" t="s">
        <v>14</v>
      </c>
      <c r="E460" s="384" t="s">
        <v>22</v>
      </c>
      <c r="F460" s="386">
        <v>1</v>
      </c>
      <c r="G460" s="387">
        <v>57.08</v>
      </c>
      <c r="H460" s="387">
        <f t="shared" si="42"/>
        <v>71.349999999999994</v>
      </c>
      <c r="I460" s="388">
        <f t="shared" si="40"/>
        <v>57.08</v>
      </c>
      <c r="J460" s="388">
        <f t="shared" si="41"/>
        <v>71.349999999999994</v>
      </c>
    </row>
    <row r="461" spans="1:10" ht="36">
      <c r="A461" s="383" t="s">
        <v>1251</v>
      </c>
      <c r="B461" s="390" t="s">
        <v>1252</v>
      </c>
      <c r="C461" s="385" t="s">
        <v>1253</v>
      </c>
      <c r="D461" s="384" t="s">
        <v>26</v>
      </c>
      <c r="E461" s="384" t="s">
        <v>22</v>
      </c>
      <c r="F461" s="386">
        <v>2</v>
      </c>
      <c r="G461" s="387">
        <v>78.290000000000006</v>
      </c>
      <c r="H461" s="387">
        <f t="shared" si="42"/>
        <v>97.86</v>
      </c>
      <c r="I461" s="388">
        <f t="shared" si="40"/>
        <v>156.58000000000001</v>
      </c>
      <c r="J461" s="388">
        <f t="shared" si="41"/>
        <v>195.72</v>
      </c>
    </row>
    <row r="462" spans="1:10" ht="24">
      <c r="A462" s="383" t="s">
        <v>1254</v>
      </c>
      <c r="B462" s="390" t="s">
        <v>1255</v>
      </c>
      <c r="C462" s="385" t="s">
        <v>1256</v>
      </c>
      <c r="D462" s="384" t="s">
        <v>14</v>
      </c>
      <c r="E462" s="384" t="s">
        <v>22</v>
      </c>
      <c r="F462" s="386">
        <v>1</v>
      </c>
      <c r="G462" s="387">
        <v>232.28</v>
      </c>
      <c r="H462" s="387">
        <f t="shared" si="42"/>
        <v>290.35000000000002</v>
      </c>
      <c r="I462" s="388">
        <f t="shared" si="40"/>
        <v>232.28</v>
      </c>
      <c r="J462" s="388">
        <f t="shared" si="41"/>
        <v>290.35000000000002</v>
      </c>
    </row>
    <row r="463" spans="1:10" ht="24">
      <c r="A463" s="383" t="s">
        <v>1257</v>
      </c>
      <c r="B463" s="390" t="s">
        <v>1258</v>
      </c>
      <c r="C463" s="385" t="s">
        <v>1259</v>
      </c>
      <c r="D463" s="384" t="s">
        <v>26</v>
      </c>
      <c r="E463" s="384" t="s">
        <v>22</v>
      </c>
      <c r="F463" s="386">
        <v>1</v>
      </c>
      <c r="G463" s="387">
        <v>297.8</v>
      </c>
      <c r="H463" s="387">
        <f t="shared" si="42"/>
        <v>372.25</v>
      </c>
      <c r="I463" s="388">
        <f t="shared" si="40"/>
        <v>297.8</v>
      </c>
      <c r="J463" s="388">
        <f t="shared" si="41"/>
        <v>372.25</v>
      </c>
    </row>
    <row r="464" spans="1:10" ht="24">
      <c r="A464" s="383" t="s">
        <v>1260</v>
      </c>
      <c r="B464" s="390" t="s">
        <v>1261</v>
      </c>
      <c r="C464" s="385" t="s">
        <v>1262</v>
      </c>
      <c r="D464" s="384" t="s">
        <v>26</v>
      </c>
      <c r="E464" s="384" t="s">
        <v>22</v>
      </c>
      <c r="F464" s="386">
        <v>2</v>
      </c>
      <c r="G464" s="387">
        <v>227.68</v>
      </c>
      <c r="H464" s="387">
        <f t="shared" si="42"/>
        <v>284.60000000000002</v>
      </c>
      <c r="I464" s="388">
        <f t="shared" si="40"/>
        <v>455.36</v>
      </c>
      <c r="J464" s="388">
        <f t="shared" si="41"/>
        <v>569.20000000000005</v>
      </c>
    </row>
    <row r="465" spans="1:10" ht="24">
      <c r="A465" s="383" t="s">
        <v>1263</v>
      </c>
      <c r="B465" s="390" t="s">
        <v>1264</v>
      </c>
      <c r="C465" s="385" t="s">
        <v>1265</v>
      </c>
      <c r="D465" s="384" t="s">
        <v>26</v>
      </c>
      <c r="E465" s="384" t="s">
        <v>22</v>
      </c>
      <c r="F465" s="386">
        <v>1</v>
      </c>
      <c r="G465" s="387">
        <v>252.83</v>
      </c>
      <c r="H465" s="387">
        <f t="shared" si="42"/>
        <v>316.04000000000002</v>
      </c>
      <c r="I465" s="388">
        <f t="shared" ref="I465:I528" si="43">ROUND(F465*G465,2)</f>
        <v>252.83</v>
      </c>
      <c r="J465" s="388">
        <f t="shared" ref="J465:J528" si="44">ROUND(F465*H465,2)</f>
        <v>316.04000000000002</v>
      </c>
    </row>
    <row r="466" spans="1:10" ht="24">
      <c r="A466" s="383" t="s">
        <v>1266</v>
      </c>
      <c r="B466" s="390" t="s">
        <v>1267</v>
      </c>
      <c r="C466" s="385" t="s">
        <v>1268</v>
      </c>
      <c r="D466" s="384" t="s">
        <v>26</v>
      </c>
      <c r="E466" s="384" t="s">
        <v>22</v>
      </c>
      <c r="F466" s="386">
        <v>2</v>
      </c>
      <c r="G466" s="387">
        <v>277.98</v>
      </c>
      <c r="H466" s="387">
        <f t="shared" si="42"/>
        <v>347.48</v>
      </c>
      <c r="I466" s="388">
        <f t="shared" si="43"/>
        <v>555.96</v>
      </c>
      <c r="J466" s="388">
        <f t="shared" si="44"/>
        <v>694.96</v>
      </c>
    </row>
    <row r="467" spans="1:10" ht="36">
      <c r="A467" s="383" t="s">
        <v>1269</v>
      </c>
      <c r="B467" s="390" t="s">
        <v>1270</v>
      </c>
      <c r="C467" s="385" t="s">
        <v>1271</v>
      </c>
      <c r="D467" s="384" t="s">
        <v>14</v>
      </c>
      <c r="E467" s="384" t="s">
        <v>22</v>
      </c>
      <c r="F467" s="386">
        <v>2</v>
      </c>
      <c r="G467" s="387">
        <v>303.14</v>
      </c>
      <c r="H467" s="387">
        <f t="shared" si="42"/>
        <v>378.93</v>
      </c>
      <c r="I467" s="388">
        <f t="shared" si="43"/>
        <v>606.28</v>
      </c>
      <c r="J467" s="388">
        <f t="shared" si="44"/>
        <v>757.86</v>
      </c>
    </row>
    <row r="468" spans="1:10" ht="24">
      <c r="A468" s="383" t="s">
        <v>1272</v>
      </c>
      <c r="B468" s="390" t="s">
        <v>1273</v>
      </c>
      <c r="C468" s="385" t="s">
        <v>1274</v>
      </c>
      <c r="D468" s="384" t="s">
        <v>26</v>
      </c>
      <c r="E468" s="384" t="s">
        <v>22</v>
      </c>
      <c r="F468" s="386">
        <v>1</v>
      </c>
      <c r="G468" s="387">
        <v>52.74</v>
      </c>
      <c r="H468" s="387">
        <f t="shared" si="42"/>
        <v>65.930000000000007</v>
      </c>
      <c r="I468" s="388">
        <f t="shared" si="43"/>
        <v>52.74</v>
      </c>
      <c r="J468" s="388">
        <f t="shared" si="44"/>
        <v>65.930000000000007</v>
      </c>
    </row>
    <row r="469" spans="1:10" ht="24">
      <c r="A469" s="383" t="s">
        <v>1275</v>
      </c>
      <c r="B469" s="390" t="s">
        <v>1276</v>
      </c>
      <c r="C469" s="385" t="s">
        <v>2601</v>
      </c>
      <c r="D469" s="384" t="s">
        <v>26</v>
      </c>
      <c r="E469" s="384" t="s">
        <v>22</v>
      </c>
      <c r="F469" s="386">
        <v>1</v>
      </c>
      <c r="G469" s="387">
        <v>76.59</v>
      </c>
      <c r="H469" s="387">
        <f t="shared" si="42"/>
        <v>95.74</v>
      </c>
      <c r="I469" s="388">
        <f t="shared" si="43"/>
        <v>76.59</v>
      </c>
      <c r="J469" s="388">
        <f t="shared" si="44"/>
        <v>95.74</v>
      </c>
    </row>
    <row r="470" spans="1:10" ht="24">
      <c r="A470" s="383" t="s">
        <v>1277</v>
      </c>
      <c r="B470" s="390" t="s">
        <v>1278</v>
      </c>
      <c r="C470" s="385" t="s">
        <v>1279</v>
      </c>
      <c r="D470" s="384" t="s">
        <v>26</v>
      </c>
      <c r="E470" s="384" t="s">
        <v>22</v>
      </c>
      <c r="F470" s="386">
        <v>2</v>
      </c>
      <c r="G470" s="387">
        <v>163.49</v>
      </c>
      <c r="H470" s="387">
        <f t="shared" si="42"/>
        <v>204.36</v>
      </c>
      <c r="I470" s="388">
        <f t="shared" si="43"/>
        <v>326.98</v>
      </c>
      <c r="J470" s="388">
        <f t="shared" si="44"/>
        <v>408.72</v>
      </c>
    </row>
    <row r="471" spans="1:10" ht="24">
      <c r="A471" s="383" t="s">
        <v>1280</v>
      </c>
      <c r="B471" s="390" t="s">
        <v>1281</v>
      </c>
      <c r="C471" s="385" t="s">
        <v>1282</v>
      </c>
      <c r="D471" s="384" t="s">
        <v>26</v>
      </c>
      <c r="E471" s="384" t="s">
        <v>22</v>
      </c>
      <c r="F471" s="386">
        <v>1</v>
      </c>
      <c r="G471" s="387">
        <v>163.49</v>
      </c>
      <c r="H471" s="387">
        <f t="shared" si="42"/>
        <v>204.36</v>
      </c>
      <c r="I471" s="388">
        <f t="shared" si="43"/>
        <v>163.49</v>
      </c>
      <c r="J471" s="388">
        <f t="shared" si="44"/>
        <v>204.36</v>
      </c>
    </row>
    <row r="472" spans="1:10" ht="24">
      <c r="A472" s="383" t="s">
        <v>1283</v>
      </c>
      <c r="B472" s="390" t="s">
        <v>1284</v>
      </c>
      <c r="C472" s="385" t="s">
        <v>1285</v>
      </c>
      <c r="D472" s="384" t="s">
        <v>26</v>
      </c>
      <c r="E472" s="384" t="s">
        <v>22</v>
      </c>
      <c r="F472" s="386">
        <v>2</v>
      </c>
      <c r="G472" s="387">
        <v>167.44</v>
      </c>
      <c r="H472" s="387">
        <f t="shared" si="42"/>
        <v>209.3</v>
      </c>
      <c r="I472" s="388">
        <f t="shared" si="43"/>
        <v>334.88</v>
      </c>
      <c r="J472" s="388">
        <f t="shared" si="44"/>
        <v>418.6</v>
      </c>
    </row>
    <row r="473" spans="1:10" ht="24">
      <c r="A473" s="383" t="s">
        <v>1286</v>
      </c>
      <c r="B473" s="390" t="s">
        <v>1287</v>
      </c>
      <c r="C473" s="385" t="s">
        <v>1288</v>
      </c>
      <c r="D473" s="384" t="s">
        <v>26</v>
      </c>
      <c r="E473" s="384" t="s">
        <v>22</v>
      </c>
      <c r="F473" s="386">
        <v>4</v>
      </c>
      <c r="G473" s="387">
        <v>223.14</v>
      </c>
      <c r="H473" s="387">
        <f t="shared" si="42"/>
        <v>278.93</v>
      </c>
      <c r="I473" s="388">
        <f t="shared" si="43"/>
        <v>892.56</v>
      </c>
      <c r="J473" s="388">
        <f t="shared" si="44"/>
        <v>1115.72</v>
      </c>
    </row>
    <row r="474" spans="1:10" ht="24">
      <c r="A474" s="383" t="s">
        <v>1289</v>
      </c>
      <c r="B474" s="390" t="s">
        <v>1290</v>
      </c>
      <c r="C474" s="385" t="s">
        <v>1291</v>
      </c>
      <c r="D474" s="384" t="s">
        <v>26</v>
      </c>
      <c r="E474" s="384" t="s">
        <v>22</v>
      </c>
      <c r="F474" s="386">
        <v>1</v>
      </c>
      <c r="G474" s="387">
        <v>106.27</v>
      </c>
      <c r="H474" s="387">
        <f t="shared" si="42"/>
        <v>132.84</v>
      </c>
      <c r="I474" s="388">
        <f t="shared" si="43"/>
        <v>106.27</v>
      </c>
      <c r="J474" s="388">
        <f t="shared" si="44"/>
        <v>132.84</v>
      </c>
    </row>
    <row r="475" spans="1:10" ht="36">
      <c r="A475" s="383" t="s">
        <v>1292</v>
      </c>
      <c r="B475" s="390" t="s">
        <v>1293</v>
      </c>
      <c r="C475" s="385" t="s">
        <v>1294</v>
      </c>
      <c r="D475" s="384" t="s">
        <v>14</v>
      </c>
      <c r="E475" s="384" t="s">
        <v>22</v>
      </c>
      <c r="F475" s="386">
        <v>2</v>
      </c>
      <c r="G475" s="387">
        <v>37.21</v>
      </c>
      <c r="H475" s="387">
        <f t="shared" si="42"/>
        <v>46.51</v>
      </c>
      <c r="I475" s="388">
        <f t="shared" si="43"/>
        <v>74.42</v>
      </c>
      <c r="J475" s="388">
        <f t="shared" si="44"/>
        <v>93.02</v>
      </c>
    </row>
    <row r="476" spans="1:10" ht="24">
      <c r="A476" s="383" t="s">
        <v>1295</v>
      </c>
      <c r="B476" s="390" t="s">
        <v>1296</v>
      </c>
      <c r="C476" s="385" t="s">
        <v>1297</v>
      </c>
      <c r="D476" s="384" t="s">
        <v>26</v>
      </c>
      <c r="E476" s="384" t="s">
        <v>22</v>
      </c>
      <c r="F476" s="386">
        <v>1</v>
      </c>
      <c r="G476" s="387">
        <v>29.55</v>
      </c>
      <c r="H476" s="387">
        <f t="shared" si="42"/>
        <v>36.94</v>
      </c>
      <c r="I476" s="388">
        <f t="shared" si="43"/>
        <v>29.55</v>
      </c>
      <c r="J476" s="388">
        <f t="shared" si="44"/>
        <v>36.94</v>
      </c>
    </row>
    <row r="477" spans="1:10" ht="36">
      <c r="A477" s="383" t="s">
        <v>1298</v>
      </c>
      <c r="B477" s="390" t="s">
        <v>1299</v>
      </c>
      <c r="C477" s="385" t="s">
        <v>1300</v>
      </c>
      <c r="D477" s="384" t="s">
        <v>14</v>
      </c>
      <c r="E477" s="384" t="s">
        <v>22</v>
      </c>
      <c r="F477" s="386">
        <v>2</v>
      </c>
      <c r="G477" s="387">
        <v>40.93</v>
      </c>
      <c r="H477" s="387">
        <f t="shared" si="42"/>
        <v>51.16</v>
      </c>
      <c r="I477" s="388">
        <f t="shared" si="43"/>
        <v>81.86</v>
      </c>
      <c r="J477" s="388">
        <f t="shared" si="44"/>
        <v>102.32</v>
      </c>
    </row>
    <row r="478" spans="1:10" ht="24">
      <c r="A478" s="383" t="s">
        <v>1301</v>
      </c>
      <c r="B478" s="390" t="s">
        <v>1302</v>
      </c>
      <c r="C478" s="385" t="s">
        <v>1303</v>
      </c>
      <c r="D478" s="384" t="s">
        <v>26</v>
      </c>
      <c r="E478" s="384" t="s">
        <v>22</v>
      </c>
      <c r="F478" s="386">
        <v>1</v>
      </c>
      <c r="G478" s="387">
        <v>22.98</v>
      </c>
      <c r="H478" s="387">
        <f t="shared" si="42"/>
        <v>28.73</v>
      </c>
      <c r="I478" s="388">
        <f t="shared" si="43"/>
        <v>22.98</v>
      </c>
      <c r="J478" s="388">
        <f t="shared" si="44"/>
        <v>28.73</v>
      </c>
    </row>
    <row r="479" spans="1:10">
      <c r="A479" s="380" t="s">
        <v>1304</v>
      </c>
      <c r="B479" s="455" t="s">
        <v>1305</v>
      </c>
      <c r="C479" s="455"/>
      <c r="D479" s="455"/>
      <c r="E479" s="455"/>
      <c r="F479" s="455"/>
      <c r="G479" s="455"/>
      <c r="H479" s="387"/>
      <c r="I479" s="389">
        <f>SUM(I480:I482)</f>
        <v>5430.4400000000005</v>
      </c>
      <c r="J479" s="389">
        <f>SUM(J480:J482)</f>
        <v>6787.96</v>
      </c>
    </row>
    <row r="480" spans="1:10" ht="24">
      <c r="A480" s="383" t="s">
        <v>1306</v>
      </c>
      <c r="B480" s="390" t="s">
        <v>1307</v>
      </c>
      <c r="C480" s="385" t="s">
        <v>1308</v>
      </c>
      <c r="D480" s="384" t="s">
        <v>14</v>
      </c>
      <c r="E480" s="384" t="s">
        <v>22</v>
      </c>
      <c r="F480" s="386">
        <v>36</v>
      </c>
      <c r="G480" s="387">
        <v>23.69</v>
      </c>
      <c r="H480" s="387">
        <f t="shared" si="42"/>
        <v>29.61</v>
      </c>
      <c r="I480" s="388">
        <f t="shared" si="43"/>
        <v>852.84</v>
      </c>
      <c r="J480" s="388">
        <f t="shared" si="44"/>
        <v>1065.96</v>
      </c>
    </row>
    <row r="481" spans="1:11" ht="24">
      <c r="A481" s="383" t="s">
        <v>1309</v>
      </c>
      <c r="B481" s="390" t="s">
        <v>1310</v>
      </c>
      <c r="C481" s="385" t="s">
        <v>1311</v>
      </c>
      <c r="D481" s="384" t="s">
        <v>26</v>
      </c>
      <c r="E481" s="384" t="s">
        <v>22</v>
      </c>
      <c r="F481" s="386">
        <v>80</v>
      </c>
      <c r="G481" s="387">
        <v>45.4</v>
      </c>
      <c r="H481" s="387">
        <f t="shared" si="42"/>
        <v>56.75</v>
      </c>
      <c r="I481" s="388">
        <f t="shared" si="43"/>
        <v>3632</v>
      </c>
      <c r="J481" s="388">
        <f t="shared" si="44"/>
        <v>4540</v>
      </c>
    </row>
    <row r="482" spans="1:11" ht="24">
      <c r="A482" s="383" t="s">
        <v>1312</v>
      </c>
      <c r="B482" s="390" t="s">
        <v>1313</v>
      </c>
      <c r="C482" s="385" t="s">
        <v>1314</v>
      </c>
      <c r="D482" s="384" t="s">
        <v>14</v>
      </c>
      <c r="E482" s="384" t="s">
        <v>15</v>
      </c>
      <c r="F482" s="386">
        <v>12</v>
      </c>
      <c r="G482" s="387">
        <v>78.8</v>
      </c>
      <c r="H482" s="387">
        <f t="shared" si="42"/>
        <v>98.5</v>
      </c>
      <c r="I482" s="388">
        <f t="shared" si="43"/>
        <v>945.6</v>
      </c>
      <c r="J482" s="388">
        <f t="shared" si="44"/>
        <v>1182</v>
      </c>
    </row>
    <row r="483" spans="1:11">
      <c r="A483" s="380" t="s">
        <v>1315</v>
      </c>
      <c r="B483" s="455" t="s">
        <v>1316</v>
      </c>
      <c r="C483" s="455"/>
      <c r="D483" s="455"/>
      <c r="E483" s="455"/>
      <c r="F483" s="455"/>
      <c r="G483" s="455"/>
      <c r="H483" s="387"/>
      <c r="I483" s="389">
        <f>SUM(I484+I487+I498+I516+I534+I538+I551+I575+I588+I599+I603+I612)</f>
        <v>342693.1</v>
      </c>
      <c r="J483" s="389">
        <f>SUM(J484+J487+J498+J516+J534+J538+J551+J575+J588+J599+J603+J612)</f>
        <v>428417.13000000012</v>
      </c>
      <c r="K483" s="342"/>
    </row>
    <row r="484" spans="1:11">
      <c r="A484" s="380" t="s">
        <v>1317</v>
      </c>
      <c r="B484" s="455" t="s">
        <v>1318</v>
      </c>
      <c r="C484" s="455"/>
      <c r="D484" s="455"/>
      <c r="E484" s="455"/>
      <c r="F484" s="455"/>
      <c r="G484" s="455"/>
      <c r="H484" s="387"/>
      <c r="I484" s="389">
        <f>SUM(I485:I486)</f>
        <v>36.659999999999997</v>
      </c>
      <c r="J484" s="389">
        <f>SUM(J485:J486)</f>
        <v>45.83</v>
      </c>
    </row>
    <row r="485" spans="1:11" ht="24">
      <c r="A485" s="383" t="s">
        <v>1319</v>
      </c>
      <c r="B485" s="390" t="s">
        <v>1320</v>
      </c>
      <c r="C485" s="385" t="s">
        <v>1321</v>
      </c>
      <c r="D485" s="384" t="s">
        <v>26</v>
      </c>
      <c r="E485" s="384" t="s">
        <v>5</v>
      </c>
      <c r="F485" s="386">
        <v>1</v>
      </c>
      <c r="G485" s="387">
        <v>20.86</v>
      </c>
      <c r="H485" s="387">
        <f t="shared" si="42"/>
        <v>26.08</v>
      </c>
      <c r="I485" s="388">
        <f t="shared" si="43"/>
        <v>20.86</v>
      </c>
      <c r="J485" s="388">
        <f t="shared" si="44"/>
        <v>26.08</v>
      </c>
    </row>
    <row r="486" spans="1:11" ht="24">
      <c r="A486" s="383" t="s">
        <v>1322</v>
      </c>
      <c r="B486" s="390" t="s">
        <v>1323</v>
      </c>
      <c r="C486" s="385" t="s">
        <v>1324</v>
      </c>
      <c r="D486" s="384" t="s">
        <v>26</v>
      </c>
      <c r="E486" s="384" t="s">
        <v>5</v>
      </c>
      <c r="F486" s="386">
        <v>1</v>
      </c>
      <c r="G486" s="387">
        <v>15.8</v>
      </c>
      <c r="H486" s="387">
        <f t="shared" si="42"/>
        <v>19.75</v>
      </c>
      <c r="I486" s="388">
        <f t="shared" si="43"/>
        <v>15.8</v>
      </c>
      <c r="J486" s="388">
        <f t="shared" si="44"/>
        <v>19.75</v>
      </c>
    </row>
    <row r="487" spans="1:11">
      <c r="A487" s="380" t="s">
        <v>1325</v>
      </c>
      <c r="B487" s="455" t="s">
        <v>1326</v>
      </c>
      <c r="C487" s="455"/>
      <c r="D487" s="455"/>
      <c r="E487" s="455"/>
      <c r="F487" s="455"/>
      <c r="G487" s="455"/>
      <c r="H487" s="387"/>
      <c r="I487" s="389">
        <f>SUM(I488:I497)</f>
        <v>2924.65</v>
      </c>
      <c r="J487" s="389">
        <f>SUM(J488:J497)</f>
        <v>3656.45</v>
      </c>
      <c r="K487" s="342"/>
    </row>
    <row r="488" spans="1:11" ht="24">
      <c r="A488" s="383" t="s">
        <v>1327</v>
      </c>
      <c r="B488" s="390" t="s">
        <v>1328</v>
      </c>
      <c r="C488" s="385" t="s">
        <v>1329</v>
      </c>
      <c r="D488" s="384" t="s">
        <v>26</v>
      </c>
      <c r="E488" s="384" t="s">
        <v>5</v>
      </c>
      <c r="F488" s="386">
        <v>4</v>
      </c>
      <c r="G488" s="387">
        <v>4.71</v>
      </c>
      <c r="H488" s="387">
        <f t="shared" si="42"/>
        <v>5.89</v>
      </c>
      <c r="I488" s="388">
        <f t="shared" si="43"/>
        <v>18.84</v>
      </c>
      <c r="J488" s="388">
        <f t="shared" si="44"/>
        <v>23.56</v>
      </c>
    </row>
    <row r="489" spans="1:11" ht="24">
      <c r="A489" s="383" t="s">
        <v>1330</v>
      </c>
      <c r="B489" s="390" t="s">
        <v>1331</v>
      </c>
      <c r="C489" s="385" t="s">
        <v>1332</v>
      </c>
      <c r="D489" s="384" t="s">
        <v>26</v>
      </c>
      <c r="E489" s="384" t="s">
        <v>5</v>
      </c>
      <c r="F489" s="386">
        <v>4</v>
      </c>
      <c r="G489" s="387">
        <v>2.06</v>
      </c>
      <c r="H489" s="387">
        <f t="shared" si="42"/>
        <v>2.58</v>
      </c>
      <c r="I489" s="388">
        <f t="shared" si="43"/>
        <v>8.24</v>
      </c>
      <c r="J489" s="388">
        <f t="shared" si="44"/>
        <v>10.32</v>
      </c>
    </row>
    <row r="490" spans="1:11" ht="24">
      <c r="A490" s="383" t="s">
        <v>1333</v>
      </c>
      <c r="B490" s="390" t="s">
        <v>1334</v>
      </c>
      <c r="C490" s="385" t="s">
        <v>1335</v>
      </c>
      <c r="D490" s="384" t="s">
        <v>14</v>
      </c>
      <c r="E490" s="384" t="s">
        <v>22</v>
      </c>
      <c r="F490" s="386">
        <v>236</v>
      </c>
      <c r="G490" s="387">
        <v>11.23</v>
      </c>
      <c r="H490" s="387">
        <f t="shared" si="42"/>
        <v>14.04</v>
      </c>
      <c r="I490" s="388">
        <f t="shared" si="43"/>
        <v>2650.28</v>
      </c>
      <c r="J490" s="388">
        <f t="shared" si="44"/>
        <v>3313.44</v>
      </c>
    </row>
    <row r="491" spans="1:11" ht="24">
      <c r="A491" s="383" t="s">
        <v>1336</v>
      </c>
      <c r="B491" s="390" t="s">
        <v>1337</v>
      </c>
      <c r="C491" s="385" t="s">
        <v>1338</v>
      </c>
      <c r="D491" s="384" t="s">
        <v>14</v>
      </c>
      <c r="E491" s="384" t="s">
        <v>22</v>
      </c>
      <c r="F491" s="386">
        <v>2</v>
      </c>
      <c r="G491" s="387">
        <v>17.440000000000001</v>
      </c>
      <c r="H491" s="387">
        <f t="shared" si="42"/>
        <v>21.8</v>
      </c>
      <c r="I491" s="388">
        <f t="shared" si="43"/>
        <v>34.880000000000003</v>
      </c>
      <c r="J491" s="388">
        <f t="shared" si="44"/>
        <v>43.6</v>
      </c>
    </row>
    <row r="492" spans="1:11" ht="24">
      <c r="A492" s="383" t="s">
        <v>1339</v>
      </c>
      <c r="B492" s="390" t="s">
        <v>1340</v>
      </c>
      <c r="C492" s="385" t="s">
        <v>1341</v>
      </c>
      <c r="D492" s="384" t="s">
        <v>14</v>
      </c>
      <c r="E492" s="384" t="s">
        <v>22</v>
      </c>
      <c r="F492" s="386">
        <v>1</v>
      </c>
      <c r="G492" s="387">
        <v>29.48</v>
      </c>
      <c r="H492" s="387">
        <f t="shared" si="42"/>
        <v>36.85</v>
      </c>
      <c r="I492" s="388">
        <f t="shared" si="43"/>
        <v>29.48</v>
      </c>
      <c r="J492" s="388">
        <f t="shared" si="44"/>
        <v>36.85</v>
      </c>
    </row>
    <row r="493" spans="1:11">
      <c r="A493" s="383" t="s">
        <v>1342</v>
      </c>
      <c r="B493" s="390">
        <v>2556</v>
      </c>
      <c r="C493" s="385" t="s">
        <v>1343</v>
      </c>
      <c r="D493" s="384" t="s">
        <v>14</v>
      </c>
      <c r="E493" s="384" t="s">
        <v>22</v>
      </c>
      <c r="F493" s="386">
        <v>34</v>
      </c>
      <c r="G493" s="387">
        <v>1.64</v>
      </c>
      <c r="H493" s="387">
        <f t="shared" si="42"/>
        <v>2.0499999999999998</v>
      </c>
      <c r="I493" s="388">
        <f t="shared" si="43"/>
        <v>55.76</v>
      </c>
      <c r="J493" s="388">
        <f t="shared" si="44"/>
        <v>69.7</v>
      </c>
    </row>
    <row r="494" spans="1:11" ht="36">
      <c r="A494" s="383" t="s">
        <v>1344</v>
      </c>
      <c r="B494" s="390" t="s">
        <v>1345</v>
      </c>
      <c r="C494" s="385" t="s">
        <v>1346</v>
      </c>
      <c r="D494" s="384" t="s">
        <v>14</v>
      </c>
      <c r="E494" s="384" t="s">
        <v>22</v>
      </c>
      <c r="F494" s="386">
        <v>1</v>
      </c>
      <c r="G494" s="387">
        <v>9.7100000000000009</v>
      </c>
      <c r="H494" s="387">
        <f t="shared" si="42"/>
        <v>12.14</v>
      </c>
      <c r="I494" s="388">
        <f t="shared" si="43"/>
        <v>9.7100000000000009</v>
      </c>
      <c r="J494" s="388">
        <f t="shared" si="44"/>
        <v>12.14</v>
      </c>
    </row>
    <row r="495" spans="1:11" ht="36">
      <c r="A495" s="383" t="s">
        <v>1347</v>
      </c>
      <c r="B495" s="390" t="s">
        <v>1348</v>
      </c>
      <c r="C495" s="385" t="s">
        <v>1349</v>
      </c>
      <c r="D495" s="384" t="s">
        <v>26</v>
      </c>
      <c r="E495" s="384" t="s">
        <v>22</v>
      </c>
      <c r="F495" s="386">
        <v>2</v>
      </c>
      <c r="G495" s="387">
        <v>18.11</v>
      </c>
      <c r="H495" s="387">
        <f t="shared" si="42"/>
        <v>22.64</v>
      </c>
      <c r="I495" s="388">
        <f t="shared" si="43"/>
        <v>36.22</v>
      </c>
      <c r="J495" s="388">
        <f t="shared" si="44"/>
        <v>45.28</v>
      </c>
    </row>
    <row r="496" spans="1:11" ht="36">
      <c r="A496" s="383" t="s">
        <v>1350</v>
      </c>
      <c r="B496" s="390" t="s">
        <v>1351</v>
      </c>
      <c r="C496" s="385" t="s">
        <v>1352</v>
      </c>
      <c r="D496" s="384" t="s">
        <v>14</v>
      </c>
      <c r="E496" s="384" t="s">
        <v>22</v>
      </c>
      <c r="F496" s="386">
        <v>4</v>
      </c>
      <c r="G496" s="387">
        <v>5.42</v>
      </c>
      <c r="H496" s="387">
        <f t="shared" si="42"/>
        <v>6.78</v>
      </c>
      <c r="I496" s="388">
        <f t="shared" si="43"/>
        <v>21.68</v>
      </c>
      <c r="J496" s="388">
        <f t="shared" si="44"/>
        <v>27.12</v>
      </c>
    </row>
    <row r="497" spans="1:10" ht="36">
      <c r="A497" s="383" t="s">
        <v>1353</v>
      </c>
      <c r="B497" s="390" t="s">
        <v>1354</v>
      </c>
      <c r="C497" s="385" t="s">
        <v>1355</v>
      </c>
      <c r="D497" s="384" t="s">
        <v>14</v>
      </c>
      <c r="E497" s="384" t="s">
        <v>22</v>
      </c>
      <c r="F497" s="386">
        <v>4</v>
      </c>
      <c r="G497" s="387">
        <v>14.89</v>
      </c>
      <c r="H497" s="387">
        <f t="shared" si="42"/>
        <v>18.61</v>
      </c>
      <c r="I497" s="388">
        <f t="shared" si="43"/>
        <v>59.56</v>
      </c>
      <c r="J497" s="388">
        <f t="shared" si="44"/>
        <v>74.44</v>
      </c>
    </row>
    <row r="498" spans="1:10">
      <c r="A498" s="380" t="s">
        <v>1356</v>
      </c>
      <c r="B498" s="455" t="s">
        <v>1357</v>
      </c>
      <c r="C498" s="455"/>
      <c r="D498" s="455"/>
      <c r="E498" s="455"/>
      <c r="F498" s="455"/>
      <c r="G498" s="455"/>
      <c r="H498" s="387"/>
      <c r="I498" s="389">
        <f>SUM(I499:I515)</f>
        <v>13461.25</v>
      </c>
      <c r="J498" s="389">
        <f>SUM(J499:J515)</f>
        <v>16849.390000000003</v>
      </c>
    </row>
    <row r="499" spans="1:10" ht="24">
      <c r="A499" s="383" t="s">
        <v>1358</v>
      </c>
      <c r="B499" s="390" t="s">
        <v>1331</v>
      </c>
      <c r="C499" s="385" t="s">
        <v>1332</v>
      </c>
      <c r="D499" s="384" t="s">
        <v>26</v>
      </c>
      <c r="E499" s="384" t="s">
        <v>5</v>
      </c>
      <c r="F499" s="386">
        <v>1809</v>
      </c>
      <c r="G499" s="387">
        <v>2.06</v>
      </c>
      <c r="H499" s="387">
        <f t="shared" si="42"/>
        <v>2.58</v>
      </c>
      <c r="I499" s="388">
        <f t="shared" si="43"/>
        <v>3726.54</v>
      </c>
      <c r="J499" s="388">
        <f t="shared" si="44"/>
        <v>4667.22</v>
      </c>
    </row>
    <row r="500" spans="1:10" ht="24">
      <c r="A500" s="383" t="s">
        <v>1359</v>
      </c>
      <c r="B500" s="390" t="s">
        <v>1360</v>
      </c>
      <c r="C500" s="385" t="s">
        <v>1361</v>
      </c>
      <c r="D500" s="384" t="s">
        <v>26</v>
      </c>
      <c r="E500" s="384" t="s">
        <v>5</v>
      </c>
      <c r="F500" s="386">
        <v>27</v>
      </c>
      <c r="G500" s="387">
        <v>0.93</v>
      </c>
      <c r="H500" s="387">
        <f t="shared" si="42"/>
        <v>1.1599999999999999</v>
      </c>
      <c r="I500" s="388">
        <f t="shared" si="43"/>
        <v>25.11</v>
      </c>
      <c r="J500" s="388">
        <f t="shared" si="44"/>
        <v>31.32</v>
      </c>
    </row>
    <row r="501" spans="1:10" ht="24">
      <c r="A501" s="383" t="s">
        <v>1362</v>
      </c>
      <c r="B501" s="390" t="s">
        <v>1363</v>
      </c>
      <c r="C501" s="385" t="s">
        <v>1364</v>
      </c>
      <c r="D501" s="384" t="s">
        <v>26</v>
      </c>
      <c r="E501" s="384" t="s">
        <v>5</v>
      </c>
      <c r="F501" s="386">
        <v>1136</v>
      </c>
      <c r="G501" s="387">
        <v>0.74</v>
      </c>
      <c r="H501" s="387">
        <f t="shared" si="42"/>
        <v>0.93</v>
      </c>
      <c r="I501" s="388">
        <f t="shared" si="43"/>
        <v>840.64</v>
      </c>
      <c r="J501" s="388">
        <f t="shared" si="44"/>
        <v>1056.48</v>
      </c>
    </row>
    <row r="502" spans="1:10" ht="24">
      <c r="A502" s="383" t="s">
        <v>1365</v>
      </c>
      <c r="B502" s="390" t="s">
        <v>1366</v>
      </c>
      <c r="C502" s="385" t="s">
        <v>1367</v>
      </c>
      <c r="D502" s="384" t="s">
        <v>26</v>
      </c>
      <c r="E502" s="384" t="s">
        <v>5</v>
      </c>
      <c r="F502" s="386">
        <v>1516</v>
      </c>
      <c r="G502" s="387">
        <v>0.9</v>
      </c>
      <c r="H502" s="387">
        <f t="shared" si="42"/>
        <v>1.1299999999999999</v>
      </c>
      <c r="I502" s="388">
        <f t="shared" si="43"/>
        <v>1364.4</v>
      </c>
      <c r="J502" s="388">
        <f t="shared" si="44"/>
        <v>1713.08</v>
      </c>
    </row>
    <row r="503" spans="1:10" ht="36">
      <c r="A503" s="383" t="s">
        <v>1368</v>
      </c>
      <c r="B503" s="390" t="s">
        <v>1369</v>
      </c>
      <c r="C503" s="385" t="s">
        <v>1370</v>
      </c>
      <c r="D503" s="384" t="s">
        <v>14</v>
      </c>
      <c r="E503" s="384" t="s">
        <v>30</v>
      </c>
      <c r="F503" s="386">
        <v>200</v>
      </c>
      <c r="G503" s="387">
        <v>26.83</v>
      </c>
      <c r="H503" s="387">
        <f t="shared" si="42"/>
        <v>33.54</v>
      </c>
      <c r="I503" s="388">
        <f t="shared" si="43"/>
        <v>5366</v>
      </c>
      <c r="J503" s="388">
        <f t="shared" si="44"/>
        <v>6708</v>
      </c>
    </row>
    <row r="504" spans="1:10" ht="24">
      <c r="A504" s="383" t="s">
        <v>1371</v>
      </c>
      <c r="B504" s="390" t="s">
        <v>1372</v>
      </c>
      <c r="C504" s="385" t="s">
        <v>1373</v>
      </c>
      <c r="D504" s="384" t="s">
        <v>26</v>
      </c>
      <c r="E504" s="384" t="s">
        <v>92</v>
      </c>
      <c r="F504" s="386">
        <v>253</v>
      </c>
      <c r="G504" s="387">
        <v>5.8</v>
      </c>
      <c r="H504" s="387">
        <f t="shared" si="42"/>
        <v>7.25</v>
      </c>
      <c r="I504" s="388">
        <f t="shared" si="43"/>
        <v>1467.4</v>
      </c>
      <c r="J504" s="388">
        <f t="shared" si="44"/>
        <v>1834.25</v>
      </c>
    </row>
    <row r="505" spans="1:10" ht="24">
      <c r="A505" s="383" t="s">
        <v>1374</v>
      </c>
      <c r="B505" s="390" t="s">
        <v>1375</v>
      </c>
      <c r="C505" s="391" t="s">
        <v>1376</v>
      </c>
      <c r="D505" s="390" t="s">
        <v>14</v>
      </c>
      <c r="E505" s="390" t="s">
        <v>22</v>
      </c>
      <c r="F505" s="392">
        <v>1</v>
      </c>
      <c r="G505" s="387">
        <v>13.92</v>
      </c>
      <c r="H505" s="387">
        <f t="shared" si="42"/>
        <v>17.399999999999999</v>
      </c>
      <c r="I505" s="388">
        <f t="shared" si="43"/>
        <v>13.92</v>
      </c>
      <c r="J505" s="388">
        <f t="shared" si="44"/>
        <v>17.399999999999999</v>
      </c>
    </row>
    <row r="506" spans="1:10" ht="24">
      <c r="A506" s="383" t="s">
        <v>1377</v>
      </c>
      <c r="B506" s="390" t="s">
        <v>1378</v>
      </c>
      <c r="C506" s="385" t="s">
        <v>1379</v>
      </c>
      <c r="D506" s="384" t="s">
        <v>26</v>
      </c>
      <c r="E506" s="384" t="s">
        <v>92</v>
      </c>
      <c r="F506" s="386">
        <v>1</v>
      </c>
      <c r="G506" s="387">
        <v>74</v>
      </c>
      <c r="H506" s="387">
        <f t="shared" ref="H506:H569" si="45">ROUND(1.25*G506,2)</f>
        <v>92.5</v>
      </c>
      <c r="I506" s="388">
        <f t="shared" si="43"/>
        <v>74</v>
      </c>
      <c r="J506" s="388">
        <f t="shared" si="44"/>
        <v>92.5</v>
      </c>
    </row>
    <row r="507" spans="1:10" ht="24">
      <c r="A507" s="383" t="s">
        <v>1380</v>
      </c>
      <c r="B507" s="390" t="s">
        <v>1381</v>
      </c>
      <c r="C507" s="385" t="s">
        <v>1382</v>
      </c>
      <c r="D507" s="384" t="s">
        <v>14</v>
      </c>
      <c r="E507" s="384" t="s">
        <v>22</v>
      </c>
      <c r="F507" s="386">
        <v>2</v>
      </c>
      <c r="G507" s="387">
        <v>59.8</v>
      </c>
      <c r="H507" s="387">
        <f t="shared" si="45"/>
        <v>74.75</v>
      </c>
      <c r="I507" s="388">
        <f t="shared" si="43"/>
        <v>119.6</v>
      </c>
      <c r="J507" s="388">
        <f t="shared" si="44"/>
        <v>149.5</v>
      </c>
    </row>
    <row r="508" spans="1:10" ht="24">
      <c r="A508" s="383" t="s">
        <v>1383</v>
      </c>
      <c r="B508" s="390" t="s">
        <v>1384</v>
      </c>
      <c r="C508" s="391" t="s">
        <v>1385</v>
      </c>
      <c r="D508" s="390" t="s">
        <v>26</v>
      </c>
      <c r="E508" s="390" t="s">
        <v>30</v>
      </c>
      <c r="F508" s="392">
        <v>2.2000000000000002</v>
      </c>
      <c r="G508" s="387">
        <v>11.81</v>
      </c>
      <c r="H508" s="387">
        <f t="shared" si="45"/>
        <v>14.76</v>
      </c>
      <c r="I508" s="388">
        <f t="shared" si="43"/>
        <v>25.98</v>
      </c>
      <c r="J508" s="388">
        <f t="shared" si="44"/>
        <v>32.47</v>
      </c>
    </row>
    <row r="509" spans="1:10" ht="24">
      <c r="A509" s="383" t="s">
        <v>1386</v>
      </c>
      <c r="B509" s="390" t="s">
        <v>1387</v>
      </c>
      <c r="C509" s="385" t="s">
        <v>1388</v>
      </c>
      <c r="D509" s="384" t="s">
        <v>26</v>
      </c>
      <c r="E509" s="384" t="s">
        <v>22</v>
      </c>
      <c r="F509" s="386">
        <v>1</v>
      </c>
      <c r="G509" s="387">
        <v>52.88</v>
      </c>
      <c r="H509" s="387">
        <f t="shared" si="45"/>
        <v>66.099999999999994</v>
      </c>
      <c r="I509" s="388">
        <f t="shared" si="43"/>
        <v>52.88</v>
      </c>
      <c r="J509" s="388">
        <f t="shared" si="44"/>
        <v>66.099999999999994</v>
      </c>
    </row>
    <row r="510" spans="1:10" ht="24">
      <c r="A510" s="383" t="s">
        <v>1389</v>
      </c>
      <c r="B510" s="390" t="s">
        <v>1390</v>
      </c>
      <c r="C510" s="385" t="s">
        <v>1391</v>
      </c>
      <c r="D510" s="384" t="s">
        <v>26</v>
      </c>
      <c r="E510" s="384" t="s">
        <v>22</v>
      </c>
      <c r="F510" s="386">
        <v>1</v>
      </c>
      <c r="G510" s="387">
        <v>38.19</v>
      </c>
      <c r="H510" s="387">
        <f t="shared" si="45"/>
        <v>47.74</v>
      </c>
      <c r="I510" s="388">
        <f t="shared" si="43"/>
        <v>38.19</v>
      </c>
      <c r="J510" s="388">
        <f t="shared" si="44"/>
        <v>47.74</v>
      </c>
    </row>
    <row r="511" spans="1:10" ht="24">
      <c r="A511" s="383" t="s">
        <v>1392</v>
      </c>
      <c r="B511" s="390" t="s">
        <v>1393</v>
      </c>
      <c r="C511" s="385" t="s">
        <v>1394</v>
      </c>
      <c r="D511" s="384" t="s">
        <v>26</v>
      </c>
      <c r="E511" s="384" t="s">
        <v>22</v>
      </c>
      <c r="F511" s="386">
        <v>5</v>
      </c>
      <c r="G511" s="387">
        <v>28.43</v>
      </c>
      <c r="H511" s="387">
        <f t="shared" si="45"/>
        <v>35.54</v>
      </c>
      <c r="I511" s="388">
        <f t="shared" si="43"/>
        <v>142.15</v>
      </c>
      <c r="J511" s="388">
        <f t="shared" si="44"/>
        <v>177.7</v>
      </c>
    </row>
    <row r="512" spans="1:10" ht="24">
      <c r="A512" s="383" t="s">
        <v>1395</v>
      </c>
      <c r="B512" s="390" t="s">
        <v>1396</v>
      </c>
      <c r="C512" s="385" t="s">
        <v>1397</v>
      </c>
      <c r="D512" s="384" t="s">
        <v>14</v>
      </c>
      <c r="E512" s="384" t="s">
        <v>22</v>
      </c>
      <c r="F512" s="386">
        <v>1</v>
      </c>
      <c r="G512" s="387">
        <v>145.49</v>
      </c>
      <c r="H512" s="387">
        <f t="shared" si="45"/>
        <v>181.86</v>
      </c>
      <c r="I512" s="388">
        <f t="shared" si="43"/>
        <v>145.49</v>
      </c>
      <c r="J512" s="388">
        <f t="shared" si="44"/>
        <v>181.86</v>
      </c>
    </row>
    <row r="513" spans="1:10" ht="24">
      <c r="A513" s="383" t="s">
        <v>1398</v>
      </c>
      <c r="B513" s="390" t="s">
        <v>1399</v>
      </c>
      <c r="C513" s="385" t="s">
        <v>1400</v>
      </c>
      <c r="D513" s="384" t="s">
        <v>14</v>
      </c>
      <c r="E513" s="384" t="s">
        <v>22</v>
      </c>
      <c r="F513" s="386">
        <v>1</v>
      </c>
      <c r="G513" s="387">
        <v>7.77</v>
      </c>
      <c r="H513" s="387">
        <f t="shared" si="45"/>
        <v>9.7100000000000009</v>
      </c>
      <c r="I513" s="388">
        <f t="shared" si="43"/>
        <v>7.77</v>
      </c>
      <c r="J513" s="388">
        <f t="shared" si="44"/>
        <v>9.7100000000000009</v>
      </c>
    </row>
    <row r="514" spans="1:10" ht="24">
      <c r="A514" s="383" t="s">
        <v>1401</v>
      </c>
      <c r="B514" s="390" t="s">
        <v>1402</v>
      </c>
      <c r="C514" s="385" t="s">
        <v>1403</v>
      </c>
      <c r="D514" s="384" t="s">
        <v>26</v>
      </c>
      <c r="E514" s="384" t="s">
        <v>22</v>
      </c>
      <c r="F514" s="386">
        <v>16</v>
      </c>
      <c r="G514" s="387">
        <v>0.74</v>
      </c>
      <c r="H514" s="387">
        <f t="shared" si="45"/>
        <v>0.93</v>
      </c>
      <c r="I514" s="388">
        <f t="shared" si="43"/>
        <v>11.84</v>
      </c>
      <c r="J514" s="388">
        <f t="shared" si="44"/>
        <v>14.88</v>
      </c>
    </row>
    <row r="515" spans="1:10" ht="24">
      <c r="A515" s="383" t="s">
        <v>1404</v>
      </c>
      <c r="B515" s="390" t="s">
        <v>1405</v>
      </c>
      <c r="C515" s="385" t="s">
        <v>1406</v>
      </c>
      <c r="D515" s="384" t="s">
        <v>26</v>
      </c>
      <c r="E515" s="384" t="s">
        <v>22</v>
      </c>
      <c r="F515" s="386">
        <v>1</v>
      </c>
      <c r="G515" s="387">
        <v>39.340000000000003</v>
      </c>
      <c r="H515" s="387">
        <f t="shared" si="45"/>
        <v>49.18</v>
      </c>
      <c r="I515" s="388">
        <f t="shared" si="43"/>
        <v>39.340000000000003</v>
      </c>
      <c r="J515" s="388">
        <f t="shared" si="44"/>
        <v>49.18</v>
      </c>
    </row>
    <row r="516" spans="1:10">
      <c r="A516" s="380" t="s">
        <v>1407</v>
      </c>
      <c r="B516" s="455" t="s">
        <v>1408</v>
      </c>
      <c r="C516" s="455"/>
      <c r="D516" s="455"/>
      <c r="E516" s="455"/>
      <c r="F516" s="455"/>
      <c r="G516" s="455"/>
      <c r="H516" s="387"/>
      <c r="I516" s="389">
        <f>SUM(I517:I533)</f>
        <v>163835.57</v>
      </c>
      <c r="J516" s="389">
        <f>SUM(J517:J533)</f>
        <v>204824.32000000001</v>
      </c>
    </row>
    <row r="517" spans="1:10" ht="36">
      <c r="A517" s="383" t="s">
        <v>1409</v>
      </c>
      <c r="B517" s="390" t="s">
        <v>1410</v>
      </c>
      <c r="C517" s="385" t="s">
        <v>1411</v>
      </c>
      <c r="D517" s="384" t="s">
        <v>14</v>
      </c>
      <c r="E517" s="384" t="s">
        <v>30</v>
      </c>
      <c r="F517" s="386">
        <v>47.1</v>
      </c>
      <c r="G517" s="387">
        <v>133.33000000000001</v>
      </c>
      <c r="H517" s="387">
        <f t="shared" si="45"/>
        <v>166.66</v>
      </c>
      <c r="I517" s="388">
        <f t="shared" si="43"/>
        <v>6279.84</v>
      </c>
      <c r="J517" s="388">
        <f t="shared" si="44"/>
        <v>7849.69</v>
      </c>
    </row>
    <row r="518" spans="1:10" ht="36">
      <c r="A518" s="383" t="s">
        <v>1412</v>
      </c>
      <c r="B518" s="390" t="s">
        <v>1413</v>
      </c>
      <c r="C518" s="385" t="s">
        <v>1414</v>
      </c>
      <c r="D518" s="384" t="s">
        <v>14</v>
      </c>
      <c r="E518" s="384" t="s">
        <v>30</v>
      </c>
      <c r="F518" s="386">
        <v>14.4</v>
      </c>
      <c r="G518" s="387">
        <v>163.36000000000001</v>
      </c>
      <c r="H518" s="387">
        <f t="shared" si="45"/>
        <v>204.2</v>
      </c>
      <c r="I518" s="388">
        <f t="shared" si="43"/>
        <v>2352.38</v>
      </c>
      <c r="J518" s="388">
        <f t="shared" si="44"/>
        <v>2940.48</v>
      </c>
    </row>
    <row r="519" spans="1:10" ht="36">
      <c r="A519" s="383" t="s">
        <v>1415</v>
      </c>
      <c r="B519" s="390" t="s">
        <v>1416</v>
      </c>
      <c r="C519" s="385" t="s">
        <v>1417</v>
      </c>
      <c r="D519" s="384" t="s">
        <v>14</v>
      </c>
      <c r="E519" s="384" t="s">
        <v>30</v>
      </c>
      <c r="F519" s="386">
        <v>188.4</v>
      </c>
      <c r="G519" s="387">
        <v>279.41000000000003</v>
      </c>
      <c r="H519" s="387">
        <f t="shared" si="45"/>
        <v>349.26</v>
      </c>
      <c r="I519" s="388">
        <f t="shared" si="43"/>
        <v>52640.84</v>
      </c>
      <c r="J519" s="388">
        <f t="shared" si="44"/>
        <v>65800.58</v>
      </c>
    </row>
    <row r="520" spans="1:10" ht="24">
      <c r="A520" s="383" t="s">
        <v>1418</v>
      </c>
      <c r="B520" s="390" t="s">
        <v>1419</v>
      </c>
      <c r="C520" s="385" t="s">
        <v>1420</v>
      </c>
      <c r="D520" s="384" t="s">
        <v>14</v>
      </c>
      <c r="E520" s="384" t="s">
        <v>30</v>
      </c>
      <c r="F520" s="386">
        <v>288.5</v>
      </c>
      <c r="G520" s="387">
        <v>14.6</v>
      </c>
      <c r="H520" s="387">
        <f t="shared" si="45"/>
        <v>18.25</v>
      </c>
      <c r="I520" s="388">
        <f t="shared" si="43"/>
        <v>4212.1000000000004</v>
      </c>
      <c r="J520" s="388">
        <f t="shared" si="44"/>
        <v>5265.13</v>
      </c>
    </row>
    <row r="521" spans="1:10" ht="36">
      <c r="A521" s="383" t="s">
        <v>1421</v>
      </c>
      <c r="B521" s="390" t="s">
        <v>1410</v>
      </c>
      <c r="C521" s="385" t="s">
        <v>1411</v>
      </c>
      <c r="D521" s="384" t="s">
        <v>14</v>
      </c>
      <c r="E521" s="384" t="s">
        <v>30</v>
      </c>
      <c r="F521" s="386">
        <v>35.799999999999997</v>
      </c>
      <c r="G521" s="387">
        <v>133.33000000000001</v>
      </c>
      <c r="H521" s="387">
        <f t="shared" si="45"/>
        <v>166.66</v>
      </c>
      <c r="I521" s="388">
        <f t="shared" si="43"/>
        <v>4773.21</v>
      </c>
      <c r="J521" s="388">
        <f t="shared" si="44"/>
        <v>5966.43</v>
      </c>
    </row>
    <row r="522" spans="1:10" ht="24">
      <c r="A522" s="383" t="s">
        <v>1422</v>
      </c>
      <c r="B522" s="390" t="s">
        <v>1423</v>
      </c>
      <c r="C522" s="385" t="s">
        <v>1424</v>
      </c>
      <c r="D522" s="384" t="s">
        <v>14</v>
      </c>
      <c r="E522" s="384" t="s">
        <v>30</v>
      </c>
      <c r="F522" s="386">
        <v>75.8</v>
      </c>
      <c r="G522" s="387">
        <v>22.1</v>
      </c>
      <c r="H522" s="387">
        <f t="shared" si="45"/>
        <v>27.63</v>
      </c>
      <c r="I522" s="388">
        <f t="shared" si="43"/>
        <v>1675.18</v>
      </c>
      <c r="J522" s="388">
        <f t="shared" si="44"/>
        <v>2094.35</v>
      </c>
    </row>
    <row r="523" spans="1:10" ht="24">
      <c r="A523" s="383" t="s">
        <v>1425</v>
      </c>
      <c r="B523" s="390" t="s">
        <v>1426</v>
      </c>
      <c r="C523" s="385" t="s">
        <v>1427</v>
      </c>
      <c r="D523" s="384" t="s">
        <v>14</v>
      </c>
      <c r="E523" s="384" t="s">
        <v>30</v>
      </c>
      <c r="F523" s="386">
        <v>59</v>
      </c>
      <c r="G523" s="387">
        <v>6.28</v>
      </c>
      <c r="H523" s="387">
        <f t="shared" si="45"/>
        <v>7.85</v>
      </c>
      <c r="I523" s="388">
        <f t="shared" si="43"/>
        <v>370.52</v>
      </c>
      <c r="J523" s="388">
        <f t="shared" si="44"/>
        <v>463.15</v>
      </c>
    </row>
    <row r="524" spans="1:10" ht="36">
      <c r="A524" s="383" t="s">
        <v>1428</v>
      </c>
      <c r="B524" s="390" t="s">
        <v>1429</v>
      </c>
      <c r="C524" s="385" t="s">
        <v>1430</v>
      </c>
      <c r="D524" s="384" t="s">
        <v>14</v>
      </c>
      <c r="E524" s="384" t="s">
        <v>30</v>
      </c>
      <c r="F524" s="386">
        <v>129</v>
      </c>
      <c r="G524" s="387">
        <v>44.5</v>
      </c>
      <c r="H524" s="387">
        <f t="shared" si="45"/>
        <v>55.63</v>
      </c>
      <c r="I524" s="388">
        <f t="shared" si="43"/>
        <v>5740.5</v>
      </c>
      <c r="J524" s="388">
        <f t="shared" si="44"/>
        <v>7176.27</v>
      </c>
    </row>
    <row r="525" spans="1:10" ht="24">
      <c r="A525" s="383" t="s">
        <v>1431</v>
      </c>
      <c r="B525" s="390" t="s">
        <v>1432</v>
      </c>
      <c r="C525" s="385" t="s">
        <v>1433</v>
      </c>
      <c r="D525" s="384" t="s">
        <v>14</v>
      </c>
      <c r="E525" s="384" t="s">
        <v>30</v>
      </c>
      <c r="F525" s="386">
        <v>739</v>
      </c>
      <c r="G525" s="387">
        <v>8.84</v>
      </c>
      <c r="H525" s="387">
        <f t="shared" si="45"/>
        <v>11.05</v>
      </c>
      <c r="I525" s="388">
        <f t="shared" si="43"/>
        <v>6532.76</v>
      </c>
      <c r="J525" s="388">
        <f t="shared" si="44"/>
        <v>8165.95</v>
      </c>
    </row>
    <row r="526" spans="1:10" ht="36">
      <c r="A526" s="383" t="s">
        <v>1434</v>
      </c>
      <c r="B526" s="390" t="s">
        <v>1435</v>
      </c>
      <c r="C526" s="385" t="s">
        <v>1436</v>
      </c>
      <c r="D526" s="384" t="s">
        <v>14</v>
      </c>
      <c r="E526" s="384" t="s">
        <v>30</v>
      </c>
      <c r="F526" s="386">
        <v>524.79999999999995</v>
      </c>
      <c r="G526" s="387">
        <v>80.760000000000005</v>
      </c>
      <c r="H526" s="387">
        <f t="shared" si="45"/>
        <v>100.95</v>
      </c>
      <c r="I526" s="388">
        <f t="shared" si="43"/>
        <v>42382.85</v>
      </c>
      <c r="J526" s="388">
        <f t="shared" si="44"/>
        <v>52978.559999999998</v>
      </c>
    </row>
    <row r="527" spans="1:10" ht="24">
      <c r="A527" s="383" t="s">
        <v>1437</v>
      </c>
      <c r="B527" s="390" t="s">
        <v>1438</v>
      </c>
      <c r="C527" s="385" t="s">
        <v>1439</v>
      </c>
      <c r="D527" s="384" t="s">
        <v>14</v>
      </c>
      <c r="E527" s="384" t="s">
        <v>30</v>
      </c>
      <c r="F527" s="386">
        <v>3983.2</v>
      </c>
      <c r="G527" s="387">
        <v>2.66</v>
      </c>
      <c r="H527" s="387">
        <f t="shared" si="45"/>
        <v>3.33</v>
      </c>
      <c r="I527" s="388">
        <f t="shared" si="43"/>
        <v>10595.31</v>
      </c>
      <c r="J527" s="388">
        <f t="shared" si="44"/>
        <v>13264.06</v>
      </c>
    </row>
    <row r="528" spans="1:10" ht="24">
      <c r="A528" s="383" t="s">
        <v>1440</v>
      </c>
      <c r="B528" s="390" t="s">
        <v>1441</v>
      </c>
      <c r="C528" s="385" t="s">
        <v>1442</v>
      </c>
      <c r="D528" s="384" t="s">
        <v>14</v>
      </c>
      <c r="E528" s="384" t="s">
        <v>30</v>
      </c>
      <c r="F528" s="386">
        <v>9.6999999999999993</v>
      </c>
      <c r="G528" s="387">
        <v>13.4</v>
      </c>
      <c r="H528" s="387">
        <f t="shared" si="45"/>
        <v>16.75</v>
      </c>
      <c r="I528" s="388">
        <f t="shared" si="43"/>
        <v>129.97999999999999</v>
      </c>
      <c r="J528" s="388">
        <f t="shared" si="44"/>
        <v>162.47999999999999</v>
      </c>
    </row>
    <row r="529" spans="1:10" ht="24">
      <c r="A529" s="383" t="s">
        <v>1443</v>
      </c>
      <c r="B529" s="390" t="s">
        <v>1444</v>
      </c>
      <c r="C529" s="385" t="s">
        <v>1445</v>
      </c>
      <c r="D529" s="384" t="s">
        <v>14</v>
      </c>
      <c r="E529" s="384" t="s">
        <v>30</v>
      </c>
      <c r="F529" s="386">
        <v>4433.5</v>
      </c>
      <c r="G529" s="387">
        <v>3.83</v>
      </c>
      <c r="H529" s="387">
        <f t="shared" si="45"/>
        <v>4.79</v>
      </c>
      <c r="I529" s="388">
        <f t="shared" ref="I529:I592" si="46">ROUND(F529*G529,2)</f>
        <v>16980.310000000001</v>
      </c>
      <c r="J529" s="388">
        <f t="shared" ref="J529:J592" si="47">ROUND(F529*H529,2)</f>
        <v>21236.47</v>
      </c>
    </row>
    <row r="530" spans="1:10" ht="36">
      <c r="A530" s="383" t="s">
        <v>1446</v>
      </c>
      <c r="B530" s="390" t="s">
        <v>1447</v>
      </c>
      <c r="C530" s="385" t="s">
        <v>1448</v>
      </c>
      <c r="D530" s="384" t="s">
        <v>14</v>
      </c>
      <c r="E530" s="384" t="s">
        <v>30</v>
      </c>
      <c r="F530" s="386">
        <v>57.3</v>
      </c>
      <c r="G530" s="387">
        <v>21.32</v>
      </c>
      <c r="H530" s="387">
        <f t="shared" si="45"/>
        <v>26.65</v>
      </c>
      <c r="I530" s="388">
        <f t="shared" si="46"/>
        <v>1221.6400000000001</v>
      </c>
      <c r="J530" s="388">
        <f t="shared" si="47"/>
        <v>1527.05</v>
      </c>
    </row>
    <row r="531" spans="1:10" ht="24">
      <c r="A531" s="383" t="s">
        <v>1449</v>
      </c>
      <c r="B531" s="390" t="s">
        <v>1450</v>
      </c>
      <c r="C531" s="385" t="s">
        <v>1451</v>
      </c>
      <c r="D531" s="384" t="s">
        <v>14</v>
      </c>
      <c r="E531" s="384" t="s">
        <v>30</v>
      </c>
      <c r="F531" s="386">
        <v>670.9</v>
      </c>
      <c r="G531" s="387">
        <v>5.89</v>
      </c>
      <c r="H531" s="387">
        <f t="shared" si="45"/>
        <v>7.36</v>
      </c>
      <c r="I531" s="388">
        <f t="shared" si="46"/>
        <v>3951.6</v>
      </c>
      <c r="J531" s="388">
        <f t="shared" si="47"/>
        <v>4937.82</v>
      </c>
    </row>
    <row r="532" spans="1:10" ht="36">
      <c r="A532" s="383" t="s">
        <v>1452</v>
      </c>
      <c r="B532" s="390" t="s">
        <v>1429</v>
      </c>
      <c r="C532" s="385" t="s">
        <v>1430</v>
      </c>
      <c r="D532" s="384" t="s">
        <v>14</v>
      </c>
      <c r="E532" s="384" t="s">
        <v>30</v>
      </c>
      <c r="F532" s="386">
        <v>74.7</v>
      </c>
      <c r="G532" s="387">
        <v>44.5</v>
      </c>
      <c r="H532" s="387">
        <f t="shared" si="45"/>
        <v>55.63</v>
      </c>
      <c r="I532" s="388">
        <f t="shared" si="46"/>
        <v>3324.15</v>
      </c>
      <c r="J532" s="388">
        <f t="shared" si="47"/>
        <v>4155.5600000000004</v>
      </c>
    </row>
    <row r="533" spans="1:10" ht="24">
      <c r="A533" s="383" t="s">
        <v>1453</v>
      </c>
      <c r="B533" s="390" t="s">
        <v>1454</v>
      </c>
      <c r="C533" s="385" t="s">
        <v>1455</v>
      </c>
      <c r="D533" s="384" t="s">
        <v>14</v>
      </c>
      <c r="E533" s="384" t="s">
        <v>30</v>
      </c>
      <c r="F533" s="386">
        <v>81.900000000000006</v>
      </c>
      <c r="G533" s="387">
        <v>8.2100000000000009</v>
      </c>
      <c r="H533" s="387">
        <f t="shared" si="45"/>
        <v>10.26</v>
      </c>
      <c r="I533" s="388">
        <f t="shared" si="46"/>
        <v>672.4</v>
      </c>
      <c r="J533" s="388">
        <f t="shared" si="47"/>
        <v>840.29</v>
      </c>
    </row>
    <row r="534" spans="1:10">
      <c r="A534" s="380" t="s">
        <v>1456</v>
      </c>
      <c r="B534" s="455" t="s">
        <v>1457</v>
      </c>
      <c r="C534" s="455"/>
      <c r="D534" s="455"/>
      <c r="E534" s="455"/>
      <c r="F534" s="455"/>
      <c r="G534" s="455"/>
      <c r="H534" s="387"/>
      <c r="I534" s="389">
        <f>SUM(I535:I537)</f>
        <v>2983.5600000000004</v>
      </c>
      <c r="J534" s="389">
        <f>SUM(J535:J537)</f>
        <v>3729.54</v>
      </c>
    </row>
    <row r="535" spans="1:10" ht="24">
      <c r="A535" s="383" t="s">
        <v>1458</v>
      </c>
      <c r="B535" s="390" t="s">
        <v>1459</v>
      </c>
      <c r="C535" s="385" t="s">
        <v>1460</v>
      </c>
      <c r="D535" s="384" t="s">
        <v>14</v>
      </c>
      <c r="E535" s="384" t="s">
        <v>22</v>
      </c>
      <c r="F535" s="386">
        <v>3</v>
      </c>
      <c r="G535" s="387">
        <v>37.82</v>
      </c>
      <c r="H535" s="387">
        <f t="shared" si="45"/>
        <v>47.28</v>
      </c>
      <c r="I535" s="388">
        <f t="shared" si="46"/>
        <v>113.46</v>
      </c>
      <c r="J535" s="388">
        <f t="shared" si="47"/>
        <v>141.84</v>
      </c>
    </row>
    <row r="536" spans="1:10" ht="36">
      <c r="A536" s="383" t="s">
        <v>1461</v>
      </c>
      <c r="B536" s="390" t="s">
        <v>1462</v>
      </c>
      <c r="C536" s="385" t="s">
        <v>1463</v>
      </c>
      <c r="D536" s="384" t="s">
        <v>14</v>
      </c>
      <c r="E536" s="384" t="s">
        <v>22</v>
      </c>
      <c r="F536" s="386">
        <v>2</v>
      </c>
      <c r="G536" s="387">
        <v>44.15</v>
      </c>
      <c r="H536" s="387">
        <f t="shared" si="45"/>
        <v>55.19</v>
      </c>
      <c r="I536" s="388">
        <f t="shared" si="46"/>
        <v>88.3</v>
      </c>
      <c r="J536" s="388">
        <f t="shared" si="47"/>
        <v>110.38</v>
      </c>
    </row>
    <row r="537" spans="1:10" ht="36">
      <c r="A537" s="383" t="s">
        <v>1464</v>
      </c>
      <c r="B537" s="390" t="s">
        <v>1465</v>
      </c>
      <c r="C537" s="385" t="s">
        <v>1466</v>
      </c>
      <c r="D537" s="384" t="s">
        <v>14</v>
      </c>
      <c r="E537" s="384" t="s">
        <v>22</v>
      </c>
      <c r="F537" s="386">
        <v>14</v>
      </c>
      <c r="G537" s="387">
        <v>198.7</v>
      </c>
      <c r="H537" s="387">
        <f t="shared" si="45"/>
        <v>248.38</v>
      </c>
      <c r="I537" s="388">
        <f t="shared" si="46"/>
        <v>2781.8</v>
      </c>
      <c r="J537" s="388">
        <f t="shared" si="47"/>
        <v>3477.32</v>
      </c>
    </row>
    <row r="538" spans="1:10">
      <c r="A538" s="380" t="s">
        <v>1467</v>
      </c>
      <c r="B538" s="455" t="s">
        <v>1468</v>
      </c>
      <c r="C538" s="455"/>
      <c r="D538" s="455"/>
      <c r="E538" s="455"/>
      <c r="F538" s="455"/>
      <c r="G538" s="455"/>
      <c r="H538" s="387"/>
      <c r="I538" s="389">
        <f>SUM(I539:I550)</f>
        <v>7819.08</v>
      </c>
      <c r="J538" s="389">
        <f>SUM(J539:J550)</f>
        <v>9773.65</v>
      </c>
    </row>
    <row r="539" spans="1:10" ht="24">
      <c r="A539" s="383" t="s">
        <v>1469</v>
      </c>
      <c r="B539" s="390" t="s">
        <v>1470</v>
      </c>
      <c r="C539" s="385" t="s">
        <v>1471</v>
      </c>
      <c r="D539" s="384" t="s">
        <v>14</v>
      </c>
      <c r="E539" s="384" t="s">
        <v>22</v>
      </c>
      <c r="F539" s="386">
        <v>5</v>
      </c>
      <c r="G539" s="387">
        <v>34.83</v>
      </c>
      <c r="H539" s="387">
        <f t="shared" si="45"/>
        <v>43.54</v>
      </c>
      <c r="I539" s="388">
        <f t="shared" si="46"/>
        <v>174.15</v>
      </c>
      <c r="J539" s="388">
        <f t="shared" si="47"/>
        <v>217.7</v>
      </c>
    </row>
    <row r="540" spans="1:10" ht="24">
      <c r="A540" s="383" t="s">
        <v>1472</v>
      </c>
      <c r="B540" s="390" t="s">
        <v>1473</v>
      </c>
      <c r="C540" s="385" t="s">
        <v>1474</v>
      </c>
      <c r="D540" s="384" t="s">
        <v>14</v>
      </c>
      <c r="E540" s="384" t="s">
        <v>22</v>
      </c>
      <c r="F540" s="386">
        <v>8</v>
      </c>
      <c r="G540" s="387">
        <v>28.63</v>
      </c>
      <c r="H540" s="387">
        <f t="shared" si="45"/>
        <v>35.79</v>
      </c>
      <c r="I540" s="388">
        <f t="shared" si="46"/>
        <v>229.04</v>
      </c>
      <c r="J540" s="388">
        <f t="shared" si="47"/>
        <v>286.32</v>
      </c>
    </row>
    <row r="541" spans="1:10" ht="24">
      <c r="A541" s="383" t="s">
        <v>1475</v>
      </c>
      <c r="B541" s="390" t="s">
        <v>1476</v>
      </c>
      <c r="C541" s="385" t="s">
        <v>1477</v>
      </c>
      <c r="D541" s="384" t="s">
        <v>14</v>
      </c>
      <c r="E541" s="384" t="s">
        <v>22</v>
      </c>
      <c r="F541" s="386">
        <v>4</v>
      </c>
      <c r="G541" s="387">
        <v>43.61</v>
      </c>
      <c r="H541" s="387">
        <f t="shared" si="45"/>
        <v>54.51</v>
      </c>
      <c r="I541" s="388">
        <f t="shared" si="46"/>
        <v>174.44</v>
      </c>
      <c r="J541" s="388">
        <f t="shared" si="47"/>
        <v>218.04</v>
      </c>
    </row>
    <row r="542" spans="1:10" ht="24">
      <c r="A542" s="383" t="s">
        <v>1478</v>
      </c>
      <c r="B542" s="390" t="s">
        <v>1479</v>
      </c>
      <c r="C542" s="385" t="s">
        <v>1480</v>
      </c>
      <c r="D542" s="384" t="s">
        <v>14</v>
      </c>
      <c r="E542" s="384" t="s">
        <v>22</v>
      </c>
      <c r="F542" s="386">
        <v>1</v>
      </c>
      <c r="G542" s="387">
        <v>58.59</v>
      </c>
      <c r="H542" s="387">
        <f t="shared" si="45"/>
        <v>73.239999999999995</v>
      </c>
      <c r="I542" s="388">
        <f t="shared" si="46"/>
        <v>58.59</v>
      </c>
      <c r="J542" s="388">
        <f t="shared" si="47"/>
        <v>73.239999999999995</v>
      </c>
    </row>
    <row r="543" spans="1:10" ht="24">
      <c r="A543" s="383" t="s">
        <v>1481</v>
      </c>
      <c r="B543" s="390" t="s">
        <v>1482</v>
      </c>
      <c r="C543" s="385" t="s">
        <v>1483</v>
      </c>
      <c r="D543" s="384" t="s">
        <v>26</v>
      </c>
      <c r="E543" s="384" t="s">
        <v>22</v>
      </c>
      <c r="F543" s="386">
        <v>30</v>
      </c>
      <c r="G543" s="387">
        <v>12.85</v>
      </c>
      <c r="H543" s="387">
        <f t="shared" si="45"/>
        <v>16.059999999999999</v>
      </c>
      <c r="I543" s="388">
        <f t="shared" si="46"/>
        <v>385.5</v>
      </c>
      <c r="J543" s="388">
        <f t="shared" si="47"/>
        <v>481.8</v>
      </c>
    </row>
    <row r="544" spans="1:10" ht="24">
      <c r="A544" s="383" t="s">
        <v>1484</v>
      </c>
      <c r="B544" s="390" t="s">
        <v>1485</v>
      </c>
      <c r="C544" s="385" t="s">
        <v>1486</v>
      </c>
      <c r="D544" s="384" t="s">
        <v>14</v>
      </c>
      <c r="E544" s="384" t="s">
        <v>22</v>
      </c>
      <c r="F544" s="386">
        <v>189</v>
      </c>
      <c r="G544" s="387">
        <v>10.56</v>
      </c>
      <c r="H544" s="387">
        <f t="shared" si="45"/>
        <v>13.2</v>
      </c>
      <c r="I544" s="388">
        <f t="shared" si="46"/>
        <v>1995.84</v>
      </c>
      <c r="J544" s="388">
        <f t="shared" si="47"/>
        <v>2494.8000000000002</v>
      </c>
    </row>
    <row r="545" spans="1:10" ht="24">
      <c r="A545" s="383" t="s">
        <v>1487</v>
      </c>
      <c r="B545" s="390" t="s">
        <v>1488</v>
      </c>
      <c r="C545" s="385" t="s">
        <v>1489</v>
      </c>
      <c r="D545" s="384" t="s">
        <v>14</v>
      </c>
      <c r="E545" s="384" t="s">
        <v>22</v>
      </c>
      <c r="F545" s="386">
        <v>27</v>
      </c>
      <c r="G545" s="387">
        <v>38.14</v>
      </c>
      <c r="H545" s="387">
        <f t="shared" si="45"/>
        <v>47.68</v>
      </c>
      <c r="I545" s="388">
        <f t="shared" si="46"/>
        <v>1029.78</v>
      </c>
      <c r="J545" s="388">
        <f t="shared" si="47"/>
        <v>1287.3599999999999</v>
      </c>
    </row>
    <row r="546" spans="1:10" ht="24">
      <c r="A546" s="383" t="s">
        <v>1490</v>
      </c>
      <c r="B546" s="390" t="s">
        <v>1491</v>
      </c>
      <c r="C546" s="385" t="s">
        <v>1492</v>
      </c>
      <c r="D546" s="384" t="s">
        <v>14</v>
      </c>
      <c r="E546" s="384" t="s">
        <v>22</v>
      </c>
      <c r="F546" s="386">
        <v>14</v>
      </c>
      <c r="G546" s="387">
        <v>44.39</v>
      </c>
      <c r="H546" s="387">
        <f t="shared" si="45"/>
        <v>55.49</v>
      </c>
      <c r="I546" s="388">
        <f t="shared" si="46"/>
        <v>621.46</v>
      </c>
      <c r="J546" s="388">
        <f t="shared" si="47"/>
        <v>776.86</v>
      </c>
    </row>
    <row r="547" spans="1:10" ht="36">
      <c r="A547" s="383" t="s">
        <v>1493</v>
      </c>
      <c r="B547" s="390" t="s">
        <v>1494</v>
      </c>
      <c r="C547" s="385" t="s">
        <v>1495</v>
      </c>
      <c r="D547" s="384" t="s">
        <v>14</v>
      </c>
      <c r="E547" s="384" t="s">
        <v>22</v>
      </c>
      <c r="F547" s="386">
        <v>1</v>
      </c>
      <c r="G547" s="387">
        <v>54.19</v>
      </c>
      <c r="H547" s="387">
        <f t="shared" si="45"/>
        <v>67.739999999999995</v>
      </c>
      <c r="I547" s="388">
        <f t="shared" si="46"/>
        <v>54.19</v>
      </c>
      <c r="J547" s="388">
        <f t="shared" si="47"/>
        <v>67.739999999999995</v>
      </c>
    </row>
    <row r="548" spans="1:10" ht="24">
      <c r="A548" s="383" t="s">
        <v>1496</v>
      </c>
      <c r="B548" s="390" t="s">
        <v>1497</v>
      </c>
      <c r="C548" s="385" t="s">
        <v>1498</v>
      </c>
      <c r="D548" s="384" t="s">
        <v>14</v>
      </c>
      <c r="E548" s="384" t="s">
        <v>22</v>
      </c>
      <c r="F548" s="386">
        <v>7</v>
      </c>
      <c r="G548" s="387">
        <v>53.12</v>
      </c>
      <c r="H548" s="387">
        <f t="shared" si="45"/>
        <v>66.400000000000006</v>
      </c>
      <c r="I548" s="388">
        <f t="shared" si="46"/>
        <v>371.84</v>
      </c>
      <c r="J548" s="388">
        <f t="shared" si="47"/>
        <v>464.8</v>
      </c>
    </row>
    <row r="549" spans="1:10" ht="24">
      <c r="A549" s="383" t="s">
        <v>1499</v>
      </c>
      <c r="B549" s="390" t="s">
        <v>1500</v>
      </c>
      <c r="C549" s="385" t="s">
        <v>1501</v>
      </c>
      <c r="D549" s="384" t="s">
        <v>14</v>
      </c>
      <c r="E549" s="384" t="s">
        <v>22</v>
      </c>
      <c r="F549" s="386">
        <v>129</v>
      </c>
      <c r="G549" s="387">
        <v>19.45</v>
      </c>
      <c r="H549" s="387">
        <f t="shared" si="45"/>
        <v>24.31</v>
      </c>
      <c r="I549" s="388">
        <f t="shared" si="46"/>
        <v>2509.0500000000002</v>
      </c>
      <c r="J549" s="388">
        <f t="shared" si="47"/>
        <v>3135.99</v>
      </c>
    </row>
    <row r="550" spans="1:10" ht="24">
      <c r="A550" s="383" t="s">
        <v>1502</v>
      </c>
      <c r="B550" s="390" t="s">
        <v>1503</v>
      </c>
      <c r="C550" s="385" t="s">
        <v>1504</v>
      </c>
      <c r="D550" s="384" t="s">
        <v>14</v>
      </c>
      <c r="E550" s="384" t="s">
        <v>22</v>
      </c>
      <c r="F550" s="386">
        <v>10</v>
      </c>
      <c r="G550" s="387">
        <v>21.52</v>
      </c>
      <c r="H550" s="387">
        <f t="shared" si="45"/>
        <v>26.9</v>
      </c>
      <c r="I550" s="388">
        <f t="shared" si="46"/>
        <v>215.2</v>
      </c>
      <c r="J550" s="388">
        <f t="shared" si="47"/>
        <v>269</v>
      </c>
    </row>
    <row r="551" spans="1:10">
      <c r="A551" s="380" t="s">
        <v>1505</v>
      </c>
      <c r="B551" s="455" t="s">
        <v>1506</v>
      </c>
      <c r="C551" s="455"/>
      <c r="D551" s="455"/>
      <c r="E551" s="455"/>
      <c r="F551" s="455"/>
      <c r="G551" s="455"/>
      <c r="H551" s="387"/>
      <c r="I551" s="389">
        <f>SUM(I552:I574)</f>
        <v>22116.739999999998</v>
      </c>
      <c r="J551" s="389">
        <f>SUM(J552:J574)</f>
        <v>27645.98</v>
      </c>
    </row>
    <row r="552" spans="1:10" ht="24">
      <c r="A552" s="383" t="s">
        <v>1507</v>
      </c>
      <c r="B552" s="390" t="s">
        <v>1508</v>
      </c>
      <c r="C552" s="385" t="s">
        <v>1509</v>
      </c>
      <c r="D552" s="384" t="s">
        <v>14</v>
      </c>
      <c r="E552" s="384" t="s">
        <v>22</v>
      </c>
      <c r="F552" s="386">
        <v>2</v>
      </c>
      <c r="G552" s="387">
        <v>108.93</v>
      </c>
      <c r="H552" s="387">
        <f t="shared" si="45"/>
        <v>136.16</v>
      </c>
      <c r="I552" s="388">
        <f t="shared" si="46"/>
        <v>217.86</v>
      </c>
      <c r="J552" s="388">
        <f t="shared" si="47"/>
        <v>272.32</v>
      </c>
    </row>
    <row r="553" spans="1:10" ht="24">
      <c r="A553" s="383" t="s">
        <v>1510</v>
      </c>
      <c r="B553" s="390" t="s">
        <v>1511</v>
      </c>
      <c r="C553" s="385" t="s">
        <v>1512</v>
      </c>
      <c r="D553" s="384" t="s">
        <v>14</v>
      </c>
      <c r="E553" s="384" t="s">
        <v>22</v>
      </c>
      <c r="F553" s="386">
        <v>47</v>
      </c>
      <c r="G553" s="387">
        <v>17.41</v>
      </c>
      <c r="H553" s="387">
        <f t="shared" si="45"/>
        <v>21.76</v>
      </c>
      <c r="I553" s="388">
        <f t="shared" si="46"/>
        <v>818.27</v>
      </c>
      <c r="J553" s="388">
        <f t="shared" si="47"/>
        <v>1022.72</v>
      </c>
    </row>
    <row r="554" spans="1:10" ht="24">
      <c r="A554" s="383" t="s">
        <v>1513</v>
      </c>
      <c r="B554" s="390" t="s">
        <v>1514</v>
      </c>
      <c r="C554" s="385" t="s">
        <v>1515</v>
      </c>
      <c r="D554" s="384" t="s">
        <v>14</v>
      </c>
      <c r="E554" s="384" t="s">
        <v>22</v>
      </c>
      <c r="F554" s="386">
        <v>8</v>
      </c>
      <c r="G554" s="387">
        <v>18.02</v>
      </c>
      <c r="H554" s="387">
        <f t="shared" si="45"/>
        <v>22.53</v>
      </c>
      <c r="I554" s="388">
        <f t="shared" si="46"/>
        <v>144.16</v>
      </c>
      <c r="J554" s="388">
        <f t="shared" si="47"/>
        <v>180.24</v>
      </c>
    </row>
    <row r="555" spans="1:10" ht="24">
      <c r="A555" s="383" t="s">
        <v>1516</v>
      </c>
      <c r="B555" s="390" t="s">
        <v>1517</v>
      </c>
      <c r="C555" s="385" t="s">
        <v>1518</v>
      </c>
      <c r="D555" s="384" t="s">
        <v>14</v>
      </c>
      <c r="E555" s="384" t="s">
        <v>22</v>
      </c>
      <c r="F555" s="386">
        <v>1</v>
      </c>
      <c r="G555" s="387">
        <v>19.43</v>
      </c>
      <c r="H555" s="387">
        <f t="shared" si="45"/>
        <v>24.29</v>
      </c>
      <c r="I555" s="388">
        <f t="shared" si="46"/>
        <v>19.43</v>
      </c>
      <c r="J555" s="388">
        <f t="shared" si="47"/>
        <v>24.29</v>
      </c>
    </row>
    <row r="556" spans="1:10" ht="24">
      <c r="A556" s="383" t="s">
        <v>1519</v>
      </c>
      <c r="B556" s="390" t="s">
        <v>1520</v>
      </c>
      <c r="C556" s="385" t="s">
        <v>1521</v>
      </c>
      <c r="D556" s="384" t="s">
        <v>14</v>
      </c>
      <c r="E556" s="384" t="s">
        <v>22</v>
      </c>
      <c r="F556" s="386">
        <v>2</v>
      </c>
      <c r="G556" s="387">
        <v>87.41</v>
      </c>
      <c r="H556" s="387">
        <f t="shared" si="45"/>
        <v>109.26</v>
      </c>
      <c r="I556" s="388">
        <f t="shared" si="46"/>
        <v>174.82</v>
      </c>
      <c r="J556" s="388">
        <f t="shared" si="47"/>
        <v>218.52</v>
      </c>
    </row>
    <row r="557" spans="1:10" ht="24">
      <c r="A557" s="383" t="s">
        <v>1522</v>
      </c>
      <c r="B557" s="390" t="s">
        <v>1523</v>
      </c>
      <c r="C557" s="385" t="s">
        <v>1524</v>
      </c>
      <c r="D557" s="384" t="s">
        <v>14</v>
      </c>
      <c r="E557" s="384" t="s">
        <v>22</v>
      </c>
      <c r="F557" s="386">
        <v>11</v>
      </c>
      <c r="G557" s="387">
        <v>88.65</v>
      </c>
      <c r="H557" s="387">
        <f t="shared" si="45"/>
        <v>110.81</v>
      </c>
      <c r="I557" s="388">
        <f t="shared" si="46"/>
        <v>975.15</v>
      </c>
      <c r="J557" s="388">
        <f t="shared" si="47"/>
        <v>1218.9100000000001</v>
      </c>
    </row>
    <row r="558" spans="1:10" ht="24">
      <c r="A558" s="383" t="s">
        <v>1525</v>
      </c>
      <c r="B558" s="390" t="s">
        <v>1526</v>
      </c>
      <c r="C558" s="385" t="s">
        <v>1527</v>
      </c>
      <c r="D558" s="384" t="s">
        <v>14</v>
      </c>
      <c r="E558" s="384" t="s">
        <v>22</v>
      </c>
      <c r="F558" s="386">
        <v>13</v>
      </c>
      <c r="G558" s="387">
        <v>91.45</v>
      </c>
      <c r="H558" s="387">
        <f t="shared" si="45"/>
        <v>114.31</v>
      </c>
      <c r="I558" s="388">
        <f t="shared" si="46"/>
        <v>1188.8499999999999</v>
      </c>
      <c r="J558" s="388">
        <f t="shared" si="47"/>
        <v>1486.03</v>
      </c>
    </row>
    <row r="559" spans="1:10" ht="24">
      <c r="A559" s="383" t="s">
        <v>1528</v>
      </c>
      <c r="B559" s="390" t="s">
        <v>1529</v>
      </c>
      <c r="C559" s="385" t="s">
        <v>1530</v>
      </c>
      <c r="D559" s="384" t="s">
        <v>14</v>
      </c>
      <c r="E559" s="384" t="s">
        <v>22</v>
      </c>
      <c r="F559" s="386">
        <v>6</v>
      </c>
      <c r="G559" s="387">
        <v>94.72</v>
      </c>
      <c r="H559" s="387">
        <f t="shared" si="45"/>
        <v>118.4</v>
      </c>
      <c r="I559" s="388">
        <f t="shared" si="46"/>
        <v>568.32000000000005</v>
      </c>
      <c r="J559" s="388">
        <f t="shared" si="47"/>
        <v>710.4</v>
      </c>
    </row>
    <row r="560" spans="1:10" ht="24">
      <c r="A560" s="383" t="s">
        <v>1531</v>
      </c>
      <c r="B560" s="390" t="s">
        <v>1532</v>
      </c>
      <c r="C560" s="385" t="s">
        <v>1533</v>
      </c>
      <c r="D560" s="384" t="s">
        <v>14</v>
      </c>
      <c r="E560" s="384" t="s">
        <v>22</v>
      </c>
      <c r="F560" s="386">
        <v>4</v>
      </c>
      <c r="G560" s="387">
        <v>631.21</v>
      </c>
      <c r="H560" s="387">
        <f t="shared" si="45"/>
        <v>789.01</v>
      </c>
      <c r="I560" s="388">
        <f t="shared" si="46"/>
        <v>2524.84</v>
      </c>
      <c r="J560" s="388">
        <f t="shared" si="47"/>
        <v>3156.04</v>
      </c>
    </row>
    <row r="561" spans="1:10" ht="24">
      <c r="A561" s="383" t="s">
        <v>1534</v>
      </c>
      <c r="B561" s="390" t="s">
        <v>1535</v>
      </c>
      <c r="C561" s="391" t="s">
        <v>1536</v>
      </c>
      <c r="D561" s="390" t="s">
        <v>14</v>
      </c>
      <c r="E561" s="390" t="s">
        <v>22</v>
      </c>
      <c r="F561" s="392">
        <v>2</v>
      </c>
      <c r="G561" s="387">
        <v>110.79</v>
      </c>
      <c r="H561" s="387">
        <f t="shared" si="45"/>
        <v>138.49</v>
      </c>
      <c r="I561" s="388">
        <f t="shared" si="46"/>
        <v>221.58</v>
      </c>
      <c r="J561" s="388">
        <f t="shared" si="47"/>
        <v>276.98</v>
      </c>
    </row>
    <row r="562" spans="1:10" ht="24">
      <c r="A562" s="383" t="s">
        <v>1537</v>
      </c>
      <c r="B562" s="390" t="s">
        <v>1538</v>
      </c>
      <c r="C562" s="385" t="s">
        <v>1539</v>
      </c>
      <c r="D562" s="384" t="s">
        <v>14</v>
      </c>
      <c r="E562" s="384" t="s">
        <v>22</v>
      </c>
      <c r="F562" s="386">
        <v>2</v>
      </c>
      <c r="G562" s="387">
        <v>964.39</v>
      </c>
      <c r="H562" s="387">
        <f t="shared" si="45"/>
        <v>1205.49</v>
      </c>
      <c r="I562" s="388">
        <f t="shared" si="46"/>
        <v>1928.78</v>
      </c>
      <c r="J562" s="388">
        <f t="shared" si="47"/>
        <v>2410.98</v>
      </c>
    </row>
    <row r="563" spans="1:10" ht="24">
      <c r="A563" s="383" t="s">
        <v>1540</v>
      </c>
      <c r="B563" s="390" t="s">
        <v>1541</v>
      </c>
      <c r="C563" s="385" t="s">
        <v>1542</v>
      </c>
      <c r="D563" s="384" t="s">
        <v>14</v>
      </c>
      <c r="E563" s="384" t="s">
        <v>22</v>
      </c>
      <c r="F563" s="386">
        <v>2</v>
      </c>
      <c r="G563" s="387">
        <v>115</v>
      </c>
      <c r="H563" s="387">
        <f t="shared" si="45"/>
        <v>143.75</v>
      </c>
      <c r="I563" s="388">
        <f t="shared" si="46"/>
        <v>230</v>
      </c>
      <c r="J563" s="388">
        <f t="shared" si="47"/>
        <v>287.5</v>
      </c>
    </row>
    <row r="564" spans="1:10" ht="24">
      <c r="A564" s="383" t="s">
        <v>1543</v>
      </c>
      <c r="B564" s="390" t="s">
        <v>1544</v>
      </c>
      <c r="C564" s="385" t="s">
        <v>1545</v>
      </c>
      <c r="D564" s="384" t="s">
        <v>14</v>
      </c>
      <c r="E564" s="384" t="s">
        <v>22</v>
      </c>
      <c r="F564" s="386">
        <v>2</v>
      </c>
      <c r="G564" s="387">
        <v>2097.71</v>
      </c>
      <c r="H564" s="387">
        <f t="shared" si="45"/>
        <v>2622.14</v>
      </c>
      <c r="I564" s="388">
        <f t="shared" si="46"/>
        <v>4195.42</v>
      </c>
      <c r="J564" s="388">
        <f t="shared" si="47"/>
        <v>5244.28</v>
      </c>
    </row>
    <row r="565" spans="1:10" ht="24">
      <c r="A565" s="383" t="s">
        <v>1546</v>
      </c>
      <c r="B565" s="390" t="s">
        <v>1547</v>
      </c>
      <c r="C565" s="385" t="s">
        <v>1548</v>
      </c>
      <c r="D565" s="384" t="s">
        <v>14</v>
      </c>
      <c r="E565" s="384" t="s">
        <v>22</v>
      </c>
      <c r="F565" s="386">
        <v>2</v>
      </c>
      <c r="G565" s="387">
        <v>136.66</v>
      </c>
      <c r="H565" s="387">
        <f t="shared" si="45"/>
        <v>170.83</v>
      </c>
      <c r="I565" s="388">
        <f t="shared" si="46"/>
        <v>273.32</v>
      </c>
      <c r="J565" s="388">
        <f t="shared" si="47"/>
        <v>341.66</v>
      </c>
    </row>
    <row r="566" spans="1:10" ht="24">
      <c r="A566" s="383" t="s">
        <v>1549</v>
      </c>
      <c r="B566" s="390" t="s">
        <v>1550</v>
      </c>
      <c r="C566" s="385" t="s">
        <v>1551</v>
      </c>
      <c r="D566" s="384" t="s">
        <v>14</v>
      </c>
      <c r="E566" s="384" t="s">
        <v>22</v>
      </c>
      <c r="F566" s="386">
        <v>2</v>
      </c>
      <c r="G566" s="387">
        <v>224.65</v>
      </c>
      <c r="H566" s="387">
        <f t="shared" si="45"/>
        <v>280.81</v>
      </c>
      <c r="I566" s="388">
        <f t="shared" si="46"/>
        <v>449.3</v>
      </c>
      <c r="J566" s="388">
        <f t="shared" si="47"/>
        <v>561.62</v>
      </c>
    </row>
    <row r="567" spans="1:10">
      <c r="A567" s="383" t="s">
        <v>1552</v>
      </c>
      <c r="B567" s="390" t="s">
        <v>1553</v>
      </c>
      <c r="C567" s="385" t="s">
        <v>1554</v>
      </c>
      <c r="D567" s="384" t="s">
        <v>26</v>
      </c>
      <c r="E567" s="384" t="s">
        <v>22</v>
      </c>
      <c r="F567" s="386">
        <v>36</v>
      </c>
      <c r="G567" s="387">
        <v>115.42</v>
      </c>
      <c r="H567" s="387">
        <f t="shared" si="45"/>
        <v>144.28</v>
      </c>
      <c r="I567" s="388">
        <f t="shared" si="46"/>
        <v>4155.12</v>
      </c>
      <c r="J567" s="388">
        <f t="shared" si="47"/>
        <v>5194.08</v>
      </c>
    </row>
    <row r="568" spans="1:10">
      <c r="A568" s="383" t="s">
        <v>1555</v>
      </c>
      <c r="B568" s="390" t="s">
        <v>1556</v>
      </c>
      <c r="C568" s="385" t="s">
        <v>1557</v>
      </c>
      <c r="D568" s="384" t="s">
        <v>14</v>
      </c>
      <c r="E568" s="384" t="s">
        <v>22</v>
      </c>
      <c r="F568" s="386">
        <v>2</v>
      </c>
      <c r="G568" s="387">
        <v>267.83</v>
      </c>
      <c r="H568" s="387">
        <f t="shared" si="45"/>
        <v>334.79</v>
      </c>
      <c r="I568" s="388">
        <f t="shared" si="46"/>
        <v>535.66</v>
      </c>
      <c r="J568" s="388">
        <f t="shared" si="47"/>
        <v>669.58</v>
      </c>
    </row>
    <row r="569" spans="1:10">
      <c r="A569" s="383" t="s">
        <v>1558</v>
      </c>
      <c r="B569" s="390" t="s">
        <v>1556</v>
      </c>
      <c r="C569" s="385" t="s">
        <v>1559</v>
      </c>
      <c r="D569" s="384" t="s">
        <v>14</v>
      </c>
      <c r="E569" s="384" t="s">
        <v>22</v>
      </c>
      <c r="F569" s="386">
        <v>1</v>
      </c>
      <c r="G569" s="387">
        <v>268.01</v>
      </c>
      <c r="H569" s="387">
        <f t="shared" si="45"/>
        <v>335.01</v>
      </c>
      <c r="I569" s="388">
        <f t="shared" si="46"/>
        <v>268.01</v>
      </c>
      <c r="J569" s="388">
        <f t="shared" si="47"/>
        <v>335.01</v>
      </c>
    </row>
    <row r="570" spans="1:10">
      <c r="A570" s="383" t="s">
        <v>1560</v>
      </c>
      <c r="B570" s="390" t="s">
        <v>1561</v>
      </c>
      <c r="C570" s="385" t="s">
        <v>1562</v>
      </c>
      <c r="D570" s="384" t="s">
        <v>26</v>
      </c>
      <c r="E570" s="384" t="s">
        <v>22</v>
      </c>
      <c r="F570" s="386">
        <v>2</v>
      </c>
      <c r="G570" s="387">
        <v>290.32</v>
      </c>
      <c r="H570" s="387">
        <f t="shared" ref="H570:H633" si="48">ROUND(1.25*G570,2)</f>
        <v>362.9</v>
      </c>
      <c r="I570" s="388">
        <f t="shared" si="46"/>
        <v>580.64</v>
      </c>
      <c r="J570" s="388">
        <f t="shared" si="47"/>
        <v>725.8</v>
      </c>
    </row>
    <row r="571" spans="1:10">
      <c r="A571" s="383" t="s">
        <v>1563</v>
      </c>
      <c r="B571" s="390" t="s">
        <v>1564</v>
      </c>
      <c r="C571" s="385" t="s">
        <v>1565</v>
      </c>
      <c r="D571" s="384" t="s">
        <v>26</v>
      </c>
      <c r="E571" s="384" t="s">
        <v>22</v>
      </c>
      <c r="F571" s="386">
        <v>1</v>
      </c>
      <c r="G571" s="387">
        <v>526.4</v>
      </c>
      <c r="H571" s="387">
        <f t="shared" si="48"/>
        <v>658</v>
      </c>
      <c r="I571" s="388">
        <f t="shared" si="46"/>
        <v>526.4</v>
      </c>
      <c r="J571" s="388">
        <f t="shared" si="47"/>
        <v>658</v>
      </c>
    </row>
    <row r="572" spans="1:10" ht="24">
      <c r="A572" s="383" t="s">
        <v>1566</v>
      </c>
      <c r="B572" s="390" t="s">
        <v>1567</v>
      </c>
      <c r="C572" s="385" t="s">
        <v>1568</v>
      </c>
      <c r="D572" s="384" t="s">
        <v>26</v>
      </c>
      <c r="E572" s="384" t="s">
        <v>22</v>
      </c>
      <c r="F572" s="386">
        <v>1</v>
      </c>
      <c r="G572" s="387">
        <v>452.75</v>
      </c>
      <c r="H572" s="387">
        <f t="shared" si="48"/>
        <v>565.94000000000005</v>
      </c>
      <c r="I572" s="388">
        <f t="shared" si="46"/>
        <v>452.75</v>
      </c>
      <c r="J572" s="388">
        <f t="shared" si="47"/>
        <v>565.94000000000005</v>
      </c>
    </row>
    <row r="573" spans="1:10" ht="24">
      <c r="A573" s="383" t="s">
        <v>1569</v>
      </c>
      <c r="B573" s="390" t="s">
        <v>1570</v>
      </c>
      <c r="C573" s="385" t="s">
        <v>1571</v>
      </c>
      <c r="D573" s="384" t="s">
        <v>26</v>
      </c>
      <c r="E573" s="384" t="s">
        <v>22</v>
      </c>
      <c r="F573" s="386">
        <v>1</v>
      </c>
      <c r="G573" s="387">
        <v>522.72</v>
      </c>
      <c r="H573" s="387">
        <f t="shared" si="48"/>
        <v>653.4</v>
      </c>
      <c r="I573" s="388">
        <f t="shared" si="46"/>
        <v>522.72</v>
      </c>
      <c r="J573" s="388">
        <f t="shared" si="47"/>
        <v>653.4</v>
      </c>
    </row>
    <row r="574" spans="1:10" ht="24">
      <c r="A574" s="383" t="s">
        <v>1572</v>
      </c>
      <c r="B574" s="390" t="s">
        <v>1573</v>
      </c>
      <c r="C574" s="385" t="s">
        <v>1574</v>
      </c>
      <c r="D574" s="384" t="s">
        <v>26</v>
      </c>
      <c r="E574" s="384" t="s">
        <v>22</v>
      </c>
      <c r="F574" s="386">
        <v>2</v>
      </c>
      <c r="G574" s="387">
        <v>572.66999999999996</v>
      </c>
      <c r="H574" s="387">
        <f t="shared" si="48"/>
        <v>715.84</v>
      </c>
      <c r="I574" s="388">
        <f t="shared" si="46"/>
        <v>1145.3399999999999</v>
      </c>
      <c r="J574" s="388">
        <f t="shared" si="47"/>
        <v>1431.68</v>
      </c>
    </row>
    <row r="575" spans="1:10">
      <c r="A575" s="380" t="s">
        <v>1575</v>
      </c>
      <c r="B575" s="455" t="s">
        <v>1576</v>
      </c>
      <c r="C575" s="455"/>
      <c r="D575" s="455"/>
      <c r="E575" s="455"/>
      <c r="F575" s="455"/>
      <c r="G575" s="455"/>
      <c r="H575" s="387"/>
      <c r="I575" s="389">
        <f>SUM(I576:I587)</f>
        <v>37598.370000000003</v>
      </c>
      <c r="J575" s="389">
        <f>SUM(J576:J587)</f>
        <v>46998.280000000006</v>
      </c>
    </row>
    <row r="576" spans="1:10" ht="36">
      <c r="A576" s="383" t="s">
        <v>1577</v>
      </c>
      <c r="B576" s="390" t="s">
        <v>1578</v>
      </c>
      <c r="C576" s="385" t="s">
        <v>1579</v>
      </c>
      <c r="D576" s="384" t="s">
        <v>26</v>
      </c>
      <c r="E576" s="384" t="s">
        <v>30</v>
      </c>
      <c r="F576" s="386">
        <v>49</v>
      </c>
      <c r="G576" s="387">
        <v>186.19</v>
      </c>
      <c r="H576" s="387">
        <f t="shared" si="48"/>
        <v>232.74</v>
      </c>
      <c r="I576" s="388">
        <f t="shared" si="46"/>
        <v>9123.31</v>
      </c>
      <c r="J576" s="388">
        <f t="shared" si="47"/>
        <v>11404.26</v>
      </c>
    </row>
    <row r="577" spans="1:11" ht="36">
      <c r="A577" s="383" t="s">
        <v>1580</v>
      </c>
      <c r="B577" s="390" t="s">
        <v>1581</v>
      </c>
      <c r="C577" s="385" t="s">
        <v>1582</v>
      </c>
      <c r="D577" s="384" t="s">
        <v>26</v>
      </c>
      <c r="E577" s="384" t="s">
        <v>30</v>
      </c>
      <c r="F577" s="386">
        <v>102.2</v>
      </c>
      <c r="G577" s="387">
        <v>110.12</v>
      </c>
      <c r="H577" s="387">
        <f t="shared" si="48"/>
        <v>137.65</v>
      </c>
      <c r="I577" s="388">
        <f t="shared" si="46"/>
        <v>11254.26</v>
      </c>
      <c r="J577" s="388">
        <f t="shared" si="47"/>
        <v>14067.83</v>
      </c>
    </row>
    <row r="578" spans="1:11" ht="24">
      <c r="A578" s="383" t="s">
        <v>1583</v>
      </c>
      <c r="B578" s="390" t="s">
        <v>1323</v>
      </c>
      <c r="C578" s="385" t="s">
        <v>1324</v>
      </c>
      <c r="D578" s="384" t="s">
        <v>26</v>
      </c>
      <c r="E578" s="384" t="s">
        <v>5</v>
      </c>
      <c r="F578" s="386">
        <v>68</v>
      </c>
      <c r="G578" s="387">
        <v>15.8</v>
      </c>
      <c r="H578" s="387">
        <f t="shared" si="48"/>
        <v>19.75</v>
      </c>
      <c r="I578" s="388">
        <f t="shared" si="46"/>
        <v>1074.4000000000001</v>
      </c>
      <c r="J578" s="388">
        <f t="shared" si="47"/>
        <v>1343</v>
      </c>
    </row>
    <row r="579" spans="1:11" ht="36">
      <c r="A579" s="383" t="s">
        <v>1584</v>
      </c>
      <c r="B579" s="390" t="s">
        <v>1585</v>
      </c>
      <c r="C579" s="385" t="s">
        <v>1586</v>
      </c>
      <c r="D579" s="384" t="s">
        <v>26</v>
      </c>
      <c r="E579" s="384" t="s">
        <v>22</v>
      </c>
      <c r="F579" s="386">
        <v>3</v>
      </c>
      <c r="G579" s="387">
        <v>141.94999999999999</v>
      </c>
      <c r="H579" s="387">
        <f t="shared" si="48"/>
        <v>177.44</v>
      </c>
      <c r="I579" s="388">
        <f t="shared" si="46"/>
        <v>425.85</v>
      </c>
      <c r="J579" s="388">
        <f t="shared" si="47"/>
        <v>532.32000000000005</v>
      </c>
    </row>
    <row r="580" spans="1:11" ht="36">
      <c r="A580" s="383" t="s">
        <v>1587</v>
      </c>
      <c r="B580" s="390" t="s">
        <v>1588</v>
      </c>
      <c r="C580" s="385" t="s">
        <v>1589</v>
      </c>
      <c r="D580" s="384" t="s">
        <v>26</v>
      </c>
      <c r="E580" s="384" t="s">
        <v>22</v>
      </c>
      <c r="F580" s="386">
        <v>3</v>
      </c>
      <c r="G580" s="387">
        <v>134.63999999999999</v>
      </c>
      <c r="H580" s="387">
        <f t="shared" si="48"/>
        <v>168.3</v>
      </c>
      <c r="I580" s="388">
        <f t="shared" si="46"/>
        <v>403.92</v>
      </c>
      <c r="J580" s="388">
        <f t="shared" si="47"/>
        <v>504.9</v>
      </c>
    </row>
    <row r="581" spans="1:11" ht="24">
      <c r="A581" s="383" t="s">
        <v>1590</v>
      </c>
      <c r="B581" s="390" t="s">
        <v>1591</v>
      </c>
      <c r="C581" s="385" t="s">
        <v>1592</v>
      </c>
      <c r="D581" s="384" t="s">
        <v>26</v>
      </c>
      <c r="E581" s="384" t="s">
        <v>5</v>
      </c>
      <c r="F581" s="386">
        <v>1</v>
      </c>
      <c r="G581" s="387">
        <v>120.83</v>
      </c>
      <c r="H581" s="387">
        <f t="shared" si="48"/>
        <v>151.04</v>
      </c>
      <c r="I581" s="388">
        <f t="shared" si="46"/>
        <v>120.83</v>
      </c>
      <c r="J581" s="388">
        <f t="shared" si="47"/>
        <v>151.04</v>
      </c>
    </row>
    <row r="582" spans="1:11" ht="24">
      <c r="A582" s="383" t="s">
        <v>1593</v>
      </c>
      <c r="B582" s="390" t="s">
        <v>1594</v>
      </c>
      <c r="C582" s="385" t="s">
        <v>1595</v>
      </c>
      <c r="D582" s="384" t="s">
        <v>14</v>
      </c>
      <c r="E582" s="384" t="s">
        <v>22</v>
      </c>
      <c r="F582" s="386">
        <v>1</v>
      </c>
      <c r="G582" s="387">
        <v>14.97</v>
      </c>
      <c r="H582" s="387">
        <f t="shared" si="48"/>
        <v>18.71</v>
      </c>
      <c r="I582" s="388">
        <f t="shared" si="46"/>
        <v>14.97</v>
      </c>
      <c r="J582" s="388">
        <f t="shared" si="47"/>
        <v>18.71</v>
      </c>
    </row>
    <row r="583" spans="1:11" ht="24">
      <c r="A583" s="383" t="s">
        <v>1596</v>
      </c>
      <c r="B583" s="390" t="s">
        <v>1597</v>
      </c>
      <c r="C583" s="385" t="s">
        <v>1598</v>
      </c>
      <c r="D583" s="384" t="s">
        <v>14</v>
      </c>
      <c r="E583" s="384" t="s">
        <v>22</v>
      </c>
      <c r="F583" s="386">
        <v>7</v>
      </c>
      <c r="G583" s="387">
        <v>8.27</v>
      </c>
      <c r="H583" s="387">
        <f t="shared" si="48"/>
        <v>10.34</v>
      </c>
      <c r="I583" s="388">
        <f t="shared" si="46"/>
        <v>57.89</v>
      </c>
      <c r="J583" s="388">
        <f t="shared" si="47"/>
        <v>72.38</v>
      </c>
    </row>
    <row r="584" spans="1:11" ht="36">
      <c r="A584" s="383" t="s">
        <v>1599</v>
      </c>
      <c r="B584" s="390" t="s">
        <v>1600</v>
      </c>
      <c r="C584" s="385" t="s">
        <v>1601</v>
      </c>
      <c r="D584" s="384" t="s">
        <v>26</v>
      </c>
      <c r="E584" s="384" t="s">
        <v>22</v>
      </c>
      <c r="F584" s="386">
        <v>6</v>
      </c>
      <c r="G584" s="387">
        <v>139.65</v>
      </c>
      <c r="H584" s="387">
        <f t="shared" si="48"/>
        <v>174.56</v>
      </c>
      <c r="I584" s="388">
        <f t="shared" si="46"/>
        <v>837.9</v>
      </c>
      <c r="J584" s="388">
        <f t="shared" si="47"/>
        <v>1047.3599999999999</v>
      </c>
    </row>
    <row r="585" spans="1:11" ht="24">
      <c r="A585" s="383" t="s">
        <v>1602</v>
      </c>
      <c r="B585" s="390" t="s">
        <v>1603</v>
      </c>
      <c r="C585" s="385" t="s">
        <v>1604</v>
      </c>
      <c r="D585" s="384" t="s">
        <v>26</v>
      </c>
      <c r="E585" s="384" t="s">
        <v>22</v>
      </c>
      <c r="F585" s="386">
        <v>3</v>
      </c>
      <c r="G585" s="387">
        <v>22.46</v>
      </c>
      <c r="H585" s="387">
        <f t="shared" si="48"/>
        <v>28.08</v>
      </c>
      <c r="I585" s="388">
        <f t="shared" si="46"/>
        <v>67.38</v>
      </c>
      <c r="J585" s="388">
        <f t="shared" si="47"/>
        <v>84.24</v>
      </c>
    </row>
    <row r="586" spans="1:11" ht="24">
      <c r="A586" s="383" t="s">
        <v>1605</v>
      </c>
      <c r="B586" s="390" t="s">
        <v>1606</v>
      </c>
      <c r="C586" s="385" t="s">
        <v>1607</v>
      </c>
      <c r="D586" s="384" t="s">
        <v>26</v>
      </c>
      <c r="E586" s="384" t="s">
        <v>22</v>
      </c>
      <c r="F586" s="386">
        <v>1</v>
      </c>
      <c r="G586" s="387">
        <v>15.59</v>
      </c>
      <c r="H586" s="387">
        <f t="shared" si="48"/>
        <v>19.489999999999998</v>
      </c>
      <c r="I586" s="388">
        <f t="shared" si="46"/>
        <v>15.59</v>
      </c>
      <c r="J586" s="388">
        <f t="shared" si="47"/>
        <v>19.489999999999998</v>
      </c>
    </row>
    <row r="587" spans="1:11" ht="36">
      <c r="A587" s="383" t="s">
        <v>1608</v>
      </c>
      <c r="B587" s="390" t="s">
        <v>1609</v>
      </c>
      <c r="C587" s="385" t="s">
        <v>1610</v>
      </c>
      <c r="D587" s="384" t="s">
        <v>26</v>
      </c>
      <c r="E587" s="384" t="s">
        <v>30</v>
      </c>
      <c r="F587" s="386">
        <v>67.8</v>
      </c>
      <c r="G587" s="387">
        <v>209.47</v>
      </c>
      <c r="H587" s="387">
        <f t="shared" si="48"/>
        <v>261.83999999999997</v>
      </c>
      <c r="I587" s="388">
        <f t="shared" si="46"/>
        <v>14202.07</v>
      </c>
      <c r="J587" s="388">
        <f t="shared" si="47"/>
        <v>17752.75</v>
      </c>
    </row>
    <row r="588" spans="1:11">
      <c r="A588" s="380" t="s">
        <v>1611</v>
      </c>
      <c r="B588" s="455" t="s">
        <v>1612</v>
      </c>
      <c r="C588" s="455"/>
      <c r="D588" s="455"/>
      <c r="E588" s="455"/>
      <c r="F588" s="455"/>
      <c r="G588" s="455"/>
      <c r="H588" s="387"/>
      <c r="I588" s="389">
        <f>SUM(I589:I598)</f>
        <v>22044.430000000004</v>
      </c>
      <c r="J588" s="389">
        <f>SUM(J589:J598)</f>
        <v>27552.34</v>
      </c>
      <c r="K588" s="342"/>
    </row>
    <row r="589" spans="1:11" ht="36">
      <c r="A589" s="383" t="s">
        <v>1613</v>
      </c>
      <c r="B589" s="390" t="s">
        <v>1614</v>
      </c>
      <c r="C589" s="385" t="s">
        <v>1615</v>
      </c>
      <c r="D589" s="384" t="s">
        <v>14</v>
      </c>
      <c r="E589" s="384" t="s">
        <v>30</v>
      </c>
      <c r="F589" s="386">
        <v>107.9</v>
      </c>
      <c r="G589" s="387">
        <v>23.5</v>
      </c>
      <c r="H589" s="387">
        <f t="shared" si="48"/>
        <v>29.38</v>
      </c>
      <c r="I589" s="388">
        <f t="shared" si="46"/>
        <v>2535.65</v>
      </c>
      <c r="J589" s="388">
        <f t="shared" si="47"/>
        <v>3170.1</v>
      </c>
    </row>
    <row r="590" spans="1:11" ht="36">
      <c r="A590" s="383" t="s">
        <v>1616</v>
      </c>
      <c r="B590" s="390" t="s">
        <v>1617</v>
      </c>
      <c r="C590" s="385" t="s">
        <v>1618</v>
      </c>
      <c r="D590" s="384" t="s">
        <v>14</v>
      </c>
      <c r="E590" s="384" t="s">
        <v>30</v>
      </c>
      <c r="F590" s="386">
        <v>1526.8</v>
      </c>
      <c r="G590" s="387">
        <v>10.97</v>
      </c>
      <c r="H590" s="387">
        <f t="shared" si="48"/>
        <v>13.71</v>
      </c>
      <c r="I590" s="388">
        <f t="shared" si="46"/>
        <v>16749</v>
      </c>
      <c r="J590" s="388">
        <f t="shared" si="47"/>
        <v>20932.43</v>
      </c>
    </row>
    <row r="591" spans="1:11" ht="36">
      <c r="A591" s="383" t="s">
        <v>1619</v>
      </c>
      <c r="B591" s="390" t="s">
        <v>1620</v>
      </c>
      <c r="C591" s="385" t="s">
        <v>1621</v>
      </c>
      <c r="D591" s="384" t="s">
        <v>14</v>
      </c>
      <c r="E591" s="384" t="s">
        <v>30</v>
      </c>
      <c r="F591" s="386">
        <v>17.2</v>
      </c>
      <c r="G591" s="387">
        <v>8.84</v>
      </c>
      <c r="H591" s="387">
        <f t="shared" si="48"/>
        <v>11.05</v>
      </c>
      <c r="I591" s="388">
        <f t="shared" si="46"/>
        <v>152.05000000000001</v>
      </c>
      <c r="J591" s="388">
        <f t="shared" si="47"/>
        <v>190.06</v>
      </c>
    </row>
    <row r="592" spans="1:11" ht="36">
      <c r="A592" s="383" t="s">
        <v>1622</v>
      </c>
      <c r="B592" s="390" t="s">
        <v>1623</v>
      </c>
      <c r="C592" s="385" t="s">
        <v>1624</v>
      </c>
      <c r="D592" s="384" t="s">
        <v>14</v>
      </c>
      <c r="E592" s="384" t="s">
        <v>30</v>
      </c>
      <c r="F592" s="386">
        <v>45.9</v>
      </c>
      <c r="G592" s="387">
        <v>18.600000000000001</v>
      </c>
      <c r="H592" s="387">
        <f t="shared" si="48"/>
        <v>23.25</v>
      </c>
      <c r="I592" s="388">
        <f t="shared" si="46"/>
        <v>853.74</v>
      </c>
      <c r="J592" s="388">
        <f t="shared" si="47"/>
        <v>1067.18</v>
      </c>
    </row>
    <row r="593" spans="1:10" ht="36">
      <c r="A593" s="383" t="s">
        <v>1625</v>
      </c>
      <c r="B593" s="390" t="s">
        <v>1626</v>
      </c>
      <c r="C593" s="385" t="s">
        <v>1627</v>
      </c>
      <c r="D593" s="384" t="s">
        <v>26</v>
      </c>
      <c r="E593" s="384" t="s">
        <v>30</v>
      </c>
      <c r="F593" s="386">
        <v>36</v>
      </c>
      <c r="G593" s="387">
        <v>26.8</v>
      </c>
      <c r="H593" s="387">
        <f t="shared" si="48"/>
        <v>33.5</v>
      </c>
      <c r="I593" s="388">
        <f t="shared" ref="I593:I656" si="49">ROUND(F593*G593,2)</f>
        <v>964.8</v>
      </c>
      <c r="J593" s="388">
        <f t="shared" ref="J593:J656" si="50">ROUND(F593*H593,2)</f>
        <v>1206</v>
      </c>
    </row>
    <row r="594" spans="1:10" ht="36">
      <c r="A594" s="383" t="s">
        <v>1628</v>
      </c>
      <c r="B594" s="390" t="s">
        <v>1629</v>
      </c>
      <c r="C594" s="385" t="s">
        <v>1630</v>
      </c>
      <c r="D594" s="384" t="s">
        <v>14</v>
      </c>
      <c r="E594" s="384" t="s">
        <v>30</v>
      </c>
      <c r="F594" s="386">
        <v>6</v>
      </c>
      <c r="G594" s="387">
        <v>12.42</v>
      </c>
      <c r="H594" s="387">
        <f t="shared" si="48"/>
        <v>15.53</v>
      </c>
      <c r="I594" s="388">
        <f t="shared" si="49"/>
        <v>74.52</v>
      </c>
      <c r="J594" s="388">
        <f t="shared" si="50"/>
        <v>93.18</v>
      </c>
    </row>
    <row r="595" spans="1:10" ht="36">
      <c r="A595" s="383" t="s">
        <v>1631</v>
      </c>
      <c r="B595" s="390">
        <v>93008</v>
      </c>
      <c r="C595" s="385" t="s">
        <v>2602</v>
      </c>
      <c r="D595" s="384" t="s">
        <v>14</v>
      </c>
      <c r="E595" s="384" t="s">
        <v>30</v>
      </c>
      <c r="F595" s="386">
        <v>6</v>
      </c>
      <c r="G595" s="387">
        <v>20.34</v>
      </c>
      <c r="H595" s="387">
        <f t="shared" si="48"/>
        <v>25.43</v>
      </c>
      <c r="I595" s="388">
        <f t="shared" si="49"/>
        <v>122.04</v>
      </c>
      <c r="J595" s="388">
        <f t="shared" si="50"/>
        <v>152.58000000000001</v>
      </c>
    </row>
    <row r="596" spans="1:10" ht="24">
      <c r="A596" s="383" t="s">
        <v>1633</v>
      </c>
      <c r="B596" s="390" t="s">
        <v>1634</v>
      </c>
      <c r="C596" s="385" t="s">
        <v>1635</v>
      </c>
      <c r="D596" s="384" t="s">
        <v>14</v>
      </c>
      <c r="E596" s="384" t="s">
        <v>30</v>
      </c>
      <c r="F596" s="386">
        <v>2.2999999999999998</v>
      </c>
      <c r="G596" s="387">
        <v>34.229999999999997</v>
      </c>
      <c r="H596" s="387">
        <f t="shared" si="48"/>
        <v>42.79</v>
      </c>
      <c r="I596" s="388">
        <f t="shared" si="49"/>
        <v>78.73</v>
      </c>
      <c r="J596" s="388">
        <f t="shared" si="50"/>
        <v>98.42</v>
      </c>
    </row>
    <row r="597" spans="1:10" ht="36">
      <c r="A597" s="383" t="s">
        <v>1636</v>
      </c>
      <c r="B597" s="390" t="s">
        <v>1637</v>
      </c>
      <c r="C597" s="385" t="s">
        <v>1638</v>
      </c>
      <c r="D597" s="384" t="s">
        <v>14</v>
      </c>
      <c r="E597" s="384" t="s">
        <v>30</v>
      </c>
      <c r="F597" s="386">
        <v>17.8</v>
      </c>
      <c r="G597" s="387">
        <v>24</v>
      </c>
      <c r="H597" s="387">
        <f t="shared" si="48"/>
        <v>30</v>
      </c>
      <c r="I597" s="388">
        <f t="shared" si="49"/>
        <v>427.2</v>
      </c>
      <c r="J597" s="388">
        <f t="shared" si="50"/>
        <v>534</v>
      </c>
    </row>
    <row r="598" spans="1:10" ht="24">
      <c r="A598" s="383" t="s">
        <v>1639</v>
      </c>
      <c r="B598" s="390" t="s">
        <v>1640</v>
      </c>
      <c r="C598" s="385" t="s">
        <v>1641</v>
      </c>
      <c r="D598" s="384" t="s">
        <v>14</v>
      </c>
      <c r="E598" s="384" t="s">
        <v>22</v>
      </c>
      <c r="F598" s="386">
        <v>3</v>
      </c>
      <c r="G598" s="387">
        <v>28.9</v>
      </c>
      <c r="H598" s="387">
        <f t="shared" si="48"/>
        <v>36.130000000000003</v>
      </c>
      <c r="I598" s="388">
        <f t="shared" si="49"/>
        <v>86.7</v>
      </c>
      <c r="J598" s="388">
        <f t="shared" si="50"/>
        <v>108.39</v>
      </c>
    </row>
    <row r="599" spans="1:10">
      <c r="A599" s="380" t="s">
        <v>1642</v>
      </c>
      <c r="B599" s="455" t="s">
        <v>1643</v>
      </c>
      <c r="C599" s="455"/>
      <c r="D599" s="455"/>
      <c r="E599" s="455"/>
      <c r="F599" s="455"/>
      <c r="G599" s="455"/>
      <c r="H599" s="387"/>
      <c r="I599" s="389">
        <f>SUM(I600:I602)</f>
        <v>4170.17</v>
      </c>
      <c r="J599" s="389">
        <f>SUM(J600:J602)</f>
        <v>5213.0599999999995</v>
      </c>
    </row>
    <row r="600" spans="1:10" ht="24">
      <c r="A600" s="383" t="s">
        <v>1644</v>
      </c>
      <c r="B600" s="390" t="s">
        <v>1645</v>
      </c>
      <c r="C600" s="385" t="s">
        <v>1646</v>
      </c>
      <c r="D600" s="384" t="s">
        <v>26</v>
      </c>
      <c r="E600" s="384" t="s">
        <v>30</v>
      </c>
      <c r="F600" s="386">
        <v>53</v>
      </c>
      <c r="G600" s="387">
        <v>14.16</v>
      </c>
      <c r="H600" s="387">
        <f t="shared" si="48"/>
        <v>17.7</v>
      </c>
      <c r="I600" s="388">
        <f t="shared" si="49"/>
        <v>750.48</v>
      </c>
      <c r="J600" s="388">
        <f t="shared" si="50"/>
        <v>938.1</v>
      </c>
    </row>
    <row r="601" spans="1:10" ht="36">
      <c r="A601" s="383" t="s">
        <v>1647</v>
      </c>
      <c r="B601" s="390" t="s">
        <v>1648</v>
      </c>
      <c r="C601" s="385" t="s">
        <v>1649</v>
      </c>
      <c r="D601" s="384" t="s">
        <v>14</v>
      </c>
      <c r="E601" s="384" t="s">
        <v>30</v>
      </c>
      <c r="F601" s="386">
        <v>45.3</v>
      </c>
      <c r="G601" s="387">
        <v>21.58</v>
      </c>
      <c r="H601" s="387">
        <f t="shared" si="48"/>
        <v>26.98</v>
      </c>
      <c r="I601" s="388">
        <f t="shared" si="49"/>
        <v>977.57</v>
      </c>
      <c r="J601" s="388">
        <f t="shared" si="50"/>
        <v>1222.19</v>
      </c>
    </row>
    <row r="602" spans="1:10">
      <c r="A602" s="383" t="s">
        <v>1650</v>
      </c>
      <c r="B602" s="390" t="s">
        <v>1651</v>
      </c>
      <c r="C602" s="385" t="s">
        <v>1652</v>
      </c>
      <c r="D602" s="384" t="s">
        <v>26</v>
      </c>
      <c r="E602" s="384" t="s">
        <v>30</v>
      </c>
      <c r="F602" s="386">
        <v>45.3</v>
      </c>
      <c r="G602" s="387">
        <v>53.91</v>
      </c>
      <c r="H602" s="387">
        <f t="shared" si="48"/>
        <v>67.39</v>
      </c>
      <c r="I602" s="388">
        <f t="shared" si="49"/>
        <v>2442.12</v>
      </c>
      <c r="J602" s="388">
        <f t="shared" si="50"/>
        <v>3052.77</v>
      </c>
    </row>
    <row r="603" spans="1:10">
      <c r="A603" s="380" t="s">
        <v>1653</v>
      </c>
      <c r="B603" s="455" t="s">
        <v>1654</v>
      </c>
      <c r="C603" s="455"/>
      <c r="D603" s="455"/>
      <c r="E603" s="455"/>
      <c r="F603" s="455"/>
      <c r="G603" s="455"/>
      <c r="H603" s="387"/>
      <c r="I603" s="389">
        <f>SUM(I604:I611)</f>
        <v>57608.95</v>
      </c>
      <c r="J603" s="389">
        <f>SUM(J604:J611)</f>
        <v>72011.16</v>
      </c>
    </row>
    <row r="604" spans="1:10" ht="36">
      <c r="A604" s="383" t="s">
        <v>1655</v>
      </c>
      <c r="B604" s="390" t="s">
        <v>1656</v>
      </c>
      <c r="C604" s="385" t="s">
        <v>1657</v>
      </c>
      <c r="D604" s="384" t="s">
        <v>14</v>
      </c>
      <c r="E604" s="384" t="s">
        <v>22</v>
      </c>
      <c r="F604" s="386">
        <v>16</v>
      </c>
      <c r="G604" s="387">
        <v>120.01</v>
      </c>
      <c r="H604" s="387">
        <f t="shared" si="48"/>
        <v>150.01</v>
      </c>
      <c r="I604" s="388">
        <f t="shared" si="49"/>
        <v>1920.16</v>
      </c>
      <c r="J604" s="388">
        <f t="shared" si="50"/>
        <v>2400.16</v>
      </c>
    </row>
    <row r="605" spans="1:10" ht="36">
      <c r="A605" s="383" t="s">
        <v>1658</v>
      </c>
      <c r="B605" s="390" t="s">
        <v>1659</v>
      </c>
      <c r="C605" s="385" t="s">
        <v>1660</v>
      </c>
      <c r="D605" s="384" t="s">
        <v>14</v>
      </c>
      <c r="E605" s="384" t="s">
        <v>22</v>
      </c>
      <c r="F605" s="386">
        <v>7</v>
      </c>
      <c r="G605" s="387">
        <v>314.97000000000003</v>
      </c>
      <c r="H605" s="387">
        <f t="shared" si="48"/>
        <v>393.71</v>
      </c>
      <c r="I605" s="388">
        <f t="shared" si="49"/>
        <v>2204.79</v>
      </c>
      <c r="J605" s="388">
        <f t="shared" si="50"/>
        <v>2755.97</v>
      </c>
    </row>
    <row r="606" spans="1:10" ht="24">
      <c r="A606" s="383" t="s">
        <v>1661</v>
      </c>
      <c r="B606" s="390" t="s">
        <v>1662</v>
      </c>
      <c r="C606" s="385" t="s">
        <v>1663</v>
      </c>
      <c r="D606" s="384" t="s">
        <v>26</v>
      </c>
      <c r="E606" s="384" t="s">
        <v>22</v>
      </c>
      <c r="F606" s="386">
        <v>14</v>
      </c>
      <c r="G606" s="387">
        <v>287.92</v>
      </c>
      <c r="H606" s="387">
        <f t="shared" si="48"/>
        <v>359.9</v>
      </c>
      <c r="I606" s="388">
        <f t="shared" si="49"/>
        <v>4030.88</v>
      </c>
      <c r="J606" s="388">
        <f t="shared" si="50"/>
        <v>5038.6000000000004</v>
      </c>
    </row>
    <row r="607" spans="1:10" ht="36">
      <c r="A607" s="383" t="s">
        <v>1664</v>
      </c>
      <c r="B607" s="390" t="s">
        <v>1665</v>
      </c>
      <c r="C607" s="385" t="s">
        <v>1666</v>
      </c>
      <c r="D607" s="384" t="s">
        <v>14</v>
      </c>
      <c r="E607" s="384" t="s">
        <v>22</v>
      </c>
      <c r="F607" s="386">
        <v>40</v>
      </c>
      <c r="G607" s="387">
        <v>287.92</v>
      </c>
      <c r="H607" s="387">
        <f t="shared" si="48"/>
        <v>359.9</v>
      </c>
      <c r="I607" s="388">
        <f t="shared" si="49"/>
        <v>11516.8</v>
      </c>
      <c r="J607" s="388">
        <f t="shared" si="50"/>
        <v>14396</v>
      </c>
    </row>
    <row r="608" spans="1:10" ht="24">
      <c r="A608" s="383" t="s">
        <v>1667</v>
      </c>
      <c r="B608" s="390" t="s">
        <v>1668</v>
      </c>
      <c r="C608" s="385" t="s">
        <v>1669</v>
      </c>
      <c r="D608" s="384" t="s">
        <v>26</v>
      </c>
      <c r="E608" s="384" t="s">
        <v>22</v>
      </c>
      <c r="F608" s="386">
        <v>105</v>
      </c>
      <c r="G608" s="387">
        <v>315.39999999999998</v>
      </c>
      <c r="H608" s="387">
        <f t="shared" si="48"/>
        <v>394.25</v>
      </c>
      <c r="I608" s="388">
        <f t="shared" si="49"/>
        <v>33117</v>
      </c>
      <c r="J608" s="388">
        <f t="shared" si="50"/>
        <v>41396.25</v>
      </c>
    </row>
    <row r="609" spans="1:11" ht="36">
      <c r="A609" s="383" t="s">
        <v>1670</v>
      </c>
      <c r="B609" s="390" t="s">
        <v>1671</v>
      </c>
      <c r="C609" s="385" t="s">
        <v>1672</v>
      </c>
      <c r="D609" s="384" t="s">
        <v>14</v>
      </c>
      <c r="E609" s="384" t="s">
        <v>22</v>
      </c>
      <c r="F609" s="386">
        <v>9</v>
      </c>
      <c r="G609" s="387">
        <v>342.83</v>
      </c>
      <c r="H609" s="387">
        <f t="shared" si="48"/>
        <v>428.54</v>
      </c>
      <c r="I609" s="388">
        <f t="shared" si="49"/>
        <v>3085.47</v>
      </c>
      <c r="J609" s="388">
        <f t="shared" si="50"/>
        <v>3856.86</v>
      </c>
    </row>
    <row r="610" spans="1:11" ht="36">
      <c r="A610" s="383" t="s">
        <v>1673</v>
      </c>
      <c r="B610" s="390" t="s">
        <v>1671</v>
      </c>
      <c r="C610" s="385" t="s">
        <v>1674</v>
      </c>
      <c r="D610" s="384" t="s">
        <v>14</v>
      </c>
      <c r="E610" s="384" t="s">
        <v>22</v>
      </c>
      <c r="F610" s="386">
        <v>4</v>
      </c>
      <c r="G610" s="387">
        <v>342.83</v>
      </c>
      <c r="H610" s="387">
        <f t="shared" si="48"/>
        <v>428.54</v>
      </c>
      <c r="I610" s="388">
        <f t="shared" si="49"/>
        <v>1371.32</v>
      </c>
      <c r="J610" s="388">
        <f t="shared" si="50"/>
        <v>1714.16</v>
      </c>
    </row>
    <row r="611" spans="1:11" ht="36">
      <c r="A611" s="383" t="s">
        <v>1675</v>
      </c>
      <c r="B611" s="390" t="s">
        <v>1676</v>
      </c>
      <c r="C611" s="385" t="s">
        <v>1677</v>
      </c>
      <c r="D611" s="384" t="s">
        <v>14</v>
      </c>
      <c r="E611" s="384" t="s">
        <v>22</v>
      </c>
      <c r="F611" s="386">
        <v>1</v>
      </c>
      <c r="G611" s="387">
        <v>362.53</v>
      </c>
      <c r="H611" s="387">
        <f t="shared" si="48"/>
        <v>453.16</v>
      </c>
      <c r="I611" s="388">
        <f t="shared" si="49"/>
        <v>362.53</v>
      </c>
      <c r="J611" s="388">
        <f t="shared" si="50"/>
        <v>453.16</v>
      </c>
    </row>
    <row r="612" spans="1:11">
      <c r="A612" s="380" t="s">
        <v>1678</v>
      </c>
      <c r="B612" s="455" t="s">
        <v>1679</v>
      </c>
      <c r="C612" s="455"/>
      <c r="D612" s="455"/>
      <c r="E612" s="455"/>
      <c r="F612" s="455"/>
      <c r="G612" s="455"/>
      <c r="H612" s="387"/>
      <c r="I612" s="389">
        <f>SUM(I613:I614)</f>
        <v>8093.67</v>
      </c>
      <c r="J612" s="389">
        <f>SUM(J613:J614)</f>
        <v>10117.129999999999</v>
      </c>
    </row>
    <row r="613" spans="1:11" ht="24">
      <c r="A613" s="383" t="s">
        <v>1680</v>
      </c>
      <c r="B613" s="390" t="s">
        <v>1681</v>
      </c>
      <c r="C613" s="385" t="s">
        <v>1682</v>
      </c>
      <c r="D613" s="384" t="s">
        <v>14</v>
      </c>
      <c r="E613" s="384" t="s">
        <v>22</v>
      </c>
      <c r="F613" s="386">
        <v>1</v>
      </c>
      <c r="G613" s="387">
        <v>152.71</v>
      </c>
      <c r="H613" s="387">
        <f t="shared" si="48"/>
        <v>190.89</v>
      </c>
      <c r="I613" s="388">
        <f t="shared" si="49"/>
        <v>152.71</v>
      </c>
      <c r="J613" s="388">
        <f t="shared" si="50"/>
        <v>190.89</v>
      </c>
    </row>
    <row r="614" spans="1:11" ht="36">
      <c r="A614" s="383" t="s">
        <v>1683</v>
      </c>
      <c r="B614" s="390" t="s">
        <v>1684</v>
      </c>
      <c r="C614" s="385" t="s">
        <v>1685</v>
      </c>
      <c r="D614" s="384" t="s">
        <v>26</v>
      </c>
      <c r="E614" s="384" t="s">
        <v>22</v>
      </c>
      <c r="F614" s="386">
        <v>8</v>
      </c>
      <c r="G614" s="387">
        <v>992.62</v>
      </c>
      <c r="H614" s="387">
        <f t="shared" si="48"/>
        <v>1240.78</v>
      </c>
      <c r="I614" s="388">
        <f t="shared" si="49"/>
        <v>7940.96</v>
      </c>
      <c r="J614" s="388">
        <f t="shared" si="50"/>
        <v>9926.24</v>
      </c>
    </row>
    <row r="615" spans="1:11">
      <c r="A615" s="380" t="s">
        <v>1686</v>
      </c>
      <c r="B615" s="455" t="s">
        <v>1687</v>
      </c>
      <c r="C615" s="455"/>
      <c r="D615" s="455"/>
      <c r="E615" s="455"/>
      <c r="F615" s="455"/>
      <c r="G615" s="455"/>
      <c r="H615" s="387"/>
      <c r="I615" s="389">
        <f>SUM(I616+I622)</f>
        <v>21690.080000000002</v>
      </c>
      <c r="J615" s="389">
        <f>SUM(J616+J622)</f>
        <v>27113</v>
      </c>
      <c r="K615" s="342"/>
    </row>
    <row r="616" spans="1:11">
      <c r="A616" s="380" t="s">
        <v>1688</v>
      </c>
      <c r="B616" s="455" t="s">
        <v>1689</v>
      </c>
      <c r="C616" s="455"/>
      <c r="D616" s="455"/>
      <c r="E616" s="455"/>
      <c r="F616" s="455"/>
      <c r="G616" s="455"/>
      <c r="H616" s="387"/>
      <c r="I616" s="389">
        <f>SUM(I617:I621)</f>
        <v>17774.29</v>
      </c>
      <c r="J616" s="389">
        <f>SUM(J617:J621)</f>
        <v>22218.15</v>
      </c>
    </row>
    <row r="617" spans="1:11" ht="24">
      <c r="A617" s="383" t="s">
        <v>1690</v>
      </c>
      <c r="B617" s="390" t="s">
        <v>1691</v>
      </c>
      <c r="C617" s="385" t="s">
        <v>1692</v>
      </c>
      <c r="D617" s="384" t="s">
        <v>14</v>
      </c>
      <c r="E617" s="384" t="s">
        <v>30</v>
      </c>
      <c r="F617" s="386">
        <v>22.6</v>
      </c>
      <c r="G617" s="387">
        <v>4.28</v>
      </c>
      <c r="H617" s="387">
        <f t="shared" si="48"/>
        <v>5.35</v>
      </c>
      <c r="I617" s="388">
        <f t="shared" si="49"/>
        <v>96.73</v>
      </c>
      <c r="J617" s="388">
        <f t="shared" si="50"/>
        <v>120.91</v>
      </c>
    </row>
    <row r="618" spans="1:11" ht="24">
      <c r="A618" s="383" t="s">
        <v>1693</v>
      </c>
      <c r="B618" s="390" t="s">
        <v>1426</v>
      </c>
      <c r="C618" s="385" t="s">
        <v>1427</v>
      </c>
      <c r="D618" s="384" t="s">
        <v>14</v>
      </c>
      <c r="E618" s="384" t="s">
        <v>30</v>
      </c>
      <c r="F618" s="386">
        <v>132.4</v>
      </c>
      <c r="G618" s="387">
        <v>6.28</v>
      </c>
      <c r="H618" s="387">
        <f t="shared" si="48"/>
        <v>7.85</v>
      </c>
      <c r="I618" s="388">
        <f t="shared" si="49"/>
        <v>831.47</v>
      </c>
      <c r="J618" s="388">
        <f t="shared" si="50"/>
        <v>1039.3399999999999</v>
      </c>
    </row>
    <row r="619" spans="1:11" ht="36">
      <c r="A619" s="383" t="s">
        <v>1694</v>
      </c>
      <c r="B619" s="390" t="s">
        <v>1695</v>
      </c>
      <c r="C619" s="385" t="s">
        <v>1696</v>
      </c>
      <c r="D619" s="384" t="s">
        <v>14</v>
      </c>
      <c r="E619" s="384" t="s">
        <v>30</v>
      </c>
      <c r="F619" s="386">
        <v>16.899999999999999</v>
      </c>
      <c r="G619" s="387">
        <v>25.65</v>
      </c>
      <c r="H619" s="387">
        <f t="shared" si="48"/>
        <v>32.06</v>
      </c>
      <c r="I619" s="388">
        <f t="shared" si="49"/>
        <v>433.49</v>
      </c>
      <c r="J619" s="388">
        <f t="shared" si="50"/>
        <v>541.80999999999995</v>
      </c>
    </row>
    <row r="620" spans="1:11" ht="36">
      <c r="A620" s="383" t="s">
        <v>1697</v>
      </c>
      <c r="B620" s="390" t="s">
        <v>1698</v>
      </c>
      <c r="C620" s="385" t="s">
        <v>1699</v>
      </c>
      <c r="D620" s="384" t="s">
        <v>14</v>
      </c>
      <c r="E620" s="384" t="s">
        <v>30</v>
      </c>
      <c r="F620" s="386">
        <v>154.9</v>
      </c>
      <c r="G620" s="387">
        <v>42.64</v>
      </c>
      <c r="H620" s="387">
        <f t="shared" si="48"/>
        <v>53.3</v>
      </c>
      <c r="I620" s="388">
        <f t="shared" si="49"/>
        <v>6604.94</v>
      </c>
      <c r="J620" s="388">
        <f t="shared" si="50"/>
        <v>8256.17</v>
      </c>
    </row>
    <row r="621" spans="1:11" ht="36">
      <c r="A621" s="383" t="s">
        <v>1700</v>
      </c>
      <c r="B621" s="390" t="s">
        <v>1701</v>
      </c>
      <c r="C621" s="385" t="s">
        <v>1702</v>
      </c>
      <c r="D621" s="384" t="s">
        <v>14</v>
      </c>
      <c r="E621" s="384" t="s">
        <v>30</v>
      </c>
      <c r="F621" s="386">
        <v>138</v>
      </c>
      <c r="G621" s="387">
        <v>71.069999999999993</v>
      </c>
      <c r="H621" s="387">
        <f t="shared" si="48"/>
        <v>88.84</v>
      </c>
      <c r="I621" s="388">
        <f t="shared" si="49"/>
        <v>9807.66</v>
      </c>
      <c r="J621" s="388">
        <f t="shared" si="50"/>
        <v>12259.92</v>
      </c>
    </row>
    <row r="622" spans="1:11">
      <c r="A622" s="380" t="s">
        <v>1703</v>
      </c>
      <c r="B622" s="455" t="s">
        <v>1704</v>
      </c>
      <c r="C622" s="455"/>
      <c r="D622" s="455"/>
      <c r="E622" s="455"/>
      <c r="F622" s="455"/>
      <c r="G622" s="455"/>
      <c r="H622" s="387"/>
      <c r="I622" s="389">
        <f>SUM(I623:I626)</f>
        <v>3915.79</v>
      </c>
      <c r="J622" s="389">
        <f>SUM(J623:J626)</f>
        <v>4894.8499999999995</v>
      </c>
    </row>
    <row r="623" spans="1:11" ht="24">
      <c r="A623" s="383" t="s">
        <v>1705</v>
      </c>
      <c r="B623" s="390" t="s">
        <v>662</v>
      </c>
      <c r="C623" s="385" t="s">
        <v>663</v>
      </c>
      <c r="D623" s="384" t="s">
        <v>14</v>
      </c>
      <c r="E623" s="384" t="s">
        <v>30</v>
      </c>
      <c r="F623" s="386">
        <v>128.80000000000001</v>
      </c>
      <c r="G623" s="387">
        <v>24.72</v>
      </c>
      <c r="H623" s="387">
        <f t="shared" si="48"/>
        <v>30.9</v>
      </c>
      <c r="I623" s="388">
        <f t="shared" si="49"/>
        <v>3183.94</v>
      </c>
      <c r="J623" s="388">
        <f t="shared" si="50"/>
        <v>3979.92</v>
      </c>
    </row>
    <row r="624" spans="1:11" ht="24">
      <c r="A624" s="383" t="s">
        <v>1706</v>
      </c>
      <c r="B624" s="390" t="s">
        <v>716</v>
      </c>
      <c r="C624" s="385" t="s">
        <v>717</v>
      </c>
      <c r="D624" s="384" t="s">
        <v>14</v>
      </c>
      <c r="E624" s="384" t="s">
        <v>22</v>
      </c>
      <c r="F624" s="386">
        <v>24</v>
      </c>
      <c r="G624" s="387">
        <v>16.5</v>
      </c>
      <c r="H624" s="387">
        <f t="shared" si="48"/>
        <v>20.63</v>
      </c>
      <c r="I624" s="388">
        <f t="shared" si="49"/>
        <v>396</v>
      </c>
      <c r="J624" s="388">
        <f t="shared" si="50"/>
        <v>495.12</v>
      </c>
    </row>
    <row r="625" spans="1:11" ht="24">
      <c r="A625" s="383" t="s">
        <v>1707</v>
      </c>
      <c r="B625" s="390" t="s">
        <v>704</v>
      </c>
      <c r="C625" s="385" t="s">
        <v>705</v>
      </c>
      <c r="D625" s="384" t="s">
        <v>14</v>
      </c>
      <c r="E625" s="384" t="s">
        <v>22</v>
      </c>
      <c r="F625" s="386">
        <v>19</v>
      </c>
      <c r="G625" s="387">
        <v>16.440000000000001</v>
      </c>
      <c r="H625" s="387">
        <f t="shared" si="48"/>
        <v>20.55</v>
      </c>
      <c r="I625" s="388">
        <f t="shared" si="49"/>
        <v>312.36</v>
      </c>
      <c r="J625" s="388">
        <f t="shared" si="50"/>
        <v>390.45</v>
      </c>
    </row>
    <row r="626" spans="1:11" ht="24">
      <c r="A626" s="383" t="s">
        <v>1708</v>
      </c>
      <c r="B626" s="390" t="s">
        <v>746</v>
      </c>
      <c r="C626" s="385" t="s">
        <v>747</v>
      </c>
      <c r="D626" s="384" t="s">
        <v>14</v>
      </c>
      <c r="E626" s="384" t="s">
        <v>22</v>
      </c>
      <c r="F626" s="386">
        <v>1</v>
      </c>
      <c r="G626" s="387">
        <v>23.49</v>
      </c>
      <c r="H626" s="387">
        <f t="shared" si="48"/>
        <v>29.36</v>
      </c>
      <c r="I626" s="388">
        <f t="shared" si="49"/>
        <v>23.49</v>
      </c>
      <c r="J626" s="388">
        <f t="shared" si="50"/>
        <v>29.36</v>
      </c>
    </row>
    <row r="627" spans="1:11">
      <c r="A627" s="380" t="s">
        <v>1709</v>
      </c>
      <c r="B627" s="455" t="s">
        <v>1710</v>
      </c>
      <c r="C627" s="455"/>
      <c r="D627" s="455"/>
      <c r="E627" s="455"/>
      <c r="F627" s="455"/>
      <c r="G627" s="455"/>
      <c r="H627" s="387"/>
      <c r="I627" s="389">
        <f>SUM(I628+I638+I646+I650+I653+I664)</f>
        <v>55499.340000000004</v>
      </c>
      <c r="J627" s="389">
        <f>SUM(J628+J638+J646+J650+J653+J664)</f>
        <v>69384.13</v>
      </c>
      <c r="K627" s="342"/>
    </row>
    <row r="628" spans="1:11">
      <c r="A628" s="380" t="s">
        <v>1711</v>
      </c>
      <c r="B628" s="455" t="s">
        <v>1712</v>
      </c>
      <c r="C628" s="455"/>
      <c r="D628" s="455"/>
      <c r="E628" s="455"/>
      <c r="F628" s="455"/>
      <c r="G628" s="455"/>
      <c r="H628" s="387"/>
      <c r="I628" s="389">
        <f>SUM(I629:I637)</f>
        <v>13828.77</v>
      </c>
      <c r="J628" s="389">
        <f>SUM(J629:J637)</f>
        <v>17285.91</v>
      </c>
    </row>
    <row r="629" spans="1:11">
      <c r="A629" s="383" t="s">
        <v>1713</v>
      </c>
      <c r="B629" s="390" t="s">
        <v>1714</v>
      </c>
      <c r="C629" s="385" t="s">
        <v>1715</v>
      </c>
      <c r="D629" s="384" t="s">
        <v>14</v>
      </c>
      <c r="E629" s="384" t="s">
        <v>22</v>
      </c>
      <c r="F629" s="386">
        <v>28</v>
      </c>
      <c r="G629" s="387">
        <v>44.05</v>
      </c>
      <c r="H629" s="387">
        <f t="shared" si="48"/>
        <v>55.06</v>
      </c>
      <c r="I629" s="388">
        <f t="shared" si="49"/>
        <v>1233.4000000000001</v>
      </c>
      <c r="J629" s="388">
        <f t="shared" si="50"/>
        <v>1541.68</v>
      </c>
    </row>
    <row r="630" spans="1:11" ht="24">
      <c r="A630" s="383" t="s">
        <v>1716</v>
      </c>
      <c r="B630" s="390" t="s">
        <v>1717</v>
      </c>
      <c r="C630" s="385" t="s">
        <v>1718</v>
      </c>
      <c r="D630" s="384" t="s">
        <v>26</v>
      </c>
      <c r="E630" s="384" t="s">
        <v>22</v>
      </c>
      <c r="F630" s="386">
        <v>1</v>
      </c>
      <c r="G630" s="387">
        <v>5269.38</v>
      </c>
      <c r="H630" s="387">
        <f t="shared" si="48"/>
        <v>6586.73</v>
      </c>
      <c r="I630" s="388">
        <f t="shared" si="49"/>
        <v>5269.38</v>
      </c>
      <c r="J630" s="388">
        <f t="shared" si="50"/>
        <v>6586.73</v>
      </c>
    </row>
    <row r="631" spans="1:11" ht="24">
      <c r="A631" s="383" t="s">
        <v>1719</v>
      </c>
      <c r="B631" s="390" t="s">
        <v>1720</v>
      </c>
      <c r="C631" s="385" t="s">
        <v>1721</v>
      </c>
      <c r="D631" s="384" t="s">
        <v>26</v>
      </c>
      <c r="E631" s="384" t="s">
        <v>22</v>
      </c>
      <c r="F631" s="386">
        <v>48</v>
      </c>
      <c r="G631" s="387">
        <v>50.96</v>
      </c>
      <c r="H631" s="387">
        <f t="shared" si="48"/>
        <v>63.7</v>
      </c>
      <c r="I631" s="388">
        <f t="shared" si="49"/>
        <v>2446.08</v>
      </c>
      <c r="J631" s="388">
        <f t="shared" si="50"/>
        <v>3057.6</v>
      </c>
    </row>
    <row r="632" spans="1:11" ht="24">
      <c r="A632" s="383" t="s">
        <v>1722</v>
      </c>
      <c r="B632" s="390" t="s">
        <v>1723</v>
      </c>
      <c r="C632" s="385" t="s">
        <v>1724</v>
      </c>
      <c r="D632" s="384" t="s">
        <v>14</v>
      </c>
      <c r="E632" s="384" t="s">
        <v>22</v>
      </c>
      <c r="F632" s="386">
        <v>3</v>
      </c>
      <c r="G632" s="387">
        <v>1088.97</v>
      </c>
      <c r="H632" s="387">
        <f t="shared" si="48"/>
        <v>1361.21</v>
      </c>
      <c r="I632" s="388">
        <f t="shared" si="49"/>
        <v>3266.91</v>
      </c>
      <c r="J632" s="388">
        <f t="shared" si="50"/>
        <v>4083.63</v>
      </c>
    </row>
    <row r="633" spans="1:11" ht="24">
      <c r="A633" s="383" t="s">
        <v>1725</v>
      </c>
      <c r="B633" s="390" t="s">
        <v>1726</v>
      </c>
      <c r="C633" s="385" t="s">
        <v>1727</v>
      </c>
      <c r="D633" s="384" t="s">
        <v>26</v>
      </c>
      <c r="E633" s="384" t="s">
        <v>22</v>
      </c>
      <c r="F633" s="386">
        <v>1</v>
      </c>
      <c r="G633" s="387">
        <v>137.28</v>
      </c>
      <c r="H633" s="387">
        <f t="shared" si="48"/>
        <v>171.6</v>
      </c>
      <c r="I633" s="388">
        <f t="shared" si="49"/>
        <v>137.28</v>
      </c>
      <c r="J633" s="388">
        <f t="shared" si="50"/>
        <v>171.6</v>
      </c>
    </row>
    <row r="634" spans="1:11" ht="24">
      <c r="A634" s="383" t="s">
        <v>1728</v>
      </c>
      <c r="B634" s="390" t="s">
        <v>1729</v>
      </c>
      <c r="C634" s="385" t="s">
        <v>1730</v>
      </c>
      <c r="D634" s="384" t="s">
        <v>26</v>
      </c>
      <c r="E634" s="384" t="s">
        <v>1192</v>
      </c>
      <c r="F634" s="386">
        <v>2</v>
      </c>
      <c r="G634" s="387">
        <v>25.46</v>
      </c>
      <c r="H634" s="387">
        <f t="shared" ref="H634:H696" si="51">ROUND(1.25*G634,2)</f>
        <v>31.83</v>
      </c>
      <c r="I634" s="388">
        <f t="shared" si="49"/>
        <v>50.92</v>
      </c>
      <c r="J634" s="388">
        <f t="shared" si="50"/>
        <v>63.66</v>
      </c>
    </row>
    <row r="635" spans="1:11" ht="24">
      <c r="A635" s="383" t="s">
        <v>1731</v>
      </c>
      <c r="B635" s="390" t="s">
        <v>1732</v>
      </c>
      <c r="C635" s="385" t="s">
        <v>1733</v>
      </c>
      <c r="D635" s="384" t="s">
        <v>26</v>
      </c>
      <c r="E635" s="384" t="s">
        <v>22</v>
      </c>
      <c r="F635" s="386">
        <v>1</v>
      </c>
      <c r="G635" s="387">
        <v>178.8</v>
      </c>
      <c r="H635" s="387">
        <f t="shared" si="51"/>
        <v>223.5</v>
      </c>
      <c r="I635" s="388">
        <f t="shared" si="49"/>
        <v>178.8</v>
      </c>
      <c r="J635" s="388">
        <f t="shared" si="50"/>
        <v>223.5</v>
      </c>
    </row>
    <row r="636" spans="1:11" ht="24">
      <c r="A636" s="383" t="s">
        <v>1734</v>
      </c>
      <c r="B636" s="390" t="s">
        <v>1735</v>
      </c>
      <c r="C636" s="385" t="s">
        <v>1736</v>
      </c>
      <c r="D636" s="384" t="s">
        <v>14</v>
      </c>
      <c r="E636" s="384" t="s">
        <v>22</v>
      </c>
      <c r="F636" s="386">
        <v>1</v>
      </c>
      <c r="G636" s="387">
        <v>1215.02</v>
      </c>
      <c r="H636" s="387">
        <f t="shared" si="51"/>
        <v>1518.78</v>
      </c>
      <c r="I636" s="388">
        <f t="shared" si="49"/>
        <v>1215.02</v>
      </c>
      <c r="J636" s="388">
        <f t="shared" si="50"/>
        <v>1518.78</v>
      </c>
    </row>
    <row r="637" spans="1:11" ht="24">
      <c r="A637" s="383" t="s">
        <v>1737</v>
      </c>
      <c r="B637" s="390" t="s">
        <v>1738</v>
      </c>
      <c r="C637" s="385" t="s">
        <v>1739</v>
      </c>
      <c r="D637" s="384" t="s">
        <v>26</v>
      </c>
      <c r="E637" s="384" t="s">
        <v>22</v>
      </c>
      <c r="F637" s="386">
        <v>1</v>
      </c>
      <c r="G637" s="387">
        <v>30.98</v>
      </c>
      <c r="H637" s="387">
        <f t="shared" si="51"/>
        <v>38.729999999999997</v>
      </c>
      <c r="I637" s="388">
        <f t="shared" si="49"/>
        <v>30.98</v>
      </c>
      <c r="J637" s="388">
        <f t="shared" si="50"/>
        <v>38.729999999999997</v>
      </c>
    </row>
    <row r="638" spans="1:11">
      <c r="A638" s="380" t="s">
        <v>1740</v>
      </c>
      <c r="B638" s="455" t="s">
        <v>861</v>
      </c>
      <c r="C638" s="455"/>
      <c r="D638" s="455"/>
      <c r="E638" s="455"/>
      <c r="F638" s="455"/>
      <c r="G638" s="455"/>
      <c r="H638" s="387"/>
      <c r="I638" s="389">
        <f>SUM(I639:I645)</f>
        <v>6254.88</v>
      </c>
      <c r="J638" s="389">
        <f>SUM(J639:J645)</f>
        <v>7825.26</v>
      </c>
    </row>
    <row r="639" spans="1:11" ht="24">
      <c r="A639" s="383" t="s">
        <v>1741</v>
      </c>
      <c r="B639" s="390" t="s">
        <v>1334</v>
      </c>
      <c r="C639" s="385" t="s">
        <v>1335</v>
      </c>
      <c r="D639" s="384" t="s">
        <v>14</v>
      </c>
      <c r="E639" s="384" t="s">
        <v>22</v>
      </c>
      <c r="F639" s="386">
        <v>42</v>
      </c>
      <c r="G639" s="387">
        <v>11.23</v>
      </c>
      <c r="H639" s="387">
        <f t="shared" si="51"/>
        <v>14.04</v>
      </c>
      <c r="I639" s="388">
        <f t="shared" si="49"/>
        <v>471.66</v>
      </c>
      <c r="J639" s="388">
        <f t="shared" si="50"/>
        <v>589.67999999999995</v>
      </c>
    </row>
    <row r="640" spans="1:11" ht="24">
      <c r="A640" s="383" t="s">
        <v>1742</v>
      </c>
      <c r="B640" s="390" t="s">
        <v>1331</v>
      </c>
      <c r="C640" s="385" t="s">
        <v>1332</v>
      </c>
      <c r="D640" s="384" t="s">
        <v>26</v>
      </c>
      <c r="E640" s="384" t="s">
        <v>5</v>
      </c>
      <c r="F640" s="386">
        <v>697</v>
      </c>
      <c r="G640" s="387">
        <v>2.06</v>
      </c>
      <c r="H640" s="387">
        <f t="shared" si="51"/>
        <v>2.58</v>
      </c>
      <c r="I640" s="388">
        <f t="shared" si="49"/>
        <v>1435.82</v>
      </c>
      <c r="J640" s="388">
        <f t="shared" si="50"/>
        <v>1798.26</v>
      </c>
    </row>
    <row r="641" spans="1:10" ht="24">
      <c r="A641" s="383" t="s">
        <v>1743</v>
      </c>
      <c r="B641" s="390" t="s">
        <v>1360</v>
      </c>
      <c r="C641" s="385" t="s">
        <v>1361</v>
      </c>
      <c r="D641" s="384" t="s">
        <v>26</v>
      </c>
      <c r="E641" s="384" t="s">
        <v>5</v>
      </c>
      <c r="F641" s="386">
        <v>23</v>
      </c>
      <c r="G641" s="387">
        <v>0.93</v>
      </c>
      <c r="H641" s="387">
        <f t="shared" si="51"/>
        <v>1.1599999999999999</v>
      </c>
      <c r="I641" s="388">
        <f t="shared" si="49"/>
        <v>21.39</v>
      </c>
      <c r="J641" s="388">
        <f t="shared" si="50"/>
        <v>26.68</v>
      </c>
    </row>
    <row r="642" spans="1:10" ht="24">
      <c r="A642" s="383" t="s">
        <v>1744</v>
      </c>
      <c r="B642" s="390" t="s">
        <v>1745</v>
      </c>
      <c r="C642" s="385" t="s">
        <v>1746</v>
      </c>
      <c r="D642" s="384" t="s">
        <v>26</v>
      </c>
      <c r="E642" s="384" t="s">
        <v>5</v>
      </c>
      <c r="F642" s="386">
        <v>481</v>
      </c>
      <c r="G642" s="387">
        <v>3.44</v>
      </c>
      <c r="H642" s="387">
        <f t="shared" si="51"/>
        <v>4.3</v>
      </c>
      <c r="I642" s="388">
        <f t="shared" si="49"/>
        <v>1654.64</v>
      </c>
      <c r="J642" s="388">
        <f t="shared" si="50"/>
        <v>2068.3000000000002</v>
      </c>
    </row>
    <row r="643" spans="1:10" ht="24">
      <c r="A643" s="383" t="s">
        <v>1747</v>
      </c>
      <c r="B643" s="390" t="s">
        <v>1366</v>
      </c>
      <c r="C643" s="385" t="s">
        <v>1367</v>
      </c>
      <c r="D643" s="384" t="s">
        <v>26</v>
      </c>
      <c r="E643" s="384" t="s">
        <v>5</v>
      </c>
      <c r="F643" s="386">
        <v>593</v>
      </c>
      <c r="G643" s="387">
        <v>0.9</v>
      </c>
      <c r="H643" s="387">
        <f t="shared" si="51"/>
        <v>1.1299999999999999</v>
      </c>
      <c r="I643" s="388">
        <f t="shared" si="49"/>
        <v>533.70000000000005</v>
      </c>
      <c r="J643" s="388">
        <f t="shared" si="50"/>
        <v>670.09</v>
      </c>
    </row>
    <row r="644" spans="1:10">
      <c r="A644" s="383" t="s">
        <v>1748</v>
      </c>
      <c r="B644" s="390" t="s">
        <v>1749</v>
      </c>
      <c r="C644" s="385" t="s">
        <v>1750</v>
      </c>
      <c r="D644" s="384" t="s">
        <v>14</v>
      </c>
      <c r="E644" s="384" t="s">
        <v>92</v>
      </c>
      <c r="F644" s="386">
        <v>39.24</v>
      </c>
      <c r="G644" s="387">
        <v>11.16</v>
      </c>
      <c r="H644" s="387">
        <f t="shared" si="51"/>
        <v>13.95</v>
      </c>
      <c r="I644" s="388">
        <f t="shared" si="49"/>
        <v>437.92</v>
      </c>
      <c r="J644" s="388">
        <f t="shared" si="50"/>
        <v>547.4</v>
      </c>
    </row>
    <row r="645" spans="1:10" ht="24">
      <c r="A645" s="383" t="s">
        <v>1751</v>
      </c>
      <c r="B645" s="390" t="s">
        <v>1752</v>
      </c>
      <c r="C645" s="385" t="s">
        <v>1753</v>
      </c>
      <c r="D645" s="384" t="s">
        <v>14</v>
      </c>
      <c r="E645" s="384" t="s">
        <v>22</v>
      </c>
      <c r="F645" s="386">
        <v>65</v>
      </c>
      <c r="G645" s="387">
        <v>26.15</v>
      </c>
      <c r="H645" s="387">
        <f t="shared" si="51"/>
        <v>32.69</v>
      </c>
      <c r="I645" s="388">
        <f t="shared" si="49"/>
        <v>1699.75</v>
      </c>
      <c r="J645" s="388">
        <f t="shared" si="50"/>
        <v>2124.85</v>
      </c>
    </row>
    <row r="646" spans="1:10">
      <c r="A646" s="380" t="s">
        <v>1754</v>
      </c>
      <c r="B646" s="455" t="s">
        <v>1755</v>
      </c>
      <c r="C646" s="455"/>
      <c r="D646" s="455"/>
      <c r="E646" s="455"/>
      <c r="F646" s="455"/>
      <c r="G646" s="455"/>
      <c r="H646" s="387"/>
      <c r="I646" s="389">
        <f>SUM(I647:I649)</f>
        <v>4825.33</v>
      </c>
      <c r="J646" s="389">
        <f>SUM(J647:J649)</f>
        <v>6031.6799999999994</v>
      </c>
    </row>
    <row r="647" spans="1:10" ht="24">
      <c r="A647" s="383" t="s">
        <v>1756</v>
      </c>
      <c r="B647" s="390" t="s">
        <v>1757</v>
      </c>
      <c r="C647" s="385" t="s">
        <v>1758</v>
      </c>
      <c r="D647" s="384" t="s">
        <v>26</v>
      </c>
      <c r="E647" s="384" t="s">
        <v>22</v>
      </c>
      <c r="F647" s="386">
        <v>5</v>
      </c>
      <c r="G647" s="387">
        <v>418.03</v>
      </c>
      <c r="H647" s="387">
        <f t="shared" si="51"/>
        <v>522.54</v>
      </c>
      <c r="I647" s="388">
        <f t="shared" si="49"/>
        <v>2090.15</v>
      </c>
      <c r="J647" s="388">
        <f t="shared" si="50"/>
        <v>2612.6999999999998</v>
      </c>
    </row>
    <row r="648" spans="1:10" ht="24">
      <c r="A648" s="383" t="s">
        <v>1759</v>
      </c>
      <c r="B648" s="390" t="s">
        <v>1760</v>
      </c>
      <c r="C648" s="385" t="s">
        <v>1761</v>
      </c>
      <c r="D648" s="384" t="s">
        <v>14</v>
      </c>
      <c r="E648" s="384" t="s">
        <v>22</v>
      </c>
      <c r="F648" s="386">
        <v>4</v>
      </c>
      <c r="G648" s="387">
        <v>435.64</v>
      </c>
      <c r="H648" s="387">
        <f t="shared" si="51"/>
        <v>544.54999999999995</v>
      </c>
      <c r="I648" s="388">
        <f t="shared" si="49"/>
        <v>1742.56</v>
      </c>
      <c r="J648" s="388">
        <f t="shared" si="50"/>
        <v>2178.1999999999998</v>
      </c>
    </row>
    <row r="649" spans="1:10" ht="36">
      <c r="A649" s="383" t="s">
        <v>1762</v>
      </c>
      <c r="B649" s="390" t="s">
        <v>1684</v>
      </c>
      <c r="C649" s="385" t="s">
        <v>1685</v>
      </c>
      <c r="D649" s="384" t="s">
        <v>26</v>
      </c>
      <c r="E649" s="384" t="s">
        <v>22</v>
      </c>
      <c r="F649" s="386">
        <v>1</v>
      </c>
      <c r="G649" s="387">
        <v>992.62</v>
      </c>
      <c r="H649" s="387">
        <f t="shared" si="51"/>
        <v>1240.78</v>
      </c>
      <c r="I649" s="388">
        <f t="shared" si="49"/>
        <v>992.62</v>
      </c>
      <c r="J649" s="388">
        <f t="shared" si="50"/>
        <v>1240.78</v>
      </c>
    </row>
    <row r="650" spans="1:10">
      <c r="A650" s="380" t="s">
        <v>1763</v>
      </c>
      <c r="B650" s="455" t="s">
        <v>1764</v>
      </c>
      <c r="C650" s="455"/>
      <c r="D650" s="455"/>
      <c r="E650" s="455"/>
      <c r="F650" s="455"/>
      <c r="G650" s="455"/>
      <c r="H650" s="387"/>
      <c r="I650" s="389">
        <f>SUM(I651:I652)</f>
        <v>1583.1200000000001</v>
      </c>
      <c r="J650" s="389">
        <f>SUM(J651:J652)</f>
        <v>1978.9</v>
      </c>
    </row>
    <row r="651" spans="1:10">
      <c r="A651" s="383" t="s">
        <v>1765</v>
      </c>
      <c r="B651" s="390" t="s">
        <v>1714</v>
      </c>
      <c r="C651" s="385" t="s">
        <v>1715</v>
      </c>
      <c r="D651" s="384" t="s">
        <v>14</v>
      </c>
      <c r="E651" s="384" t="s">
        <v>22</v>
      </c>
      <c r="F651" s="386">
        <v>28</v>
      </c>
      <c r="G651" s="387">
        <v>44.05</v>
      </c>
      <c r="H651" s="387">
        <f t="shared" si="51"/>
        <v>55.06</v>
      </c>
      <c r="I651" s="388">
        <f t="shared" si="49"/>
        <v>1233.4000000000001</v>
      </c>
      <c r="J651" s="388">
        <f t="shared" si="50"/>
        <v>1541.68</v>
      </c>
    </row>
    <row r="652" spans="1:10" ht="24">
      <c r="A652" s="383" t="s">
        <v>1766</v>
      </c>
      <c r="B652" s="390" t="s">
        <v>1767</v>
      </c>
      <c r="C652" s="385" t="s">
        <v>1768</v>
      </c>
      <c r="D652" s="384" t="s">
        <v>26</v>
      </c>
      <c r="E652" s="384" t="s">
        <v>22</v>
      </c>
      <c r="F652" s="386">
        <v>14</v>
      </c>
      <c r="G652" s="387">
        <v>24.98</v>
      </c>
      <c r="H652" s="387">
        <f t="shared" si="51"/>
        <v>31.23</v>
      </c>
      <c r="I652" s="388">
        <f t="shared" si="49"/>
        <v>349.72</v>
      </c>
      <c r="J652" s="388">
        <f t="shared" si="50"/>
        <v>437.22</v>
      </c>
    </row>
    <row r="653" spans="1:10">
      <c r="A653" s="380" t="s">
        <v>1769</v>
      </c>
      <c r="B653" s="455" t="s">
        <v>1770</v>
      </c>
      <c r="C653" s="455"/>
      <c r="D653" s="455"/>
      <c r="E653" s="455"/>
      <c r="F653" s="455"/>
      <c r="G653" s="455"/>
      <c r="H653" s="387"/>
      <c r="I653" s="389">
        <f>SUM(I654:I663)</f>
        <v>20456.070000000003</v>
      </c>
      <c r="J653" s="389">
        <f>SUM(J654:J663)</f>
        <v>25570.400000000001</v>
      </c>
    </row>
    <row r="654" spans="1:10" ht="36">
      <c r="A654" s="383" t="s">
        <v>1771</v>
      </c>
      <c r="B654" s="390" t="s">
        <v>1772</v>
      </c>
      <c r="C654" s="385" t="s">
        <v>1773</v>
      </c>
      <c r="D654" s="384" t="s">
        <v>26</v>
      </c>
      <c r="E654" s="384" t="s">
        <v>30</v>
      </c>
      <c r="F654" s="386">
        <v>77.599999999999994</v>
      </c>
      <c r="G654" s="387">
        <v>144.9</v>
      </c>
      <c r="H654" s="387">
        <f t="shared" si="51"/>
        <v>181.13</v>
      </c>
      <c r="I654" s="388">
        <f t="shared" si="49"/>
        <v>11244.24</v>
      </c>
      <c r="J654" s="388">
        <f t="shared" si="50"/>
        <v>14055.69</v>
      </c>
    </row>
    <row r="655" spans="1:10" ht="36">
      <c r="A655" s="383" t="s">
        <v>1774</v>
      </c>
      <c r="B655" s="390" t="s">
        <v>1614</v>
      </c>
      <c r="C655" s="385" t="s">
        <v>1615</v>
      </c>
      <c r="D655" s="384" t="s">
        <v>14</v>
      </c>
      <c r="E655" s="384" t="s">
        <v>30</v>
      </c>
      <c r="F655" s="386">
        <v>4.2</v>
      </c>
      <c r="G655" s="387">
        <v>23.5</v>
      </c>
      <c r="H655" s="387">
        <f t="shared" si="51"/>
        <v>29.38</v>
      </c>
      <c r="I655" s="388">
        <f t="shared" si="49"/>
        <v>98.7</v>
      </c>
      <c r="J655" s="388">
        <f t="shared" si="50"/>
        <v>123.4</v>
      </c>
    </row>
    <row r="656" spans="1:10" ht="36">
      <c r="A656" s="383" t="s">
        <v>1775</v>
      </c>
      <c r="B656" s="390" t="s">
        <v>1776</v>
      </c>
      <c r="C656" s="385" t="s">
        <v>1777</v>
      </c>
      <c r="D656" s="384" t="s">
        <v>14</v>
      </c>
      <c r="E656" s="384" t="s">
        <v>30</v>
      </c>
      <c r="F656" s="386">
        <v>258.39999999999998</v>
      </c>
      <c r="G656" s="387">
        <v>18.52</v>
      </c>
      <c r="H656" s="387">
        <f t="shared" si="51"/>
        <v>23.15</v>
      </c>
      <c r="I656" s="388">
        <f t="shared" si="49"/>
        <v>4785.57</v>
      </c>
      <c r="J656" s="388">
        <f t="shared" si="50"/>
        <v>5981.96</v>
      </c>
    </row>
    <row r="657" spans="1:11" ht="36">
      <c r="A657" s="383" t="s">
        <v>1778</v>
      </c>
      <c r="B657" s="390" t="s">
        <v>1779</v>
      </c>
      <c r="C657" s="385" t="s">
        <v>1780</v>
      </c>
      <c r="D657" s="384" t="s">
        <v>14</v>
      </c>
      <c r="E657" s="384" t="s">
        <v>30</v>
      </c>
      <c r="F657" s="386">
        <v>51.8</v>
      </c>
      <c r="G657" s="387">
        <v>19.2</v>
      </c>
      <c r="H657" s="387">
        <f t="shared" si="51"/>
        <v>24</v>
      </c>
      <c r="I657" s="388">
        <f t="shared" ref="I657:I720" si="52">ROUND(F657*G657,2)</f>
        <v>994.56</v>
      </c>
      <c r="J657" s="388">
        <f t="shared" ref="J657:J720" si="53">ROUND(F657*H657,2)</f>
        <v>1243.2</v>
      </c>
    </row>
    <row r="658" spans="1:11" ht="36">
      <c r="A658" s="383" t="s">
        <v>1781</v>
      </c>
      <c r="B658" s="390" t="s">
        <v>1782</v>
      </c>
      <c r="C658" s="385" t="s">
        <v>1783</v>
      </c>
      <c r="D658" s="384" t="s">
        <v>14</v>
      </c>
      <c r="E658" s="384" t="s">
        <v>30</v>
      </c>
      <c r="F658" s="386">
        <v>46.9</v>
      </c>
      <c r="G658" s="387">
        <v>48.05</v>
      </c>
      <c r="H658" s="387">
        <f t="shared" si="51"/>
        <v>60.06</v>
      </c>
      <c r="I658" s="388">
        <f t="shared" si="52"/>
        <v>2253.5500000000002</v>
      </c>
      <c r="J658" s="388">
        <f t="shared" si="53"/>
        <v>2816.81</v>
      </c>
    </row>
    <row r="659" spans="1:11" ht="24">
      <c r="A659" s="383" t="s">
        <v>1784</v>
      </c>
      <c r="B659" s="390" t="s">
        <v>1785</v>
      </c>
      <c r="C659" s="385" t="s">
        <v>1786</v>
      </c>
      <c r="D659" s="384" t="s">
        <v>26</v>
      </c>
      <c r="E659" s="384" t="s">
        <v>5</v>
      </c>
      <c r="F659" s="386">
        <v>1</v>
      </c>
      <c r="G659" s="387">
        <v>294.81</v>
      </c>
      <c r="H659" s="387">
        <f t="shared" si="51"/>
        <v>368.51</v>
      </c>
      <c r="I659" s="388">
        <f t="shared" si="52"/>
        <v>294.81</v>
      </c>
      <c r="J659" s="388">
        <f t="shared" si="53"/>
        <v>368.51</v>
      </c>
    </row>
    <row r="660" spans="1:11" ht="24">
      <c r="A660" s="383" t="s">
        <v>1787</v>
      </c>
      <c r="B660" s="390" t="s">
        <v>1591</v>
      </c>
      <c r="C660" s="385" t="s">
        <v>1592</v>
      </c>
      <c r="D660" s="384" t="s">
        <v>26</v>
      </c>
      <c r="E660" s="384" t="s">
        <v>5</v>
      </c>
      <c r="F660" s="386">
        <v>3</v>
      </c>
      <c r="G660" s="387">
        <v>120.83</v>
      </c>
      <c r="H660" s="387">
        <f t="shared" si="51"/>
        <v>151.04</v>
      </c>
      <c r="I660" s="388">
        <f t="shared" si="52"/>
        <v>362.49</v>
      </c>
      <c r="J660" s="388">
        <f t="shared" si="53"/>
        <v>453.12</v>
      </c>
    </row>
    <row r="661" spans="1:11" ht="24">
      <c r="A661" s="383" t="s">
        <v>1788</v>
      </c>
      <c r="B661" s="390" t="s">
        <v>1323</v>
      </c>
      <c r="C661" s="385" t="s">
        <v>1324</v>
      </c>
      <c r="D661" s="384" t="s">
        <v>26</v>
      </c>
      <c r="E661" s="384" t="s">
        <v>5</v>
      </c>
      <c r="F661" s="386">
        <v>12</v>
      </c>
      <c r="G661" s="387">
        <v>15.8</v>
      </c>
      <c r="H661" s="387">
        <f t="shared" si="51"/>
        <v>19.75</v>
      </c>
      <c r="I661" s="388">
        <f t="shared" si="52"/>
        <v>189.6</v>
      </c>
      <c r="J661" s="388">
        <f t="shared" si="53"/>
        <v>237</v>
      </c>
    </row>
    <row r="662" spans="1:11">
      <c r="A662" s="383" t="s">
        <v>1789</v>
      </c>
      <c r="B662" s="390" t="s">
        <v>1790</v>
      </c>
      <c r="C662" s="385" t="s">
        <v>1791</v>
      </c>
      <c r="D662" s="384" t="s">
        <v>26</v>
      </c>
      <c r="E662" s="384" t="s">
        <v>22</v>
      </c>
      <c r="F662" s="386">
        <v>5</v>
      </c>
      <c r="G662" s="387">
        <v>18.579999999999998</v>
      </c>
      <c r="H662" s="387">
        <f t="shared" si="51"/>
        <v>23.23</v>
      </c>
      <c r="I662" s="388">
        <f t="shared" si="52"/>
        <v>92.9</v>
      </c>
      <c r="J662" s="388">
        <f t="shared" si="53"/>
        <v>116.15</v>
      </c>
    </row>
    <row r="663" spans="1:11" ht="36">
      <c r="A663" s="383" t="s">
        <v>1792</v>
      </c>
      <c r="B663" s="390" t="s">
        <v>1600</v>
      </c>
      <c r="C663" s="385" t="s">
        <v>1793</v>
      </c>
      <c r="D663" s="384" t="s">
        <v>26</v>
      </c>
      <c r="E663" s="384" t="s">
        <v>22</v>
      </c>
      <c r="F663" s="386">
        <v>1</v>
      </c>
      <c r="G663" s="387">
        <v>139.65</v>
      </c>
      <c r="H663" s="387">
        <f t="shared" si="51"/>
        <v>174.56</v>
      </c>
      <c r="I663" s="388">
        <f t="shared" si="52"/>
        <v>139.65</v>
      </c>
      <c r="J663" s="388">
        <f t="shared" si="53"/>
        <v>174.56</v>
      </c>
    </row>
    <row r="664" spans="1:11">
      <c r="A664" s="380" t="s">
        <v>1794</v>
      </c>
      <c r="B664" s="455" t="s">
        <v>1795</v>
      </c>
      <c r="C664" s="455"/>
      <c r="D664" s="455"/>
      <c r="E664" s="455"/>
      <c r="F664" s="455"/>
      <c r="G664" s="455"/>
      <c r="H664" s="387"/>
      <c r="I664" s="389">
        <f>I665</f>
        <v>8551.17</v>
      </c>
      <c r="J664" s="389">
        <f>J665</f>
        <v>10691.98</v>
      </c>
    </row>
    <row r="665" spans="1:11" ht="24">
      <c r="A665" s="383" t="s">
        <v>1796</v>
      </c>
      <c r="B665" s="390" t="s">
        <v>1797</v>
      </c>
      <c r="C665" s="385" t="s">
        <v>1798</v>
      </c>
      <c r="D665" s="384" t="s">
        <v>14</v>
      </c>
      <c r="E665" s="384" t="s">
        <v>30</v>
      </c>
      <c r="F665" s="386">
        <v>1209.5</v>
      </c>
      <c r="G665" s="387">
        <v>7.07</v>
      </c>
      <c r="H665" s="387">
        <f t="shared" si="51"/>
        <v>8.84</v>
      </c>
      <c r="I665" s="388">
        <f t="shared" si="52"/>
        <v>8551.17</v>
      </c>
      <c r="J665" s="388">
        <f t="shared" si="53"/>
        <v>10691.98</v>
      </c>
    </row>
    <row r="666" spans="1:11">
      <c r="A666" s="380" t="s">
        <v>1799</v>
      </c>
      <c r="B666" s="455" t="s">
        <v>1800</v>
      </c>
      <c r="C666" s="455"/>
      <c r="D666" s="455"/>
      <c r="E666" s="455"/>
      <c r="F666" s="455"/>
      <c r="G666" s="455"/>
      <c r="H666" s="387"/>
      <c r="I666" s="389">
        <f>SUM(I667:I669)</f>
        <v>11449.15</v>
      </c>
      <c r="J666" s="389">
        <f>SUM(J667:J669)</f>
        <v>14311.45</v>
      </c>
      <c r="K666" s="342"/>
    </row>
    <row r="667" spans="1:11">
      <c r="A667" s="383" t="s">
        <v>1801</v>
      </c>
      <c r="B667" s="390" t="s">
        <v>1802</v>
      </c>
      <c r="C667" s="385" t="s">
        <v>1803</v>
      </c>
      <c r="D667" s="384" t="s">
        <v>26</v>
      </c>
      <c r="E667" s="384" t="s">
        <v>22</v>
      </c>
      <c r="F667" s="386">
        <v>4</v>
      </c>
      <c r="G667" s="387">
        <v>386.73</v>
      </c>
      <c r="H667" s="387">
        <f t="shared" si="51"/>
        <v>483.41</v>
      </c>
      <c r="I667" s="388">
        <f t="shared" si="52"/>
        <v>1546.92</v>
      </c>
      <c r="J667" s="388">
        <f t="shared" si="53"/>
        <v>1933.64</v>
      </c>
    </row>
    <row r="668" spans="1:11">
      <c r="A668" s="383" t="s">
        <v>1804</v>
      </c>
      <c r="B668" s="390" t="s">
        <v>1805</v>
      </c>
      <c r="C668" s="385" t="s">
        <v>1806</v>
      </c>
      <c r="D668" s="384" t="s">
        <v>26</v>
      </c>
      <c r="E668" s="384" t="s">
        <v>30</v>
      </c>
      <c r="F668" s="386">
        <v>7.7</v>
      </c>
      <c r="G668" s="387">
        <v>113.39</v>
      </c>
      <c r="H668" s="387">
        <f t="shared" si="51"/>
        <v>141.74</v>
      </c>
      <c r="I668" s="388">
        <f t="shared" si="52"/>
        <v>873.1</v>
      </c>
      <c r="J668" s="388">
        <f t="shared" si="53"/>
        <v>1091.4000000000001</v>
      </c>
    </row>
    <row r="669" spans="1:11">
      <c r="A669" s="383" t="s">
        <v>1807</v>
      </c>
      <c r="B669" s="390" t="s">
        <v>1808</v>
      </c>
      <c r="C669" s="385" t="s">
        <v>1809</v>
      </c>
      <c r="D669" s="384" t="s">
        <v>26</v>
      </c>
      <c r="E669" s="384" t="s">
        <v>1192</v>
      </c>
      <c r="F669" s="386">
        <v>1</v>
      </c>
      <c r="G669" s="387">
        <v>9029.1299999999992</v>
      </c>
      <c r="H669" s="387">
        <f t="shared" si="51"/>
        <v>11286.41</v>
      </c>
      <c r="I669" s="388">
        <f t="shared" si="52"/>
        <v>9029.1299999999992</v>
      </c>
      <c r="J669" s="388">
        <f t="shared" si="53"/>
        <v>11286.41</v>
      </c>
    </row>
    <row r="670" spans="1:11">
      <c r="A670" s="380" t="s">
        <v>1810</v>
      </c>
      <c r="B670" s="455" t="s">
        <v>1811</v>
      </c>
      <c r="C670" s="455"/>
      <c r="D670" s="455"/>
      <c r="E670" s="455"/>
      <c r="F670" s="455"/>
      <c r="G670" s="455"/>
      <c r="H670" s="387"/>
      <c r="I670" s="389">
        <f>SUM(I671:I677)</f>
        <v>28322.010000000002</v>
      </c>
      <c r="J670" s="389">
        <f>SUM(J671:J677)</f>
        <v>35403.919999999998</v>
      </c>
      <c r="K670" s="342"/>
    </row>
    <row r="671" spans="1:11" ht="24">
      <c r="A671" s="383" t="s">
        <v>1812</v>
      </c>
      <c r="B671" s="390" t="s">
        <v>1813</v>
      </c>
      <c r="C671" s="385" t="s">
        <v>1814</v>
      </c>
      <c r="D671" s="384" t="s">
        <v>14</v>
      </c>
      <c r="E671" s="384" t="s">
        <v>22</v>
      </c>
      <c r="F671" s="386">
        <v>15</v>
      </c>
      <c r="G671" s="387">
        <v>46.88</v>
      </c>
      <c r="H671" s="387">
        <f t="shared" si="51"/>
        <v>58.6</v>
      </c>
      <c r="I671" s="388">
        <f t="shared" si="52"/>
        <v>703.2</v>
      </c>
      <c r="J671" s="388">
        <f t="shared" si="53"/>
        <v>879</v>
      </c>
    </row>
    <row r="672" spans="1:11" ht="24">
      <c r="A672" s="383" t="s">
        <v>1815</v>
      </c>
      <c r="B672" s="390" t="s">
        <v>1816</v>
      </c>
      <c r="C672" s="385" t="s">
        <v>1817</v>
      </c>
      <c r="D672" s="384" t="s">
        <v>14</v>
      </c>
      <c r="E672" s="384" t="s">
        <v>22</v>
      </c>
      <c r="F672" s="386">
        <v>15</v>
      </c>
      <c r="G672" s="387">
        <v>97.63</v>
      </c>
      <c r="H672" s="387">
        <f t="shared" si="51"/>
        <v>122.04</v>
      </c>
      <c r="I672" s="388">
        <f t="shared" si="52"/>
        <v>1464.45</v>
      </c>
      <c r="J672" s="388">
        <f t="shared" si="53"/>
        <v>1830.6</v>
      </c>
    </row>
    <row r="673" spans="1:10" ht="24">
      <c r="A673" s="383" t="s">
        <v>1818</v>
      </c>
      <c r="B673" s="390" t="s">
        <v>1819</v>
      </c>
      <c r="C673" s="385" t="s">
        <v>1820</v>
      </c>
      <c r="D673" s="384" t="s">
        <v>14</v>
      </c>
      <c r="E673" s="384" t="s">
        <v>22</v>
      </c>
      <c r="F673" s="386">
        <v>48</v>
      </c>
      <c r="G673" s="387">
        <v>31.67</v>
      </c>
      <c r="H673" s="387">
        <f t="shared" si="51"/>
        <v>39.590000000000003</v>
      </c>
      <c r="I673" s="388">
        <f t="shared" si="52"/>
        <v>1520.16</v>
      </c>
      <c r="J673" s="388">
        <f t="shared" si="53"/>
        <v>1900.32</v>
      </c>
    </row>
    <row r="674" spans="1:10" ht="24">
      <c r="A674" s="383" t="s">
        <v>1821</v>
      </c>
      <c r="B674" s="390" t="s">
        <v>1822</v>
      </c>
      <c r="C674" s="385" t="s">
        <v>1823</v>
      </c>
      <c r="D674" s="384" t="s">
        <v>14</v>
      </c>
      <c r="E674" s="384" t="s">
        <v>30</v>
      </c>
      <c r="F674" s="386">
        <v>310</v>
      </c>
      <c r="G674" s="387">
        <v>48.78</v>
      </c>
      <c r="H674" s="387">
        <f t="shared" si="51"/>
        <v>60.98</v>
      </c>
      <c r="I674" s="388">
        <f t="shared" si="52"/>
        <v>15121.8</v>
      </c>
      <c r="J674" s="388">
        <f t="shared" si="53"/>
        <v>18903.8</v>
      </c>
    </row>
    <row r="675" spans="1:10">
      <c r="A675" s="383" t="s">
        <v>1824</v>
      </c>
      <c r="B675" s="390" t="s">
        <v>1825</v>
      </c>
      <c r="C675" s="385" t="s">
        <v>1826</v>
      </c>
      <c r="D675" s="384" t="s">
        <v>26</v>
      </c>
      <c r="E675" s="384" t="s">
        <v>22</v>
      </c>
      <c r="F675" s="386">
        <v>20</v>
      </c>
      <c r="G675" s="387">
        <v>65.3</v>
      </c>
      <c r="H675" s="387">
        <f t="shared" si="51"/>
        <v>81.63</v>
      </c>
      <c r="I675" s="388">
        <f t="shared" si="52"/>
        <v>1306</v>
      </c>
      <c r="J675" s="388">
        <f t="shared" si="53"/>
        <v>1632.6</v>
      </c>
    </row>
    <row r="676" spans="1:10">
      <c r="A676" s="383" t="s">
        <v>1827</v>
      </c>
      <c r="B676" s="390" t="s">
        <v>1828</v>
      </c>
      <c r="C676" s="385" t="s">
        <v>1829</v>
      </c>
      <c r="D676" s="384" t="s">
        <v>1830</v>
      </c>
      <c r="E676" s="384" t="s">
        <v>30</v>
      </c>
      <c r="F676" s="386">
        <v>120</v>
      </c>
      <c r="G676" s="387">
        <v>13.39</v>
      </c>
      <c r="H676" s="387">
        <f t="shared" si="51"/>
        <v>16.739999999999998</v>
      </c>
      <c r="I676" s="388">
        <f t="shared" si="52"/>
        <v>1606.8</v>
      </c>
      <c r="J676" s="388">
        <f t="shared" si="53"/>
        <v>2008.8</v>
      </c>
    </row>
    <row r="677" spans="1:10">
      <c r="A677" s="383" t="s">
        <v>1831</v>
      </c>
      <c r="B677" s="390" t="s">
        <v>1832</v>
      </c>
      <c r="C677" s="385" t="s">
        <v>1833</v>
      </c>
      <c r="D677" s="384" t="s">
        <v>14</v>
      </c>
      <c r="E677" s="384" t="s">
        <v>22</v>
      </c>
      <c r="F677" s="386">
        <v>280</v>
      </c>
      <c r="G677" s="387">
        <v>23.57</v>
      </c>
      <c r="H677" s="387">
        <f t="shared" si="51"/>
        <v>29.46</v>
      </c>
      <c r="I677" s="388">
        <f t="shared" si="52"/>
        <v>6599.6</v>
      </c>
      <c r="J677" s="388">
        <f t="shared" si="53"/>
        <v>8248.7999999999993</v>
      </c>
    </row>
    <row r="678" spans="1:10">
      <c r="A678" s="380" t="s">
        <v>1834</v>
      </c>
      <c r="B678" s="455" t="s">
        <v>1835</v>
      </c>
      <c r="C678" s="455"/>
      <c r="D678" s="455"/>
      <c r="E678" s="455"/>
      <c r="F678" s="455"/>
      <c r="G678" s="455"/>
      <c r="H678" s="387"/>
      <c r="I678" s="389">
        <f>SUM(I679:I691)</f>
        <v>142250.38999999998</v>
      </c>
      <c r="J678" s="389">
        <f>SUM(J679:J691)</f>
        <v>177812.15</v>
      </c>
    </row>
    <row r="679" spans="1:10">
      <c r="A679" s="383" t="s">
        <v>1836</v>
      </c>
      <c r="B679" s="390" t="s">
        <v>1837</v>
      </c>
      <c r="C679" s="385" t="s">
        <v>1838</v>
      </c>
      <c r="D679" s="384" t="s">
        <v>26</v>
      </c>
      <c r="E679" s="384" t="s">
        <v>22</v>
      </c>
      <c r="F679" s="386">
        <v>1</v>
      </c>
      <c r="G679" s="387">
        <v>4159.38</v>
      </c>
      <c r="H679" s="387">
        <f t="shared" si="51"/>
        <v>5199.2299999999996</v>
      </c>
      <c r="I679" s="388">
        <f t="shared" si="52"/>
        <v>4159.38</v>
      </c>
      <c r="J679" s="388">
        <f t="shared" si="53"/>
        <v>5199.2299999999996</v>
      </c>
    </row>
    <row r="680" spans="1:10" ht="24">
      <c r="A680" s="383" t="s">
        <v>1839</v>
      </c>
      <c r="B680" s="390" t="s">
        <v>1840</v>
      </c>
      <c r="C680" s="385" t="s">
        <v>1841</v>
      </c>
      <c r="D680" s="384" t="s">
        <v>26</v>
      </c>
      <c r="E680" s="384" t="s">
        <v>15</v>
      </c>
      <c r="F680" s="386">
        <v>64.53</v>
      </c>
      <c r="G680" s="387">
        <v>569.65</v>
      </c>
      <c r="H680" s="387">
        <f t="shared" si="51"/>
        <v>712.06</v>
      </c>
      <c r="I680" s="388">
        <f t="shared" si="52"/>
        <v>36759.51</v>
      </c>
      <c r="J680" s="388">
        <f t="shared" si="53"/>
        <v>45949.23</v>
      </c>
    </row>
    <row r="681" spans="1:10" ht="24">
      <c r="A681" s="383" t="s">
        <v>1842</v>
      </c>
      <c r="B681" s="390" t="s">
        <v>1843</v>
      </c>
      <c r="C681" s="385" t="s">
        <v>1844</v>
      </c>
      <c r="D681" s="384" t="s">
        <v>26</v>
      </c>
      <c r="E681" s="384" t="s">
        <v>15</v>
      </c>
      <c r="F681" s="386">
        <v>2.21</v>
      </c>
      <c r="G681" s="387">
        <v>569.65</v>
      </c>
      <c r="H681" s="387">
        <f t="shared" si="51"/>
        <v>712.06</v>
      </c>
      <c r="I681" s="388">
        <f t="shared" si="52"/>
        <v>1258.93</v>
      </c>
      <c r="J681" s="388">
        <f t="shared" si="53"/>
        <v>1573.65</v>
      </c>
    </row>
    <row r="682" spans="1:10" ht="24">
      <c r="A682" s="383" t="s">
        <v>1845</v>
      </c>
      <c r="B682" s="390" t="s">
        <v>1846</v>
      </c>
      <c r="C682" s="385" t="s">
        <v>1847</v>
      </c>
      <c r="D682" s="384" t="s">
        <v>26</v>
      </c>
      <c r="E682" s="384" t="s">
        <v>15</v>
      </c>
      <c r="F682" s="386">
        <v>53.79</v>
      </c>
      <c r="G682" s="387">
        <v>490.17</v>
      </c>
      <c r="H682" s="387">
        <f t="shared" si="51"/>
        <v>612.71</v>
      </c>
      <c r="I682" s="388">
        <f t="shared" si="52"/>
        <v>26366.240000000002</v>
      </c>
      <c r="J682" s="388">
        <f t="shared" si="53"/>
        <v>32957.67</v>
      </c>
    </row>
    <row r="683" spans="1:10">
      <c r="A683" s="383" t="s">
        <v>1848</v>
      </c>
      <c r="B683" s="390" t="s">
        <v>1849</v>
      </c>
      <c r="C683" s="385" t="s">
        <v>1850</v>
      </c>
      <c r="D683" s="384" t="s">
        <v>26</v>
      </c>
      <c r="E683" s="384" t="s">
        <v>15</v>
      </c>
      <c r="F683" s="386">
        <v>96.67</v>
      </c>
      <c r="G683" s="387">
        <v>249.47</v>
      </c>
      <c r="H683" s="387">
        <f t="shared" si="51"/>
        <v>311.83999999999997</v>
      </c>
      <c r="I683" s="388">
        <f t="shared" si="52"/>
        <v>24116.26</v>
      </c>
      <c r="J683" s="388">
        <f t="shared" si="53"/>
        <v>30145.57</v>
      </c>
    </row>
    <row r="684" spans="1:10" ht="24">
      <c r="A684" s="383" t="s">
        <v>1851</v>
      </c>
      <c r="B684" s="390" t="s">
        <v>1852</v>
      </c>
      <c r="C684" s="385" t="s">
        <v>1853</v>
      </c>
      <c r="D684" s="384" t="s">
        <v>14</v>
      </c>
      <c r="E684" s="384" t="s">
        <v>30</v>
      </c>
      <c r="F684" s="386">
        <v>132</v>
      </c>
      <c r="G684" s="387">
        <v>114.84</v>
      </c>
      <c r="H684" s="387">
        <f t="shared" si="51"/>
        <v>143.55000000000001</v>
      </c>
      <c r="I684" s="388">
        <f t="shared" si="52"/>
        <v>15158.88</v>
      </c>
      <c r="J684" s="388">
        <f t="shared" si="53"/>
        <v>18948.599999999999</v>
      </c>
    </row>
    <row r="685" spans="1:10" ht="24">
      <c r="A685" s="383" t="s">
        <v>1854</v>
      </c>
      <c r="B685" s="390" t="s">
        <v>1855</v>
      </c>
      <c r="C685" s="385" t="s">
        <v>1856</v>
      </c>
      <c r="D685" s="384" t="s">
        <v>26</v>
      </c>
      <c r="E685" s="384" t="s">
        <v>30</v>
      </c>
      <c r="F685" s="386">
        <v>8.4499999999999993</v>
      </c>
      <c r="G685" s="387">
        <v>114.84</v>
      </c>
      <c r="H685" s="387">
        <f t="shared" si="51"/>
        <v>143.55000000000001</v>
      </c>
      <c r="I685" s="388">
        <f t="shared" si="52"/>
        <v>970.4</v>
      </c>
      <c r="J685" s="388">
        <f t="shared" si="53"/>
        <v>1213</v>
      </c>
    </row>
    <row r="686" spans="1:10" ht="24">
      <c r="A686" s="383" t="s">
        <v>1857</v>
      </c>
      <c r="B686" s="390" t="s">
        <v>1858</v>
      </c>
      <c r="C686" s="385" t="s">
        <v>1859</v>
      </c>
      <c r="D686" s="384" t="s">
        <v>14</v>
      </c>
      <c r="E686" s="384" t="s">
        <v>22</v>
      </c>
      <c r="F686" s="386">
        <v>301</v>
      </c>
      <c r="G686" s="387">
        <v>34.33</v>
      </c>
      <c r="H686" s="387">
        <f t="shared" si="51"/>
        <v>42.91</v>
      </c>
      <c r="I686" s="388">
        <f t="shared" si="52"/>
        <v>10333.33</v>
      </c>
      <c r="J686" s="388">
        <f t="shared" si="53"/>
        <v>12915.91</v>
      </c>
    </row>
    <row r="687" spans="1:10">
      <c r="A687" s="383" t="s">
        <v>1860</v>
      </c>
      <c r="B687" s="390" t="s">
        <v>1861</v>
      </c>
      <c r="C687" s="385" t="s">
        <v>1862</v>
      </c>
      <c r="D687" s="384" t="s">
        <v>14</v>
      </c>
      <c r="E687" s="384" t="s">
        <v>30</v>
      </c>
      <c r="F687" s="386">
        <v>23.86</v>
      </c>
      <c r="G687" s="387">
        <v>198.37</v>
      </c>
      <c r="H687" s="387">
        <f t="shared" si="51"/>
        <v>247.96</v>
      </c>
      <c r="I687" s="388">
        <f t="shared" si="52"/>
        <v>4733.1099999999997</v>
      </c>
      <c r="J687" s="388">
        <f t="shared" si="53"/>
        <v>5916.33</v>
      </c>
    </row>
    <row r="688" spans="1:10">
      <c r="A688" s="383" t="s">
        <v>1863</v>
      </c>
      <c r="B688" s="390" t="s">
        <v>1864</v>
      </c>
      <c r="C688" s="385" t="s">
        <v>1865</v>
      </c>
      <c r="D688" s="384" t="s">
        <v>26</v>
      </c>
      <c r="E688" s="384" t="s">
        <v>15</v>
      </c>
      <c r="F688" s="386">
        <v>5.44</v>
      </c>
      <c r="G688" s="387">
        <v>540.79</v>
      </c>
      <c r="H688" s="387">
        <f t="shared" si="51"/>
        <v>675.99</v>
      </c>
      <c r="I688" s="388">
        <f t="shared" si="52"/>
        <v>2941.9</v>
      </c>
      <c r="J688" s="388">
        <f t="shared" si="53"/>
        <v>3677.39</v>
      </c>
    </row>
    <row r="689" spans="1:10" ht="24">
      <c r="A689" s="383" t="s">
        <v>1866</v>
      </c>
      <c r="B689" s="390" t="s">
        <v>1867</v>
      </c>
      <c r="C689" s="385" t="s">
        <v>1868</v>
      </c>
      <c r="D689" s="384" t="s">
        <v>26</v>
      </c>
      <c r="E689" s="384" t="s">
        <v>1869</v>
      </c>
      <c r="F689" s="386">
        <v>1</v>
      </c>
      <c r="G689" s="387">
        <v>2996.19</v>
      </c>
      <c r="H689" s="387">
        <f t="shared" si="51"/>
        <v>3745.24</v>
      </c>
      <c r="I689" s="388">
        <f t="shared" si="52"/>
        <v>2996.19</v>
      </c>
      <c r="J689" s="388">
        <f t="shared" si="53"/>
        <v>3745.24</v>
      </c>
    </row>
    <row r="690" spans="1:10" ht="24">
      <c r="A690" s="383" t="s">
        <v>1870</v>
      </c>
      <c r="B690" s="390" t="s">
        <v>1871</v>
      </c>
      <c r="C690" s="385" t="s">
        <v>1872</v>
      </c>
      <c r="D690" s="384" t="s">
        <v>26</v>
      </c>
      <c r="E690" s="384" t="s">
        <v>1869</v>
      </c>
      <c r="F690" s="386">
        <v>1</v>
      </c>
      <c r="G690" s="387">
        <v>7702.22</v>
      </c>
      <c r="H690" s="387">
        <f t="shared" si="51"/>
        <v>9627.7800000000007</v>
      </c>
      <c r="I690" s="388">
        <f t="shared" si="52"/>
        <v>7702.22</v>
      </c>
      <c r="J690" s="388">
        <f t="shared" si="53"/>
        <v>9627.7800000000007</v>
      </c>
    </row>
    <row r="691" spans="1:10" ht="24">
      <c r="A691" s="383" t="s">
        <v>1873</v>
      </c>
      <c r="B691" s="390" t="s">
        <v>1874</v>
      </c>
      <c r="C691" s="385" t="s">
        <v>1875</v>
      </c>
      <c r="D691" s="384" t="s">
        <v>26</v>
      </c>
      <c r="E691" s="384" t="s">
        <v>1869</v>
      </c>
      <c r="F691" s="386">
        <v>1</v>
      </c>
      <c r="G691" s="387">
        <v>4754.04</v>
      </c>
      <c r="H691" s="387">
        <f t="shared" si="51"/>
        <v>5942.55</v>
      </c>
      <c r="I691" s="388">
        <f t="shared" si="52"/>
        <v>4754.04</v>
      </c>
      <c r="J691" s="388">
        <f t="shared" si="53"/>
        <v>5942.55</v>
      </c>
    </row>
    <row r="692" spans="1:10">
      <c r="A692" s="380" t="s">
        <v>1876</v>
      </c>
      <c r="B692" s="455" t="s">
        <v>1877</v>
      </c>
      <c r="C692" s="455"/>
      <c r="D692" s="455"/>
      <c r="E692" s="455"/>
      <c r="F692" s="455"/>
      <c r="G692" s="455"/>
      <c r="H692" s="387"/>
      <c r="I692" s="389">
        <f>SUM(I693+I697+I706+I722+I724+I727+I733)</f>
        <v>150130.21</v>
      </c>
      <c r="J692" s="389">
        <f>SUM(J693+J697+J706+J722+J724+J727+J733)</f>
        <v>187671.99000000002</v>
      </c>
    </row>
    <row r="693" spans="1:10">
      <c r="A693" s="380" t="s">
        <v>1878</v>
      </c>
      <c r="B693" s="455" t="s">
        <v>45</v>
      </c>
      <c r="C693" s="455"/>
      <c r="D693" s="455"/>
      <c r="E693" s="455"/>
      <c r="F693" s="455"/>
      <c r="G693" s="455"/>
      <c r="H693" s="387"/>
      <c r="I693" s="389">
        <f>SUM(I694:I696)</f>
        <v>1497.2</v>
      </c>
      <c r="J693" s="389">
        <f>SUM(J694:J696)</f>
        <v>1871.4899999999998</v>
      </c>
    </row>
    <row r="694" spans="1:10" ht="24">
      <c r="A694" s="383" t="s">
        <v>1879</v>
      </c>
      <c r="B694" s="390" t="s">
        <v>60</v>
      </c>
      <c r="C694" s="385" t="s">
        <v>61</v>
      </c>
      <c r="D694" s="384" t="s">
        <v>14</v>
      </c>
      <c r="E694" s="384" t="s">
        <v>15</v>
      </c>
      <c r="F694" s="386">
        <v>36.54</v>
      </c>
      <c r="G694" s="387">
        <v>2.99</v>
      </c>
      <c r="H694" s="387">
        <f t="shared" si="51"/>
        <v>3.74</v>
      </c>
      <c r="I694" s="388">
        <f t="shared" si="52"/>
        <v>109.25</v>
      </c>
      <c r="J694" s="388">
        <f t="shared" si="53"/>
        <v>136.66</v>
      </c>
    </row>
    <row r="695" spans="1:10" ht="48">
      <c r="A695" s="383" t="s">
        <v>1880</v>
      </c>
      <c r="B695" s="390" t="s">
        <v>63</v>
      </c>
      <c r="C695" s="385" t="s">
        <v>64</v>
      </c>
      <c r="D695" s="384" t="s">
        <v>14</v>
      </c>
      <c r="E695" s="384" t="s">
        <v>52</v>
      </c>
      <c r="F695" s="386">
        <v>14.59</v>
      </c>
      <c r="G695" s="387">
        <v>12.97</v>
      </c>
      <c r="H695" s="387">
        <f t="shared" si="51"/>
        <v>16.21</v>
      </c>
      <c r="I695" s="388">
        <f t="shared" si="52"/>
        <v>189.23</v>
      </c>
      <c r="J695" s="388">
        <f t="shared" si="53"/>
        <v>236.5</v>
      </c>
    </row>
    <row r="696" spans="1:10" ht="36">
      <c r="A696" s="383" t="s">
        <v>1881</v>
      </c>
      <c r="B696" s="390" t="s">
        <v>54</v>
      </c>
      <c r="C696" s="385" t="s">
        <v>55</v>
      </c>
      <c r="D696" s="384" t="s">
        <v>14</v>
      </c>
      <c r="E696" s="384" t="s">
        <v>52</v>
      </c>
      <c r="F696" s="386">
        <v>29.23</v>
      </c>
      <c r="G696" s="387">
        <v>41.01</v>
      </c>
      <c r="H696" s="387">
        <f t="shared" si="51"/>
        <v>51.26</v>
      </c>
      <c r="I696" s="388">
        <f t="shared" si="52"/>
        <v>1198.72</v>
      </c>
      <c r="J696" s="388">
        <f t="shared" si="53"/>
        <v>1498.33</v>
      </c>
    </row>
    <row r="697" spans="1:10">
      <c r="A697" s="380" t="s">
        <v>1882</v>
      </c>
      <c r="B697" s="455" t="s">
        <v>1883</v>
      </c>
      <c r="C697" s="455"/>
      <c r="D697" s="455"/>
      <c r="E697" s="455"/>
      <c r="F697" s="455"/>
      <c r="G697" s="455"/>
      <c r="H697" s="387"/>
      <c r="I697" s="389">
        <f>SUM(I698:I705)</f>
        <v>33931.440000000002</v>
      </c>
      <c r="J697" s="389">
        <f>SUM(J698:J705)</f>
        <v>42414.42</v>
      </c>
    </row>
    <row r="698" spans="1:10" ht="24">
      <c r="A698" s="383" t="s">
        <v>1884</v>
      </c>
      <c r="B698" s="390" t="s">
        <v>81</v>
      </c>
      <c r="C698" s="385" t="s">
        <v>82</v>
      </c>
      <c r="D698" s="384" t="s">
        <v>14</v>
      </c>
      <c r="E698" s="384" t="s">
        <v>15</v>
      </c>
      <c r="F698" s="386">
        <v>1.83</v>
      </c>
      <c r="G698" s="387">
        <v>39.75</v>
      </c>
      <c r="H698" s="387">
        <f t="shared" ref="H698:H738" si="54">ROUND(1.25*G698,2)</f>
        <v>49.69</v>
      </c>
      <c r="I698" s="388">
        <f t="shared" si="52"/>
        <v>72.739999999999995</v>
      </c>
      <c r="J698" s="388">
        <f t="shared" si="53"/>
        <v>90.93</v>
      </c>
    </row>
    <row r="699" spans="1:10" ht="36">
      <c r="A699" s="383" t="s">
        <v>1885</v>
      </c>
      <c r="B699" s="390" t="s">
        <v>103</v>
      </c>
      <c r="C699" s="385" t="s">
        <v>104</v>
      </c>
      <c r="D699" s="384" t="s">
        <v>14</v>
      </c>
      <c r="E699" s="384" t="s">
        <v>52</v>
      </c>
      <c r="F699" s="386">
        <v>14.76</v>
      </c>
      <c r="G699" s="387">
        <v>809.99</v>
      </c>
      <c r="H699" s="387">
        <f t="shared" si="54"/>
        <v>1012.49</v>
      </c>
      <c r="I699" s="388">
        <f t="shared" si="52"/>
        <v>11955.45</v>
      </c>
      <c r="J699" s="388">
        <f t="shared" si="53"/>
        <v>14944.35</v>
      </c>
    </row>
    <row r="700" spans="1:10" ht="24">
      <c r="A700" s="383" t="s">
        <v>1886</v>
      </c>
      <c r="B700" s="390" t="s">
        <v>87</v>
      </c>
      <c r="C700" s="385" t="s">
        <v>88</v>
      </c>
      <c r="D700" s="384" t="s">
        <v>14</v>
      </c>
      <c r="E700" s="384" t="s">
        <v>15</v>
      </c>
      <c r="F700" s="386">
        <v>89.74</v>
      </c>
      <c r="G700" s="387">
        <v>74.97</v>
      </c>
      <c r="H700" s="387">
        <f t="shared" si="54"/>
        <v>93.71</v>
      </c>
      <c r="I700" s="388">
        <f t="shared" si="52"/>
        <v>6727.81</v>
      </c>
      <c r="J700" s="388">
        <f t="shared" si="53"/>
        <v>8409.5400000000009</v>
      </c>
    </row>
    <row r="701" spans="1:10" ht="24">
      <c r="A701" s="383" t="s">
        <v>1887</v>
      </c>
      <c r="B701" s="390" t="s">
        <v>1888</v>
      </c>
      <c r="C701" s="385" t="s">
        <v>1889</v>
      </c>
      <c r="D701" s="384" t="s">
        <v>14</v>
      </c>
      <c r="E701" s="384" t="s">
        <v>92</v>
      </c>
      <c r="F701" s="386">
        <v>585.54</v>
      </c>
      <c r="G701" s="387">
        <v>14.87</v>
      </c>
      <c r="H701" s="387">
        <f t="shared" si="54"/>
        <v>18.59</v>
      </c>
      <c r="I701" s="388">
        <f t="shared" si="52"/>
        <v>8706.98</v>
      </c>
      <c r="J701" s="388">
        <f t="shared" si="53"/>
        <v>10885.19</v>
      </c>
    </row>
    <row r="702" spans="1:10" ht="24">
      <c r="A702" s="383" t="s">
        <v>1890</v>
      </c>
      <c r="B702" s="390" t="s">
        <v>107</v>
      </c>
      <c r="C702" s="385" t="s">
        <v>108</v>
      </c>
      <c r="D702" s="384" t="s">
        <v>14</v>
      </c>
      <c r="E702" s="384" t="s">
        <v>92</v>
      </c>
      <c r="F702" s="386">
        <v>352.14</v>
      </c>
      <c r="G702" s="387">
        <v>12.93</v>
      </c>
      <c r="H702" s="387">
        <f t="shared" si="54"/>
        <v>16.16</v>
      </c>
      <c r="I702" s="388">
        <f t="shared" si="52"/>
        <v>4553.17</v>
      </c>
      <c r="J702" s="388">
        <f t="shared" si="53"/>
        <v>5690.58</v>
      </c>
    </row>
    <row r="703" spans="1:10" ht="36">
      <c r="A703" s="383" t="s">
        <v>1891</v>
      </c>
      <c r="B703" s="390" t="s">
        <v>97</v>
      </c>
      <c r="C703" s="385" t="s">
        <v>98</v>
      </c>
      <c r="D703" s="384" t="s">
        <v>14</v>
      </c>
      <c r="E703" s="384" t="s">
        <v>92</v>
      </c>
      <c r="F703" s="386">
        <v>95.58</v>
      </c>
      <c r="G703" s="387">
        <v>15.69</v>
      </c>
      <c r="H703" s="387">
        <f t="shared" si="54"/>
        <v>19.61</v>
      </c>
      <c r="I703" s="388">
        <f t="shared" si="52"/>
        <v>1499.65</v>
      </c>
      <c r="J703" s="388">
        <f t="shared" si="53"/>
        <v>1874.32</v>
      </c>
    </row>
    <row r="704" spans="1:10" ht="24">
      <c r="A704" s="383" t="s">
        <v>1892</v>
      </c>
      <c r="B704" s="390" t="s">
        <v>116</v>
      </c>
      <c r="C704" s="385" t="s">
        <v>117</v>
      </c>
      <c r="D704" s="384" t="s">
        <v>14</v>
      </c>
      <c r="E704" s="384" t="s">
        <v>92</v>
      </c>
      <c r="F704" s="386">
        <v>14.55</v>
      </c>
      <c r="G704" s="387">
        <v>9.91</v>
      </c>
      <c r="H704" s="387">
        <f t="shared" si="54"/>
        <v>12.39</v>
      </c>
      <c r="I704" s="388">
        <f t="shared" si="52"/>
        <v>144.19</v>
      </c>
      <c r="J704" s="388">
        <f t="shared" si="53"/>
        <v>180.27</v>
      </c>
    </row>
    <row r="705" spans="1:10" ht="24">
      <c r="A705" s="383" t="s">
        <v>1893</v>
      </c>
      <c r="B705" s="390" t="s">
        <v>119</v>
      </c>
      <c r="C705" s="385" t="s">
        <v>120</v>
      </c>
      <c r="D705" s="384" t="s">
        <v>14</v>
      </c>
      <c r="E705" s="384" t="s">
        <v>92</v>
      </c>
      <c r="F705" s="386">
        <v>29.22</v>
      </c>
      <c r="G705" s="387">
        <v>9.2899999999999991</v>
      </c>
      <c r="H705" s="387">
        <f t="shared" si="54"/>
        <v>11.61</v>
      </c>
      <c r="I705" s="388">
        <f t="shared" si="52"/>
        <v>271.45</v>
      </c>
      <c r="J705" s="388">
        <f t="shared" si="53"/>
        <v>339.24</v>
      </c>
    </row>
    <row r="706" spans="1:10">
      <c r="A706" s="380" t="s">
        <v>1894</v>
      </c>
      <c r="B706" s="455" t="s">
        <v>125</v>
      </c>
      <c r="C706" s="455"/>
      <c r="D706" s="455"/>
      <c r="E706" s="455"/>
      <c r="F706" s="455"/>
      <c r="G706" s="455"/>
      <c r="H706" s="387"/>
      <c r="I706" s="389">
        <f>SUM(I707+I713)</f>
        <v>40743</v>
      </c>
      <c r="J706" s="389">
        <f>SUM(J707+J713)</f>
        <v>50934.399999999994</v>
      </c>
    </row>
    <row r="707" spans="1:10">
      <c r="A707" s="380" t="s">
        <v>1895</v>
      </c>
      <c r="B707" s="455" t="s">
        <v>127</v>
      </c>
      <c r="C707" s="455"/>
      <c r="D707" s="455"/>
      <c r="E707" s="455"/>
      <c r="F707" s="455"/>
      <c r="G707" s="455"/>
      <c r="H707" s="387"/>
      <c r="I707" s="389">
        <f>SUM(I708:I712)</f>
        <v>13643.859999999999</v>
      </c>
      <c r="J707" s="389">
        <f>SUM(J708:J712)</f>
        <v>17057.420000000002</v>
      </c>
    </row>
    <row r="708" spans="1:10" ht="36">
      <c r="A708" s="383" t="s">
        <v>1896</v>
      </c>
      <c r="B708" s="390" t="s">
        <v>129</v>
      </c>
      <c r="C708" s="385" t="s">
        <v>130</v>
      </c>
      <c r="D708" s="384" t="s">
        <v>14</v>
      </c>
      <c r="E708" s="384" t="s">
        <v>15</v>
      </c>
      <c r="F708" s="386">
        <v>104.48</v>
      </c>
      <c r="G708" s="387">
        <v>45.87</v>
      </c>
      <c r="H708" s="387">
        <f t="shared" si="54"/>
        <v>57.34</v>
      </c>
      <c r="I708" s="388">
        <f t="shared" si="52"/>
        <v>4792.5</v>
      </c>
      <c r="J708" s="388">
        <f t="shared" si="53"/>
        <v>5990.88</v>
      </c>
    </row>
    <row r="709" spans="1:10" ht="36">
      <c r="A709" s="383" t="s">
        <v>1897</v>
      </c>
      <c r="B709" s="390" t="s">
        <v>132</v>
      </c>
      <c r="C709" s="385" t="s">
        <v>133</v>
      </c>
      <c r="D709" s="384" t="s">
        <v>14</v>
      </c>
      <c r="E709" s="384" t="s">
        <v>92</v>
      </c>
      <c r="F709" s="386">
        <v>294.01</v>
      </c>
      <c r="G709" s="387">
        <v>10.06</v>
      </c>
      <c r="H709" s="387">
        <f t="shared" si="54"/>
        <v>12.58</v>
      </c>
      <c r="I709" s="388">
        <f t="shared" si="52"/>
        <v>2957.74</v>
      </c>
      <c r="J709" s="388">
        <f t="shared" si="53"/>
        <v>3698.65</v>
      </c>
    </row>
    <row r="710" spans="1:10" ht="36">
      <c r="A710" s="383" t="s">
        <v>1898</v>
      </c>
      <c r="B710" s="390" t="s">
        <v>138</v>
      </c>
      <c r="C710" s="385" t="s">
        <v>139</v>
      </c>
      <c r="D710" s="384" t="s">
        <v>14</v>
      </c>
      <c r="E710" s="384" t="s">
        <v>92</v>
      </c>
      <c r="F710" s="386">
        <v>173.04</v>
      </c>
      <c r="G710" s="387">
        <v>13.06</v>
      </c>
      <c r="H710" s="387">
        <f t="shared" si="54"/>
        <v>16.329999999999998</v>
      </c>
      <c r="I710" s="388">
        <f t="shared" si="52"/>
        <v>2259.9</v>
      </c>
      <c r="J710" s="388">
        <f t="shared" si="53"/>
        <v>2825.74</v>
      </c>
    </row>
    <row r="711" spans="1:10" ht="24">
      <c r="A711" s="383" t="s">
        <v>1899</v>
      </c>
      <c r="B711" s="390" t="s">
        <v>141</v>
      </c>
      <c r="C711" s="385" t="s">
        <v>142</v>
      </c>
      <c r="D711" s="384" t="s">
        <v>14</v>
      </c>
      <c r="E711" s="384" t="s">
        <v>52</v>
      </c>
      <c r="F711" s="386">
        <v>4.9800000000000004</v>
      </c>
      <c r="G711" s="387">
        <v>727.04</v>
      </c>
      <c r="H711" s="387">
        <f t="shared" si="54"/>
        <v>908.8</v>
      </c>
      <c r="I711" s="388">
        <f t="shared" si="52"/>
        <v>3620.66</v>
      </c>
      <c r="J711" s="388">
        <f t="shared" si="53"/>
        <v>4525.82</v>
      </c>
    </row>
    <row r="712" spans="1:10" ht="36">
      <c r="A712" s="383" t="s">
        <v>1900</v>
      </c>
      <c r="B712" s="390" t="s">
        <v>138</v>
      </c>
      <c r="C712" s="385" t="s">
        <v>139</v>
      </c>
      <c r="D712" s="384" t="s">
        <v>14</v>
      </c>
      <c r="E712" s="384" t="s">
        <v>92</v>
      </c>
      <c r="F712" s="386">
        <v>1</v>
      </c>
      <c r="G712" s="387">
        <v>13.06</v>
      </c>
      <c r="H712" s="387">
        <f t="shared" si="54"/>
        <v>16.329999999999998</v>
      </c>
      <c r="I712" s="388">
        <f t="shared" si="52"/>
        <v>13.06</v>
      </c>
      <c r="J712" s="388">
        <f t="shared" si="53"/>
        <v>16.329999999999998</v>
      </c>
    </row>
    <row r="713" spans="1:10">
      <c r="A713" s="380" t="s">
        <v>1901</v>
      </c>
      <c r="B713" s="455" t="s">
        <v>144</v>
      </c>
      <c r="C713" s="455"/>
      <c r="D713" s="455"/>
      <c r="E713" s="455"/>
      <c r="F713" s="455"/>
      <c r="G713" s="455"/>
      <c r="H713" s="387"/>
      <c r="I713" s="389">
        <f>SUM(I714:I721)</f>
        <v>27099.14</v>
      </c>
      <c r="J713" s="389">
        <f>SUM(J714:J721)</f>
        <v>33876.979999999996</v>
      </c>
    </row>
    <row r="714" spans="1:10" ht="24">
      <c r="A714" s="383" t="s">
        <v>1902</v>
      </c>
      <c r="B714" s="390" t="s">
        <v>81</v>
      </c>
      <c r="C714" s="385" t="s">
        <v>82</v>
      </c>
      <c r="D714" s="384" t="s">
        <v>14</v>
      </c>
      <c r="E714" s="384" t="s">
        <v>15</v>
      </c>
      <c r="F714" s="386">
        <v>40.299999999999997</v>
      </c>
      <c r="G714" s="387">
        <v>39.75</v>
      </c>
      <c r="H714" s="387">
        <f t="shared" si="54"/>
        <v>49.69</v>
      </c>
      <c r="I714" s="388">
        <f t="shared" si="52"/>
        <v>1601.93</v>
      </c>
      <c r="J714" s="388">
        <f t="shared" si="53"/>
        <v>2002.51</v>
      </c>
    </row>
    <row r="715" spans="1:10" ht="36">
      <c r="A715" s="383" t="s">
        <v>1903</v>
      </c>
      <c r="B715" s="390" t="s">
        <v>129</v>
      </c>
      <c r="C715" s="385" t="s">
        <v>130</v>
      </c>
      <c r="D715" s="384" t="s">
        <v>14</v>
      </c>
      <c r="E715" s="384" t="s">
        <v>15</v>
      </c>
      <c r="F715" s="386">
        <v>163.16999999999999</v>
      </c>
      <c r="G715" s="387">
        <v>45.87</v>
      </c>
      <c r="H715" s="387">
        <f t="shared" si="54"/>
        <v>57.34</v>
      </c>
      <c r="I715" s="388">
        <f t="shared" si="52"/>
        <v>7484.61</v>
      </c>
      <c r="J715" s="388">
        <f t="shared" si="53"/>
        <v>9356.17</v>
      </c>
    </row>
    <row r="716" spans="1:10" ht="36">
      <c r="A716" s="383" t="s">
        <v>1904</v>
      </c>
      <c r="B716" s="390" t="s">
        <v>151</v>
      </c>
      <c r="C716" s="385" t="s">
        <v>152</v>
      </c>
      <c r="D716" s="384" t="s">
        <v>14</v>
      </c>
      <c r="E716" s="384" t="s">
        <v>92</v>
      </c>
      <c r="F716" s="386">
        <v>541.39</v>
      </c>
      <c r="G716" s="387">
        <v>11.31</v>
      </c>
      <c r="H716" s="387">
        <f t="shared" si="54"/>
        <v>14.14</v>
      </c>
      <c r="I716" s="388">
        <f t="shared" si="52"/>
        <v>6123.12</v>
      </c>
      <c r="J716" s="388">
        <f t="shared" si="53"/>
        <v>7655.25</v>
      </c>
    </row>
    <row r="717" spans="1:10" ht="36">
      <c r="A717" s="383" t="s">
        <v>1905</v>
      </c>
      <c r="B717" s="390" t="s">
        <v>132</v>
      </c>
      <c r="C717" s="385" t="s">
        <v>133</v>
      </c>
      <c r="D717" s="384" t="s">
        <v>14</v>
      </c>
      <c r="E717" s="384" t="s">
        <v>92</v>
      </c>
      <c r="F717" s="386">
        <v>3.99</v>
      </c>
      <c r="G717" s="387">
        <v>10.06</v>
      </c>
      <c r="H717" s="387">
        <f t="shared" si="54"/>
        <v>12.58</v>
      </c>
      <c r="I717" s="388">
        <f t="shared" si="52"/>
        <v>40.14</v>
      </c>
      <c r="J717" s="388">
        <f t="shared" si="53"/>
        <v>50.19</v>
      </c>
    </row>
    <row r="718" spans="1:10" ht="36">
      <c r="A718" s="383" t="s">
        <v>1906</v>
      </c>
      <c r="B718" s="390" t="s">
        <v>135</v>
      </c>
      <c r="C718" s="385" t="s">
        <v>136</v>
      </c>
      <c r="D718" s="384" t="s">
        <v>14</v>
      </c>
      <c r="E718" s="384" t="s">
        <v>92</v>
      </c>
      <c r="F718" s="386">
        <v>8.51</v>
      </c>
      <c r="G718" s="387">
        <v>8.44</v>
      </c>
      <c r="H718" s="387">
        <f t="shared" si="54"/>
        <v>10.55</v>
      </c>
      <c r="I718" s="388">
        <f t="shared" si="52"/>
        <v>71.819999999999993</v>
      </c>
      <c r="J718" s="388">
        <f t="shared" si="53"/>
        <v>89.78</v>
      </c>
    </row>
    <row r="719" spans="1:10" ht="36">
      <c r="A719" s="383" t="s">
        <v>1907</v>
      </c>
      <c r="B719" s="390" t="s">
        <v>156</v>
      </c>
      <c r="C719" s="385" t="s">
        <v>157</v>
      </c>
      <c r="D719" s="384" t="s">
        <v>14</v>
      </c>
      <c r="E719" s="384" t="s">
        <v>92</v>
      </c>
      <c r="F719" s="386">
        <v>40.21</v>
      </c>
      <c r="G719" s="387">
        <v>8.15</v>
      </c>
      <c r="H719" s="387">
        <f t="shared" si="54"/>
        <v>10.19</v>
      </c>
      <c r="I719" s="388">
        <f t="shared" si="52"/>
        <v>327.71</v>
      </c>
      <c r="J719" s="388">
        <f t="shared" si="53"/>
        <v>409.74</v>
      </c>
    </row>
    <row r="720" spans="1:10" ht="36">
      <c r="A720" s="383" t="s">
        <v>1908</v>
      </c>
      <c r="B720" s="390" t="s">
        <v>138</v>
      </c>
      <c r="C720" s="385" t="s">
        <v>139</v>
      </c>
      <c r="D720" s="384" t="s">
        <v>14</v>
      </c>
      <c r="E720" s="384" t="s">
        <v>92</v>
      </c>
      <c r="F720" s="386">
        <v>202.39</v>
      </c>
      <c r="G720" s="387">
        <v>13.06</v>
      </c>
      <c r="H720" s="387">
        <f t="shared" si="54"/>
        <v>16.329999999999998</v>
      </c>
      <c r="I720" s="388">
        <f t="shared" si="52"/>
        <v>2643.21</v>
      </c>
      <c r="J720" s="388">
        <f t="shared" si="53"/>
        <v>3305.03</v>
      </c>
    </row>
    <row r="721" spans="1:12" ht="36">
      <c r="A721" s="383" t="s">
        <v>1909</v>
      </c>
      <c r="B721" s="390" t="s">
        <v>163</v>
      </c>
      <c r="C721" s="385" t="s">
        <v>164</v>
      </c>
      <c r="D721" s="384" t="s">
        <v>14</v>
      </c>
      <c r="E721" s="384" t="s">
        <v>52</v>
      </c>
      <c r="F721" s="386">
        <v>12.09</v>
      </c>
      <c r="G721" s="387">
        <v>728.42</v>
      </c>
      <c r="H721" s="387">
        <f t="shared" si="54"/>
        <v>910.53</v>
      </c>
      <c r="I721" s="388">
        <f t="shared" ref="I721:I739" si="55">ROUND(F721*G721,2)</f>
        <v>8806.6</v>
      </c>
      <c r="J721" s="388">
        <f t="shared" ref="J721:J738" si="56">ROUND(F721*H721,2)</f>
        <v>11008.31</v>
      </c>
    </row>
    <row r="722" spans="1:12">
      <c r="A722" s="380" t="s">
        <v>1910</v>
      </c>
      <c r="B722" s="455" t="s">
        <v>454</v>
      </c>
      <c r="C722" s="455"/>
      <c r="D722" s="455"/>
      <c r="E722" s="455"/>
      <c r="F722" s="455"/>
      <c r="G722" s="455"/>
      <c r="H722" s="387"/>
      <c r="I722" s="389">
        <f>I723</f>
        <v>4397.37</v>
      </c>
      <c r="J722" s="389">
        <f>J723</f>
        <v>5496.44</v>
      </c>
    </row>
    <row r="723" spans="1:12" ht="24">
      <c r="A723" s="383" t="s">
        <v>1911</v>
      </c>
      <c r="B723" s="390" t="s">
        <v>456</v>
      </c>
      <c r="C723" s="385" t="s">
        <v>457</v>
      </c>
      <c r="D723" s="384" t="s">
        <v>26</v>
      </c>
      <c r="E723" s="384" t="s">
        <v>15</v>
      </c>
      <c r="F723" s="386">
        <v>106.81</v>
      </c>
      <c r="G723" s="387">
        <v>41.17</v>
      </c>
      <c r="H723" s="387">
        <f t="shared" si="54"/>
        <v>51.46</v>
      </c>
      <c r="I723" s="388">
        <f t="shared" si="55"/>
        <v>4397.37</v>
      </c>
      <c r="J723" s="388">
        <f t="shared" si="56"/>
        <v>5496.44</v>
      </c>
    </row>
    <row r="724" spans="1:12">
      <c r="A724" s="380" t="s">
        <v>1912</v>
      </c>
      <c r="B724" s="455" t="s">
        <v>1913</v>
      </c>
      <c r="C724" s="455"/>
      <c r="D724" s="455"/>
      <c r="E724" s="455"/>
      <c r="F724" s="455"/>
      <c r="G724" s="455"/>
      <c r="H724" s="387"/>
      <c r="I724" s="389">
        <f>SUM(I725:I726)</f>
        <v>25953.48</v>
      </c>
      <c r="J724" s="389">
        <f>SUM(J725:J726)</f>
        <v>32440.6</v>
      </c>
    </row>
    <row r="725" spans="1:12" ht="36">
      <c r="A725" s="383" t="s">
        <v>1914</v>
      </c>
      <c r="B725" s="390" t="s">
        <v>243</v>
      </c>
      <c r="C725" s="385" t="s">
        <v>244</v>
      </c>
      <c r="D725" s="384" t="s">
        <v>14</v>
      </c>
      <c r="E725" s="384" t="s">
        <v>15</v>
      </c>
      <c r="F725" s="386">
        <v>330.6</v>
      </c>
      <c r="G725" s="387">
        <v>75.09</v>
      </c>
      <c r="H725" s="387">
        <f t="shared" si="54"/>
        <v>93.86</v>
      </c>
      <c r="I725" s="388">
        <f t="shared" si="55"/>
        <v>24824.75</v>
      </c>
      <c r="J725" s="388">
        <f t="shared" si="56"/>
        <v>31030.12</v>
      </c>
    </row>
    <row r="726" spans="1:12" ht="24">
      <c r="A726" s="383" t="s">
        <v>1915</v>
      </c>
      <c r="B726" s="390" t="s">
        <v>252</v>
      </c>
      <c r="C726" s="385" t="s">
        <v>253</v>
      </c>
      <c r="D726" s="384" t="s">
        <v>14</v>
      </c>
      <c r="E726" s="384" t="s">
        <v>30</v>
      </c>
      <c r="F726" s="386">
        <v>171.8</v>
      </c>
      <c r="G726" s="387">
        <v>6.57</v>
      </c>
      <c r="H726" s="387">
        <f t="shared" si="54"/>
        <v>8.2100000000000009</v>
      </c>
      <c r="I726" s="388">
        <f t="shared" si="55"/>
        <v>1128.73</v>
      </c>
      <c r="J726" s="388">
        <f t="shared" si="56"/>
        <v>1410.48</v>
      </c>
    </row>
    <row r="727" spans="1:12">
      <c r="A727" s="380" t="s">
        <v>1916</v>
      </c>
      <c r="B727" s="455" t="s">
        <v>1917</v>
      </c>
      <c r="C727" s="455"/>
      <c r="D727" s="455"/>
      <c r="E727" s="455"/>
      <c r="F727" s="455"/>
      <c r="G727" s="455"/>
      <c r="H727" s="387"/>
      <c r="I727" s="389">
        <f>SUM(I728:I732)</f>
        <v>35792.339999999997</v>
      </c>
      <c r="J727" s="389">
        <f>SUM(J728:J732)</f>
        <v>44742.100000000006</v>
      </c>
    </row>
    <row r="728" spans="1:12" ht="36">
      <c r="A728" s="383" t="s">
        <v>1918</v>
      </c>
      <c r="B728" s="390" t="s">
        <v>478</v>
      </c>
      <c r="C728" s="385" t="s">
        <v>479</v>
      </c>
      <c r="D728" s="384" t="s">
        <v>26</v>
      </c>
      <c r="E728" s="384" t="s">
        <v>15</v>
      </c>
      <c r="F728" s="386">
        <v>330.6</v>
      </c>
      <c r="G728" s="387">
        <v>4.34</v>
      </c>
      <c r="H728" s="387">
        <f t="shared" si="54"/>
        <v>5.43</v>
      </c>
      <c r="I728" s="388">
        <f t="shared" si="55"/>
        <v>1434.8</v>
      </c>
      <c r="J728" s="388">
        <f t="shared" si="56"/>
        <v>1795.16</v>
      </c>
    </row>
    <row r="729" spans="1:12" ht="36">
      <c r="A729" s="383" t="s">
        <v>1919</v>
      </c>
      <c r="B729" s="390" t="s">
        <v>1920</v>
      </c>
      <c r="C729" s="385" t="s">
        <v>1921</v>
      </c>
      <c r="D729" s="384" t="s">
        <v>26</v>
      </c>
      <c r="E729" s="384" t="s">
        <v>15</v>
      </c>
      <c r="F729" s="386">
        <v>330.6</v>
      </c>
      <c r="G729" s="387">
        <v>4.34</v>
      </c>
      <c r="H729" s="387">
        <f t="shared" si="54"/>
        <v>5.43</v>
      </c>
      <c r="I729" s="388">
        <f t="shared" si="55"/>
        <v>1434.8</v>
      </c>
      <c r="J729" s="388">
        <f t="shared" si="56"/>
        <v>1795.16</v>
      </c>
    </row>
    <row r="730" spans="1:12" ht="48">
      <c r="A730" s="383" t="s">
        <v>1922</v>
      </c>
      <c r="B730" s="390" t="s">
        <v>1923</v>
      </c>
      <c r="C730" s="385" t="s">
        <v>1924</v>
      </c>
      <c r="D730" s="384" t="s">
        <v>26</v>
      </c>
      <c r="E730" s="384" t="s">
        <v>15</v>
      </c>
      <c r="F730" s="386">
        <v>330.6</v>
      </c>
      <c r="G730" s="387">
        <v>39.01</v>
      </c>
      <c r="H730" s="387">
        <f t="shared" si="54"/>
        <v>48.76</v>
      </c>
      <c r="I730" s="388">
        <f t="shared" si="55"/>
        <v>12896.71</v>
      </c>
      <c r="J730" s="388">
        <f t="shared" si="56"/>
        <v>16120.06</v>
      </c>
    </row>
    <row r="731" spans="1:12" ht="48">
      <c r="A731" s="383" t="s">
        <v>1925</v>
      </c>
      <c r="B731" s="390" t="s">
        <v>1926</v>
      </c>
      <c r="C731" s="385" t="s">
        <v>1927</v>
      </c>
      <c r="D731" s="384" t="s">
        <v>26</v>
      </c>
      <c r="E731" s="384" t="s">
        <v>15</v>
      </c>
      <c r="F731" s="386">
        <v>330.6</v>
      </c>
      <c r="G731" s="387">
        <v>39.01</v>
      </c>
      <c r="H731" s="387">
        <f t="shared" si="54"/>
        <v>48.76</v>
      </c>
      <c r="I731" s="388">
        <f t="shared" si="55"/>
        <v>12896.71</v>
      </c>
      <c r="J731" s="388">
        <f t="shared" si="56"/>
        <v>16120.06</v>
      </c>
    </row>
    <row r="732" spans="1:12">
      <c r="A732" s="383" t="s">
        <v>1928</v>
      </c>
      <c r="B732" s="390" t="s">
        <v>451</v>
      </c>
      <c r="C732" s="385" t="s">
        <v>452</v>
      </c>
      <c r="D732" s="384" t="s">
        <v>14</v>
      </c>
      <c r="E732" s="384" t="s">
        <v>30</v>
      </c>
      <c r="F732" s="386">
        <v>177.7</v>
      </c>
      <c r="G732" s="387">
        <v>40.119999999999997</v>
      </c>
      <c r="H732" s="387">
        <f t="shared" si="54"/>
        <v>50.15</v>
      </c>
      <c r="I732" s="388">
        <f t="shared" si="55"/>
        <v>7129.32</v>
      </c>
      <c r="J732" s="388">
        <f t="shared" si="56"/>
        <v>8911.66</v>
      </c>
    </row>
    <row r="733" spans="1:12">
      <c r="A733" s="380" t="s">
        <v>1929</v>
      </c>
      <c r="B733" s="455" t="s">
        <v>1930</v>
      </c>
      <c r="C733" s="455"/>
      <c r="D733" s="455"/>
      <c r="E733" s="455"/>
      <c r="F733" s="455"/>
      <c r="G733" s="455"/>
      <c r="H733" s="387"/>
      <c r="I733" s="389">
        <f>SUM(I734:I735)</f>
        <v>7815.38</v>
      </c>
      <c r="J733" s="389">
        <f>SUM(J734:J735)</f>
        <v>9772.5400000000009</v>
      </c>
    </row>
    <row r="734" spans="1:12" ht="24">
      <c r="A734" s="383" t="s">
        <v>1931</v>
      </c>
      <c r="B734" s="390" t="s">
        <v>1932</v>
      </c>
      <c r="C734" s="385" t="s">
        <v>1933</v>
      </c>
      <c r="D734" s="384" t="s">
        <v>26</v>
      </c>
      <c r="E734" s="384" t="s">
        <v>15</v>
      </c>
      <c r="F734" s="386">
        <v>330.6</v>
      </c>
      <c r="G734" s="387">
        <v>11.82</v>
      </c>
      <c r="H734" s="387">
        <f t="shared" si="54"/>
        <v>14.78</v>
      </c>
      <c r="I734" s="388">
        <f t="shared" si="55"/>
        <v>3907.69</v>
      </c>
      <c r="J734" s="388">
        <f t="shared" si="56"/>
        <v>4886.2700000000004</v>
      </c>
    </row>
    <row r="735" spans="1:12" ht="24">
      <c r="A735" s="383" t="s">
        <v>1934</v>
      </c>
      <c r="B735" s="390" t="s">
        <v>1935</v>
      </c>
      <c r="C735" s="385" t="s">
        <v>1936</v>
      </c>
      <c r="D735" s="384" t="s">
        <v>26</v>
      </c>
      <c r="E735" s="384" t="s">
        <v>15</v>
      </c>
      <c r="F735" s="386">
        <v>330.6</v>
      </c>
      <c r="G735" s="387">
        <v>11.82</v>
      </c>
      <c r="H735" s="387">
        <f t="shared" si="54"/>
        <v>14.78</v>
      </c>
      <c r="I735" s="388">
        <f>ROUND(F735*G735,2)</f>
        <v>3907.69</v>
      </c>
      <c r="J735" s="388">
        <f t="shared" si="56"/>
        <v>4886.2700000000004</v>
      </c>
    </row>
    <row r="736" spans="1:12">
      <c r="A736" s="380" t="s">
        <v>1937</v>
      </c>
      <c r="B736" s="455" t="s">
        <v>1938</v>
      </c>
      <c r="C736" s="455"/>
      <c r="D736" s="455"/>
      <c r="E736" s="455"/>
      <c r="F736" s="455"/>
      <c r="G736" s="455"/>
      <c r="H736" s="387"/>
      <c r="I736" s="389">
        <f>SUM(I737:I739)</f>
        <v>412600.35000000003</v>
      </c>
      <c r="J736" s="389">
        <f>SUM(J737:J739)</f>
        <v>515746.59</v>
      </c>
      <c r="K736" s="342"/>
      <c r="L736" s="342"/>
    </row>
    <row r="737" spans="1:15" ht="24">
      <c r="A737" s="383" t="s">
        <v>1939</v>
      </c>
      <c r="B737" s="390" t="s">
        <v>1940</v>
      </c>
      <c r="C737" s="385" t="s">
        <v>1941</v>
      </c>
      <c r="D737" s="384" t="s">
        <v>14</v>
      </c>
      <c r="E737" s="384" t="s">
        <v>15</v>
      </c>
      <c r="F737" s="386">
        <v>1545.99</v>
      </c>
      <c r="G737" s="387">
        <v>1.93</v>
      </c>
      <c r="H737" s="387">
        <f t="shared" si="54"/>
        <v>2.41</v>
      </c>
      <c r="I737" s="388">
        <f t="shared" si="55"/>
        <v>2983.76</v>
      </c>
      <c r="J737" s="388">
        <f t="shared" si="56"/>
        <v>3725.84</v>
      </c>
    </row>
    <row r="738" spans="1:15" ht="24">
      <c r="A738" s="383" t="s">
        <v>1942</v>
      </c>
      <c r="B738" s="390" t="s">
        <v>12</v>
      </c>
      <c r="C738" s="385" t="s">
        <v>13</v>
      </c>
      <c r="D738" s="384" t="s">
        <v>14</v>
      </c>
      <c r="E738" s="384" t="s">
        <v>15</v>
      </c>
      <c r="F738" s="386">
        <v>6</v>
      </c>
      <c r="G738" s="387">
        <v>306.99</v>
      </c>
      <c r="H738" s="387">
        <f t="shared" si="54"/>
        <v>383.74</v>
      </c>
      <c r="I738" s="388">
        <f t="shared" si="55"/>
        <v>1841.94</v>
      </c>
      <c r="J738" s="388">
        <f t="shared" si="56"/>
        <v>2302.44</v>
      </c>
    </row>
    <row r="739" spans="1:15" ht="24">
      <c r="A739" s="383" t="s">
        <v>2600</v>
      </c>
      <c r="B739" s="390" t="s">
        <v>32</v>
      </c>
      <c r="C739" s="385" t="s">
        <v>33</v>
      </c>
      <c r="D739" s="384" t="s">
        <v>26</v>
      </c>
      <c r="E739" s="384" t="s">
        <v>22</v>
      </c>
      <c r="F739" s="396">
        <v>1</v>
      </c>
      <c r="G739" s="395">
        <v>407774.65</v>
      </c>
      <c r="H739" s="395">
        <f>ROUND(1.25*G739,2)</f>
        <v>509718.31</v>
      </c>
      <c r="I739" s="394">
        <f t="shared" si="55"/>
        <v>407774.65</v>
      </c>
      <c r="J739" s="394">
        <f>ROUND(F739*H739,2)</f>
        <v>509718.31</v>
      </c>
    </row>
    <row r="740" spans="1:15">
      <c r="A740" s="393"/>
      <c r="B740" s="411"/>
      <c r="C740" s="393"/>
      <c r="D740" s="393"/>
      <c r="E740" s="393"/>
      <c r="F740" s="467" t="s">
        <v>1943</v>
      </c>
      <c r="G740" s="468"/>
      <c r="H740" s="399"/>
      <c r="I740" s="400">
        <f>0.25*I741</f>
        <v>1095089.68</v>
      </c>
      <c r="J740" s="401">
        <f>0.25*J741</f>
        <v>1095106.96</v>
      </c>
      <c r="K740" s="342"/>
    </row>
    <row r="741" spans="1:15">
      <c r="A741" s="393"/>
      <c r="B741" s="411"/>
      <c r="C741" s="393"/>
      <c r="D741" s="393"/>
      <c r="E741" s="393"/>
      <c r="F741" s="463" t="s">
        <v>1944</v>
      </c>
      <c r="G741" s="464"/>
      <c r="H741" s="397"/>
      <c r="I741" s="398">
        <f>SUM(I15+I24+I32+I53+I99+I113+I169+I176+I183+I199+I222+I250+I304+I324+I371+I408+I421+I483+I615+I627+I666+I670+I678+I692+I736)</f>
        <v>4380358.72</v>
      </c>
      <c r="J741" s="402">
        <v>4380427.84</v>
      </c>
      <c r="K741" s="342"/>
      <c r="L741" s="352"/>
      <c r="O741" s="342"/>
    </row>
    <row r="742" spans="1:15">
      <c r="A742" s="393"/>
      <c r="B742" s="411"/>
      <c r="C742" s="393"/>
      <c r="D742" s="393"/>
      <c r="E742" s="393"/>
      <c r="F742" s="465" t="s">
        <v>2605</v>
      </c>
      <c r="G742" s="466"/>
      <c r="H742" s="403"/>
      <c r="I742" s="404">
        <f>I740+I741</f>
        <v>5475448.3999999994</v>
      </c>
      <c r="J742" s="405">
        <f>J15+J24+J32+J53+J99+J113+J169+J176+J183+J199+J222+J250+J304+J324+J371+J408+J421+J483+J615+J627+J666+J670+J678+J692+J736</f>
        <v>5475534.8000000007</v>
      </c>
      <c r="K742" s="342"/>
      <c r="L742" s="342"/>
      <c r="M742" s="342"/>
    </row>
    <row r="743" spans="1:15" ht="15.75" thickBot="1">
      <c r="A743" s="112"/>
      <c r="B743" s="412"/>
      <c r="C743" s="112"/>
      <c r="D743" s="112"/>
      <c r="E743" s="112"/>
      <c r="F743" s="263"/>
      <c r="G743" s="360"/>
      <c r="H743" s="360"/>
      <c r="I743" s="332"/>
      <c r="J743" s="332"/>
    </row>
    <row r="744" spans="1:15" ht="304.5" customHeight="1" thickBot="1">
      <c r="A744" s="428" t="s">
        <v>2599</v>
      </c>
      <c r="B744" s="429"/>
      <c r="C744" s="429"/>
      <c r="D744" s="429"/>
      <c r="E744" s="429"/>
      <c r="F744" s="429"/>
      <c r="G744" s="429"/>
      <c r="H744" s="430"/>
      <c r="I744" s="364"/>
      <c r="J744" s="364"/>
    </row>
  </sheetData>
  <mergeCells count="109">
    <mergeCell ref="I10:J10"/>
    <mergeCell ref="F7:J7"/>
    <mergeCell ref="I12:J12"/>
    <mergeCell ref="H11:J11"/>
    <mergeCell ref="F741:G741"/>
    <mergeCell ref="F742:G742"/>
    <mergeCell ref="B724:G724"/>
    <mergeCell ref="B727:G727"/>
    <mergeCell ref="B733:G733"/>
    <mergeCell ref="B736:G736"/>
    <mergeCell ref="F740:G740"/>
    <mergeCell ref="B697:G697"/>
    <mergeCell ref="B706:G706"/>
    <mergeCell ref="B707:G707"/>
    <mergeCell ref="B713:G713"/>
    <mergeCell ref="B722:G722"/>
    <mergeCell ref="B666:G666"/>
    <mergeCell ref="B670:G670"/>
    <mergeCell ref="B678:G678"/>
    <mergeCell ref="B692:G692"/>
    <mergeCell ref="B693:G693"/>
    <mergeCell ref="B638:G638"/>
    <mergeCell ref="B646:G646"/>
    <mergeCell ref="B650:G650"/>
    <mergeCell ref="B653:G653"/>
    <mergeCell ref="B664:G664"/>
    <mergeCell ref="B615:G615"/>
    <mergeCell ref="B616:G616"/>
    <mergeCell ref="B622:G622"/>
    <mergeCell ref="B627:G627"/>
    <mergeCell ref="B628:G628"/>
    <mergeCell ref="B575:G575"/>
    <mergeCell ref="B588:G588"/>
    <mergeCell ref="B599:G599"/>
    <mergeCell ref="B603:G603"/>
    <mergeCell ref="B612:G612"/>
    <mergeCell ref="B498:G498"/>
    <mergeCell ref="B516:G516"/>
    <mergeCell ref="B534:G534"/>
    <mergeCell ref="B538:G538"/>
    <mergeCell ref="B551:G551"/>
    <mergeCell ref="B443:G443"/>
    <mergeCell ref="B479:G479"/>
    <mergeCell ref="B483:G483"/>
    <mergeCell ref="B484:G484"/>
    <mergeCell ref="B487:G487"/>
    <mergeCell ref="B408:G408"/>
    <mergeCell ref="B421:G421"/>
    <mergeCell ref="B422:G422"/>
    <mergeCell ref="B425:G425"/>
    <mergeCell ref="B428:G428"/>
    <mergeCell ref="B371:G371"/>
    <mergeCell ref="B324:G324"/>
    <mergeCell ref="B325:G325"/>
    <mergeCell ref="B355:G355"/>
    <mergeCell ref="B359:G359"/>
    <mergeCell ref="B305:G305"/>
    <mergeCell ref="B321:G321"/>
    <mergeCell ref="B297:G297"/>
    <mergeCell ref="B299:G299"/>
    <mergeCell ref="B304:G304"/>
    <mergeCell ref="B250:G250"/>
    <mergeCell ref="B251:G251"/>
    <mergeCell ref="B289:G289"/>
    <mergeCell ref="B247:G247"/>
    <mergeCell ref="B248:G248"/>
    <mergeCell ref="B222:G222"/>
    <mergeCell ref="B223:G223"/>
    <mergeCell ref="B232:G232"/>
    <mergeCell ref="B235:G235"/>
    <mergeCell ref="B239:G239"/>
    <mergeCell ref="B102:G102"/>
    <mergeCell ref="B89:G89"/>
    <mergeCell ref="B94:G94"/>
    <mergeCell ref="B99:G99"/>
    <mergeCell ref="B183:G183"/>
    <mergeCell ref="B184:G184"/>
    <mergeCell ref="B199:G199"/>
    <mergeCell ref="B200:G200"/>
    <mergeCell ref="B213:G213"/>
    <mergeCell ref="B134:G134"/>
    <mergeCell ref="B152:G152"/>
    <mergeCell ref="B155:G155"/>
    <mergeCell ref="B169:G169"/>
    <mergeCell ref="B176:G176"/>
    <mergeCell ref="A744:H744"/>
    <mergeCell ref="H8:J8"/>
    <mergeCell ref="H9:J9"/>
    <mergeCell ref="B78:G78"/>
    <mergeCell ref="B86:G86"/>
    <mergeCell ref="B88:G88"/>
    <mergeCell ref="B60:G60"/>
    <mergeCell ref="B71:G71"/>
    <mergeCell ref="A1:I3"/>
    <mergeCell ref="B33:G33"/>
    <mergeCell ref="B36:G36"/>
    <mergeCell ref="B43:G43"/>
    <mergeCell ref="B53:G53"/>
    <mergeCell ref="B54:G54"/>
    <mergeCell ref="B13:G13"/>
    <mergeCell ref="B15:G15"/>
    <mergeCell ref="B24:G24"/>
    <mergeCell ref="B32:G32"/>
    <mergeCell ref="B126:G126"/>
    <mergeCell ref="B109:G109"/>
    <mergeCell ref="B113:G113"/>
    <mergeCell ref="B114:G114"/>
    <mergeCell ref="B121:G121"/>
    <mergeCell ref="B100:G100"/>
  </mergeCells>
  <phoneticPr fontId="11" type="noConversion"/>
  <printOptions horizontalCentered="1"/>
  <pageMargins left="0" right="0" top="0" bottom="0" header="0" footer="0"/>
  <pageSetup paperSize="9" scale="66" fitToHeight="0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8E76B-7563-4EE0-9E24-A7CEB38CC9F6}">
  <dimension ref="A1:H744"/>
  <sheetViews>
    <sheetView showGridLines="0" workbookViewId="0">
      <selection activeCell="O747" sqref="O747"/>
    </sheetView>
  </sheetViews>
  <sheetFormatPr defaultRowHeight="15"/>
  <cols>
    <col min="1" max="1" width="6.85546875" customWidth="1"/>
    <col min="2" max="2" width="8.140625" customWidth="1"/>
    <col min="3" max="3" width="72.85546875" customWidth="1"/>
    <col min="6" max="6" width="11.42578125" customWidth="1"/>
    <col min="7" max="7" width="10.140625" customWidth="1"/>
    <col min="8" max="8" width="20.85546875" customWidth="1"/>
  </cols>
  <sheetData>
    <row r="1" spans="1:8" ht="15" customHeight="1">
      <c r="A1" s="413" t="s">
        <v>2563</v>
      </c>
      <c r="B1" s="414"/>
      <c r="C1" s="414"/>
      <c r="D1" s="414"/>
      <c r="E1" s="414"/>
      <c r="F1" s="414"/>
      <c r="G1" s="414"/>
      <c r="H1" s="415"/>
    </row>
    <row r="2" spans="1:8" ht="15" customHeight="1">
      <c r="A2" s="416"/>
      <c r="B2" s="417"/>
      <c r="C2" s="417"/>
      <c r="D2" s="417"/>
      <c r="E2" s="417"/>
      <c r="F2" s="417"/>
      <c r="G2" s="417"/>
      <c r="H2" s="418"/>
    </row>
    <row r="3" spans="1:8" ht="15" customHeight="1" thickBot="1">
      <c r="A3" s="419"/>
      <c r="B3" s="420"/>
      <c r="C3" s="420"/>
      <c r="D3" s="420"/>
      <c r="E3" s="420"/>
      <c r="F3" s="420"/>
      <c r="G3" s="420"/>
      <c r="H3" s="421"/>
    </row>
    <row r="4" spans="1:8" ht="15" customHeight="1">
      <c r="A4" s="278"/>
      <c r="B4" s="279"/>
      <c r="C4" s="279"/>
      <c r="D4" s="280"/>
      <c r="E4" s="280"/>
      <c r="F4" s="281"/>
      <c r="G4" s="281"/>
      <c r="H4" s="282"/>
    </row>
    <row r="5" spans="1:8" ht="15" customHeight="1">
      <c r="A5" s="283" t="s">
        <v>2570</v>
      </c>
      <c r="B5" s="284"/>
      <c r="C5" s="284"/>
      <c r="D5" s="285"/>
      <c r="E5" s="286"/>
      <c r="F5" s="287"/>
      <c r="G5" s="288" t="s">
        <v>2564</v>
      </c>
      <c r="H5" s="289">
        <v>0.25</v>
      </c>
    </row>
    <row r="6" spans="1:8" ht="15" customHeight="1" thickBot="1">
      <c r="A6" s="283" t="s">
        <v>2584</v>
      </c>
      <c r="B6" s="284"/>
      <c r="C6" s="284"/>
      <c r="D6" s="285"/>
      <c r="E6" s="286"/>
      <c r="F6" s="287"/>
      <c r="G6" s="288"/>
      <c r="H6" s="290"/>
    </row>
    <row r="7" spans="1:8" ht="15" customHeight="1" thickBot="1">
      <c r="A7" s="283" t="s">
        <v>2571</v>
      </c>
      <c r="B7" s="284"/>
      <c r="C7" s="284"/>
      <c r="D7" s="285"/>
      <c r="E7" s="286"/>
      <c r="F7" s="422" t="s">
        <v>2565</v>
      </c>
      <c r="G7" s="423"/>
      <c r="H7" s="424"/>
    </row>
    <row r="8" spans="1:8" ht="15" customHeight="1">
      <c r="A8" s="283"/>
      <c r="B8" s="284"/>
      <c r="C8" s="284"/>
      <c r="D8" s="285"/>
      <c r="E8" s="291"/>
      <c r="F8" s="292" t="s">
        <v>14</v>
      </c>
      <c r="G8" s="293" t="s">
        <v>2566</v>
      </c>
      <c r="H8" s="294" t="s">
        <v>2567</v>
      </c>
    </row>
    <row r="9" spans="1:8" ht="15" customHeight="1">
      <c r="A9" s="283"/>
      <c r="B9" s="295"/>
      <c r="C9" s="295"/>
      <c r="D9" s="295"/>
      <c r="E9" s="295"/>
      <c r="F9" s="296" t="s">
        <v>2568</v>
      </c>
      <c r="G9" s="297">
        <v>193</v>
      </c>
      <c r="H9" s="298" t="s">
        <v>2567</v>
      </c>
    </row>
    <row r="10" spans="1:8" ht="15" customHeight="1" thickBot="1">
      <c r="A10" s="283"/>
      <c r="B10" s="295"/>
      <c r="C10" s="295"/>
      <c r="D10" s="295"/>
      <c r="E10" s="295"/>
      <c r="F10" s="299" t="s">
        <v>26</v>
      </c>
      <c r="G10" s="300" t="s">
        <v>26</v>
      </c>
      <c r="H10" s="301"/>
    </row>
    <row r="11" spans="1:8" ht="15" customHeight="1" thickBot="1">
      <c r="A11" s="302"/>
      <c r="B11" s="303"/>
      <c r="C11" s="303"/>
      <c r="D11" s="304"/>
      <c r="E11" s="305"/>
      <c r="F11" s="306"/>
      <c r="G11" s="307"/>
      <c r="H11" s="308"/>
    </row>
    <row r="12" spans="1:8" ht="15" customHeight="1">
      <c r="A12" s="309"/>
      <c r="B12" s="309"/>
      <c r="C12" s="309"/>
      <c r="D12" s="310" t="s">
        <v>2569</v>
      </c>
      <c r="E12" s="309"/>
      <c r="F12" s="311"/>
      <c r="G12" s="314"/>
      <c r="H12" s="315"/>
    </row>
    <row r="13" spans="1:8" ht="9" customHeight="1">
      <c r="A13" s="1"/>
      <c r="B13" s="426" t="s">
        <v>0</v>
      </c>
      <c r="C13" s="426"/>
      <c r="D13" s="426"/>
      <c r="E13" s="426"/>
      <c r="F13" s="426"/>
      <c r="G13" s="426"/>
      <c r="H13" s="1"/>
    </row>
    <row r="14" spans="1:8" ht="16.5">
      <c r="A14" s="114" t="s">
        <v>1</v>
      </c>
      <c r="B14" s="114" t="s">
        <v>2</v>
      </c>
      <c r="C14" s="114" t="s">
        <v>3</v>
      </c>
      <c r="D14" s="114" t="s">
        <v>4</v>
      </c>
      <c r="E14" s="114" t="s">
        <v>5</v>
      </c>
      <c r="F14" s="114" t="s">
        <v>6</v>
      </c>
      <c r="G14" s="114" t="s">
        <v>7</v>
      </c>
      <c r="H14" s="114" t="s">
        <v>8</v>
      </c>
    </row>
    <row r="15" spans="1:8">
      <c r="A15" s="115" t="s">
        <v>9</v>
      </c>
      <c r="B15" s="469" t="s">
        <v>10</v>
      </c>
      <c r="C15" s="469"/>
      <c r="D15" s="469"/>
      <c r="E15" s="469"/>
      <c r="F15" s="469"/>
      <c r="G15" s="469"/>
      <c r="H15" s="116">
        <v>372269.92</v>
      </c>
    </row>
    <row r="16" spans="1:8" ht="16.5">
      <c r="A16" s="117" t="s">
        <v>11</v>
      </c>
      <c r="B16" s="118" t="s">
        <v>12</v>
      </c>
      <c r="C16" s="119" t="s">
        <v>13</v>
      </c>
      <c r="D16" s="118" t="s">
        <v>14</v>
      </c>
      <c r="E16" s="118" t="s">
        <v>15</v>
      </c>
      <c r="F16" s="120">
        <v>6.48</v>
      </c>
      <c r="G16" s="121">
        <v>309.43</v>
      </c>
      <c r="H16" s="122">
        <v>2005.11</v>
      </c>
    </row>
    <row r="17" spans="1:8">
      <c r="A17" s="117" t="s">
        <v>16</v>
      </c>
      <c r="B17" s="118" t="s">
        <v>17</v>
      </c>
      <c r="C17" s="119" t="s">
        <v>18</v>
      </c>
      <c r="D17" s="118" t="s">
        <v>14</v>
      </c>
      <c r="E17" s="118" t="s">
        <v>15</v>
      </c>
      <c r="F17" s="120">
        <v>501.6</v>
      </c>
      <c r="G17" s="121">
        <v>81.41</v>
      </c>
      <c r="H17" s="122">
        <v>40835.26</v>
      </c>
    </row>
    <row r="18" spans="1:8" ht="16.5">
      <c r="A18" s="117" t="s">
        <v>19</v>
      </c>
      <c r="B18" s="118" t="s">
        <v>20</v>
      </c>
      <c r="C18" s="119" t="s">
        <v>21</v>
      </c>
      <c r="D18" s="118" t="s">
        <v>14</v>
      </c>
      <c r="E18" s="118" t="s">
        <v>22</v>
      </c>
      <c r="F18" s="120">
        <v>1</v>
      </c>
      <c r="G18" s="121">
        <v>1721.58</v>
      </c>
      <c r="H18" s="122">
        <v>1721.58</v>
      </c>
    </row>
    <row r="19" spans="1:8">
      <c r="A19" s="117" t="s">
        <v>23</v>
      </c>
      <c r="B19" s="118" t="s">
        <v>24</v>
      </c>
      <c r="C19" s="119" t="s">
        <v>25</v>
      </c>
      <c r="D19" s="118" t="s">
        <v>26</v>
      </c>
      <c r="E19" s="118" t="s">
        <v>22</v>
      </c>
      <c r="F19" s="120">
        <v>1</v>
      </c>
      <c r="G19" s="121">
        <v>2792.21</v>
      </c>
      <c r="H19" s="122">
        <v>2792.21</v>
      </c>
    </row>
    <row r="20" spans="1:8" ht="16.5">
      <c r="A20" s="117" t="s">
        <v>27</v>
      </c>
      <c r="B20" s="118" t="s">
        <v>28</v>
      </c>
      <c r="C20" s="119" t="s">
        <v>29</v>
      </c>
      <c r="D20" s="118" t="s">
        <v>14</v>
      </c>
      <c r="E20" s="118" t="s">
        <v>30</v>
      </c>
      <c r="F20" s="120">
        <v>254</v>
      </c>
      <c r="G20" s="121">
        <v>61.54</v>
      </c>
      <c r="H20" s="122">
        <v>15631.16</v>
      </c>
    </row>
    <row r="21" spans="1:8">
      <c r="A21" s="117" t="s">
        <v>31</v>
      </c>
      <c r="B21" s="118" t="s">
        <v>32</v>
      </c>
      <c r="C21" s="119" t="s">
        <v>33</v>
      </c>
      <c r="D21" s="118" t="s">
        <v>26</v>
      </c>
      <c r="E21" s="118" t="s">
        <v>22</v>
      </c>
      <c r="F21" s="120">
        <v>1</v>
      </c>
      <c r="G21" s="121">
        <v>284428.40000000002</v>
      </c>
      <c r="H21" s="122">
        <v>284428.40000000002</v>
      </c>
    </row>
    <row r="22" spans="1:8" ht="16.5">
      <c r="A22" s="117" t="s">
        <v>34</v>
      </c>
      <c r="B22" s="118" t="s">
        <v>35</v>
      </c>
      <c r="C22" s="119" t="s">
        <v>36</v>
      </c>
      <c r="D22" s="118" t="s">
        <v>26</v>
      </c>
      <c r="E22" s="118" t="s">
        <v>37</v>
      </c>
      <c r="F22" s="120">
        <v>10</v>
      </c>
      <c r="G22" s="121">
        <v>820</v>
      </c>
      <c r="H22" s="122">
        <v>8200</v>
      </c>
    </row>
    <row r="23" spans="1:8" ht="16.5">
      <c r="A23" s="117" t="s">
        <v>38</v>
      </c>
      <c r="B23" s="118" t="s">
        <v>39</v>
      </c>
      <c r="C23" s="119" t="s">
        <v>40</v>
      </c>
      <c r="D23" s="118" t="s">
        <v>26</v>
      </c>
      <c r="E23" s="118" t="s">
        <v>37</v>
      </c>
      <c r="F23" s="120">
        <v>10</v>
      </c>
      <c r="G23" s="121">
        <v>640.62</v>
      </c>
      <c r="H23" s="122">
        <v>6406.2</v>
      </c>
    </row>
    <row r="24" spans="1:8" ht="16.5">
      <c r="A24" s="117" t="s">
        <v>41</v>
      </c>
      <c r="B24" s="118" t="s">
        <v>42</v>
      </c>
      <c r="C24" s="119" t="s">
        <v>43</v>
      </c>
      <c r="D24" s="118" t="s">
        <v>26</v>
      </c>
      <c r="E24" s="118" t="s">
        <v>37</v>
      </c>
      <c r="F24" s="120">
        <v>10</v>
      </c>
      <c r="G24" s="121">
        <v>1025</v>
      </c>
      <c r="H24" s="122">
        <v>10250</v>
      </c>
    </row>
    <row r="25" spans="1:8">
      <c r="A25" s="115" t="s">
        <v>44</v>
      </c>
      <c r="B25" s="469" t="s">
        <v>45</v>
      </c>
      <c r="C25" s="469"/>
      <c r="D25" s="469"/>
      <c r="E25" s="469"/>
      <c r="F25" s="469"/>
      <c r="G25" s="469"/>
      <c r="H25" s="116">
        <v>65378.68</v>
      </c>
    </row>
    <row r="26" spans="1:8" ht="16.5">
      <c r="A26" s="117" t="s">
        <v>46</v>
      </c>
      <c r="B26" s="118" t="s">
        <v>47</v>
      </c>
      <c r="C26" s="119" t="s">
        <v>48</v>
      </c>
      <c r="D26" s="118" t="s">
        <v>14</v>
      </c>
      <c r="E26" s="118" t="s">
        <v>15</v>
      </c>
      <c r="F26" s="120">
        <v>2925</v>
      </c>
      <c r="G26" s="121">
        <v>0.61</v>
      </c>
      <c r="H26" s="122">
        <v>1784.25</v>
      </c>
    </row>
    <row r="27" spans="1:8" ht="16.5">
      <c r="A27" s="117" t="s">
        <v>49</v>
      </c>
      <c r="B27" s="118" t="s">
        <v>50</v>
      </c>
      <c r="C27" s="119" t="s">
        <v>51</v>
      </c>
      <c r="D27" s="118" t="s">
        <v>14</v>
      </c>
      <c r="E27" s="118" t="s">
        <v>52</v>
      </c>
      <c r="F27" s="120">
        <v>585</v>
      </c>
      <c r="G27" s="121">
        <v>66.53</v>
      </c>
      <c r="H27" s="122">
        <v>38920.050000000003</v>
      </c>
    </row>
    <row r="28" spans="1:8" ht="16.5">
      <c r="A28" s="117" t="s">
        <v>53</v>
      </c>
      <c r="B28" s="118" t="s">
        <v>54</v>
      </c>
      <c r="C28" s="119" t="s">
        <v>55</v>
      </c>
      <c r="D28" s="118" t="s">
        <v>14</v>
      </c>
      <c r="E28" s="118" t="s">
        <v>52</v>
      </c>
      <c r="F28" s="120">
        <v>107.36</v>
      </c>
      <c r="G28" s="121">
        <v>40.47</v>
      </c>
      <c r="H28" s="122">
        <v>4344.8599999999997</v>
      </c>
    </row>
    <row r="29" spans="1:8" ht="16.5">
      <c r="A29" s="117" t="s">
        <v>56</v>
      </c>
      <c r="B29" s="118" t="s">
        <v>57</v>
      </c>
      <c r="C29" s="119" t="s">
        <v>58</v>
      </c>
      <c r="D29" s="118" t="s">
        <v>14</v>
      </c>
      <c r="E29" s="118" t="s">
        <v>52</v>
      </c>
      <c r="F29" s="120">
        <v>41.4</v>
      </c>
      <c r="G29" s="121">
        <v>54.55</v>
      </c>
      <c r="H29" s="122">
        <v>2258.37</v>
      </c>
    </row>
    <row r="30" spans="1:8" ht="16.5">
      <c r="A30" s="117" t="s">
        <v>59</v>
      </c>
      <c r="B30" s="118" t="s">
        <v>60</v>
      </c>
      <c r="C30" s="119" t="s">
        <v>61</v>
      </c>
      <c r="D30" s="118" t="s">
        <v>14</v>
      </c>
      <c r="E30" s="118" t="s">
        <v>15</v>
      </c>
      <c r="F30" s="120">
        <v>47.9</v>
      </c>
      <c r="G30" s="121">
        <v>2.87</v>
      </c>
      <c r="H30" s="122">
        <v>137.47</v>
      </c>
    </row>
    <row r="31" spans="1:8" ht="24.75">
      <c r="A31" s="117" t="s">
        <v>62</v>
      </c>
      <c r="B31" s="118" t="s">
        <v>63</v>
      </c>
      <c r="C31" s="119" t="s">
        <v>64</v>
      </c>
      <c r="D31" s="118" t="s">
        <v>14</v>
      </c>
      <c r="E31" s="118" t="s">
        <v>52</v>
      </c>
      <c r="F31" s="120">
        <v>84.02</v>
      </c>
      <c r="G31" s="121">
        <v>12.16</v>
      </c>
      <c r="H31" s="122">
        <v>1021.68</v>
      </c>
    </row>
    <row r="32" spans="1:8" ht="16.5">
      <c r="A32" s="117" t="s">
        <v>65</v>
      </c>
      <c r="B32" s="118" t="s">
        <v>66</v>
      </c>
      <c r="C32" s="119" t="s">
        <v>67</v>
      </c>
      <c r="D32" s="118" t="s">
        <v>14</v>
      </c>
      <c r="E32" s="118" t="s">
        <v>52</v>
      </c>
      <c r="F32" s="120">
        <v>247.36</v>
      </c>
      <c r="G32" s="121">
        <v>68.37</v>
      </c>
      <c r="H32" s="122">
        <v>16912</v>
      </c>
    </row>
    <row r="33" spans="1:8">
      <c r="A33" s="115" t="s">
        <v>68</v>
      </c>
      <c r="B33" s="469" t="s">
        <v>69</v>
      </c>
      <c r="C33" s="469"/>
      <c r="D33" s="469"/>
      <c r="E33" s="469"/>
      <c r="F33" s="469"/>
      <c r="G33" s="469"/>
      <c r="H33" s="116">
        <v>105780.85</v>
      </c>
    </row>
    <row r="34" spans="1:8">
      <c r="A34" s="115" t="s">
        <v>70</v>
      </c>
      <c r="B34" s="469" t="s">
        <v>71</v>
      </c>
      <c r="C34" s="469"/>
      <c r="D34" s="469"/>
      <c r="E34" s="469"/>
      <c r="F34" s="469"/>
      <c r="G34" s="469"/>
      <c r="H34" s="116">
        <v>46928.23</v>
      </c>
    </row>
    <row r="35" spans="1:8" ht="16.5">
      <c r="A35" s="117" t="s">
        <v>72</v>
      </c>
      <c r="B35" s="118" t="s">
        <v>73</v>
      </c>
      <c r="C35" s="119" t="s">
        <v>74</v>
      </c>
      <c r="D35" s="118" t="s">
        <v>14</v>
      </c>
      <c r="E35" s="118" t="s">
        <v>52</v>
      </c>
      <c r="F35" s="120">
        <v>34.35</v>
      </c>
      <c r="G35" s="121">
        <v>1274.95</v>
      </c>
      <c r="H35" s="122">
        <v>43794.53</v>
      </c>
    </row>
    <row r="36" spans="1:8" ht="16.5">
      <c r="A36" s="117" t="s">
        <v>75</v>
      </c>
      <c r="B36" s="118" t="s">
        <v>76</v>
      </c>
      <c r="C36" s="119" t="s">
        <v>77</v>
      </c>
      <c r="D36" s="118" t="s">
        <v>14</v>
      </c>
      <c r="E36" s="118" t="s">
        <v>52</v>
      </c>
      <c r="F36" s="120">
        <v>3.44</v>
      </c>
      <c r="G36" s="121">
        <v>910.96</v>
      </c>
      <c r="H36" s="122">
        <v>3133.7</v>
      </c>
    </row>
    <row r="37" spans="1:8">
      <c r="A37" s="115" t="s">
        <v>78</v>
      </c>
      <c r="B37" s="469" t="s">
        <v>79</v>
      </c>
      <c r="C37" s="469"/>
      <c r="D37" s="469"/>
      <c r="E37" s="469"/>
      <c r="F37" s="469"/>
      <c r="G37" s="469"/>
      <c r="H37" s="116">
        <v>7059.39</v>
      </c>
    </row>
    <row r="38" spans="1:8" ht="16.5">
      <c r="A38" s="117" t="s">
        <v>80</v>
      </c>
      <c r="B38" s="118" t="s">
        <v>81</v>
      </c>
      <c r="C38" s="119" t="s">
        <v>82</v>
      </c>
      <c r="D38" s="118" t="s">
        <v>14</v>
      </c>
      <c r="E38" s="118" t="s">
        <v>15</v>
      </c>
      <c r="F38" s="120">
        <v>7.56</v>
      </c>
      <c r="G38" s="121">
        <v>37.840000000000003</v>
      </c>
      <c r="H38" s="122">
        <v>286.07</v>
      </c>
    </row>
    <row r="39" spans="1:8" ht="16.5">
      <c r="A39" s="117" t="s">
        <v>83</v>
      </c>
      <c r="B39" s="118" t="s">
        <v>84</v>
      </c>
      <c r="C39" s="119" t="s">
        <v>85</v>
      </c>
      <c r="D39" s="118" t="s">
        <v>14</v>
      </c>
      <c r="E39" s="118" t="s">
        <v>52</v>
      </c>
      <c r="F39" s="120">
        <v>3.13</v>
      </c>
      <c r="G39" s="121">
        <v>831.9</v>
      </c>
      <c r="H39" s="122">
        <v>2603.85</v>
      </c>
    </row>
    <row r="40" spans="1:8" ht="16.5">
      <c r="A40" s="117" t="s">
        <v>86</v>
      </c>
      <c r="B40" s="118" t="s">
        <v>87</v>
      </c>
      <c r="C40" s="119" t="s">
        <v>88</v>
      </c>
      <c r="D40" s="118" t="s">
        <v>14</v>
      </c>
      <c r="E40" s="118" t="s">
        <v>15</v>
      </c>
      <c r="F40" s="120">
        <v>19.46</v>
      </c>
      <c r="G40" s="121">
        <v>70.61</v>
      </c>
      <c r="H40" s="122">
        <v>1374.07</v>
      </c>
    </row>
    <row r="41" spans="1:8" ht="16.5">
      <c r="A41" s="117" t="s">
        <v>89</v>
      </c>
      <c r="B41" s="118" t="s">
        <v>90</v>
      </c>
      <c r="C41" s="119" t="s">
        <v>91</v>
      </c>
      <c r="D41" s="118" t="s">
        <v>14</v>
      </c>
      <c r="E41" s="118" t="s">
        <v>92</v>
      </c>
      <c r="F41" s="120">
        <v>129.56</v>
      </c>
      <c r="G41" s="121">
        <v>14.37</v>
      </c>
      <c r="H41" s="122">
        <v>1861.78</v>
      </c>
    </row>
    <row r="42" spans="1:8" ht="16.5">
      <c r="A42" s="117" t="s">
        <v>93</v>
      </c>
      <c r="B42" s="118" t="s">
        <v>94</v>
      </c>
      <c r="C42" s="119" t="s">
        <v>95</v>
      </c>
      <c r="D42" s="118" t="s">
        <v>14</v>
      </c>
      <c r="E42" s="118" t="s">
        <v>92</v>
      </c>
      <c r="F42" s="120">
        <v>54.16</v>
      </c>
      <c r="G42" s="121">
        <v>12.86</v>
      </c>
      <c r="H42" s="122">
        <v>696.5</v>
      </c>
    </row>
    <row r="43" spans="1:8" ht="16.5">
      <c r="A43" s="117" t="s">
        <v>96</v>
      </c>
      <c r="B43" s="118" t="s">
        <v>97</v>
      </c>
      <c r="C43" s="119" t="s">
        <v>98</v>
      </c>
      <c r="D43" s="118" t="s">
        <v>14</v>
      </c>
      <c r="E43" s="118" t="s">
        <v>92</v>
      </c>
      <c r="F43" s="120">
        <v>14.45</v>
      </c>
      <c r="G43" s="121">
        <v>16.41</v>
      </c>
      <c r="H43" s="122">
        <v>237.12</v>
      </c>
    </row>
    <row r="44" spans="1:8">
      <c r="A44" s="115" t="s">
        <v>99</v>
      </c>
      <c r="B44" s="469" t="s">
        <v>100</v>
      </c>
      <c r="C44" s="469"/>
      <c r="D44" s="469"/>
      <c r="E44" s="469"/>
      <c r="F44" s="469"/>
      <c r="G44" s="469"/>
      <c r="H44" s="116">
        <v>51793.23</v>
      </c>
    </row>
    <row r="45" spans="1:8" ht="16.5">
      <c r="A45" s="117" t="s">
        <v>101</v>
      </c>
      <c r="B45" s="118" t="s">
        <v>81</v>
      </c>
      <c r="C45" s="119" t="s">
        <v>82</v>
      </c>
      <c r="D45" s="118" t="s">
        <v>14</v>
      </c>
      <c r="E45" s="118" t="s">
        <v>15</v>
      </c>
      <c r="F45" s="120">
        <v>20.21</v>
      </c>
      <c r="G45" s="121">
        <v>37.840000000000003</v>
      </c>
      <c r="H45" s="122">
        <v>764.75</v>
      </c>
    </row>
    <row r="46" spans="1:8" ht="16.5">
      <c r="A46" s="117" t="s">
        <v>102</v>
      </c>
      <c r="B46" s="118" t="s">
        <v>103</v>
      </c>
      <c r="C46" s="119" t="s">
        <v>104</v>
      </c>
      <c r="D46" s="118" t="s">
        <v>14</v>
      </c>
      <c r="E46" s="118" t="s">
        <v>52</v>
      </c>
      <c r="F46" s="120">
        <v>20.32</v>
      </c>
      <c r="G46" s="121">
        <v>798.78</v>
      </c>
      <c r="H46" s="122">
        <v>16231.21</v>
      </c>
    </row>
    <row r="47" spans="1:8" ht="16.5">
      <c r="A47" s="117" t="s">
        <v>105</v>
      </c>
      <c r="B47" s="118" t="s">
        <v>87</v>
      </c>
      <c r="C47" s="119" t="s">
        <v>88</v>
      </c>
      <c r="D47" s="118" t="s">
        <v>14</v>
      </c>
      <c r="E47" s="118" t="s">
        <v>15</v>
      </c>
      <c r="F47" s="120">
        <v>213.82</v>
      </c>
      <c r="G47" s="121">
        <v>70.61</v>
      </c>
      <c r="H47" s="122">
        <v>15097.83</v>
      </c>
    </row>
    <row r="48" spans="1:8">
      <c r="A48" s="117" t="s">
        <v>106</v>
      </c>
      <c r="B48" s="118" t="s">
        <v>107</v>
      </c>
      <c r="C48" s="119" t="s">
        <v>108</v>
      </c>
      <c r="D48" s="118" t="s">
        <v>14</v>
      </c>
      <c r="E48" s="118" t="s">
        <v>92</v>
      </c>
      <c r="F48" s="120">
        <v>872.12</v>
      </c>
      <c r="G48" s="121">
        <v>14.01</v>
      </c>
      <c r="H48" s="122">
        <v>12218.4</v>
      </c>
    </row>
    <row r="49" spans="1:8">
      <c r="A49" s="117" t="s">
        <v>109</v>
      </c>
      <c r="B49" s="118" t="s">
        <v>110</v>
      </c>
      <c r="C49" s="119" t="s">
        <v>111</v>
      </c>
      <c r="D49" s="118" t="s">
        <v>14</v>
      </c>
      <c r="E49" s="118" t="s">
        <v>92</v>
      </c>
      <c r="F49" s="120">
        <v>135.97999999999999</v>
      </c>
      <c r="G49" s="121">
        <v>17.5</v>
      </c>
      <c r="H49" s="122">
        <v>2379.65</v>
      </c>
    </row>
    <row r="50" spans="1:8">
      <c r="A50" s="117" t="s">
        <v>112</v>
      </c>
      <c r="B50" s="118" t="s">
        <v>113</v>
      </c>
      <c r="C50" s="119" t="s">
        <v>114</v>
      </c>
      <c r="D50" s="118" t="s">
        <v>14</v>
      </c>
      <c r="E50" s="118" t="s">
        <v>92</v>
      </c>
      <c r="F50" s="120">
        <v>213.48</v>
      </c>
      <c r="G50" s="121">
        <v>19.190000000000001</v>
      </c>
      <c r="H50" s="122">
        <v>4096.68</v>
      </c>
    </row>
    <row r="51" spans="1:8" ht="16.5">
      <c r="A51" s="117" t="s">
        <v>115</v>
      </c>
      <c r="B51" s="118" t="s">
        <v>116</v>
      </c>
      <c r="C51" s="119" t="s">
        <v>117</v>
      </c>
      <c r="D51" s="118" t="s">
        <v>14</v>
      </c>
      <c r="E51" s="118" t="s">
        <v>92</v>
      </c>
      <c r="F51" s="120">
        <v>37.83</v>
      </c>
      <c r="G51" s="121">
        <v>10.93</v>
      </c>
      <c r="H51" s="122">
        <v>413.48</v>
      </c>
    </row>
    <row r="52" spans="1:8" ht="16.5">
      <c r="A52" s="117" t="s">
        <v>118</v>
      </c>
      <c r="B52" s="118" t="s">
        <v>119</v>
      </c>
      <c r="C52" s="119" t="s">
        <v>120</v>
      </c>
      <c r="D52" s="118" t="s">
        <v>14</v>
      </c>
      <c r="E52" s="118" t="s">
        <v>92</v>
      </c>
      <c r="F52" s="120">
        <v>41.38</v>
      </c>
      <c r="G52" s="121">
        <v>10.37</v>
      </c>
      <c r="H52" s="122">
        <v>429.11</v>
      </c>
    </row>
    <row r="53" spans="1:8">
      <c r="A53" s="117" t="s">
        <v>121</v>
      </c>
      <c r="B53" s="118" t="s">
        <v>122</v>
      </c>
      <c r="C53" s="119" t="s">
        <v>123</v>
      </c>
      <c r="D53" s="118" t="s">
        <v>14</v>
      </c>
      <c r="E53" s="118" t="s">
        <v>92</v>
      </c>
      <c r="F53" s="120">
        <v>14.11</v>
      </c>
      <c r="G53" s="121">
        <v>11.49</v>
      </c>
      <c r="H53" s="122">
        <v>162.12</v>
      </c>
    </row>
    <row r="54" spans="1:8">
      <c r="A54" s="115" t="s">
        <v>124</v>
      </c>
      <c r="B54" s="469" t="s">
        <v>125</v>
      </c>
      <c r="C54" s="469"/>
      <c r="D54" s="469"/>
      <c r="E54" s="469"/>
      <c r="F54" s="469"/>
      <c r="G54" s="469"/>
      <c r="H54" s="116">
        <v>777937.77</v>
      </c>
    </row>
    <row r="55" spans="1:8">
      <c r="A55" s="115" t="s">
        <v>126</v>
      </c>
      <c r="B55" s="469" t="s">
        <v>127</v>
      </c>
      <c r="C55" s="469"/>
      <c r="D55" s="469"/>
      <c r="E55" s="469"/>
      <c r="F55" s="469"/>
      <c r="G55" s="469"/>
      <c r="H55" s="116">
        <v>84377.23</v>
      </c>
    </row>
    <row r="56" spans="1:8" ht="16.5">
      <c r="A56" s="117" t="s">
        <v>128</v>
      </c>
      <c r="B56" s="118" t="s">
        <v>129</v>
      </c>
      <c r="C56" s="119" t="s">
        <v>130</v>
      </c>
      <c r="D56" s="118" t="s">
        <v>14</v>
      </c>
      <c r="E56" s="118" t="s">
        <v>15</v>
      </c>
      <c r="F56" s="120">
        <v>605.94000000000005</v>
      </c>
      <c r="G56" s="121">
        <v>53.74</v>
      </c>
      <c r="H56" s="122">
        <v>32563.22</v>
      </c>
    </row>
    <row r="57" spans="1:8" ht="16.5">
      <c r="A57" s="117" t="s">
        <v>131</v>
      </c>
      <c r="B57" s="118" t="s">
        <v>132</v>
      </c>
      <c r="C57" s="119" t="s">
        <v>133</v>
      </c>
      <c r="D57" s="118" t="s">
        <v>14</v>
      </c>
      <c r="E57" s="118" t="s">
        <v>92</v>
      </c>
      <c r="F57" s="120">
        <v>1560.82</v>
      </c>
      <c r="G57" s="121">
        <v>11.35</v>
      </c>
      <c r="H57" s="122">
        <v>17715.310000000001</v>
      </c>
    </row>
    <row r="58" spans="1:8" ht="16.5">
      <c r="A58" s="117" t="s">
        <v>134</v>
      </c>
      <c r="B58" s="118" t="s">
        <v>135</v>
      </c>
      <c r="C58" s="119" t="s">
        <v>136</v>
      </c>
      <c r="D58" s="118" t="s">
        <v>14</v>
      </c>
      <c r="E58" s="118" t="s">
        <v>92</v>
      </c>
      <c r="F58" s="120">
        <v>46.94</v>
      </c>
      <c r="G58" s="121">
        <v>9.57</v>
      </c>
      <c r="H58" s="122">
        <v>449.22</v>
      </c>
    </row>
    <row r="59" spans="1:8" ht="16.5">
      <c r="A59" s="117" t="s">
        <v>137</v>
      </c>
      <c r="B59" s="118" t="s">
        <v>138</v>
      </c>
      <c r="C59" s="119" t="s">
        <v>139</v>
      </c>
      <c r="D59" s="118" t="s">
        <v>14</v>
      </c>
      <c r="E59" s="118" t="s">
        <v>92</v>
      </c>
      <c r="F59" s="120">
        <v>880.4</v>
      </c>
      <c r="G59" s="121">
        <v>13.98</v>
      </c>
      <c r="H59" s="122">
        <v>12307.99</v>
      </c>
    </row>
    <row r="60" spans="1:8" ht="16.5">
      <c r="A60" s="117" t="s">
        <v>140</v>
      </c>
      <c r="B60" s="118" t="s">
        <v>141</v>
      </c>
      <c r="C60" s="119" t="s">
        <v>142</v>
      </c>
      <c r="D60" s="118" t="s">
        <v>14</v>
      </c>
      <c r="E60" s="118" t="s">
        <v>52</v>
      </c>
      <c r="F60" s="120">
        <v>29.76</v>
      </c>
      <c r="G60" s="121">
        <v>717.12</v>
      </c>
      <c r="H60" s="122">
        <v>21341.49</v>
      </c>
    </row>
    <row r="61" spans="1:8">
      <c r="A61" s="115" t="s">
        <v>143</v>
      </c>
      <c r="B61" s="469" t="s">
        <v>144</v>
      </c>
      <c r="C61" s="469"/>
      <c r="D61" s="469"/>
      <c r="E61" s="469"/>
      <c r="F61" s="469"/>
      <c r="G61" s="469"/>
      <c r="H61" s="116">
        <v>254274.93</v>
      </c>
    </row>
    <row r="62" spans="1:8" ht="16.5">
      <c r="A62" s="117" t="s">
        <v>145</v>
      </c>
      <c r="B62" s="118" t="s">
        <v>81</v>
      </c>
      <c r="C62" s="119" t="s">
        <v>82</v>
      </c>
      <c r="D62" s="118" t="s">
        <v>14</v>
      </c>
      <c r="E62" s="118" t="s">
        <v>15</v>
      </c>
      <c r="F62" s="120">
        <v>191</v>
      </c>
      <c r="G62" s="121">
        <v>37.840000000000003</v>
      </c>
      <c r="H62" s="122">
        <v>7227.44</v>
      </c>
    </row>
    <row r="63" spans="1:8" ht="16.5">
      <c r="A63" s="117" t="s">
        <v>146</v>
      </c>
      <c r="B63" s="118" t="s">
        <v>129</v>
      </c>
      <c r="C63" s="119" t="s">
        <v>130</v>
      </c>
      <c r="D63" s="118" t="s">
        <v>14</v>
      </c>
      <c r="E63" s="118" t="s">
        <v>15</v>
      </c>
      <c r="F63" s="120">
        <v>1673.1</v>
      </c>
      <c r="G63" s="121">
        <v>53.74</v>
      </c>
      <c r="H63" s="122">
        <v>89912.39</v>
      </c>
    </row>
    <row r="64" spans="1:8" ht="16.5">
      <c r="A64" s="117" t="s">
        <v>147</v>
      </c>
      <c r="B64" s="118" t="s">
        <v>148</v>
      </c>
      <c r="C64" s="119" t="s">
        <v>149</v>
      </c>
      <c r="D64" s="118" t="s">
        <v>14</v>
      </c>
      <c r="E64" s="118" t="s">
        <v>92</v>
      </c>
      <c r="F64" s="120">
        <v>23.7</v>
      </c>
      <c r="G64" s="121">
        <v>13.36</v>
      </c>
      <c r="H64" s="122">
        <v>316.63</v>
      </c>
    </row>
    <row r="65" spans="1:8" ht="16.5">
      <c r="A65" s="117" t="s">
        <v>150</v>
      </c>
      <c r="B65" s="118" t="s">
        <v>151</v>
      </c>
      <c r="C65" s="119" t="s">
        <v>152</v>
      </c>
      <c r="D65" s="118" t="s">
        <v>14</v>
      </c>
      <c r="E65" s="118" t="s">
        <v>92</v>
      </c>
      <c r="F65" s="120">
        <v>2752.7</v>
      </c>
      <c r="G65" s="121">
        <v>12.66</v>
      </c>
      <c r="H65" s="122">
        <v>34849.18</v>
      </c>
    </row>
    <row r="66" spans="1:8" ht="16.5">
      <c r="A66" s="117" t="s">
        <v>153</v>
      </c>
      <c r="B66" s="118" t="s">
        <v>132</v>
      </c>
      <c r="C66" s="119" t="s">
        <v>133</v>
      </c>
      <c r="D66" s="118" t="s">
        <v>14</v>
      </c>
      <c r="E66" s="118" t="s">
        <v>92</v>
      </c>
      <c r="F66" s="120">
        <v>573.70000000000005</v>
      </c>
      <c r="G66" s="121">
        <v>11.35</v>
      </c>
      <c r="H66" s="122">
        <v>6511.5</v>
      </c>
    </row>
    <row r="67" spans="1:8" ht="16.5">
      <c r="A67" s="117" t="s">
        <v>154</v>
      </c>
      <c r="B67" s="118" t="s">
        <v>135</v>
      </c>
      <c r="C67" s="119" t="s">
        <v>136</v>
      </c>
      <c r="D67" s="118" t="s">
        <v>14</v>
      </c>
      <c r="E67" s="118" t="s">
        <v>92</v>
      </c>
      <c r="F67" s="120">
        <v>876.4</v>
      </c>
      <c r="G67" s="121">
        <v>9.57</v>
      </c>
      <c r="H67" s="122">
        <v>8387.15</v>
      </c>
    </row>
    <row r="68" spans="1:8" ht="16.5">
      <c r="A68" s="117" t="s">
        <v>155</v>
      </c>
      <c r="B68" s="118" t="s">
        <v>156</v>
      </c>
      <c r="C68" s="119" t="s">
        <v>157</v>
      </c>
      <c r="D68" s="118" t="s">
        <v>14</v>
      </c>
      <c r="E68" s="118" t="s">
        <v>92</v>
      </c>
      <c r="F68" s="120">
        <v>385.1</v>
      </c>
      <c r="G68" s="121">
        <v>9.2899999999999991</v>
      </c>
      <c r="H68" s="122">
        <v>3577.58</v>
      </c>
    </row>
    <row r="69" spans="1:8" ht="16.5">
      <c r="A69" s="117" t="s">
        <v>158</v>
      </c>
      <c r="B69" s="118" t="s">
        <v>159</v>
      </c>
      <c r="C69" s="119" t="s">
        <v>160</v>
      </c>
      <c r="D69" s="118" t="s">
        <v>14</v>
      </c>
      <c r="E69" s="118" t="s">
        <v>92</v>
      </c>
      <c r="F69" s="120">
        <v>122.6</v>
      </c>
      <c r="G69" s="121">
        <v>10.63</v>
      </c>
      <c r="H69" s="122">
        <v>1303.24</v>
      </c>
    </row>
    <row r="70" spans="1:8" ht="16.5">
      <c r="A70" s="117" t="s">
        <v>161</v>
      </c>
      <c r="B70" s="118" t="s">
        <v>138</v>
      </c>
      <c r="C70" s="119" t="s">
        <v>139</v>
      </c>
      <c r="D70" s="118" t="s">
        <v>14</v>
      </c>
      <c r="E70" s="118" t="s">
        <v>92</v>
      </c>
      <c r="F70" s="120">
        <v>1746.5</v>
      </c>
      <c r="G70" s="121">
        <v>13.98</v>
      </c>
      <c r="H70" s="122">
        <v>24416.07</v>
      </c>
    </row>
    <row r="71" spans="1:8" ht="16.5">
      <c r="A71" s="117" t="s">
        <v>162</v>
      </c>
      <c r="B71" s="118" t="s">
        <v>163</v>
      </c>
      <c r="C71" s="119" t="s">
        <v>164</v>
      </c>
      <c r="D71" s="118" t="s">
        <v>14</v>
      </c>
      <c r="E71" s="118" t="s">
        <v>52</v>
      </c>
      <c r="F71" s="120">
        <v>108.4</v>
      </c>
      <c r="G71" s="121">
        <v>717.47</v>
      </c>
      <c r="H71" s="122">
        <v>77773.75</v>
      </c>
    </row>
    <row r="72" spans="1:8">
      <c r="A72" s="115" t="s">
        <v>165</v>
      </c>
      <c r="B72" s="469" t="s">
        <v>166</v>
      </c>
      <c r="C72" s="469"/>
      <c r="D72" s="469"/>
      <c r="E72" s="469"/>
      <c r="F72" s="469"/>
      <c r="G72" s="469"/>
      <c r="H72" s="116">
        <v>10753.3</v>
      </c>
    </row>
    <row r="73" spans="1:8">
      <c r="A73" s="117" t="s">
        <v>167</v>
      </c>
      <c r="B73" s="118" t="s">
        <v>168</v>
      </c>
      <c r="C73" s="119" t="s">
        <v>169</v>
      </c>
      <c r="D73" s="118" t="s">
        <v>14</v>
      </c>
      <c r="E73" s="118" t="s">
        <v>30</v>
      </c>
      <c r="F73" s="120">
        <v>43.7</v>
      </c>
      <c r="G73" s="121">
        <v>28.42</v>
      </c>
      <c r="H73" s="122">
        <v>1241.95</v>
      </c>
    </row>
    <row r="74" spans="1:8">
      <c r="A74" s="117" t="s">
        <v>170</v>
      </c>
      <c r="B74" s="118" t="s">
        <v>171</v>
      </c>
      <c r="C74" s="119" t="s">
        <v>172</v>
      </c>
      <c r="D74" s="118" t="s">
        <v>14</v>
      </c>
      <c r="E74" s="118" t="s">
        <v>30</v>
      </c>
      <c r="F74" s="120">
        <v>8.9</v>
      </c>
      <c r="G74" s="121">
        <v>64.11</v>
      </c>
      <c r="H74" s="122">
        <v>570.58000000000004</v>
      </c>
    </row>
    <row r="75" spans="1:8">
      <c r="A75" s="117" t="s">
        <v>173</v>
      </c>
      <c r="B75" s="118" t="s">
        <v>174</v>
      </c>
      <c r="C75" s="119" t="s">
        <v>175</v>
      </c>
      <c r="D75" s="118" t="s">
        <v>14</v>
      </c>
      <c r="E75" s="118" t="s">
        <v>30</v>
      </c>
      <c r="F75" s="120">
        <v>9.4</v>
      </c>
      <c r="G75" s="121">
        <v>65.069999999999993</v>
      </c>
      <c r="H75" s="122">
        <v>611.66</v>
      </c>
    </row>
    <row r="76" spans="1:8">
      <c r="A76" s="117" t="s">
        <v>176</v>
      </c>
      <c r="B76" s="118" t="s">
        <v>177</v>
      </c>
      <c r="C76" s="119" t="s">
        <v>178</v>
      </c>
      <c r="D76" s="118" t="s">
        <v>14</v>
      </c>
      <c r="E76" s="118" t="s">
        <v>30</v>
      </c>
      <c r="F76" s="120">
        <v>7</v>
      </c>
      <c r="G76" s="121">
        <v>51.11</v>
      </c>
      <c r="H76" s="122">
        <v>357.77</v>
      </c>
    </row>
    <row r="77" spans="1:8">
      <c r="A77" s="117" t="s">
        <v>179</v>
      </c>
      <c r="B77" s="118" t="s">
        <v>180</v>
      </c>
      <c r="C77" s="119" t="s">
        <v>181</v>
      </c>
      <c r="D77" s="118" t="s">
        <v>14</v>
      </c>
      <c r="E77" s="118" t="s">
        <v>30</v>
      </c>
      <c r="F77" s="120">
        <v>122.7</v>
      </c>
      <c r="G77" s="121">
        <v>61.22</v>
      </c>
      <c r="H77" s="122">
        <v>7511.69</v>
      </c>
    </row>
    <row r="78" spans="1:8">
      <c r="A78" s="117" t="s">
        <v>182</v>
      </c>
      <c r="B78" s="118" t="s">
        <v>183</v>
      </c>
      <c r="C78" s="119" t="s">
        <v>184</v>
      </c>
      <c r="D78" s="118" t="s">
        <v>14</v>
      </c>
      <c r="E78" s="118" t="s">
        <v>30</v>
      </c>
      <c r="F78" s="120">
        <v>16.600000000000001</v>
      </c>
      <c r="G78" s="121">
        <v>27.69</v>
      </c>
      <c r="H78" s="122">
        <v>459.65</v>
      </c>
    </row>
    <row r="79" spans="1:8">
      <c r="A79" s="115" t="s">
        <v>185</v>
      </c>
      <c r="B79" s="469" t="s">
        <v>186</v>
      </c>
      <c r="C79" s="469"/>
      <c r="D79" s="469"/>
      <c r="E79" s="469"/>
      <c r="F79" s="469"/>
      <c r="G79" s="469"/>
      <c r="H79" s="116">
        <v>12094.21</v>
      </c>
    </row>
    <row r="80" spans="1:8" ht="16.5">
      <c r="A80" s="117" t="s">
        <v>187</v>
      </c>
      <c r="B80" s="118" t="s">
        <v>188</v>
      </c>
      <c r="C80" s="119" t="s">
        <v>189</v>
      </c>
      <c r="D80" s="118" t="s">
        <v>14</v>
      </c>
      <c r="E80" s="118" t="s">
        <v>15</v>
      </c>
      <c r="F80" s="120">
        <v>37.799999999999997</v>
      </c>
      <c r="G80" s="121">
        <v>55.02</v>
      </c>
      <c r="H80" s="122">
        <v>2079.7600000000002</v>
      </c>
    </row>
    <row r="81" spans="1:8" ht="16.5">
      <c r="A81" s="117" t="s">
        <v>190</v>
      </c>
      <c r="B81" s="118" t="s">
        <v>191</v>
      </c>
      <c r="C81" s="119" t="s">
        <v>192</v>
      </c>
      <c r="D81" s="118" t="s">
        <v>14</v>
      </c>
      <c r="E81" s="118" t="s">
        <v>92</v>
      </c>
      <c r="F81" s="120">
        <v>13.8</v>
      </c>
      <c r="G81" s="121">
        <v>12.9</v>
      </c>
      <c r="H81" s="122">
        <v>178.02</v>
      </c>
    </row>
    <row r="82" spans="1:8" ht="16.5">
      <c r="A82" s="117" t="s">
        <v>193</v>
      </c>
      <c r="B82" s="118" t="s">
        <v>194</v>
      </c>
      <c r="C82" s="119" t="s">
        <v>195</v>
      </c>
      <c r="D82" s="118" t="s">
        <v>14</v>
      </c>
      <c r="E82" s="118" t="s">
        <v>92</v>
      </c>
      <c r="F82" s="120">
        <v>49.3</v>
      </c>
      <c r="G82" s="121">
        <v>12.22</v>
      </c>
      <c r="H82" s="122">
        <v>602.45000000000005</v>
      </c>
    </row>
    <row r="83" spans="1:8" ht="16.5">
      <c r="A83" s="117" t="s">
        <v>196</v>
      </c>
      <c r="B83" s="118" t="s">
        <v>197</v>
      </c>
      <c r="C83" s="119" t="s">
        <v>198</v>
      </c>
      <c r="D83" s="118" t="s">
        <v>14</v>
      </c>
      <c r="E83" s="118" t="s">
        <v>92</v>
      </c>
      <c r="F83" s="120">
        <v>453.1</v>
      </c>
      <c r="G83" s="121">
        <v>9.0500000000000007</v>
      </c>
      <c r="H83" s="122">
        <v>4100.5600000000004</v>
      </c>
    </row>
    <row r="84" spans="1:8" ht="16.5">
      <c r="A84" s="117" t="s">
        <v>199</v>
      </c>
      <c r="B84" s="118" t="s">
        <v>200</v>
      </c>
      <c r="C84" s="119" t="s">
        <v>201</v>
      </c>
      <c r="D84" s="118" t="s">
        <v>14</v>
      </c>
      <c r="E84" s="118" t="s">
        <v>92</v>
      </c>
      <c r="F84" s="120">
        <v>3.5</v>
      </c>
      <c r="G84" s="121">
        <v>10.48</v>
      </c>
      <c r="H84" s="122">
        <v>36.68</v>
      </c>
    </row>
    <row r="85" spans="1:8" ht="16.5">
      <c r="A85" s="117" t="s">
        <v>202</v>
      </c>
      <c r="B85" s="118" t="s">
        <v>203</v>
      </c>
      <c r="C85" s="119" t="s">
        <v>204</v>
      </c>
      <c r="D85" s="118" t="s">
        <v>14</v>
      </c>
      <c r="E85" s="118" t="s">
        <v>92</v>
      </c>
      <c r="F85" s="120">
        <v>0.2</v>
      </c>
      <c r="G85" s="121">
        <v>13.52</v>
      </c>
      <c r="H85" s="122">
        <v>2.7</v>
      </c>
    </row>
    <row r="86" spans="1:8" ht="16.5">
      <c r="A86" s="117" t="s">
        <v>205</v>
      </c>
      <c r="B86" s="118" t="s">
        <v>163</v>
      </c>
      <c r="C86" s="119" t="s">
        <v>164</v>
      </c>
      <c r="D86" s="118" t="s">
        <v>14</v>
      </c>
      <c r="E86" s="118" t="s">
        <v>52</v>
      </c>
      <c r="F86" s="120">
        <v>7.1</v>
      </c>
      <c r="G86" s="121">
        <v>717.47</v>
      </c>
      <c r="H86" s="122">
        <v>5094.04</v>
      </c>
    </row>
    <row r="87" spans="1:8">
      <c r="A87" s="115" t="s">
        <v>206</v>
      </c>
      <c r="B87" s="469" t="s">
        <v>207</v>
      </c>
      <c r="C87" s="469"/>
      <c r="D87" s="469"/>
      <c r="E87" s="469"/>
      <c r="F87" s="469"/>
      <c r="G87" s="469"/>
      <c r="H87" s="116">
        <v>268364.71999999997</v>
      </c>
    </row>
    <row r="88" spans="1:8" ht="16.5">
      <c r="A88" s="117" t="s">
        <v>208</v>
      </c>
      <c r="B88" s="118" t="s">
        <v>209</v>
      </c>
      <c r="C88" s="119" t="s">
        <v>210</v>
      </c>
      <c r="D88" s="118" t="s">
        <v>14</v>
      </c>
      <c r="E88" s="118" t="s">
        <v>92</v>
      </c>
      <c r="F88" s="120">
        <v>19006</v>
      </c>
      <c r="G88" s="121">
        <v>14.12</v>
      </c>
      <c r="H88" s="122">
        <v>268364.71999999997</v>
      </c>
    </row>
    <row r="89" spans="1:8">
      <c r="A89" s="115" t="s">
        <v>211</v>
      </c>
      <c r="B89" s="469" t="s">
        <v>212</v>
      </c>
      <c r="C89" s="469"/>
      <c r="D89" s="469"/>
      <c r="E89" s="469"/>
      <c r="F89" s="469"/>
      <c r="G89" s="469"/>
      <c r="H89" s="116">
        <v>148073.38</v>
      </c>
    </row>
    <row r="90" spans="1:8">
      <c r="A90" s="115" t="s">
        <v>213</v>
      </c>
      <c r="B90" s="469" t="s">
        <v>214</v>
      </c>
      <c r="C90" s="469"/>
      <c r="D90" s="469"/>
      <c r="E90" s="469"/>
      <c r="F90" s="469"/>
      <c r="G90" s="469"/>
      <c r="H90" s="116">
        <v>109562.95</v>
      </c>
    </row>
    <row r="91" spans="1:8" ht="16.5">
      <c r="A91" s="117" t="s">
        <v>215</v>
      </c>
      <c r="B91" s="118" t="s">
        <v>216</v>
      </c>
      <c r="C91" s="119" t="s">
        <v>217</v>
      </c>
      <c r="D91" s="118" t="s">
        <v>14</v>
      </c>
      <c r="E91" s="118" t="s">
        <v>15</v>
      </c>
      <c r="F91" s="120">
        <v>1394.71</v>
      </c>
      <c r="G91" s="121">
        <v>3.08</v>
      </c>
      <c r="H91" s="122">
        <v>4295.71</v>
      </c>
    </row>
    <row r="92" spans="1:8">
      <c r="A92" s="117" t="s">
        <v>218</v>
      </c>
      <c r="B92" s="118" t="s">
        <v>219</v>
      </c>
      <c r="C92" s="119" t="s">
        <v>220</v>
      </c>
      <c r="D92" s="118" t="s">
        <v>14</v>
      </c>
      <c r="E92" s="118" t="s">
        <v>52</v>
      </c>
      <c r="F92" s="120">
        <v>69.739999999999995</v>
      </c>
      <c r="G92" s="121">
        <v>209</v>
      </c>
      <c r="H92" s="122">
        <v>14575.66</v>
      </c>
    </row>
    <row r="93" spans="1:8" ht="16.5">
      <c r="A93" s="117" t="s">
        <v>221</v>
      </c>
      <c r="B93" s="118" t="s">
        <v>222</v>
      </c>
      <c r="C93" s="119" t="s">
        <v>223</v>
      </c>
      <c r="D93" s="118" t="s">
        <v>14</v>
      </c>
      <c r="E93" s="118" t="s">
        <v>15</v>
      </c>
      <c r="F93" s="120">
        <v>1394.71</v>
      </c>
      <c r="G93" s="121">
        <v>2.15</v>
      </c>
      <c r="H93" s="122">
        <v>2998.63</v>
      </c>
    </row>
    <row r="94" spans="1:8" ht="16.5">
      <c r="A94" s="117" t="s">
        <v>224</v>
      </c>
      <c r="B94" s="118" t="s">
        <v>225</v>
      </c>
      <c r="C94" s="119" t="s">
        <v>226</v>
      </c>
      <c r="D94" s="118" t="s">
        <v>14</v>
      </c>
      <c r="E94" s="118" t="s">
        <v>52</v>
      </c>
      <c r="F94" s="120">
        <v>111.58</v>
      </c>
      <c r="G94" s="121">
        <v>785.92</v>
      </c>
      <c r="H94" s="122">
        <v>87692.95</v>
      </c>
    </row>
    <row r="95" spans="1:8">
      <c r="A95" s="115" t="s">
        <v>227</v>
      </c>
      <c r="B95" s="469" t="s">
        <v>228</v>
      </c>
      <c r="C95" s="469"/>
      <c r="D95" s="469"/>
      <c r="E95" s="469"/>
      <c r="F95" s="469"/>
      <c r="G95" s="469"/>
      <c r="H95" s="116">
        <v>38510.43</v>
      </c>
    </row>
    <row r="96" spans="1:8" ht="16.5">
      <c r="A96" s="117" t="s">
        <v>229</v>
      </c>
      <c r="B96" s="118" t="s">
        <v>216</v>
      </c>
      <c r="C96" s="119" t="s">
        <v>217</v>
      </c>
      <c r="D96" s="118" t="s">
        <v>14</v>
      </c>
      <c r="E96" s="118" t="s">
        <v>15</v>
      </c>
      <c r="F96" s="120">
        <v>490.26</v>
      </c>
      <c r="G96" s="121">
        <v>3.08</v>
      </c>
      <c r="H96" s="122">
        <v>1510</v>
      </c>
    </row>
    <row r="97" spans="1:8">
      <c r="A97" s="117" t="s">
        <v>230</v>
      </c>
      <c r="B97" s="118" t="s">
        <v>219</v>
      </c>
      <c r="C97" s="119" t="s">
        <v>220</v>
      </c>
      <c r="D97" s="118" t="s">
        <v>14</v>
      </c>
      <c r="E97" s="118" t="s">
        <v>52</v>
      </c>
      <c r="F97" s="120">
        <v>24.51</v>
      </c>
      <c r="G97" s="121">
        <v>209</v>
      </c>
      <c r="H97" s="122">
        <v>5122.59</v>
      </c>
    </row>
    <row r="98" spans="1:8" ht="16.5">
      <c r="A98" s="117" t="s">
        <v>231</v>
      </c>
      <c r="B98" s="118" t="s">
        <v>222</v>
      </c>
      <c r="C98" s="119" t="s">
        <v>223</v>
      </c>
      <c r="D98" s="118" t="s">
        <v>14</v>
      </c>
      <c r="E98" s="118" t="s">
        <v>15</v>
      </c>
      <c r="F98" s="120">
        <v>490.26</v>
      </c>
      <c r="G98" s="121">
        <v>2.15</v>
      </c>
      <c r="H98" s="122">
        <v>1054.06</v>
      </c>
    </row>
    <row r="99" spans="1:8" ht="16.5">
      <c r="A99" s="117" t="s">
        <v>232</v>
      </c>
      <c r="B99" s="118" t="s">
        <v>225</v>
      </c>
      <c r="C99" s="119" t="s">
        <v>226</v>
      </c>
      <c r="D99" s="118" t="s">
        <v>14</v>
      </c>
      <c r="E99" s="118" t="s">
        <v>52</v>
      </c>
      <c r="F99" s="120">
        <v>39.22</v>
      </c>
      <c r="G99" s="121">
        <v>785.92</v>
      </c>
      <c r="H99" s="122">
        <v>30823.78</v>
      </c>
    </row>
    <row r="100" spans="1:8">
      <c r="A100" s="115" t="s">
        <v>233</v>
      </c>
      <c r="B100" s="469" t="s">
        <v>234</v>
      </c>
      <c r="C100" s="469"/>
      <c r="D100" s="469"/>
      <c r="E100" s="469"/>
      <c r="F100" s="469"/>
      <c r="G100" s="469"/>
      <c r="H100" s="116">
        <v>141186.59</v>
      </c>
    </row>
    <row r="101" spans="1:8">
      <c r="A101" s="115" t="s">
        <v>235</v>
      </c>
      <c r="B101" s="469" t="s">
        <v>236</v>
      </c>
      <c r="C101" s="469"/>
      <c r="D101" s="469"/>
      <c r="E101" s="469"/>
      <c r="F101" s="469"/>
      <c r="G101" s="469"/>
      <c r="H101" s="116">
        <v>1139.6199999999999</v>
      </c>
    </row>
    <row r="102" spans="1:8" ht="16.5">
      <c r="A102" s="117" t="s">
        <v>237</v>
      </c>
      <c r="B102" s="118" t="s">
        <v>238</v>
      </c>
      <c r="C102" s="119" t="s">
        <v>239</v>
      </c>
      <c r="D102" s="118" t="s">
        <v>14</v>
      </c>
      <c r="E102" s="118" t="s">
        <v>15</v>
      </c>
      <c r="F102" s="120">
        <v>4.8</v>
      </c>
      <c r="G102" s="121">
        <v>237.42</v>
      </c>
      <c r="H102" s="122">
        <v>1139.6199999999999</v>
      </c>
    </row>
    <row r="103" spans="1:8">
      <c r="A103" s="115" t="s">
        <v>240</v>
      </c>
      <c r="B103" s="469" t="s">
        <v>241</v>
      </c>
      <c r="C103" s="469"/>
      <c r="D103" s="469"/>
      <c r="E103" s="469"/>
      <c r="F103" s="469"/>
      <c r="G103" s="469"/>
      <c r="H103" s="116">
        <v>122488.77</v>
      </c>
    </row>
    <row r="104" spans="1:8" ht="16.5">
      <c r="A104" s="117" t="s">
        <v>242</v>
      </c>
      <c r="B104" s="118" t="s">
        <v>243</v>
      </c>
      <c r="C104" s="119" t="s">
        <v>244</v>
      </c>
      <c r="D104" s="118" t="s">
        <v>14</v>
      </c>
      <c r="E104" s="118" t="s">
        <v>15</v>
      </c>
      <c r="F104" s="120">
        <v>778.74</v>
      </c>
      <c r="G104" s="121">
        <v>77.08</v>
      </c>
      <c r="H104" s="122">
        <v>60025.279999999999</v>
      </c>
    </row>
    <row r="105" spans="1:8" ht="16.5">
      <c r="A105" s="117" t="s">
        <v>245</v>
      </c>
      <c r="B105" s="118" t="s">
        <v>246</v>
      </c>
      <c r="C105" s="119" t="s">
        <v>247</v>
      </c>
      <c r="D105" s="118" t="s">
        <v>14</v>
      </c>
      <c r="E105" s="118" t="s">
        <v>15</v>
      </c>
      <c r="F105" s="120">
        <v>931.08</v>
      </c>
      <c r="G105" s="121">
        <v>57.96</v>
      </c>
      <c r="H105" s="122">
        <v>53965.4</v>
      </c>
    </row>
    <row r="106" spans="1:8" ht="16.5">
      <c r="A106" s="117" t="s">
        <v>248</v>
      </c>
      <c r="B106" s="118" t="s">
        <v>249</v>
      </c>
      <c r="C106" s="119" t="s">
        <v>250</v>
      </c>
      <c r="D106" s="118" t="s">
        <v>14</v>
      </c>
      <c r="E106" s="118" t="s">
        <v>15</v>
      </c>
      <c r="F106" s="120">
        <v>17.16</v>
      </c>
      <c r="G106" s="121">
        <v>87.03</v>
      </c>
      <c r="H106" s="122">
        <v>1493.43</v>
      </c>
    </row>
    <row r="107" spans="1:8">
      <c r="A107" s="117" t="s">
        <v>251</v>
      </c>
      <c r="B107" s="118" t="s">
        <v>252</v>
      </c>
      <c r="C107" s="119" t="s">
        <v>253</v>
      </c>
      <c r="D107" s="118" t="s">
        <v>14</v>
      </c>
      <c r="E107" s="118" t="s">
        <v>30</v>
      </c>
      <c r="F107" s="120">
        <v>636.52</v>
      </c>
      <c r="G107" s="121">
        <v>6.29</v>
      </c>
      <c r="H107" s="122">
        <v>4003.71</v>
      </c>
    </row>
    <row r="108" spans="1:8" ht="16.5">
      <c r="A108" s="117" t="s">
        <v>254</v>
      </c>
      <c r="B108" s="118" t="s">
        <v>255</v>
      </c>
      <c r="C108" s="119" t="s">
        <v>256</v>
      </c>
      <c r="D108" s="118" t="s">
        <v>14</v>
      </c>
      <c r="E108" s="118" t="s">
        <v>15</v>
      </c>
      <c r="F108" s="120">
        <v>14.71</v>
      </c>
      <c r="G108" s="121">
        <v>138.12</v>
      </c>
      <c r="H108" s="122">
        <v>2031.75</v>
      </c>
    </row>
    <row r="109" spans="1:8" ht="16.5">
      <c r="A109" s="117" t="s">
        <v>257</v>
      </c>
      <c r="B109" s="118" t="s">
        <v>258</v>
      </c>
      <c r="C109" s="119" t="s">
        <v>259</v>
      </c>
      <c r="D109" s="118" t="s">
        <v>14</v>
      </c>
      <c r="E109" s="118" t="s">
        <v>15</v>
      </c>
      <c r="F109" s="120">
        <v>9.5299999999999994</v>
      </c>
      <c r="G109" s="121">
        <v>101.7</v>
      </c>
      <c r="H109" s="122">
        <v>969.2</v>
      </c>
    </row>
    <row r="110" spans="1:8">
      <c r="A110" s="115" t="s">
        <v>260</v>
      </c>
      <c r="B110" s="469" t="s">
        <v>261</v>
      </c>
      <c r="C110" s="469"/>
      <c r="D110" s="469"/>
      <c r="E110" s="469"/>
      <c r="F110" s="469"/>
      <c r="G110" s="469"/>
      <c r="H110" s="116">
        <v>17558.2</v>
      </c>
    </row>
    <row r="111" spans="1:8" ht="16.5">
      <c r="A111" s="117" t="s">
        <v>262</v>
      </c>
      <c r="B111" s="118" t="s">
        <v>263</v>
      </c>
      <c r="C111" s="119" t="s">
        <v>264</v>
      </c>
      <c r="D111" s="118" t="s">
        <v>14</v>
      </c>
      <c r="E111" s="118" t="s">
        <v>15</v>
      </c>
      <c r="F111" s="120">
        <v>14.36</v>
      </c>
      <c r="G111" s="121">
        <v>877.96</v>
      </c>
      <c r="H111" s="122">
        <v>12607.51</v>
      </c>
    </row>
    <row r="112" spans="1:8">
      <c r="A112" s="117" t="s">
        <v>265</v>
      </c>
      <c r="B112" s="118" t="s">
        <v>266</v>
      </c>
      <c r="C112" s="119" t="s">
        <v>267</v>
      </c>
      <c r="D112" s="118" t="s">
        <v>14</v>
      </c>
      <c r="E112" s="118" t="s">
        <v>15</v>
      </c>
      <c r="F112" s="120">
        <v>5.94</v>
      </c>
      <c r="G112" s="121">
        <v>454.35</v>
      </c>
      <c r="H112" s="122">
        <v>2698.84</v>
      </c>
    </row>
    <row r="113" spans="1:8">
      <c r="A113" s="117" t="s">
        <v>268</v>
      </c>
      <c r="B113" s="118" t="s">
        <v>269</v>
      </c>
      <c r="C113" s="119" t="s">
        <v>270</v>
      </c>
      <c r="D113" s="118" t="s">
        <v>14</v>
      </c>
      <c r="E113" s="118" t="s">
        <v>15</v>
      </c>
      <c r="F113" s="120">
        <v>5.38</v>
      </c>
      <c r="G113" s="121">
        <v>418.56</v>
      </c>
      <c r="H113" s="122">
        <v>2251.85</v>
      </c>
    </row>
    <row r="114" spans="1:8">
      <c r="A114" s="115" t="s">
        <v>271</v>
      </c>
      <c r="B114" s="469" t="s">
        <v>272</v>
      </c>
      <c r="C114" s="469"/>
      <c r="D114" s="469"/>
      <c r="E114" s="469"/>
      <c r="F114" s="469"/>
      <c r="G114" s="469"/>
      <c r="H114" s="116">
        <v>472833.12</v>
      </c>
    </row>
    <row r="115" spans="1:8">
      <c r="A115" s="115" t="s">
        <v>273</v>
      </c>
      <c r="B115" s="469" t="s">
        <v>274</v>
      </c>
      <c r="C115" s="469"/>
      <c r="D115" s="469"/>
      <c r="E115" s="469"/>
      <c r="F115" s="469"/>
      <c r="G115" s="469"/>
      <c r="H115" s="116">
        <v>53272.32</v>
      </c>
    </row>
    <row r="116" spans="1:8" ht="24.75">
      <c r="A116" s="117" t="s">
        <v>275</v>
      </c>
      <c r="B116" s="118" t="s">
        <v>276</v>
      </c>
      <c r="C116" s="119" t="s">
        <v>277</v>
      </c>
      <c r="D116" s="118" t="s">
        <v>26</v>
      </c>
      <c r="E116" s="118" t="s">
        <v>22</v>
      </c>
      <c r="F116" s="120">
        <v>17</v>
      </c>
      <c r="G116" s="121">
        <v>1184.4000000000001</v>
      </c>
      <c r="H116" s="122">
        <v>20134.8</v>
      </c>
    </row>
    <row r="117" spans="1:8" ht="24.75">
      <c r="A117" s="117" t="s">
        <v>278</v>
      </c>
      <c r="B117" s="118" t="s">
        <v>279</v>
      </c>
      <c r="C117" s="119" t="s">
        <v>280</v>
      </c>
      <c r="D117" s="118" t="s">
        <v>26</v>
      </c>
      <c r="E117" s="118" t="s">
        <v>22</v>
      </c>
      <c r="F117" s="120">
        <v>2</v>
      </c>
      <c r="G117" s="121">
        <v>1601.27</v>
      </c>
      <c r="H117" s="122">
        <v>3202.54</v>
      </c>
    </row>
    <row r="118" spans="1:8" ht="24.75">
      <c r="A118" s="117" t="s">
        <v>281</v>
      </c>
      <c r="B118" s="118" t="s">
        <v>282</v>
      </c>
      <c r="C118" s="119" t="s">
        <v>283</v>
      </c>
      <c r="D118" s="118" t="s">
        <v>26</v>
      </c>
      <c r="E118" s="118" t="s">
        <v>22</v>
      </c>
      <c r="F118" s="120">
        <v>4</v>
      </c>
      <c r="G118" s="121">
        <v>1184.4000000000001</v>
      </c>
      <c r="H118" s="122">
        <v>4737.6000000000004</v>
      </c>
    </row>
    <row r="119" spans="1:8" ht="24.75">
      <c r="A119" s="117" t="s">
        <v>284</v>
      </c>
      <c r="B119" s="118" t="s">
        <v>285</v>
      </c>
      <c r="C119" s="119" t="s">
        <v>286</v>
      </c>
      <c r="D119" s="118" t="s">
        <v>26</v>
      </c>
      <c r="E119" s="118" t="s">
        <v>22</v>
      </c>
      <c r="F119" s="120">
        <v>10</v>
      </c>
      <c r="G119" s="121">
        <v>1601.27</v>
      </c>
      <c r="H119" s="122">
        <v>16012.7</v>
      </c>
    </row>
    <row r="120" spans="1:8" ht="16.5">
      <c r="A120" s="117" t="s">
        <v>287</v>
      </c>
      <c r="B120" s="118" t="s">
        <v>288</v>
      </c>
      <c r="C120" s="119" t="s">
        <v>289</v>
      </c>
      <c r="D120" s="118" t="s">
        <v>26</v>
      </c>
      <c r="E120" s="118" t="s">
        <v>22</v>
      </c>
      <c r="F120" s="120">
        <v>8</v>
      </c>
      <c r="G120" s="121">
        <v>1083.97</v>
      </c>
      <c r="H120" s="122">
        <v>8671.76</v>
      </c>
    </row>
    <row r="121" spans="1:8">
      <c r="A121" s="117" t="s">
        <v>290</v>
      </c>
      <c r="B121" s="118" t="s">
        <v>291</v>
      </c>
      <c r="C121" s="119" t="s">
        <v>292</v>
      </c>
      <c r="D121" s="118" t="s">
        <v>26</v>
      </c>
      <c r="E121" s="118" t="s">
        <v>15</v>
      </c>
      <c r="F121" s="120">
        <v>2.2999999999999998</v>
      </c>
      <c r="G121" s="121">
        <v>223.01</v>
      </c>
      <c r="H121" s="122">
        <v>512.91999999999996</v>
      </c>
    </row>
    <row r="122" spans="1:8">
      <c r="A122" s="115" t="s">
        <v>293</v>
      </c>
      <c r="B122" s="469" t="s">
        <v>294</v>
      </c>
      <c r="C122" s="469"/>
      <c r="D122" s="469"/>
      <c r="E122" s="469"/>
      <c r="F122" s="469"/>
      <c r="G122" s="469"/>
      <c r="H122" s="116">
        <v>8903.11</v>
      </c>
    </row>
    <row r="123" spans="1:8">
      <c r="A123" s="117" t="s">
        <v>295</v>
      </c>
      <c r="B123" s="118" t="s">
        <v>296</v>
      </c>
      <c r="C123" s="119" t="s">
        <v>297</v>
      </c>
      <c r="D123" s="118" t="s">
        <v>14</v>
      </c>
      <c r="E123" s="118" t="s">
        <v>22</v>
      </c>
      <c r="F123" s="120">
        <v>8</v>
      </c>
      <c r="G123" s="121">
        <v>76.3</v>
      </c>
      <c r="H123" s="122">
        <v>610.4</v>
      </c>
    </row>
    <row r="124" spans="1:8" ht="16.5">
      <c r="A124" s="117" t="s">
        <v>298</v>
      </c>
      <c r="B124" s="118" t="s">
        <v>299</v>
      </c>
      <c r="C124" s="119" t="s">
        <v>300</v>
      </c>
      <c r="D124" s="118" t="s">
        <v>14</v>
      </c>
      <c r="E124" s="118" t="s">
        <v>22</v>
      </c>
      <c r="F124" s="120">
        <v>4</v>
      </c>
      <c r="G124" s="121">
        <v>353.38</v>
      </c>
      <c r="H124" s="122">
        <v>1413.52</v>
      </c>
    </row>
    <row r="125" spans="1:8">
      <c r="A125" s="117" t="s">
        <v>301</v>
      </c>
      <c r="B125" s="118" t="s">
        <v>302</v>
      </c>
      <c r="C125" s="119" t="s">
        <v>303</v>
      </c>
      <c r="D125" s="118" t="s">
        <v>26</v>
      </c>
      <c r="E125" s="118" t="s">
        <v>304</v>
      </c>
      <c r="F125" s="120">
        <v>19.84</v>
      </c>
      <c r="G125" s="121">
        <v>190.83</v>
      </c>
      <c r="H125" s="122">
        <v>3786.07</v>
      </c>
    </row>
    <row r="126" spans="1:8">
      <c r="A126" s="117" t="s">
        <v>305</v>
      </c>
      <c r="B126" s="118" t="s">
        <v>306</v>
      </c>
      <c r="C126" s="119" t="s">
        <v>307</v>
      </c>
      <c r="D126" s="118" t="s">
        <v>14</v>
      </c>
      <c r="E126" s="118" t="s">
        <v>15</v>
      </c>
      <c r="F126" s="120">
        <v>205.25</v>
      </c>
      <c r="G126" s="121">
        <v>15.07</v>
      </c>
      <c r="H126" s="122">
        <v>3093.12</v>
      </c>
    </row>
    <row r="127" spans="1:8">
      <c r="A127" s="115" t="s">
        <v>308</v>
      </c>
      <c r="B127" s="469" t="s">
        <v>309</v>
      </c>
      <c r="C127" s="469"/>
      <c r="D127" s="469"/>
      <c r="E127" s="469"/>
      <c r="F127" s="469"/>
      <c r="G127" s="469"/>
      <c r="H127" s="116">
        <v>86043.07</v>
      </c>
    </row>
    <row r="128" spans="1:8" ht="16.5">
      <c r="A128" s="117" t="s">
        <v>310</v>
      </c>
      <c r="B128" s="118" t="s">
        <v>311</v>
      </c>
      <c r="C128" s="119" t="s">
        <v>312</v>
      </c>
      <c r="D128" s="118" t="s">
        <v>26</v>
      </c>
      <c r="E128" s="118" t="s">
        <v>22</v>
      </c>
      <c r="F128" s="120">
        <v>1</v>
      </c>
      <c r="G128" s="121">
        <v>811.07</v>
      </c>
      <c r="H128" s="122">
        <v>811.07</v>
      </c>
    </row>
    <row r="129" spans="1:8" ht="16.5">
      <c r="A129" s="117" t="s">
        <v>313</v>
      </c>
      <c r="B129" s="118" t="s">
        <v>314</v>
      </c>
      <c r="C129" s="119" t="s">
        <v>315</v>
      </c>
      <c r="D129" s="118" t="s">
        <v>26</v>
      </c>
      <c r="E129" s="118" t="s">
        <v>15</v>
      </c>
      <c r="F129" s="120">
        <v>1.68</v>
      </c>
      <c r="G129" s="121">
        <v>706.05</v>
      </c>
      <c r="H129" s="122">
        <v>1186.1600000000001</v>
      </c>
    </row>
    <row r="130" spans="1:8" ht="16.5">
      <c r="A130" s="117" t="s">
        <v>316</v>
      </c>
      <c r="B130" s="118" t="s">
        <v>317</v>
      </c>
      <c r="C130" s="119" t="s">
        <v>318</v>
      </c>
      <c r="D130" s="118" t="s">
        <v>26</v>
      </c>
      <c r="E130" s="118" t="s">
        <v>15</v>
      </c>
      <c r="F130" s="120">
        <v>6.72</v>
      </c>
      <c r="G130" s="121">
        <v>706.05</v>
      </c>
      <c r="H130" s="122">
        <v>4744.66</v>
      </c>
    </row>
    <row r="131" spans="1:8" ht="24.75">
      <c r="A131" s="117" t="s">
        <v>319</v>
      </c>
      <c r="B131" s="118" t="s">
        <v>320</v>
      </c>
      <c r="C131" s="119" t="s">
        <v>321</v>
      </c>
      <c r="D131" s="118" t="s">
        <v>26</v>
      </c>
      <c r="E131" s="118" t="s">
        <v>15</v>
      </c>
      <c r="F131" s="120">
        <v>143.1</v>
      </c>
      <c r="G131" s="121">
        <v>474.64</v>
      </c>
      <c r="H131" s="122">
        <v>67920.98</v>
      </c>
    </row>
    <row r="132" spans="1:8" ht="16.5">
      <c r="A132" s="117" t="s">
        <v>322</v>
      </c>
      <c r="B132" s="118" t="s">
        <v>323</v>
      </c>
      <c r="C132" s="119" t="s">
        <v>324</v>
      </c>
      <c r="D132" s="118" t="s">
        <v>26</v>
      </c>
      <c r="E132" s="118" t="s">
        <v>15</v>
      </c>
      <c r="F132" s="120">
        <v>5.04</v>
      </c>
      <c r="G132" s="121">
        <v>474.64</v>
      </c>
      <c r="H132" s="122">
        <v>2392.19</v>
      </c>
    </row>
    <row r="133" spans="1:8" ht="16.5">
      <c r="A133" s="117" t="s">
        <v>325</v>
      </c>
      <c r="B133" s="118" t="s">
        <v>326</v>
      </c>
      <c r="C133" s="119" t="s">
        <v>327</v>
      </c>
      <c r="D133" s="118" t="s">
        <v>26</v>
      </c>
      <c r="E133" s="118" t="s">
        <v>15</v>
      </c>
      <c r="F133" s="120">
        <v>7.48</v>
      </c>
      <c r="G133" s="121">
        <v>706.05</v>
      </c>
      <c r="H133" s="122">
        <v>5281.25</v>
      </c>
    </row>
    <row r="134" spans="1:8" ht="24.75">
      <c r="A134" s="117" t="s">
        <v>328</v>
      </c>
      <c r="B134" s="118" t="s">
        <v>329</v>
      </c>
      <c r="C134" s="119" t="s">
        <v>330</v>
      </c>
      <c r="D134" s="118" t="s">
        <v>26</v>
      </c>
      <c r="E134" s="118" t="s">
        <v>15</v>
      </c>
      <c r="F134" s="120">
        <v>5.25</v>
      </c>
      <c r="G134" s="121">
        <v>706.05</v>
      </c>
      <c r="H134" s="122">
        <v>3706.76</v>
      </c>
    </row>
    <row r="135" spans="1:8">
      <c r="A135" s="115" t="s">
        <v>331</v>
      </c>
      <c r="B135" s="469" t="s">
        <v>332</v>
      </c>
      <c r="C135" s="469"/>
      <c r="D135" s="469"/>
      <c r="E135" s="469"/>
      <c r="F135" s="469"/>
      <c r="G135" s="469"/>
      <c r="H135" s="116">
        <v>122522.44</v>
      </c>
    </row>
    <row r="136" spans="1:8" ht="16.5">
      <c r="A136" s="117" t="s">
        <v>333</v>
      </c>
      <c r="B136" s="118" t="s">
        <v>334</v>
      </c>
      <c r="C136" s="119" t="s">
        <v>335</v>
      </c>
      <c r="D136" s="118" t="s">
        <v>26</v>
      </c>
      <c r="E136" s="118" t="s">
        <v>15</v>
      </c>
      <c r="F136" s="120">
        <v>0.88</v>
      </c>
      <c r="G136" s="121">
        <v>860.03</v>
      </c>
      <c r="H136" s="122">
        <v>756.83</v>
      </c>
    </row>
    <row r="137" spans="1:8" ht="16.5">
      <c r="A137" s="117" t="s">
        <v>336</v>
      </c>
      <c r="B137" s="118" t="s">
        <v>337</v>
      </c>
      <c r="C137" s="119" t="s">
        <v>338</v>
      </c>
      <c r="D137" s="118" t="s">
        <v>26</v>
      </c>
      <c r="E137" s="118" t="s">
        <v>15</v>
      </c>
      <c r="F137" s="120">
        <v>1.6</v>
      </c>
      <c r="G137" s="121">
        <v>860.03</v>
      </c>
      <c r="H137" s="122">
        <v>1376.05</v>
      </c>
    </row>
    <row r="138" spans="1:8" ht="16.5">
      <c r="A138" s="117" t="s">
        <v>339</v>
      </c>
      <c r="B138" s="118" t="s">
        <v>340</v>
      </c>
      <c r="C138" s="119" t="s">
        <v>341</v>
      </c>
      <c r="D138" s="118" t="s">
        <v>26</v>
      </c>
      <c r="E138" s="118" t="s">
        <v>15</v>
      </c>
      <c r="F138" s="120">
        <v>3.22</v>
      </c>
      <c r="G138" s="121">
        <v>950.61</v>
      </c>
      <c r="H138" s="122">
        <v>3060.96</v>
      </c>
    </row>
    <row r="139" spans="1:8" ht="16.5">
      <c r="A139" s="117" t="s">
        <v>342</v>
      </c>
      <c r="B139" s="118" t="s">
        <v>343</v>
      </c>
      <c r="C139" s="119" t="s">
        <v>344</v>
      </c>
      <c r="D139" s="118" t="s">
        <v>26</v>
      </c>
      <c r="E139" s="118" t="s">
        <v>15</v>
      </c>
      <c r="F139" s="120">
        <v>2.0299999999999998</v>
      </c>
      <c r="G139" s="121">
        <v>860.03</v>
      </c>
      <c r="H139" s="122">
        <v>1745.86</v>
      </c>
    </row>
    <row r="140" spans="1:8" ht="16.5">
      <c r="A140" s="117" t="s">
        <v>345</v>
      </c>
      <c r="B140" s="118" t="s">
        <v>346</v>
      </c>
      <c r="C140" s="119" t="s">
        <v>347</v>
      </c>
      <c r="D140" s="118" t="s">
        <v>26</v>
      </c>
      <c r="E140" s="118" t="s">
        <v>15</v>
      </c>
      <c r="F140" s="120">
        <v>2.56</v>
      </c>
      <c r="G140" s="121">
        <v>950.61</v>
      </c>
      <c r="H140" s="122">
        <v>2433.56</v>
      </c>
    </row>
    <row r="141" spans="1:8" ht="16.5">
      <c r="A141" s="117" t="s">
        <v>348</v>
      </c>
      <c r="B141" s="118" t="s">
        <v>349</v>
      </c>
      <c r="C141" s="119" t="s">
        <v>350</v>
      </c>
      <c r="D141" s="118" t="s">
        <v>26</v>
      </c>
      <c r="E141" s="118" t="s">
        <v>15</v>
      </c>
      <c r="F141" s="120">
        <v>2.1</v>
      </c>
      <c r="G141" s="121">
        <v>860.03</v>
      </c>
      <c r="H141" s="122">
        <v>1806.06</v>
      </c>
    </row>
    <row r="142" spans="1:8" ht="16.5">
      <c r="A142" s="117" t="s">
        <v>351</v>
      </c>
      <c r="B142" s="118" t="s">
        <v>352</v>
      </c>
      <c r="C142" s="119" t="s">
        <v>353</v>
      </c>
      <c r="D142" s="118" t="s">
        <v>26</v>
      </c>
      <c r="E142" s="118" t="s">
        <v>15</v>
      </c>
      <c r="F142" s="120">
        <v>11.03</v>
      </c>
      <c r="G142" s="121">
        <v>860.03</v>
      </c>
      <c r="H142" s="122">
        <v>9486.1299999999992</v>
      </c>
    </row>
    <row r="143" spans="1:8" ht="16.5">
      <c r="A143" s="117" t="s">
        <v>354</v>
      </c>
      <c r="B143" s="118" t="s">
        <v>355</v>
      </c>
      <c r="C143" s="119" t="s">
        <v>356</v>
      </c>
      <c r="D143" s="118" t="s">
        <v>26</v>
      </c>
      <c r="E143" s="118" t="s">
        <v>15</v>
      </c>
      <c r="F143" s="120">
        <v>6.3</v>
      </c>
      <c r="G143" s="121">
        <v>860.03</v>
      </c>
      <c r="H143" s="122">
        <v>5418.19</v>
      </c>
    </row>
    <row r="144" spans="1:8" ht="16.5">
      <c r="A144" s="117" t="s">
        <v>357</v>
      </c>
      <c r="B144" s="118" t="s">
        <v>358</v>
      </c>
      <c r="C144" s="119" t="s">
        <v>359</v>
      </c>
      <c r="D144" s="118" t="s">
        <v>26</v>
      </c>
      <c r="E144" s="118" t="s">
        <v>15</v>
      </c>
      <c r="F144" s="120">
        <v>18.899999999999999</v>
      </c>
      <c r="G144" s="121">
        <v>860.03</v>
      </c>
      <c r="H144" s="122">
        <v>16254.57</v>
      </c>
    </row>
    <row r="145" spans="1:8" ht="16.5">
      <c r="A145" s="117" t="s">
        <v>360</v>
      </c>
      <c r="B145" s="118" t="s">
        <v>361</v>
      </c>
      <c r="C145" s="119" t="s">
        <v>362</v>
      </c>
      <c r="D145" s="118" t="s">
        <v>26</v>
      </c>
      <c r="E145" s="118" t="s">
        <v>15</v>
      </c>
      <c r="F145" s="120">
        <v>2.1</v>
      </c>
      <c r="G145" s="121">
        <v>860.03</v>
      </c>
      <c r="H145" s="122">
        <v>1806.06</v>
      </c>
    </row>
    <row r="146" spans="1:8" ht="16.5">
      <c r="A146" s="117" t="s">
        <v>363</v>
      </c>
      <c r="B146" s="118" t="s">
        <v>364</v>
      </c>
      <c r="C146" s="119" t="s">
        <v>365</v>
      </c>
      <c r="D146" s="118" t="s">
        <v>26</v>
      </c>
      <c r="E146" s="118" t="s">
        <v>15</v>
      </c>
      <c r="F146" s="120">
        <v>6.3</v>
      </c>
      <c r="G146" s="121">
        <v>860.03</v>
      </c>
      <c r="H146" s="122">
        <v>5418.19</v>
      </c>
    </row>
    <row r="147" spans="1:8" ht="16.5">
      <c r="A147" s="117" t="s">
        <v>366</v>
      </c>
      <c r="B147" s="118" t="s">
        <v>367</v>
      </c>
      <c r="C147" s="119" t="s">
        <v>368</v>
      </c>
      <c r="D147" s="118" t="s">
        <v>26</v>
      </c>
      <c r="E147" s="118" t="s">
        <v>15</v>
      </c>
      <c r="F147" s="120">
        <v>8.4</v>
      </c>
      <c r="G147" s="121">
        <v>860.03</v>
      </c>
      <c r="H147" s="122">
        <v>7224.25</v>
      </c>
    </row>
    <row r="148" spans="1:8" ht="16.5">
      <c r="A148" s="117" t="s">
        <v>369</v>
      </c>
      <c r="B148" s="118" t="s">
        <v>370</v>
      </c>
      <c r="C148" s="119" t="s">
        <v>371</v>
      </c>
      <c r="D148" s="118" t="s">
        <v>26</v>
      </c>
      <c r="E148" s="118" t="s">
        <v>15</v>
      </c>
      <c r="F148" s="120">
        <v>12.6</v>
      </c>
      <c r="G148" s="121">
        <v>860.03</v>
      </c>
      <c r="H148" s="122">
        <v>10836.38</v>
      </c>
    </row>
    <row r="149" spans="1:8" ht="16.5">
      <c r="A149" s="117" t="s">
        <v>372</v>
      </c>
      <c r="B149" s="118" t="s">
        <v>373</v>
      </c>
      <c r="C149" s="119" t="s">
        <v>374</v>
      </c>
      <c r="D149" s="118" t="s">
        <v>26</v>
      </c>
      <c r="E149" s="118" t="s">
        <v>15</v>
      </c>
      <c r="F149" s="120">
        <v>33.6</v>
      </c>
      <c r="G149" s="121">
        <v>860.03</v>
      </c>
      <c r="H149" s="122">
        <v>28897.01</v>
      </c>
    </row>
    <row r="150" spans="1:8" ht="16.5">
      <c r="A150" s="117" t="s">
        <v>375</v>
      </c>
      <c r="B150" s="118" t="s">
        <v>376</v>
      </c>
      <c r="C150" s="119" t="s">
        <v>377</v>
      </c>
      <c r="D150" s="118" t="s">
        <v>26</v>
      </c>
      <c r="E150" s="118" t="s">
        <v>15</v>
      </c>
      <c r="F150" s="120">
        <v>16.8</v>
      </c>
      <c r="G150" s="121">
        <v>860.03</v>
      </c>
      <c r="H150" s="122">
        <v>14448.5</v>
      </c>
    </row>
    <row r="151" spans="1:8" ht="16.5">
      <c r="A151" s="117" t="s">
        <v>378</v>
      </c>
      <c r="B151" s="118" t="s">
        <v>379</v>
      </c>
      <c r="C151" s="119" t="s">
        <v>380</v>
      </c>
      <c r="D151" s="118" t="s">
        <v>26</v>
      </c>
      <c r="E151" s="118" t="s">
        <v>15</v>
      </c>
      <c r="F151" s="120">
        <v>5.44</v>
      </c>
      <c r="G151" s="121">
        <v>950.61</v>
      </c>
      <c r="H151" s="122">
        <v>5171.32</v>
      </c>
    </row>
    <row r="152" spans="1:8">
      <c r="A152" s="117" t="s">
        <v>381</v>
      </c>
      <c r="B152" s="118" t="s">
        <v>382</v>
      </c>
      <c r="C152" s="119" t="s">
        <v>383</v>
      </c>
      <c r="D152" s="118" t="s">
        <v>26</v>
      </c>
      <c r="E152" s="118" t="s">
        <v>15</v>
      </c>
      <c r="F152" s="120">
        <v>28.24</v>
      </c>
      <c r="G152" s="121">
        <v>226.01</v>
      </c>
      <c r="H152" s="122">
        <v>6382.52</v>
      </c>
    </row>
    <row r="153" spans="1:8">
      <c r="A153" s="115" t="s">
        <v>384</v>
      </c>
      <c r="B153" s="469" t="s">
        <v>385</v>
      </c>
      <c r="C153" s="469"/>
      <c r="D153" s="469"/>
      <c r="E153" s="469"/>
      <c r="F153" s="469"/>
      <c r="G153" s="469"/>
      <c r="H153" s="116">
        <v>15831.63</v>
      </c>
    </row>
    <row r="154" spans="1:8">
      <c r="A154" s="117" t="s">
        <v>386</v>
      </c>
      <c r="B154" s="118" t="s">
        <v>387</v>
      </c>
      <c r="C154" s="119" t="s">
        <v>388</v>
      </c>
      <c r="D154" s="118" t="s">
        <v>26</v>
      </c>
      <c r="E154" s="118" t="s">
        <v>15</v>
      </c>
      <c r="F154" s="120">
        <v>8.51</v>
      </c>
      <c r="G154" s="121">
        <v>985.78</v>
      </c>
      <c r="H154" s="122">
        <v>8388.99</v>
      </c>
    </row>
    <row r="155" spans="1:8" ht="16.5">
      <c r="A155" s="117" t="s">
        <v>389</v>
      </c>
      <c r="B155" s="118" t="s">
        <v>390</v>
      </c>
      <c r="C155" s="119" t="s">
        <v>391</v>
      </c>
      <c r="D155" s="118" t="s">
        <v>26</v>
      </c>
      <c r="E155" s="118" t="s">
        <v>15</v>
      </c>
      <c r="F155" s="120">
        <v>7.55</v>
      </c>
      <c r="G155" s="121">
        <v>985.78</v>
      </c>
      <c r="H155" s="122">
        <v>7442.64</v>
      </c>
    </row>
    <row r="156" spans="1:8">
      <c r="A156" s="115" t="s">
        <v>392</v>
      </c>
      <c r="B156" s="469" t="s">
        <v>393</v>
      </c>
      <c r="C156" s="469"/>
      <c r="D156" s="469"/>
      <c r="E156" s="469"/>
      <c r="F156" s="469"/>
      <c r="G156" s="469"/>
      <c r="H156" s="116">
        <v>186260.55</v>
      </c>
    </row>
    <row r="157" spans="1:8" ht="16.5">
      <c r="A157" s="117" t="s">
        <v>394</v>
      </c>
      <c r="B157" s="118" t="s">
        <v>395</v>
      </c>
      <c r="C157" s="119" t="s">
        <v>396</v>
      </c>
      <c r="D157" s="118" t="s">
        <v>26</v>
      </c>
      <c r="E157" s="118" t="s">
        <v>15</v>
      </c>
      <c r="F157" s="120">
        <v>3.08</v>
      </c>
      <c r="G157" s="121">
        <v>736.15</v>
      </c>
      <c r="H157" s="122">
        <v>2267.34</v>
      </c>
    </row>
    <row r="158" spans="1:8" ht="16.5">
      <c r="A158" s="117" t="s">
        <v>397</v>
      </c>
      <c r="B158" s="118" t="s">
        <v>398</v>
      </c>
      <c r="C158" s="119" t="s">
        <v>399</v>
      </c>
      <c r="D158" s="118" t="s">
        <v>26</v>
      </c>
      <c r="E158" s="118" t="s">
        <v>15</v>
      </c>
      <c r="F158" s="120">
        <v>7.35</v>
      </c>
      <c r="G158" s="121">
        <v>728.88</v>
      </c>
      <c r="H158" s="122">
        <v>5357.27</v>
      </c>
    </row>
    <row r="159" spans="1:8">
      <c r="A159" s="117" t="s">
        <v>400</v>
      </c>
      <c r="B159" s="118" t="s">
        <v>401</v>
      </c>
      <c r="C159" s="119" t="s">
        <v>402</v>
      </c>
      <c r="D159" s="118" t="s">
        <v>26</v>
      </c>
      <c r="E159" s="118" t="s">
        <v>15</v>
      </c>
      <c r="F159" s="120">
        <v>73.25</v>
      </c>
      <c r="G159" s="121">
        <v>716.04</v>
      </c>
      <c r="H159" s="122">
        <v>52449.93</v>
      </c>
    </row>
    <row r="160" spans="1:8">
      <c r="A160" s="117" t="s">
        <v>403</v>
      </c>
      <c r="B160" s="118" t="s">
        <v>404</v>
      </c>
      <c r="C160" s="119" t="s">
        <v>405</v>
      </c>
      <c r="D160" s="118" t="s">
        <v>26</v>
      </c>
      <c r="E160" s="118" t="s">
        <v>15</v>
      </c>
      <c r="F160" s="120">
        <v>66.83</v>
      </c>
      <c r="G160" s="121">
        <v>735.96</v>
      </c>
      <c r="H160" s="122">
        <v>49184.21</v>
      </c>
    </row>
    <row r="161" spans="1:8">
      <c r="A161" s="117" t="s">
        <v>406</v>
      </c>
      <c r="B161" s="118" t="s">
        <v>407</v>
      </c>
      <c r="C161" s="119" t="s">
        <v>408</v>
      </c>
      <c r="D161" s="118" t="s">
        <v>26</v>
      </c>
      <c r="E161" s="118" t="s">
        <v>15</v>
      </c>
      <c r="F161" s="120">
        <v>33.96</v>
      </c>
      <c r="G161" s="121">
        <v>716.04</v>
      </c>
      <c r="H161" s="122">
        <v>24316.720000000001</v>
      </c>
    </row>
    <row r="162" spans="1:8">
      <c r="A162" s="117" t="s">
        <v>409</v>
      </c>
      <c r="B162" s="118" t="s">
        <v>410</v>
      </c>
      <c r="C162" s="119" t="s">
        <v>411</v>
      </c>
      <c r="D162" s="118" t="s">
        <v>26</v>
      </c>
      <c r="E162" s="118" t="s">
        <v>15</v>
      </c>
      <c r="F162" s="120">
        <v>81.37</v>
      </c>
      <c r="G162" s="121">
        <v>263.89999999999998</v>
      </c>
      <c r="H162" s="122">
        <v>21473.54</v>
      </c>
    </row>
    <row r="163" spans="1:8" ht="16.5">
      <c r="A163" s="117" t="s">
        <v>412</v>
      </c>
      <c r="B163" s="118" t="s">
        <v>413</v>
      </c>
      <c r="C163" s="119" t="s">
        <v>414</v>
      </c>
      <c r="D163" s="118" t="s">
        <v>26</v>
      </c>
      <c r="E163" s="118" t="s">
        <v>15</v>
      </c>
      <c r="F163" s="120">
        <v>7.7</v>
      </c>
      <c r="G163" s="121">
        <v>1086.67</v>
      </c>
      <c r="H163" s="122">
        <v>8367.36</v>
      </c>
    </row>
    <row r="164" spans="1:8" ht="16.5">
      <c r="A164" s="117" t="s">
        <v>415</v>
      </c>
      <c r="B164" s="118" t="s">
        <v>416</v>
      </c>
      <c r="C164" s="119" t="s">
        <v>417</v>
      </c>
      <c r="D164" s="118" t="s">
        <v>26</v>
      </c>
      <c r="E164" s="118" t="s">
        <v>15</v>
      </c>
      <c r="F164" s="120">
        <v>5.6</v>
      </c>
      <c r="G164" s="121">
        <v>1086.67</v>
      </c>
      <c r="H164" s="122">
        <v>6085.35</v>
      </c>
    </row>
    <row r="165" spans="1:8" ht="16.5">
      <c r="A165" s="117" t="s">
        <v>418</v>
      </c>
      <c r="B165" s="118" t="s">
        <v>419</v>
      </c>
      <c r="C165" s="119" t="s">
        <v>420</v>
      </c>
      <c r="D165" s="118" t="s">
        <v>26</v>
      </c>
      <c r="E165" s="118" t="s">
        <v>15</v>
      </c>
      <c r="F165" s="120">
        <v>2.4</v>
      </c>
      <c r="G165" s="121">
        <v>1086.67</v>
      </c>
      <c r="H165" s="122">
        <v>2608.0100000000002</v>
      </c>
    </row>
    <row r="166" spans="1:8" ht="16.5">
      <c r="A166" s="117" t="s">
        <v>421</v>
      </c>
      <c r="B166" s="118" t="s">
        <v>422</v>
      </c>
      <c r="C166" s="119" t="s">
        <v>423</v>
      </c>
      <c r="D166" s="118" t="s">
        <v>26</v>
      </c>
      <c r="E166" s="118" t="s">
        <v>15</v>
      </c>
      <c r="F166" s="120">
        <v>2</v>
      </c>
      <c r="G166" s="121">
        <v>1086.67</v>
      </c>
      <c r="H166" s="122">
        <v>2173.34</v>
      </c>
    </row>
    <row r="167" spans="1:8">
      <c r="A167" s="117" t="s">
        <v>424</v>
      </c>
      <c r="B167" s="118" t="s">
        <v>425</v>
      </c>
      <c r="C167" s="119" t="s">
        <v>426</v>
      </c>
      <c r="D167" s="118" t="s">
        <v>26</v>
      </c>
      <c r="E167" s="118" t="s">
        <v>15</v>
      </c>
      <c r="F167" s="120">
        <v>0.24</v>
      </c>
      <c r="G167" s="121">
        <v>237.1</v>
      </c>
      <c r="H167" s="122">
        <v>56.9</v>
      </c>
    </row>
    <row r="168" spans="1:8">
      <c r="A168" s="117" t="s">
        <v>427</v>
      </c>
      <c r="B168" s="118" t="s">
        <v>428</v>
      </c>
      <c r="C168" s="119" t="s">
        <v>429</v>
      </c>
      <c r="D168" s="118" t="s">
        <v>26</v>
      </c>
      <c r="E168" s="118" t="s">
        <v>15</v>
      </c>
      <c r="F168" s="120">
        <v>0.24</v>
      </c>
      <c r="G168" s="121">
        <v>237.1</v>
      </c>
      <c r="H168" s="122">
        <v>56.9</v>
      </c>
    </row>
    <row r="169" spans="1:8" ht="16.5">
      <c r="A169" s="117" t="s">
        <v>430</v>
      </c>
      <c r="B169" s="118" t="s">
        <v>431</v>
      </c>
      <c r="C169" s="119" t="s">
        <v>432</v>
      </c>
      <c r="D169" s="118" t="s">
        <v>26</v>
      </c>
      <c r="E169" s="118" t="s">
        <v>15</v>
      </c>
      <c r="F169" s="120">
        <v>16.12</v>
      </c>
      <c r="G169" s="121">
        <v>735.96</v>
      </c>
      <c r="H169" s="122">
        <v>11863.68</v>
      </c>
    </row>
    <row r="170" spans="1:8">
      <c r="A170" s="115" t="s">
        <v>433</v>
      </c>
      <c r="B170" s="469" t="s">
        <v>434</v>
      </c>
      <c r="C170" s="469"/>
      <c r="D170" s="469"/>
      <c r="E170" s="469"/>
      <c r="F170" s="469"/>
      <c r="G170" s="469"/>
      <c r="H170" s="116">
        <v>351030.62</v>
      </c>
    </row>
    <row r="171" spans="1:8" ht="24.75">
      <c r="A171" s="117" t="s">
        <v>435</v>
      </c>
      <c r="B171" s="118" t="s">
        <v>436</v>
      </c>
      <c r="C171" s="119" t="s">
        <v>437</v>
      </c>
      <c r="D171" s="118" t="s">
        <v>26</v>
      </c>
      <c r="E171" s="118" t="s">
        <v>15</v>
      </c>
      <c r="F171" s="120">
        <v>1441</v>
      </c>
      <c r="G171" s="121">
        <v>196.3</v>
      </c>
      <c r="H171" s="122">
        <v>282868.3</v>
      </c>
    </row>
    <row r="172" spans="1:8" ht="16.5">
      <c r="A172" s="117" t="s">
        <v>438</v>
      </c>
      <c r="B172" s="118" t="s">
        <v>439</v>
      </c>
      <c r="C172" s="119" t="s">
        <v>440</v>
      </c>
      <c r="D172" s="118" t="s">
        <v>14</v>
      </c>
      <c r="E172" s="118" t="s">
        <v>30</v>
      </c>
      <c r="F172" s="120">
        <v>33.700000000000003</v>
      </c>
      <c r="G172" s="121">
        <v>81.93</v>
      </c>
      <c r="H172" s="122">
        <v>2761.04</v>
      </c>
    </row>
    <row r="173" spans="1:8" ht="16.5">
      <c r="A173" s="117" t="s">
        <v>441</v>
      </c>
      <c r="B173" s="118" t="s">
        <v>442</v>
      </c>
      <c r="C173" s="119" t="s">
        <v>443</v>
      </c>
      <c r="D173" s="118" t="s">
        <v>14</v>
      </c>
      <c r="E173" s="118" t="s">
        <v>30</v>
      </c>
      <c r="F173" s="120">
        <v>153.1</v>
      </c>
      <c r="G173" s="121">
        <v>158.35</v>
      </c>
      <c r="H173" s="122">
        <v>24243.39</v>
      </c>
    </row>
    <row r="174" spans="1:8">
      <c r="A174" s="117" t="s">
        <v>444</v>
      </c>
      <c r="B174" s="118" t="s">
        <v>445</v>
      </c>
      <c r="C174" s="119" t="s">
        <v>446</v>
      </c>
      <c r="D174" s="118" t="s">
        <v>26</v>
      </c>
      <c r="E174" s="118" t="s">
        <v>30</v>
      </c>
      <c r="F174" s="120">
        <v>86.02</v>
      </c>
      <c r="G174" s="121">
        <v>153.41999999999999</v>
      </c>
      <c r="H174" s="122">
        <v>13197.19</v>
      </c>
    </row>
    <row r="175" spans="1:8" ht="16.5">
      <c r="A175" s="117" t="s">
        <v>447</v>
      </c>
      <c r="B175" s="118" t="s">
        <v>448</v>
      </c>
      <c r="C175" s="119" t="s">
        <v>449</v>
      </c>
      <c r="D175" s="118" t="s">
        <v>14</v>
      </c>
      <c r="E175" s="118" t="s">
        <v>30</v>
      </c>
      <c r="F175" s="120">
        <v>311.35000000000002</v>
      </c>
      <c r="G175" s="121">
        <v>55.34</v>
      </c>
      <c r="H175" s="122">
        <v>17230.11</v>
      </c>
    </row>
    <row r="176" spans="1:8">
      <c r="A176" s="117" t="s">
        <v>450</v>
      </c>
      <c r="B176" s="118" t="s">
        <v>451</v>
      </c>
      <c r="C176" s="119" t="s">
        <v>452</v>
      </c>
      <c r="D176" s="118" t="s">
        <v>14</v>
      </c>
      <c r="E176" s="118" t="s">
        <v>30</v>
      </c>
      <c r="F176" s="120">
        <v>266.39999999999998</v>
      </c>
      <c r="G176" s="121">
        <v>40.28</v>
      </c>
      <c r="H176" s="122">
        <v>10730.59</v>
      </c>
    </row>
    <row r="177" spans="1:8">
      <c r="A177" s="115" t="s">
        <v>453</v>
      </c>
      <c r="B177" s="469" t="s">
        <v>454</v>
      </c>
      <c r="C177" s="469"/>
      <c r="D177" s="469"/>
      <c r="E177" s="469"/>
      <c r="F177" s="469"/>
      <c r="G177" s="469"/>
      <c r="H177" s="116">
        <v>88301.63</v>
      </c>
    </row>
    <row r="178" spans="1:8">
      <c r="A178" s="117" t="s">
        <v>455</v>
      </c>
      <c r="B178" s="118" t="s">
        <v>456</v>
      </c>
      <c r="C178" s="119" t="s">
        <v>457</v>
      </c>
      <c r="D178" s="118" t="s">
        <v>26</v>
      </c>
      <c r="E178" s="118" t="s">
        <v>15</v>
      </c>
      <c r="F178" s="120">
        <v>1084.7</v>
      </c>
      <c r="G178" s="121">
        <v>62.11</v>
      </c>
      <c r="H178" s="122">
        <v>67370.720000000001</v>
      </c>
    </row>
    <row r="179" spans="1:8">
      <c r="A179" s="117" t="s">
        <v>458</v>
      </c>
      <c r="B179" s="118" t="s">
        <v>459</v>
      </c>
      <c r="C179" s="119" t="s">
        <v>460</v>
      </c>
      <c r="D179" s="118" t="s">
        <v>26</v>
      </c>
      <c r="E179" s="118" t="s">
        <v>15</v>
      </c>
      <c r="F179" s="120">
        <v>41.56</v>
      </c>
      <c r="G179" s="121">
        <v>62.11</v>
      </c>
      <c r="H179" s="122">
        <v>2581.29</v>
      </c>
    </row>
    <row r="180" spans="1:8">
      <c r="A180" s="117" t="s">
        <v>461</v>
      </c>
      <c r="B180" s="118" t="s">
        <v>462</v>
      </c>
      <c r="C180" s="119" t="s">
        <v>463</v>
      </c>
      <c r="D180" s="118" t="s">
        <v>26</v>
      </c>
      <c r="E180" s="118" t="s">
        <v>15</v>
      </c>
      <c r="F180" s="120">
        <v>179.11</v>
      </c>
      <c r="G180" s="121">
        <v>62.11</v>
      </c>
      <c r="H180" s="122">
        <v>11124.52</v>
      </c>
    </row>
    <row r="181" spans="1:8">
      <c r="A181" s="117" t="s">
        <v>464</v>
      </c>
      <c r="B181" s="118" t="s">
        <v>465</v>
      </c>
      <c r="C181" s="119" t="s">
        <v>466</v>
      </c>
      <c r="D181" s="118" t="s">
        <v>26</v>
      </c>
      <c r="E181" s="118" t="s">
        <v>15</v>
      </c>
      <c r="F181" s="120">
        <v>50.17</v>
      </c>
      <c r="G181" s="121">
        <v>62.11</v>
      </c>
      <c r="H181" s="122">
        <v>3116.06</v>
      </c>
    </row>
    <row r="182" spans="1:8" ht="16.5">
      <c r="A182" s="117" t="s">
        <v>467</v>
      </c>
      <c r="B182" s="118" t="s">
        <v>468</v>
      </c>
      <c r="C182" s="119" t="s">
        <v>469</v>
      </c>
      <c r="D182" s="118" t="s">
        <v>14</v>
      </c>
      <c r="E182" s="118" t="s">
        <v>15</v>
      </c>
      <c r="F182" s="120">
        <v>41.56</v>
      </c>
      <c r="G182" s="121">
        <v>47.5</v>
      </c>
      <c r="H182" s="122">
        <v>1974.1</v>
      </c>
    </row>
    <row r="183" spans="1:8" ht="16.5">
      <c r="A183" s="117" t="s">
        <v>470</v>
      </c>
      <c r="B183" s="118" t="s">
        <v>471</v>
      </c>
      <c r="C183" s="119" t="s">
        <v>472</v>
      </c>
      <c r="D183" s="118" t="s">
        <v>14</v>
      </c>
      <c r="E183" s="118" t="s">
        <v>15</v>
      </c>
      <c r="F183" s="120">
        <v>41.56</v>
      </c>
      <c r="G183" s="121">
        <v>51.37</v>
      </c>
      <c r="H183" s="122">
        <v>2134.94</v>
      </c>
    </row>
    <row r="184" spans="1:8">
      <c r="A184" s="115" t="s">
        <v>473</v>
      </c>
      <c r="B184" s="469" t="s">
        <v>474</v>
      </c>
      <c r="C184" s="469"/>
      <c r="D184" s="469"/>
      <c r="E184" s="469"/>
      <c r="F184" s="469"/>
      <c r="G184" s="469"/>
      <c r="H184" s="116">
        <v>424274.62</v>
      </c>
    </row>
    <row r="185" spans="1:8">
      <c r="A185" s="115" t="s">
        <v>475</v>
      </c>
      <c r="B185" s="469" t="s">
        <v>476</v>
      </c>
      <c r="C185" s="469"/>
      <c r="D185" s="469"/>
      <c r="E185" s="469"/>
      <c r="F185" s="469"/>
      <c r="G185" s="469"/>
      <c r="H185" s="116">
        <v>424274.62</v>
      </c>
    </row>
    <row r="186" spans="1:8" ht="16.5">
      <c r="A186" s="117" t="s">
        <v>477</v>
      </c>
      <c r="B186" s="118" t="s">
        <v>478</v>
      </c>
      <c r="C186" s="119" t="s">
        <v>479</v>
      </c>
      <c r="D186" s="118" t="s">
        <v>26</v>
      </c>
      <c r="E186" s="118" t="s">
        <v>15</v>
      </c>
      <c r="F186" s="120">
        <v>2001.17</v>
      </c>
      <c r="G186" s="121">
        <v>4.18</v>
      </c>
      <c r="H186" s="122">
        <v>8364.89</v>
      </c>
    </row>
    <row r="187" spans="1:8" ht="16.5">
      <c r="A187" s="117" t="s">
        <v>480</v>
      </c>
      <c r="B187" s="118" t="s">
        <v>481</v>
      </c>
      <c r="C187" s="119" t="s">
        <v>482</v>
      </c>
      <c r="D187" s="118" t="s">
        <v>26</v>
      </c>
      <c r="E187" s="118" t="s">
        <v>15</v>
      </c>
      <c r="F187" s="120">
        <v>1906.28</v>
      </c>
      <c r="G187" s="121">
        <v>4.18</v>
      </c>
      <c r="H187" s="122">
        <v>7968.25</v>
      </c>
    </row>
    <row r="188" spans="1:8" ht="16.5">
      <c r="A188" s="117" t="s">
        <v>483</v>
      </c>
      <c r="B188" s="118" t="s">
        <v>484</v>
      </c>
      <c r="C188" s="119" t="s">
        <v>485</v>
      </c>
      <c r="D188" s="118" t="s">
        <v>26</v>
      </c>
      <c r="E188" s="118" t="s">
        <v>15</v>
      </c>
      <c r="F188" s="120">
        <v>1478.38</v>
      </c>
      <c r="G188" s="121">
        <v>38.69</v>
      </c>
      <c r="H188" s="122">
        <v>57198.52</v>
      </c>
    </row>
    <row r="189" spans="1:8" ht="24.75">
      <c r="A189" s="117" t="s">
        <v>486</v>
      </c>
      <c r="B189" s="118" t="s">
        <v>487</v>
      </c>
      <c r="C189" s="119" t="s">
        <v>488</v>
      </c>
      <c r="D189" s="118" t="s">
        <v>26</v>
      </c>
      <c r="E189" s="118" t="s">
        <v>15</v>
      </c>
      <c r="F189" s="120">
        <v>2420.0300000000002</v>
      </c>
      <c r="G189" s="121">
        <v>38.69</v>
      </c>
      <c r="H189" s="122">
        <v>93630.96</v>
      </c>
    </row>
    <row r="190" spans="1:8" ht="24.75">
      <c r="A190" s="117" t="s">
        <v>489</v>
      </c>
      <c r="B190" s="118" t="s">
        <v>490</v>
      </c>
      <c r="C190" s="119" t="s">
        <v>491</v>
      </c>
      <c r="D190" s="118" t="s">
        <v>26</v>
      </c>
      <c r="E190" s="118" t="s">
        <v>15</v>
      </c>
      <c r="F190" s="120">
        <v>1354.58</v>
      </c>
      <c r="G190" s="121">
        <v>38.69</v>
      </c>
      <c r="H190" s="122">
        <v>52408.7</v>
      </c>
    </row>
    <row r="191" spans="1:8" ht="16.5">
      <c r="A191" s="117" t="s">
        <v>492</v>
      </c>
      <c r="B191" s="118" t="s">
        <v>493</v>
      </c>
      <c r="C191" s="119" t="s">
        <v>494</v>
      </c>
      <c r="D191" s="118" t="s">
        <v>14</v>
      </c>
      <c r="E191" s="118" t="s">
        <v>15</v>
      </c>
      <c r="F191" s="120">
        <v>660.81</v>
      </c>
      <c r="G191" s="121">
        <v>63.81</v>
      </c>
      <c r="H191" s="122">
        <v>42166.29</v>
      </c>
    </row>
    <row r="192" spans="1:8" ht="16.5">
      <c r="A192" s="117" t="s">
        <v>495</v>
      </c>
      <c r="B192" s="118" t="s">
        <v>496</v>
      </c>
      <c r="C192" s="119" t="s">
        <v>497</v>
      </c>
      <c r="D192" s="118" t="s">
        <v>26</v>
      </c>
      <c r="E192" s="118" t="s">
        <v>15</v>
      </c>
      <c r="F192" s="120">
        <v>139.66999999999999</v>
      </c>
      <c r="G192" s="121">
        <v>57.46</v>
      </c>
      <c r="H192" s="122">
        <v>8025.44</v>
      </c>
    </row>
    <row r="193" spans="1:8" ht="16.5">
      <c r="A193" s="117" t="s">
        <v>498</v>
      </c>
      <c r="B193" s="118" t="s">
        <v>499</v>
      </c>
      <c r="C193" s="119" t="s">
        <v>500</v>
      </c>
      <c r="D193" s="118" t="s">
        <v>26</v>
      </c>
      <c r="E193" s="118" t="s">
        <v>15</v>
      </c>
      <c r="F193" s="120">
        <v>8.4600000000000009</v>
      </c>
      <c r="G193" s="121">
        <v>57.46</v>
      </c>
      <c r="H193" s="122">
        <v>486.11</v>
      </c>
    </row>
    <row r="194" spans="1:8" ht="16.5">
      <c r="A194" s="117" t="s">
        <v>501</v>
      </c>
      <c r="B194" s="118" t="s">
        <v>502</v>
      </c>
      <c r="C194" s="119" t="s">
        <v>503</v>
      </c>
      <c r="D194" s="118" t="s">
        <v>26</v>
      </c>
      <c r="E194" s="118" t="s">
        <v>15</v>
      </c>
      <c r="F194" s="120">
        <v>15.01</v>
      </c>
      <c r="G194" s="121">
        <v>57.46</v>
      </c>
      <c r="H194" s="122">
        <v>862.47</v>
      </c>
    </row>
    <row r="195" spans="1:8" ht="16.5">
      <c r="A195" s="117" t="s">
        <v>504</v>
      </c>
      <c r="B195" s="118" t="s">
        <v>505</v>
      </c>
      <c r="C195" s="119" t="s">
        <v>506</v>
      </c>
      <c r="D195" s="118" t="s">
        <v>26</v>
      </c>
      <c r="E195" s="118" t="s">
        <v>15</v>
      </c>
      <c r="F195" s="120">
        <v>8.75</v>
      </c>
      <c r="G195" s="121">
        <v>57.46</v>
      </c>
      <c r="H195" s="122">
        <v>502.78</v>
      </c>
    </row>
    <row r="196" spans="1:8">
      <c r="A196" s="117" t="s">
        <v>507</v>
      </c>
      <c r="B196" s="118" t="s">
        <v>508</v>
      </c>
      <c r="C196" s="119" t="s">
        <v>509</v>
      </c>
      <c r="D196" s="118" t="s">
        <v>26</v>
      </c>
      <c r="E196" s="118" t="s">
        <v>30</v>
      </c>
      <c r="F196" s="120">
        <v>217.5</v>
      </c>
      <c r="G196" s="121">
        <v>32.06</v>
      </c>
      <c r="H196" s="122">
        <v>6973.05</v>
      </c>
    </row>
    <row r="197" spans="1:8">
      <c r="A197" s="117" t="s">
        <v>510</v>
      </c>
      <c r="B197" s="118" t="s">
        <v>511</v>
      </c>
      <c r="C197" s="119" t="s">
        <v>512</v>
      </c>
      <c r="D197" s="118" t="s">
        <v>26</v>
      </c>
      <c r="E197" s="118" t="s">
        <v>30</v>
      </c>
      <c r="F197" s="120">
        <v>69.45</v>
      </c>
      <c r="G197" s="121">
        <v>45.85</v>
      </c>
      <c r="H197" s="122">
        <v>3184.28</v>
      </c>
    </row>
    <row r="198" spans="1:8">
      <c r="A198" s="117" t="s">
        <v>513</v>
      </c>
      <c r="B198" s="118" t="s">
        <v>514</v>
      </c>
      <c r="C198" s="119" t="s">
        <v>515</v>
      </c>
      <c r="D198" s="118" t="s">
        <v>14</v>
      </c>
      <c r="E198" s="118" t="s">
        <v>15</v>
      </c>
      <c r="F198" s="120">
        <v>472.22</v>
      </c>
      <c r="G198" s="121">
        <v>74.290000000000006</v>
      </c>
      <c r="H198" s="122">
        <v>35081.22</v>
      </c>
    </row>
    <row r="199" spans="1:8" ht="16.5">
      <c r="A199" s="117" t="s">
        <v>516</v>
      </c>
      <c r="B199" s="118" t="s">
        <v>517</v>
      </c>
      <c r="C199" s="119" t="s">
        <v>518</v>
      </c>
      <c r="D199" s="118" t="s">
        <v>26</v>
      </c>
      <c r="E199" s="118" t="s">
        <v>15</v>
      </c>
      <c r="F199" s="120">
        <v>736.37</v>
      </c>
      <c r="G199" s="121">
        <v>145.88</v>
      </c>
      <c r="H199" s="122">
        <v>107421.66</v>
      </c>
    </row>
    <row r="200" spans="1:8">
      <c r="A200" s="115" t="s">
        <v>519</v>
      </c>
      <c r="B200" s="469" t="s">
        <v>520</v>
      </c>
      <c r="C200" s="469"/>
      <c r="D200" s="469"/>
      <c r="E200" s="469"/>
      <c r="F200" s="469"/>
      <c r="G200" s="469"/>
      <c r="H200" s="116">
        <v>304139.11</v>
      </c>
    </row>
    <row r="201" spans="1:8">
      <c r="A201" s="115" t="s">
        <v>521</v>
      </c>
      <c r="B201" s="469" t="s">
        <v>522</v>
      </c>
      <c r="C201" s="469"/>
      <c r="D201" s="469"/>
      <c r="E201" s="469"/>
      <c r="F201" s="469"/>
      <c r="G201" s="469"/>
      <c r="H201" s="116">
        <v>253991.6</v>
      </c>
    </row>
    <row r="202" spans="1:8">
      <c r="A202" s="117" t="s">
        <v>523</v>
      </c>
      <c r="B202" s="118" t="s">
        <v>524</v>
      </c>
      <c r="C202" s="119" t="s">
        <v>525</v>
      </c>
      <c r="D202" s="118" t="s">
        <v>26</v>
      </c>
      <c r="E202" s="118" t="s">
        <v>15</v>
      </c>
      <c r="F202" s="120">
        <v>1394.71</v>
      </c>
      <c r="G202" s="121">
        <v>41.08</v>
      </c>
      <c r="H202" s="122">
        <v>57294.69</v>
      </c>
    </row>
    <row r="203" spans="1:8" ht="24.75">
      <c r="A203" s="117" t="s">
        <v>526</v>
      </c>
      <c r="B203" s="118" t="s">
        <v>527</v>
      </c>
      <c r="C203" s="119" t="s">
        <v>528</v>
      </c>
      <c r="D203" s="118" t="s">
        <v>14</v>
      </c>
      <c r="E203" s="118" t="s">
        <v>15</v>
      </c>
      <c r="F203" s="120">
        <v>412.53</v>
      </c>
      <c r="G203" s="121">
        <v>99.44</v>
      </c>
      <c r="H203" s="122">
        <v>41021.980000000003</v>
      </c>
    </row>
    <row r="204" spans="1:8" ht="16.5">
      <c r="A204" s="117" t="s">
        <v>529</v>
      </c>
      <c r="B204" s="118" t="s">
        <v>530</v>
      </c>
      <c r="C204" s="119" t="s">
        <v>531</v>
      </c>
      <c r="D204" s="118" t="s">
        <v>14</v>
      </c>
      <c r="E204" s="118" t="s">
        <v>15</v>
      </c>
      <c r="F204" s="120">
        <v>348</v>
      </c>
      <c r="G204" s="121">
        <v>83.3</v>
      </c>
      <c r="H204" s="122">
        <v>28988.400000000001</v>
      </c>
    </row>
    <row r="205" spans="1:8" ht="16.5">
      <c r="A205" s="117" t="s">
        <v>532</v>
      </c>
      <c r="B205" s="118" t="s">
        <v>533</v>
      </c>
      <c r="C205" s="119" t="s">
        <v>534</v>
      </c>
      <c r="D205" s="118" t="s">
        <v>14</v>
      </c>
      <c r="E205" s="118" t="s">
        <v>15</v>
      </c>
      <c r="F205" s="120">
        <v>235.9</v>
      </c>
      <c r="G205" s="121">
        <v>49.09</v>
      </c>
      <c r="H205" s="122">
        <v>11580.33</v>
      </c>
    </row>
    <row r="206" spans="1:8">
      <c r="A206" s="117" t="s">
        <v>535</v>
      </c>
      <c r="B206" s="118" t="s">
        <v>536</v>
      </c>
      <c r="C206" s="119" t="s">
        <v>537</v>
      </c>
      <c r="D206" s="118" t="s">
        <v>26</v>
      </c>
      <c r="E206" s="118" t="s">
        <v>15</v>
      </c>
      <c r="F206" s="120">
        <v>398.28</v>
      </c>
      <c r="G206" s="121">
        <v>4.7300000000000004</v>
      </c>
      <c r="H206" s="122">
        <v>1883.86</v>
      </c>
    </row>
    <row r="207" spans="1:8">
      <c r="A207" s="117" t="s">
        <v>538</v>
      </c>
      <c r="B207" s="118" t="s">
        <v>539</v>
      </c>
      <c r="C207" s="119" t="s">
        <v>540</v>
      </c>
      <c r="D207" s="118" t="s">
        <v>26</v>
      </c>
      <c r="E207" s="118" t="s">
        <v>15</v>
      </c>
      <c r="F207" s="120">
        <v>32.9</v>
      </c>
      <c r="G207" s="121">
        <v>219.2</v>
      </c>
      <c r="H207" s="122">
        <v>7211.68</v>
      </c>
    </row>
    <row r="208" spans="1:8">
      <c r="A208" s="117" t="s">
        <v>541</v>
      </c>
      <c r="B208" s="118" t="s">
        <v>542</v>
      </c>
      <c r="C208" s="119" t="s">
        <v>543</v>
      </c>
      <c r="D208" s="118" t="s">
        <v>26</v>
      </c>
      <c r="E208" s="118" t="s">
        <v>15</v>
      </c>
      <c r="F208" s="120">
        <v>115.08</v>
      </c>
      <c r="G208" s="121">
        <v>219.2</v>
      </c>
      <c r="H208" s="122">
        <v>25225.54</v>
      </c>
    </row>
    <row r="209" spans="1:8">
      <c r="A209" s="117" t="s">
        <v>544</v>
      </c>
      <c r="B209" s="118" t="s">
        <v>545</v>
      </c>
      <c r="C209" s="119" t="s">
        <v>546</v>
      </c>
      <c r="D209" s="118" t="s">
        <v>26</v>
      </c>
      <c r="E209" s="118" t="s">
        <v>15</v>
      </c>
      <c r="F209" s="120">
        <v>30.19</v>
      </c>
      <c r="G209" s="121">
        <v>219.2</v>
      </c>
      <c r="H209" s="122">
        <v>6617.65</v>
      </c>
    </row>
    <row r="210" spans="1:8">
      <c r="A210" s="117" t="s">
        <v>547</v>
      </c>
      <c r="B210" s="118" t="s">
        <v>548</v>
      </c>
      <c r="C210" s="119" t="s">
        <v>549</v>
      </c>
      <c r="D210" s="118" t="s">
        <v>26</v>
      </c>
      <c r="E210" s="118" t="s">
        <v>15</v>
      </c>
      <c r="F210" s="120">
        <v>220.11</v>
      </c>
      <c r="G210" s="121">
        <v>219.2</v>
      </c>
      <c r="H210" s="122">
        <v>48248.11</v>
      </c>
    </row>
    <row r="211" spans="1:8">
      <c r="A211" s="117" t="s">
        <v>550</v>
      </c>
      <c r="B211" s="118" t="s">
        <v>551</v>
      </c>
      <c r="C211" s="119" t="s">
        <v>552</v>
      </c>
      <c r="D211" s="118" t="s">
        <v>14</v>
      </c>
      <c r="E211" s="118" t="s">
        <v>30</v>
      </c>
      <c r="F211" s="120">
        <v>77</v>
      </c>
      <c r="G211" s="121">
        <v>15.19</v>
      </c>
      <c r="H211" s="122">
        <v>1169.6300000000001</v>
      </c>
    </row>
    <row r="212" spans="1:8">
      <c r="A212" s="117" t="s">
        <v>553</v>
      </c>
      <c r="B212" s="118" t="s">
        <v>554</v>
      </c>
      <c r="C212" s="119" t="s">
        <v>555</v>
      </c>
      <c r="D212" s="118" t="s">
        <v>14</v>
      </c>
      <c r="E212" s="118" t="s">
        <v>30</v>
      </c>
      <c r="F212" s="120">
        <v>202.29</v>
      </c>
      <c r="G212" s="121">
        <v>61.67</v>
      </c>
      <c r="H212" s="122">
        <v>12475.22</v>
      </c>
    </row>
    <row r="213" spans="1:8">
      <c r="A213" s="117" t="s">
        <v>556</v>
      </c>
      <c r="B213" s="118" t="s">
        <v>557</v>
      </c>
      <c r="C213" s="119" t="s">
        <v>558</v>
      </c>
      <c r="D213" s="118" t="s">
        <v>14</v>
      </c>
      <c r="E213" s="118" t="s">
        <v>30</v>
      </c>
      <c r="F213" s="120">
        <v>107.69</v>
      </c>
      <c r="G213" s="121">
        <v>113.98</v>
      </c>
      <c r="H213" s="122">
        <v>12274.51</v>
      </c>
    </row>
    <row r="214" spans="1:8">
      <c r="A214" s="115" t="s">
        <v>559</v>
      </c>
      <c r="B214" s="469" t="s">
        <v>560</v>
      </c>
      <c r="C214" s="469"/>
      <c r="D214" s="469"/>
      <c r="E214" s="469"/>
      <c r="F214" s="469"/>
      <c r="G214" s="469"/>
      <c r="H214" s="116">
        <v>50147.51</v>
      </c>
    </row>
    <row r="215" spans="1:8" ht="16.5">
      <c r="A215" s="117" t="s">
        <v>561</v>
      </c>
      <c r="B215" s="118" t="s">
        <v>562</v>
      </c>
      <c r="C215" s="119" t="s">
        <v>563</v>
      </c>
      <c r="D215" s="118" t="s">
        <v>14</v>
      </c>
      <c r="E215" s="118" t="s">
        <v>15</v>
      </c>
      <c r="F215" s="120">
        <v>490.26</v>
      </c>
      <c r="G215" s="121">
        <v>43.19</v>
      </c>
      <c r="H215" s="122">
        <v>21174.33</v>
      </c>
    </row>
    <row r="216" spans="1:8" ht="16.5">
      <c r="A216" s="117" t="s">
        <v>564</v>
      </c>
      <c r="B216" s="118" t="s">
        <v>565</v>
      </c>
      <c r="C216" s="119" t="s">
        <v>566</v>
      </c>
      <c r="D216" s="118" t="s">
        <v>14</v>
      </c>
      <c r="E216" s="118" t="s">
        <v>15</v>
      </c>
      <c r="F216" s="120">
        <v>84</v>
      </c>
      <c r="G216" s="121">
        <v>76.75</v>
      </c>
      <c r="H216" s="122">
        <v>6447</v>
      </c>
    </row>
    <row r="217" spans="1:8">
      <c r="A217" s="117" t="s">
        <v>567</v>
      </c>
      <c r="B217" s="118" t="s">
        <v>568</v>
      </c>
      <c r="C217" s="119" t="s">
        <v>569</v>
      </c>
      <c r="D217" s="118" t="s">
        <v>26</v>
      </c>
      <c r="E217" s="118" t="s">
        <v>30</v>
      </c>
      <c r="F217" s="120">
        <v>21</v>
      </c>
      <c r="G217" s="121">
        <v>184.71</v>
      </c>
      <c r="H217" s="122">
        <v>3878.91</v>
      </c>
    </row>
    <row r="218" spans="1:8">
      <c r="A218" s="117" t="s">
        <v>570</v>
      </c>
      <c r="B218" s="118" t="s">
        <v>571</v>
      </c>
      <c r="C218" s="119" t="s">
        <v>572</v>
      </c>
      <c r="D218" s="118" t="s">
        <v>26</v>
      </c>
      <c r="E218" s="118" t="s">
        <v>30</v>
      </c>
      <c r="F218" s="120">
        <v>38.76</v>
      </c>
      <c r="G218" s="121">
        <v>184.71</v>
      </c>
      <c r="H218" s="122">
        <v>7159.36</v>
      </c>
    </row>
    <row r="219" spans="1:8">
      <c r="A219" s="117" t="s">
        <v>573</v>
      </c>
      <c r="B219" s="118" t="s">
        <v>574</v>
      </c>
      <c r="C219" s="119" t="s">
        <v>575</v>
      </c>
      <c r="D219" s="118" t="s">
        <v>26</v>
      </c>
      <c r="E219" s="118" t="s">
        <v>15</v>
      </c>
      <c r="F219" s="120">
        <v>3.44</v>
      </c>
      <c r="G219" s="121">
        <v>183.81</v>
      </c>
      <c r="H219" s="122">
        <v>632.30999999999995</v>
      </c>
    </row>
    <row r="220" spans="1:8">
      <c r="A220" s="117" t="s">
        <v>576</v>
      </c>
      <c r="B220" s="118" t="s">
        <v>577</v>
      </c>
      <c r="C220" s="119" t="s">
        <v>578</v>
      </c>
      <c r="D220" s="118" t="s">
        <v>26</v>
      </c>
      <c r="E220" s="118" t="s">
        <v>52</v>
      </c>
      <c r="F220" s="120">
        <v>23</v>
      </c>
      <c r="G220" s="121">
        <v>136.38999999999999</v>
      </c>
      <c r="H220" s="122">
        <v>3136.97</v>
      </c>
    </row>
    <row r="221" spans="1:8">
      <c r="A221" s="117" t="s">
        <v>579</v>
      </c>
      <c r="B221" s="118" t="s">
        <v>580</v>
      </c>
      <c r="C221" s="119" t="s">
        <v>581</v>
      </c>
      <c r="D221" s="118" t="s">
        <v>14</v>
      </c>
      <c r="E221" s="118" t="s">
        <v>15</v>
      </c>
      <c r="F221" s="120">
        <v>724.76</v>
      </c>
      <c r="G221" s="121">
        <v>10.48</v>
      </c>
      <c r="H221" s="122">
        <v>7595.48</v>
      </c>
    </row>
    <row r="222" spans="1:8">
      <c r="A222" s="117" t="s">
        <v>582</v>
      </c>
      <c r="B222" s="118" t="s">
        <v>583</v>
      </c>
      <c r="C222" s="119" t="s">
        <v>584</v>
      </c>
      <c r="D222" s="118" t="s">
        <v>26</v>
      </c>
      <c r="E222" s="118" t="s">
        <v>30</v>
      </c>
      <c r="F222" s="120">
        <v>6.8</v>
      </c>
      <c r="G222" s="121">
        <v>18.11</v>
      </c>
      <c r="H222" s="122">
        <v>123.15</v>
      </c>
    </row>
    <row r="223" spans="1:8">
      <c r="A223" s="115" t="s">
        <v>585</v>
      </c>
      <c r="B223" s="469" t="s">
        <v>586</v>
      </c>
      <c r="C223" s="469"/>
      <c r="D223" s="469"/>
      <c r="E223" s="469"/>
      <c r="F223" s="469"/>
      <c r="G223" s="469"/>
      <c r="H223" s="116">
        <v>145759.67999999999</v>
      </c>
    </row>
    <row r="224" spans="1:8">
      <c r="A224" s="115" t="s">
        <v>587</v>
      </c>
      <c r="B224" s="469" t="s">
        <v>588</v>
      </c>
      <c r="C224" s="469"/>
      <c r="D224" s="469"/>
      <c r="E224" s="469"/>
      <c r="F224" s="469"/>
      <c r="G224" s="469"/>
      <c r="H224" s="116">
        <v>104655.9</v>
      </c>
    </row>
    <row r="225" spans="1:8">
      <c r="A225" s="117" t="s">
        <v>589</v>
      </c>
      <c r="B225" s="118" t="s">
        <v>590</v>
      </c>
      <c r="C225" s="119" t="s">
        <v>591</v>
      </c>
      <c r="D225" s="118" t="s">
        <v>14</v>
      </c>
      <c r="E225" s="118" t="s">
        <v>15</v>
      </c>
      <c r="F225" s="120">
        <v>2827.9</v>
      </c>
      <c r="G225" s="121">
        <v>17.41</v>
      </c>
      <c r="H225" s="122">
        <v>49233.74</v>
      </c>
    </row>
    <row r="226" spans="1:8">
      <c r="A226" s="117" t="s">
        <v>592</v>
      </c>
      <c r="B226" s="118" t="s">
        <v>593</v>
      </c>
      <c r="C226" s="119" t="s">
        <v>594</v>
      </c>
      <c r="D226" s="118" t="s">
        <v>26</v>
      </c>
      <c r="E226" s="118" t="s">
        <v>15</v>
      </c>
      <c r="F226" s="120">
        <v>2143.17</v>
      </c>
      <c r="G226" s="121">
        <v>12.43</v>
      </c>
      <c r="H226" s="122">
        <v>26639.599999999999</v>
      </c>
    </row>
    <row r="227" spans="1:8">
      <c r="A227" s="117" t="s">
        <v>595</v>
      </c>
      <c r="B227" s="118" t="s">
        <v>596</v>
      </c>
      <c r="C227" s="119" t="s">
        <v>597</v>
      </c>
      <c r="D227" s="118" t="s">
        <v>26</v>
      </c>
      <c r="E227" s="118" t="s">
        <v>15</v>
      </c>
      <c r="F227" s="120">
        <v>14.86</v>
      </c>
      <c r="G227" s="121">
        <v>12.43</v>
      </c>
      <c r="H227" s="122">
        <v>184.71</v>
      </c>
    </row>
    <row r="228" spans="1:8">
      <c r="A228" s="117" t="s">
        <v>598</v>
      </c>
      <c r="B228" s="118" t="s">
        <v>599</v>
      </c>
      <c r="C228" s="119" t="s">
        <v>600</v>
      </c>
      <c r="D228" s="118" t="s">
        <v>26</v>
      </c>
      <c r="E228" s="118" t="s">
        <v>15</v>
      </c>
      <c r="F228" s="120">
        <v>534.91</v>
      </c>
      <c r="G228" s="121">
        <v>12.43</v>
      </c>
      <c r="H228" s="122">
        <v>6648.93</v>
      </c>
    </row>
    <row r="229" spans="1:8">
      <c r="A229" s="117" t="s">
        <v>601</v>
      </c>
      <c r="B229" s="118" t="s">
        <v>602</v>
      </c>
      <c r="C229" s="119" t="s">
        <v>603</v>
      </c>
      <c r="D229" s="118" t="s">
        <v>26</v>
      </c>
      <c r="E229" s="118" t="s">
        <v>15</v>
      </c>
      <c r="F229" s="120">
        <v>152.01</v>
      </c>
      <c r="G229" s="121">
        <v>12.43</v>
      </c>
      <c r="H229" s="122">
        <v>1889.48</v>
      </c>
    </row>
    <row r="230" spans="1:8">
      <c r="A230" s="117" t="s">
        <v>604</v>
      </c>
      <c r="B230" s="118" t="s">
        <v>605</v>
      </c>
      <c r="C230" s="119" t="s">
        <v>606</v>
      </c>
      <c r="D230" s="118" t="s">
        <v>26</v>
      </c>
      <c r="E230" s="118" t="s">
        <v>15</v>
      </c>
      <c r="F230" s="120">
        <v>90.54</v>
      </c>
      <c r="G230" s="121">
        <v>117.57</v>
      </c>
      <c r="H230" s="122">
        <v>10644.79</v>
      </c>
    </row>
    <row r="231" spans="1:8">
      <c r="A231" s="117" t="s">
        <v>607</v>
      </c>
      <c r="B231" s="118" t="s">
        <v>608</v>
      </c>
      <c r="C231" s="119" t="s">
        <v>609</v>
      </c>
      <c r="D231" s="118" t="s">
        <v>26</v>
      </c>
      <c r="E231" s="118" t="s">
        <v>15</v>
      </c>
      <c r="F231" s="120">
        <v>78.13</v>
      </c>
      <c r="G231" s="121">
        <v>117.57</v>
      </c>
      <c r="H231" s="122">
        <v>9185.74</v>
      </c>
    </row>
    <row r="232" spans="1:8">
      <c r="A232" s="117" t="s">
        <v>610</v>
      </c>
      <c r="B232" s="118" t="s">
        <v>611</v>
      </c>
      <c r="C232" s="119" t="s">
        <v>612</v>
      </c>
      <c r="D232" s="118" t="s">
        <v>26</v>
      </c>
      <c r="E232" s="118" t="s">
        <v>15</v>
      </c>
      <c r="F232" s="120">
        <v>15.19</v>
      </c>
      <c r="G232" s="121">
        <v>15.07</v>
      </c>
      <c r="H232" s="122">
        <v>228.91</v>
      </c>
    </row>
    <row r="233" spans="1:8">
      <c r="A233" s="115" t="s">
        <v>613</v>
      </c>
      <c r="B233" s="469" t="s">
        <v>614</v>
      </c>
      <c r="C233" s="469"/>
      <c r="D233" s="469"/>
      <c r="E233" s="469"/>
      <c r="F233" s="469"/>
      <c r="G233" s="469"/>
      <c r="H233" s="116">
        <v>16507.84</v>
      </c>
    </row>
    <row r="234" spans="1:8">
      <c r="A234" s="117" t="s">
        <v>615</v>
      </c>
      <c r="B234" s="118" t="s">
        <v>616</v>
      </c>
      <c r="C234" s="119" t="s">
        <v>617</v>
      </c>
      <c r="D234" s="118" t="s">
        <v>14</v>
      </c>
      <c r="E234" s="118" t="s">
        <v>15</v>
      </c>
      <c r="F234" s="120">
        <v>481.84</v>
      </c>
      <c r="G234" s="121">
        <v>19.71</v>
      </c>
      <c r="H234" s="122">
        <v>9497.07</v>
      </c>
    </row>
    <row r="235" spans="1:8">
      <c r="A235" s="117" t="s">
        <v>618</v>
      </c>
      <c r="B235" s="118" t="s">
        <v>619</v>
      </c>
      <c r="C235" s="119" t="s">
        <v>620</v>
      </c>
      <c r="D235" s="118" t="s">
        <v>14</v>
      </c>
      <c r="E235" s="118" t="s">
        <v>15</v>
      </c>
      <c r="F235" s="120">
        <v>481.84</v>
      </c>
      <c r="G235" s="121">
        <v>14.55</v>
      </c>
      <c r="H235" s="122">
        <v>7010.77</v>
      </c>
    </row>
    <row r="236" spans="1:8">
      <c r="A236" s="115" t="s">
        <v>621</v>
      </c>
      <c r="B236" s="469" t="s">
        <v>622</v>
      </c>
      <c r="C236" s="469"/>
      <c r="D236" s="469"/>
      <c r="E236" s="469"/>
      <c r="F236" s="469"/>
      <c r="G236" s="469"/>
      <c r="H236" s="116">
        <v>435.27</v>
      </c>
    </row>
    <row r="237" spans="1:8">
      <c r="A237" s="117" t="s">
        <v>623</v>
      </c>
      <c r="B237" s="118" t="s">
        <v>624</v>
      </c>
      <c r="C237" s="119" t="s">
        <v>625</v>
      </c>
      <c r="D237" s="118" t="s">
        <v>26</v>
      </c>
      <c r="E237" s="118" t="s">
        <v>15</v>
      </c>
      <c r="F237" s="120">
        <v>2.81</v>
      </c>
      <c r="G237" s="121">
        <v>54.75</v>
      </c>
      <c r="H237" s="122">
        <v>153.85</v>
      </c>
    </row>
    <row r="238" spans="1:8">
      <c r="A238" s="117" t="s">
        <v>626</v>
      </c>
      <c r="B238" s="118" t="s">
        <v>627</v>
      </c>
      <c r="C238" s="119" t="s">
        <v>628</v>
      </c>
      <c r="D238" s="118" t="s">
        <v>26</v>
      </c>
      <c r="E238" s="118" t="s">
        <v>15</v>
      </c>
      <c r="F238" s="120">
        <v>2.4900000000000002</v>
      </c>
      <c r="G238" s="121">
        <v>54.75</v>
      </c>
      <c r="H238" s="122">
        <v>136.33000000000001</v>
      </c>
    </row>
    <row r="239" spans="1:8">
      <c r="A239" s="117" t="s">
        <v>629</v>
      </c>
      <c r="B239" s="118" t="s">
        <v>630</v>
      </c>
      <c r="C239" s="119" t="s">
        <v>631</v>
      </c>
      <c r="D239" s="118" t="s">
        <v>26</v>
      </c>
      <c r="E239" s="118" t="s">
        <v>15</v>
      </c>
      <c r="F239" s="120">
        <v>2.65</v>
      </c>
      <c r="G239" s="121">
        <v>54.75</v>
      </c>
      <c r="H239" s="122">
        <v>145.09</v>
      </c>
    </row>
    <row r="240" spans="1:8">
      <c r="A240" s="115" t="s">
        <v>632</v>
      </c>
      <c r="B240" s="469" t="s">
        <v>633</v>
      </c>
      <c r="C240" s="469"/>
      <c r="D240" s="469"/>
      <c r="E240" s="469"/>
      <c r="F240" s="469"/>
      <c r="G240" s="469"/>
      <c r="H240" s="116">
        <v>1370.95</v>
      </c>
    </row>
    <row r="241" spans="1:8">
      <c r="A241" s="117" t="s">
        <v>634</v>
      </c>
      <c r="B241" s="118" t="s">
        <v>624</v>
      </c>
      <c r="C241" s="119" t="s">
        <v>625</v>
      </c>
      <c r="D241" s="118" t="s">
        <v>26</v>
      </c>
      <c r="E241" s="118" t="s">
        <v>15</v>
      </c>
      <c r="F241" s="120">
        <v>4.47</v>
      </c>
      <c r="G241" s="121">
        <v>54.75</v>
      </c>
      <c r="H241" s="122">
        <v>244.73</v>
      </c>
    </row>
    <row r="242" spans="1:8">
      <c r="A242" s="117" t="s">
        <v>635</v>
      </c>
      <c r="B242" s="118" t="s">
        <v>627</v>
      </c>
      <c r="C242" s="119" t="s">
        <v>628</v>
      </c>
      <c r="D242" s="118" t="s">
        <v>26</v>
      </c>
      <c r="E242" s="118" t="s">
        <v>15</v>
      </c>
      <c r="F242" s="120">
        <v>3.23</v>
      </c>
      <c r="G242" s="121">
        <v>54.75</v>
      </c>
      <c r="H242" s="122">
        <v>176.84</v>
      </c>
    </row>
    <row r="243" spans="1:8">
      <c r="A243" s="117" t="s">
        <v>636</v>
      </c>
      <c r="B243" s="118" t="s">
        <v>630</v>
      </c>
      <c r="C243" s="119" t="s">
        <v>631</v>
      </c>
      <c r="D243" s="118" t="s">
        <v>26</v>
      </c>
      <c r="E243" s="118" t="s">
        <v>15</v>
      </c>
      <c r="F243" s="120">
        <v>1.72</v>
      </c>
      <c r="G243" s="121">
        <v>54.75</v>
      </c>
      <c r="H243" s="122">
        <v>94.17</v>
      </c>
    </row>
    <row r="244" spans="1:8">
      <c r="A244" s="117" t="s">
        <v>637</v>
      </c>
      <c r="B244" s="118" t="s">
        <v>630</v>
      </c>
      <c r="C244" s="119" t="s">
        <v>638</v>
      </c>
      <c r="D244" s="118" t="s">
        <v>26</v>
      </c>
      <c r="E244" s="118" t="s">
        <v>15</v>
      </c>
      <c r="F244" s="120">
        <v>10.49</v>
      </c>
      <c r="G244" s="121">
        <v>54.75</v>
      </c>
      <c r="H244" s="122">
        <v>574.33000000000004</v>
      </c>
    </row>
    <row r="245" spans="1:8">
      <c r="A245" s="117" t="s">
        <v>639</v>
      </c>
      <c r="B245" s="118" t="s">
        <v>640</v>
      </c>
      <c r="C245" s="119" t="s">
        <v>641</v>
      </c>
      <c r="D245" s="118" t="s">
        <v>26</v>
      </c>
      <c r="E245" s="118" t="s">
        <v>15</v>
      </c>
      <c r="F245" s="120">
        <v>2.94</v>
      </c>
      <c r="G245" s="121">
        <v>54.75</v>
      </c>
      <c r="H245" s="122">
        <v>160.97</v>
      </c>
    </row>
    <row r="246" spans="1:8">
      <c r="A246" s="117" t="s">
        <v>642</v>
      </c>
      <c r="B246" s="118" t="s">
        <v>643</v>
      </c>
      <c r="C246" s="119" t="s">
        <v>644</v>
      </c>
      <c r="D246" s="118" t="s">
        <v>26</v>
      </c>
      <c r="E246" s="118" t="s">
        <v>15</v>
      </c>
      <c r="F246" s="120">
        <v>1.7</v>
      </c>
      <c r="G246" s="121">
        <v>54.75</v>
      </c>
      <c r="H246" s="122">
        <v>93.08</v>
      </c>
    </row>
    <row r="247" spans="1:8">
      <c r="A247" s="117" t="s">
        <v>645</v>
      </c>
      <c r="B247" s="118" t="s">
        <v>646</v>
      </c>
      <c r="C247" s="119" t="s">
        <v>647</v>
      </c>
      <c r="D247" s="118" t="s">
        <v>26</v>
      </c>
      <c r="E247" s="118" t="s">
        <v>15</v>
      </c>
      <c r="F247" s="120">
        <v>0.49</v>
      </c>
      <c r="G247" s="121">
        <v>54.75</v>
      </c>
      <c r="H247" s="122">
        <v>26.83</v>
      </c>
    </row>
    <row r="248" spans="1:8">
      <c r="A248" s="115" t="s">
        <v>648</v>
      </c>
      <c r="B248" s="469" t="s">
        <v>649</v>
      </c>
      <c r="C248" s="469"/>
      <c r="D248" s="469"/>
      <c r="E248" s="469"/>
      <c r="F248" s="469"/>
      <c r="G248" s="469"/>
      <c r="H248" s="116">
        <v>22789.72</v>
      </c>
    </row>
    <row r="249" spans="1:8">
      <c r="A249" s="115" t="s">
        <v>650</v>
      </c>
      <c r="B249" s="469" t="s">
        <v>207</v>
      </c>
      <c r="C249" s="469"/>
      <c r="D249" s="469"/>
      <c r="E249" s="469"/>
      <c r="F249" s="469"/>
      <c r="G249" s="469"/>
      <c r="H249" s="116">
        <v>0</v>
      </c>
    </row>
    <row r="250" spans="1:8" ht="16.5">
      <c r="A250" s="117" t="s">
        <v>651</v>
      </c>
      <c r="B250" s="118" t="s">
        <v>652</v>
      </c>
      <c r="C250" s="119" t="s">
        <v>653</v>
      </c>
      <c r="D250" s="118" t="s">
        <v>14</v>
      </c>
      <c r="E250" s="118" t="s">
        <v>15</v>
      </c>
      <c r="F250" s="120">
        <v>1836.4</v>
      </c>
      <c r="G250" s="121">
        <v>12.41</v>
      </c>
      <c r="H250" s="122">
        <v>22789.72</v>
      </c>
    </row>
    <row r="251" spans="1:8">
      <c r="A251" s="115" t="s">
        <v>654</v>
      </c>
      <c r="B251" s="469" t="s">
        <v>655</v>
      </c>
      <c r="C251" s="469"/>
      <c r="D251" s="469"/>
      <c r="E251" s="469"/>
      <c r="F251" s="469"/>
      <c r="G251" s="469"/>
      <c r="H251" s="116">
        <v>111695.32</v>
      </c>
    </row>
    <row r="252" spans="1:8">
      <c r="A252" s="115" t="s">
        <v>656</v>
      </c>
      <c r="B252" s="469" t="s">
        <v>657</v>
      </c>
      <c r="C252" s="469"/>
      <c r="D252" s="469"/>
      <c r="E252" s="469"/>
      <c r="F252" s="469"/>
      <c r="G252" s="469"/>
      <c r="H252" s="116">
        <v>53851.9</v>
      </c>
    </row>
    <row r="253" spans="1:8" ht="16.5">
      <c r="A253" s="117" t="s">
        <v>658</v>
      </c>
      <c r="B253" s="118" t="s">
        <v>659</v>
      </c>
      <c r="C253" s="119" t="s">
        <v>660</v>
      </c>
      <c r="D253" s="118" t="s">
        <v>14</v>
      </c>
      <c r="E253" s="118" t="s">
        <v>30</v>
      </c>
      <c r="F253" s="120">
        <v>414.1</v>
      </c>
      <c r="G253" s="121">
        <v>21.39</v>
      </c>
      <c r="H253" s="122">
        <v>8857.6</v>
      </c>
    </row>
    <row r="254" spans="1:8" ht="16.5">
      <c r="A254" s="117" t="s">
        <v>661</v>
      </c>
      <c r="B254" s="118" t="s">
        <v>662</v>
      </c>
      <c r="C254" s="119" t="s">
        <v>663</v>
      </c>
      <c r="D254" s="118" t="s">
        <v>14</v>
      </c>
      <c r="E254" s="118" t="s">
        <v>30</v>
      </c>
      <c r="F254" s="120">
        <v>15.5</v>
      </c>
      <c r="G254" s="121">
        <v>24.71</v>
      </c>
      <c r="H254" s="122">
        <v>383.01</v>
      </c>
    </row>
    <row r="255" spans="1:8" ht="16.5">
      <c r="A255" s="117" t="s">
        <v>664</v>
      </c>
      <c r="B255" s="118" t="s">
        <v>665</v>
      </c>
      <c r="C255" s="119" t="s">
        <v>666</v>
      </c>
      <c r="D255" s="118" t="s">
        <v>14</v>
      </c>
      <c r="E255" s="118" t="s">
        <v>30</v>
      </c>
      <c r="F255" s="120">
        <v>51.6</v>
      </c>
      <c r="G255" s="121">
        <v>28.09</v>
      </c>
      <c r="H255" s="122">
        <v>1449.44</v>
      </c>
    </row>
    <row r="256" spans="1:8">
      <c r="A256" s="117" t="s">
        <v>667</v>
      </c>
      <c r="B256" s="118" t="s">
        <v>668</v>
      </c>
      <c r="C256" s="119" t="s">
        <v>669</v>
      </c>
      <c r="D256" s="118" t="s">
        <v>14</v>
      </c>
      <c r="E256" s="118" t="s">
        <v>30</v>
      </c>
      <c r="F256" s="120">
        <v>44.4</v>
      </c>
      <c r="G256" s="121">
        <v>28.41</v>
      </c>
      <c r="H256" s="122">
        <v>1261.4000000000001</v>
      </c>
    </row>
    <row r="257" spans="1:8">
      <c r="A257" s="117" t="s">
        <v>670</v>
      </c>
      <c r="B257" s="118" t="s">
        <v>671</v>
      </c>
      <c r="C257" s="119" t="s">
        <v>672</v>
      </c>
      <c r="D257" s="118" t="s">
        <v>14</v>
      </c>
      <c r="E257" s="118" t="s">
        <v>30</v>
      </c>
      <c r="F257" s="120">
        <v>316.8</v>
      </c>
      <c r="G257" s="121">
        <v>63.84</v>
      </c>
      <c r="H257" s="122">
        <v>20224.509999999998</v>
      </c>
    </row>
    <row r="258" spans="1:8" ht="16.5">
      <c r="A258" s="117" t="s">
        <v>673</v>
      </c>
      <c r="B258" s="118" t="s">
        <v>674</v>
      </c>
      <c r="C258" s="119" t="s">
        <v>675</v>
      </c>
      <c r="D258" s="118" t="s">
        <v>14</v>
      </c>
      <c r="E258" s="118" t="s">
        <v>22</v>
      </c>
      <c r="F258" s="120">
        <v>83</v>
      </c>
      <c r="G258" s="121">
        <v>5.73</v>
      </c>
      <c r="H258" s="122">
        <v>475.59</v>
      </c>
    </row>
    <row r="259" spans="1:8" ht="24.75">
      <c r="A259" s="117" t="s">
        <v>676</v>
      </c>
      <c r="B259" s="118" t="s">
        <v>677</v>
      </c>
      <c r="C259" s="119" t="s">
        <v>678</v>
      </c>
      <c r="D259" s="118" t="s">
        <v>14</v>
      </c>
      <c r="E259" s="118" t="s">
        <v>22</v>
      </c>
      <c r="F259" s="120">
        <v>2</v>
      </c>
      <c r="G259" s="121">
        <v>12.07</v>
      </c>
      <c r="H259" s="122">
        <v>24.14</v>
      </c>
    </row>
    <row r="260" spans="1:8" ht="16.5">
      <c r="A260" s="117" t="s">
        <v>679</v>
      </c>
      <c r="B260" s="118" t="s">
        <v>680</v>
      </c>
      <c r="C260" s="119" t="s">
        <v>681</v>
      </c>
      <c r="D260" s="118" t="s">
        <v>14</v>
      </c>
      <c r="E260" s="118" t="s">
        <v>22</v>
      </c>
      <c r="F260" s="120">
        <v>56</v>
      </c>
      <c r="G260" s="121">
        <v>13.14</v>
      </c>
      <c r="H260" s="122">
        <v>735.84</v>
      </c>
    </row>
    <row r="261" spans="1:8" ht="16.5">
      <c r="A261" s="117" t="s">
        <v>682</v>
      </c>
      <c r="B261" s="118" t="s">
        <v>683</v>
      </c>
      <c r="C261" s="119" t="s">
        <v>684</v>
      </c>
      <c r="D261" s="118" t="s">
        <v>14</v>
      </c>
      <c r="E261" s="118" t="s">
        <v>22</v>
      </c>
      <c r="F261" s="120">
        <v>16</v>
      </c>
      <c r="G261" s="121">
        <v>39.67</v>
      </c>
      <c r="H261" s="122">
        <v>634.72</v>
      </c>
    </row>
    <row r="262" spans="1:8" ht="16.5">
      <c r="A262" s="117" t="s">
        <v>685</v>
      </c>
      <c r="B262" s="118" t="s">
        <v>686</v>
      </c>
      <c r="C262" s="119" t="s">
        <v>687</v>
      </c>
      <c r="D262" s="118" t="s">
        <v>14</v>
      </c>
      <c r="E262" s="118" t="s">
        <v>22</v>
      </c>
      <c r="F262" s="120">
        <v>16</v>
      </c>
      <c r="G262" s="121">
        <v>14.61</v>
      </c>
      <c r="H262" s="122">
        <v>233.76</v>
      </c>
    </row>
    <row r="263" spans="1:8" ht="16.5">
      <c r="A263" s="117" t="s">
        <v>688</v>
      </c>
      <c r="B263" s="118" t="s">
        <v>689</v>
      </c>
      <c r="C263" s="119" t="s">
        <v>690</v>
      </c>
      <c r="D263" s="118" t="s">
        <v>14</v>
      </c>
      <c r="E263" s="118" t="s">
        <v>22</v>
      </c>
      <c r="F263" s="120">
        <v>38</v>
      </c>
      <c r="G263" s="121">
        <v>16.149999999999999</v>
      </c>
      <c r="H263" s="122">
        <v>613.70000000000005</v>
      </c>
    </row>
    <row r="264" spans="1:8" ht="16.5">
      <c r="A264" s="117" t="s">
        <v>691</v>
      </c>
      <c r="B264" s="118" t="s">
        <v>692</v>
      </c>
      <c r="C264" s="119" t="s">
        <v>693</v>
      </c>
      <c r="D264" s="118" t="s">
        <v>26</v>
      </c>
      <c r="E264" s="118" t="s">
        <v>22</v>
      </c>
      <c r="F264" s="120">
        <v>18</v>
      </c>
      <c r="G264" s="121">
        <v>28.21</v>
      </c>
      <c r="H264" s="122">
        <v>507.78</v>
      </c>
    </row>
    <row r="265" spans="1:8" ht="16.5">
      <c r="A265" s="117" t="s">
        <v>694</v>
      </c>
      <c r="B265" s="118" t="s">
        <v>695</v>
      </c>
      <c r="C265" s="119" t="s">
        <v>696</v>
      </c>
      <c r="D265" s="118" t="s">
        <v>14</v>
      </c>
      <c r="E265" s="118" t="s">
        <v>22</v>
      </c>
      <c r="F265" s="120">
        <v>24</v>
      </c>
      <c r="G265" s="121">
        <v>26.45</v>
      </c>
      <c r="H265" s="122">
        <v>634.79999999999995</v>
      </c>
    </row>
    <row r="266" spans="1:8" ht="16.5">
      <c r="A266" s="117" t="s">
        <v>697</v>
      </c>
      <c r="B266" s="118" t="s">
        <v>698</v>
      </c>
      <c r="C266" s="119" t="s">
        <v>699</v>
      </c>
      <c r="D266" s="118" t="s">
        <v>14</v>
      </c>
      <c r="E266" s="118" t="s">
        <v>22</v>
      </c>
      <c r="F266" s="120">
        <v>4</v>
      </c>
      <c r="G266" s="121">
        <v>12</v>
      </c>
      <c r="H266" s="122">
        <v>48</v>
      </c>
    </row>
    <row r="267" spans="1:8" ht="16.5">
      <c r="A267" s="117" t="s">
        <v>700</v>
      </c>
      <c r="B267" s="118" t="s">
        <v>701</v>
      </c>
      <c r="C267" s="119" t="s">
        <v>702</v>
      </c>
      <c r="D267" s="118" t="s">
        <v>14</v>
      </c>
      <c r="E267" s="118" t="s">
        <v>22</v>
      </c>
      <c r="F267" s="120">
        <v>248</v>
      </c>
      <c r="G267" s="121">
        <v>8.0399999999999991</v>
      </c>
      <c r="H267" s="122">
        <v>1993.92</v>
      </c>
    </row>
    <row r="268" spans="1:8" ht="16.5">
      <c r="A268" s="117" t="s">
        <v>703</v>
      </c>
      <c r="B268" s="118" t="s">
        <v>704</v>
      </c>
      <c r="C268" s="119" t="s">
        <v>705</v>
      </c>
      <c r="D268" s="118" t="s">
        <v>14</v>
      </c>
      <c r="E268" s="118" t="s">
        <v>22</v>
      </c>
      <c r="F268" s="120">
        <v>2</v>
      </c>
      <c r="G268" s="121">
        <v>16.59</v>
      </c>
      <c r="H268" s="122">
        <v>33.18</v>
      </c>
    </row>
    <row r="269" spans="1:8" ht="16.5">
      <c r="A269" s="117" t="s">
        <v>706</v>
      </c>
      <c r="B269" s="118" t="s">
        <v>707</v>
      </c>
      <c r="C269" s="119" t="s">
        <v>708</v>
      </c>
      <c r="D269" s="118" t="s">
        <v>14</v>
      </c>
      <c r="E269" s="118" t="s">
        <v>22</v>
      </c>
      <c r="F269" s="120">
        <v>6</v>
      </c>
      <c r="G269" s="121">
        <v>18.41</v>
      </c>
      <c r="H269" s="122">
        <v>110.46</v>
      </c>
    </row>
    <row r="270" spans="1:8" ht="16.5">
      <c r="A270" s="117" t="s">
        <v>709</v>
      </c>
      <c r="B270" s="118" t="s">
        <v>710</v>
      </c>
      <c r="C270" s="119" t="s">
        <v>711</v>
      </c>
      <c r="D270" s="118" t="s">
        <v>14</v>
      </c>
      <c r="E270" s="118" t="s">
        <v>22</v>
      </c>
      <c r="F270" s="120">
        <v>1</v>
      </c>
      <c r="G270" s="121">
        <v>39.82</v>
      </c>
      <c r="H270" s="122">
        <v>39.82</v>
      </c>
    </row>
    <row r="271" spans="1:8" ht="16.5">
      <c r="A271" s="117" t="s">
        <v>712</v>
      </c>
      <c r="B271" s="118" t="s">
        <v>713</v>
      </c>
      <c r="C271" s="119" t="s">
        <v>714</v>
      </c>
      <c r="D271" s="118" t="s">
        <v>14</v>
      </c>
      <c r="E271" s="118" t="s">
        <v>22</v>
      </c>
      <c r="F271" s="120">
        <v>45</v>
      </c>
      <c r="G271" s="121">
        <v>119.07</v>
      </c>
      <c r="H271" s="122">
        <v>5358.15</v>
      </c>
    </row>
    <row r="272" spans="1:8" ht="16.5">
      <c r="A272" s="117" t="s">
        <v>715</v>
      </c>
      <c r="B272" s="118" t="s">
        <v>716</v>
      </c>
      <c r="C272" s="119" t="s">
        <v>717</v>
      </c>
      <c r="D272" s="118" t="s">
        <v>14</v>
      </c>
      <c r="E272" s="118" t="s">
        <v>22</v>
      </c>
      <c r="F272" s="120">
        <v>1</v>
      </c>
      <c r="G272" s="121">
        <v>16.64</v>
      </c>
      <c r="H272" s="122">
        <v>16.64</v>
      </c>
    </row>
    <row r="273" spans="1:8" ht="16.5">
      <c r="A273" s="117" t="s">
        <v>718</v>
      </c>
      <c r="B273" s="118" t="s">
        <v>719</v>
      </c>
      <c r="C273" s="119" t="s">
        <v>720</v>
      </c>
      <c r="D273" s="118" t="s">
        <v>14</v>
      </c>
      <c r="E273" s="118" t="s">
        <v>22</v>
      </c>
      <c r="F273" s="120">
        <v>2</v>
      </c>
      <c r="G273" s="121">
        <v>8.81</v>
      </c>
      <c r="H273" s="122">
        <v>17.62</v>
      </c>
    </row>
    <row r="274" spans="1:8" ht="16.5">
      <c r="A274" s="117" t="s">
        <v>721</v>
      </c>
      <c r="B274" s="118" t="s">
        <v>722</v>
      </c>
      <c r="C274" s="119" t="s">
        <v>723</v>
      </c>
      <c r="D274" s="118" t="s">
        <v>14</v>
      </c>
      <c r="E274" s="118" t="s">
        <v>22</v>
      </c>
      <c r="F274" s="120">
        <v>40</v>
      </c>
      <c r="G274" s="121">
        <v>6.14</v>
      </c>
      <c r="H274" s="122">
        <v>245.6</v>
      </c>
    </row>
    <row r="275" spans="1:8" ht="16.5">
      <c r="A275" s="117" t="s">
        <v>724</v>
      </c>
      <c r="B275" s="118" t="s">
        <v>725</v>
      </c>
      <c r="C275" s="119" t="s">
        <v>726</v>
      </c>
      <c r="D275" s="118" t="s">
        <v>14</v>
      </c>
      <c r="E275" s="118" t="s">
        <v>22</v>
      </c>
      <c r="F275" s="120">
        <v>16</v>
      </c>
      <c r="G275" s="121">
        <v>14.4</v>
      </c>
      <c r="H275" s="122">
        <v>230.4</v>
      </c>
    </row>
    <row r="276" spans="1:8" ht="16.5">
      <c r="A276" s="117" t="s">
        <v>727</v>
      </c>
      <c r="B276" s="118" t="s">
        <v>728</v>
      </c>
      <c r="C276" s="119" t="s">
        <v>729</v>
      </c>
      <c r="D276" s="118" t="s">
        <v>14</v>
      </c>
      <c r="E276" s="118" t="s">
        <v>22</v>
      </c>
      <c r="F276" s="120">
        <v>63</v>
      </c>
      <c r="G276" s="121">
        <v>11.16</v>
      </c>
      <c r="H276" s="122">
        <v>703.08</v>
      </c>
    </row>
    <row r="277" spans="1:8" ht="16.5">
      <c r="A277" s="117" t="s">
        <v>730</v>
      </c>
      <c r="B277" s="118" t="s">
        <v>731</v>
      </c>
      <c r="C277" s="119" t="s">
        <v>732</v>
      </c>
      <c r="D277" s="118" t="s">
        <v>14</v>
      </c>
      <c r="E277" s="118" t="s">
        <v>22</v>
      </c>
      <c r="F277" s="120">
        <v>8</v>
      </c>
      <c r="G277" s="121">
        <v>28.1</v>
      </c>
      <c r="H277" s="122">
        <v>224.8</v>
      </c>
    </row>
    <row r="278" spans="1:8">
      <c r="A278" s="117" t="s">
        <v>733</v>
      </c>
      <c r="B278" s="118" t="s">
        <v>734</v>
      </c>
      <c r="C278" s="119" t="s">
        <v>735</v>
      </c>
      <c r="D278" s="118" t="s">
        <v>14</v>
      </c>
      <c r="E278" s="118" t="s">
        <v>22</v>
      </c>
      <c r="F278" s="120">
        <v>3</v>
      </c>
      <c r="G278" s="121">
        <v>46.16</v>
      </c>
      <c r="H278" s="122">
        <v>138.47999999999999</v>
      </c>
    </row>
    <row r="279" spans="1:8">
      <c r="A279" s="117" t="s">
        <v>736</v>
      </c>
      <c r="B279" s="118" t="s">
        <v>737</v>
      </c>
      <c r="C279" s="119" t="s">
        <v>738</v>
      </c>
      <c r="D279" s="118" t="s">
        <v>14</v>
      </c>
      <c r="E279" s="118" t="s">
        <v>22</v>
      </c>
      <c r="F279" s="120">
        <v>18</v>
      </c>
      <c r="G279" s="121">
        <v>102.15</v>
      </c>
      <c r="H279" s="122">
        <v>1838.7</v>
      </c>
    </row>
    <row r="280" spans="1:8" ht="16.5">
      <c r="A280" s="117" t="s">
        <v>739</v>
      </c>
      <c r="B280" s="118" t="s">
        <v>740</v>
      </c>
      <c r="C280" s="119" t="s">
        <v>741</v>
      </c>
      <c r="D280" s="118" t="s">
        <v>14</v>
      </c>
      <c r="E280" s="118" t="s">
        <v>22</v>
      </c>
      <c r="F280" s="120">
        <v>19</v>
      </c>
      <c r="G280" s="121">
        <v>19.329999999999998</v>
      </c>
      <c r="H280" s="122">
        <v>367.27</v>
      </c>
    </row>
    <row r="281" spans="1:8" ht="16.5">
      <c r="A281" s="117" t="s">
        <v>742</v>
      </c>
      <c r="B281" s="118" t="s">
        <v>743</v>
      </c>
      <c r="C281" s="119" t="s">
        <v>744</v>
      </c>
      <c r="D281" s="118" t="s">
        <v>14</v>
      </c>
      <c r="E281" s="118" t="s">
        <v>22</v>
      </c>
      <c r="F281" s="120">
        <v>33</v>
      </c>
      <c r="G281" s="121">
        <v>118.03</v>
      </c>
      <c r="H281" s="122">
        <v>3894.99</v>
      </c>
    </row>
    <row r="282" spans="1:8" ht="16.5">
      <c r="A282" s="117" t="s">
        <v>745</v>
      </c>
      <c r="B282" s="118" t="s">
        <v>746</v>
      </c>
      <c r="C282" s="119" t="s">
        <v>747</v>
      </c>
      <c r="D282" s="118" t="s">
        <v>14</v>
      </c>
      <c r="E282" s="118" t="s">
        <v>22</v>
      </c>
      <c r="F282" s="120">
        <v>1</v>
      </c>
      <c r="G282" s="121">
        <v>23.87</v>
      </c>
      <c r="H282" s="122">
        <v>23.87</v>
      </c>
    </row>
    <row r="283" spans="1:8" ht="16.5">
      <c r="A283" s="117" t="s">
        <v>748</v>
      </c>
      <c r="B283" s="118" t="s">
        <v>749</v>
      </c>
      <c r="C283" s="119" t="s">
        <v>750</v>
      </c>
      <c r="D283" s="118" t="s">
        <v>14</v>
      </c>
      <c r="E283" s="118" t="s">
        <v>22</v>
      </c>
      <c r="F283" s="120">
        <v>4</v>
      </c>
      <c r="G283" s="121">
        <v>19.420000000000002</v>
      </c>
      <c r="H283" s="122">
        <v>77.680000000000007</v>
      </c>
    </row>
    <row r="284" spans="1:8" ht="16.5">
      <c r="A284" s="117" t="s">
        <v>751</v>
      </c>
      <c r="B284" s="118" t="s">
        <v>752</v>
      </c>
      <c r="C284" s="119" t="s">
        <v>753</v>
      </c>
      <c r="D284" s="118" t="s">
        <v>14</v>
      </c>
      <c r="E284" s="118" t="s">
        <v>22</v>
      </c>
      <c r="F284" s="120">
        <v>38</v>
      </c>
      <c r="G284" s="121">
        <v>15.44</v>
      </c>
      <c r="H284" s="122">
        <v>586.72</v>
      </c>
    </row>
    <row r="285" spans="1:8" ht="16.5">
      <c r="A285" s="117" t="s">
        <v>754</v>
      </c>
      <c r="B285" s="118" t="s">
        <v>755</v>
      </c>
      <c r="C285" s="119" t="s">
        <v>756</v>
      </c>
      <c r="D285" s="118" t="s">
        <v>14</v>
      </c>
      <c r="E285" s="118" t="s">
        <v>22</v>
      </c>
      <c r="F285" s="120">
        <v>82</v>
      </c>
      <c r="G285" s="121">
        <v>12.27</v>
      </c>
      <c r="H285" s="122">
        <v>1006.14</v>
      </c>
    </row>
    <row r="286" spans="1:8">
      <c r="A286" s="117" t="s">
        <v>757</v>
      </c>
      <c r="B286" s="118" t="s">
        <v>758</v>
      </c>
      <c r="C286" s="119" t="s">
        <v>759</v>
      </c>
      <c r="D286" s="118" t="s">
        <v>26</v>
      </c>
      <c r="E286" s="118" t="s">
        <v>22</v>
      </c>
      <c r="F286" s="120">
        <v>3</v>
      </c>
      <c r="G286" s="121">
        <v>6.14</v>
      </c>
      <c r="H286" s="122">
        <v>18.420000000000002</v>
      </c>
    </row>
    <row r="287" spans="1:8" ht="16.5">
      <c r="A287" s="117" t="s">
        <v>760</v>
      </c>
      <c r="B287" s="118" t="s">
        <v>761</v>
      </c>
      <c r="C287" s="119" t="s">
        <v>762</v>
      </c>
      <c r="D287" s="118" t="s">
        <v>14</v>
      </c>
      <c r="E287" s="118" t="s">
        <v>22</v>
      </c>
      <c r="F287" s="120">
        <v>1</v>
      </c>
      <c r="G287" s="121">
        <v>25.19</v>
      </c>
      <c r="H287" s="122">
        <v>25.19</v>
      </c>
    </row>
    <row r="288" spans="1:8">
      <c r="A288" s="117" t="s">
        <v>763</v>
      </c>
      <c r="B288" s="118" t="s">
        <v>764</v>
      </c>
      <c r="C288" s="119" t="s">
        <v>765</v>
      </c>
      <c r="D288" s="118" t="s">
        <v>26</v>
      </c>
      <c r="E288" s="118" t="s">
        <v>22</v>
      </c>
      <c r="F288" s="120">
        <v>24</v>
      </c>
      <c r="G288" s="121">
        <v>32.68</v>
      </c>
      <c r="H288" s="122">
        <v>784.32</v>
      </c>
    </row>
    <row r="289" spans="1:8">
      <c r="A289" s="117" t="s">
        <v>766</v>
      </c>
      <c r="B289" s="118" t="s">
        <v>767</v>
      </c>
      <c r="C289" s="119" t="s">
        <v>768</v>
      </c>
      <c r="D289" s="118" t="s">
        <v>26</v>
      </c>
      <c r="E289" s="118" t="s">
        <v>22</v>
      </c>
      <c r="F289" s="120">
        <v>4</v>
      </c>
      <c r="G289" s="121">
        <v>8.0399999999999991</v>
      </c>
      <c r="H289" s="122">
        <v>32.159999999999997</v>
      </c>
    </row>
    <row r="290" spans="1:8">
      <c r="A290" s="115" t="s">
        <v>769</v>
      </c>
      <c r="B290" s="469" t="s">
        <v>770</v>
      </c>
      <c r="C290" s="469"/>
      <c r="D290" s="469"/>
      <c r="E290" s="469"/>
      <c r="F290" s="469"/>
      <c r="G290" s="469"/>
      <c r="H290" s="116">
        <v>9447.2900000000009</v>
      </c>
    </row>
    <row r="291" spans="1:8">
      <c r="A291" s="117" t="s">
        <v>771</v>
      </c>
      <c r="B291" s="118" t="s">
        <v>772</v>
      </c>
      <c r="C291" s="119" t="s">
        <v>773</v>
      </c>
      <c r="D291" s="118" t="s">
        <v>14</v>
      </c>
      <c r="E291" s="118" t="s">
        <v>22</v>
      </c>
      <c r="F291" s="120">
        <v>8</v>
      </c>
      <c r="G291" s="121">
        <v>318.18</v>
      </c>
      <c r="H291" s="122">
        <v>2545.44</v>
      </c>
    </row>
    <row r="292" spans="1:8" ht="16.5">
      <c r="A292" s="117" t="s">
        <v>774</v>
      </c>
      <c r="B292" s="118" t="s">
        <v>775</v>
      </c>
      <c r="C292" s="119" t="s">
        <v>776</v>
      </c>
      <c r="D292" s="118" t="s">
        <v>14</v>
      </c>
      <c r="E292" s="118" t="s">
        <v>22</v>
      </c>
      <c r="F292" s="120">
        <v>16</v>
      </c>
      <c r="G292" s="121">
        <v>150.56</v>
      </c>
      <c r="H292" s="122">
        <v>2408.96</v>
      </c>
    </row>
    <row r="293" spans="1:8" ht="16.5">
      <c r="A293" s="117" t="s">
        <v>777</v>
      </c>
      <c r="B293" s="118" t="s">
        <v>778</v>
      </c>
      <c r="C293" s="119" t="s">
        <v>779</v>
      </c>
      <c r="D293" s="118" t="s">
        <v>14</v>
      </c>
      <c r="E293" s="118" t="s">
        <v>22</v>
      </c>
      <c r="F293" s="120">
        <v>39</v>
      </c>
      <c r="G293" s="121">
        <v>85.04</v>
      </c>
      <c r="H293" s="122">
        <v>3316.56</v>
      </c>
    </row>
    <row r="294" spans="1:8" ht="16.5">
      <c r="A294" s="117" t="s">
        <v>780</v>
      </c>
      <c r="B294" s="118" t="s">
        <v>781</v>
      </c>
      <c r="C294" s="119" t="s">
        <v>782</v>
      </c>
      <c r="D294" s="118" t="s">
        <v>14</v>
      </c>
      <c r="E294" s="118" t="s">
        <v>22</v>
      </c>
      <c r="F294" s="120">
        <v>13</v>
      </c>
      <c r="G294" s="121">
        <v>80.77</v>
      </c>
      <c r="H294" s="122">
        <v>1050.01</v>
      </c>
    </row>
    <row r="295" spans="1:8">
      <c r="A295" s="117" t="s">
        <v>783</v>
      </c>
      <c r="B295" s="118" t="s">
        <v>784</v>
      </c>
      <c r="C295" s="119" t="s">
        <v>785</v>
      </c>
      <c r="D295" s="118" t="s">
        <v>14</v>
      </c>
      <c r="E295" s="118" t="s">
        <v>22</v>
      </c>
      <c r="F295" s="120">
        <v>1</v>
      </c>
      <c r="G295" s="121">
        <v>23.04</v>
      </c>
      <c r="H295" s="122">
        <v>23.04</v>
      </c>
    </row>
    <row r="296" spans="1:8">
      <c r="A296" s="117" t="s">
        <v>786</v>
      </c>
      <c r="B296" s="118" t="s">
        <v>787</v>
      </c>
      <c r="C296" s="119" t="s">
        <v>788</v>
      </c>
      <c r="D296" s="118" t="s">
        <v>14</v>
      </c>
      <c r="E296" s="118" t="s">
        <v>22</v>
      </c>
      <c r="F296" s="120">
        <v>1</v>
      </c>
      <c r="G296" s="121">
        <v>27.84</v>
      </c>
      <c r="H296" s="122">
        <v>27.84</v>
      </c>
    </row>
    <row r="297" spans="1:8">
      <c r="A297" s="117" t="s">
        <v>789</v>
      </c>
      <c r="B297" s="118" t="s">
        <v>790</v>
      </c>
      <c r="C297" s="119" t="s">
        <v>791</v>
      </c>
      <c r="D297" s="118" t="s">
        <v>14</v>
      </c>
      <c r="E297" s="118" t="s">
        <v>22</v>
      </c>
      <c r="F297" s="120">
        <v>1</v>
      </c>
      <c r="G297" s="121">
        <v>75.44</v>
      </c>
      <c r="H297" s="122">
        <v>75.44</v>
      </c>
    </row>
    <row r="298" spans="1:8">
      <c r="A298" s="115" t="s">
        <v>792</v>
      </c>
      <c r="B298" s="469" t="s">
        <v>793</v>
      </c>
      <c r="C298" s="469"/>
      <c r="D298" s="469"/>
      <c r="E298" s="469"/>
      <c r="F298" s="469"/>
      <c r="G298" s="469"/>
      <c r="H298" s="116">
        <v>36237.19</v>
      </c>
    </row>
    <row r="299" spans="1:8">
      <c r="A299" s="117" t="s">
        <v>794</v>
      </c>
      <c r="B299" s="118" t="s">
        <v>795</v>
      </c>
      <c r="C299" s="119" t="s">
        <v>796</v>
      </c>
      <c r="D299" s="118" t="s">
        <v>26</v>
      </c>
      <c r="E299" s="118" t="s">
        <v>22</v>
      </c>
      <c r="F299" s="120">
        <v>1</v>
      </c>
      <c r="G299" s="121">
        <v>36237.19</v>
      </c>
      <c r="H299" s="122">
        <v>36237.19</v>
      </c>
    </row>
    <row r="300" spans="1:8">
      <c r="A300" s="115" t="s">
        <v>797</v>
      </c>
      <c r="B300" s="469" t="s">
        <v>798</v>
      </c>
      <c r="C300" s="469"/>
      <c r="D300" s="469"/>
      <c r="E300" s="469"/>
      <c r="F300" s="469"/>
      <c r="G300" s="469"/>
      <c r="H300" s="116">
        <v>12158.94</v>
      </c>
    </row>
    <row r="301" spans="1:8">
      <c r="A301" s="117" t="s">
        <v>799</v>
      </c>
      <c r="B301" s="118" t="s">
        <v>800</v>
      </c>
      <c r="C301" s="119" t="s">
        <v>801</v>
      </c>
      <c r="D301" s="118" t="s">
        <v>26</v>
      </c>
      <c r="E301" s="118" t="s">
        <v>22</v>
      </c>
      <c r="F301" s="120">
        <v>6</v>
      </c>
      <c r="G301" s="121">
        <v>1861.88</v>
      </c>
      <c r="H301" s="122">
        <v>11171.28</v>
      </c>
    </row>
    <row r="302" spans="1:8">
      <c r="A302" s="117" t="s">
        <v>802</v>
      </c>
      <c r="B302" s="118" t="s">
        <v>803</v>
      </c>
      <c r="C302" s="119" t="s">
        <v>804</v>
      </c>
      <c r="D302" s="118" t="s">
        <v>26</v>
      </c>
      <c r="E302" s="118" t="s">
        <v>22</v>
      </c>
      <c r="F302" s="120">
        <v>2</v>
      </c>
      <c r="G302" s="121">
        <v>401.88</v>
      </c>
      <c r="H302" s="122">
        <v>803.76</v>
      </c>
    </row>
    <row r="303" spans="1:8" ht="16.5">
      <c r="A303" s="117" t="s">
        <v>805</v>
      </c>
      <c r="B303" s="118" t="s">
        <v>806</v>
      </c>
      <c r="C303" s="119" t="s">
        <v>807</v>
      </c>
      <c r="D303" s="118" t="s">
        <v>14</v>
      </c>
      <c r="E303" s="118" t="s">
        <v>22</v>
      </c>
      <c r="F303" s="120">
        <v>10</v>
      </c>
      <c r="G303" s="121">
        <v>13.02</v>
      </c>
      <c r="H303" s="122">
        <v>130.19999999999999</v>
      </c>
    </row>
    <row r="304" spans="1:8">
      <c r="A304" s="117" t="s">
        <v>808</v>
      </c>
      <c r="B304" s="118" t="s">
        <v>809</v>
      </c>
      <c r="C304" s="119" t="s">
        <v>810</v>
      </c>
      <c r="D304" s="118" t="s">
        <v>14</v>
      </c>
      <c r="E304" s="118" t="s">
        <v>22</v>
      </c>
      <c r="F304" s="120">
        <v>5</v>
      </c>
      <c r="G304" s="121">
        <v>10.74</v>
      </c>
      <c r="H304" s="122">
        <v>53.7</v>
      </c>
    </row>
    <row r="305" spans="1:8">
      <c r="A305" s="115" t="s">
        <v>811</v>
      </c>
      <c r="B305" s="469" t="s">
        <v>812</v>
      </c>
      <c r="C305" s="469"/>
      <c r="D305" s="469"/>
      <c r="E305" s="469"/>
      <c r="F305" s="469"/>
      <c r="G305" s="469"/>
      <c r="H305" s="116">
        <v>37032.47</v>
      </c>
    </row>
    <row r="306" spans="1:8">
      <c r="A306" s="115" t="s">
        <v>813</v>
      </c>
      <c r="B306" s="469" t="s">
        <v>814</v>
      </c>
      <c r="C306" s="469"/>
      <c r="D306" s="469"/>
      <c r="E306" s="469"/>
      <c r="F306" s="469"/>
      <c r="G306" s="469"/>
      <c r="H306" s="116">
        <v>29683.9</v>
      </c>
    </row>
    <row r="307" spans="1:8" ht="16.5">
      <c r="A307" s="117" t="s">
        <v>815</v>
      </c>
      <c r="B307" s="118" t="s">
        <v>816</v>
      </c>
      <c r="C307" s="119" t="s">
        <v>817</v>
      </c>
      <c r="D307" s="118" t="s">
        <v>14</v>
      </c>
      <c r="E307" s="118" t="s">
        <v>30</v>
      </c>
      <c r="F307" s="120">
        <v>164.6</v>
      </c>
      <c r="G307" s="121">
        <v>32.090000000000003</v>
      </c>
      <c r="H307" s="122">
        <v>5282.01</v>
      </c>
    </row>
    <row r="308" spans="1:8" ht="16.5">
      <c r="A308" s="117" t="s">
        <v>818</v>
      </c>
      <c r="B308" s="118" t="s">
        <v>819</v>
      </c>
      <c r="C308" s="119" t="s">
        <v>820</v>
      </c>
      <c r="D308" s="118" t="s">
        <v>14</v>
      </c>
      <c r="E308" s="118" t="s">
        <v>30</v>
      </c>
      <c r="F308" s="120">
        <v>65.7</v>
      </c>
      <c r="G308" s="121">
        <v>66.48</v>
      </c>
      <c r="H308" s="122">
        <v>4367.74</v>
      </c>
    </row>
    <row r="309" spans="1:8" ht="16.5">
      <c r="A309" s="117" t="s">
        <v>821</v>
      </c>
      <c r="B309" s="118" t="s">
        <v>822</v>
      </c>
      <c r="C309" s="119" t="s">
        <v>823</v>
      </c>
      <c r="D309" s="118" t="s">
        <v>14</v>
      </c>
      <c r="E309" s="118" t="s">
        <v>30</v>
      </c>
      <c r="F309" s="120">
        <v>39.700000000000003</v>
      </c>
      <c r="G309" s="121">
        <v>111.23</v>
      </c>
      <c r="H309" s="122">
        <v>4415.83</v>
      </c>
    </row>
    <row r="310" spans="1:8" ht="16.5">
      <c r="A310" s="117" t="s">
        <v>824</v>
      </c>
      <c r="B310" s="118" t="s">
        <v>825</v>
      </c>
      <c r="C310" s="119" t="s">
        <v>826</v>
      </c>
      <c r="D310" s="118" t="s">
        <v>14</v>
      </c>
      <c r="E310" s="118" t="s">
        <v>30</v>
      </c>
      <c r="F310" s="120">
        <v>62.8</v>
      </c>
      <c r="G310" s="121">
        <v>174.84</v>
      </c>
      <c r="H310" s="122">
        <v>10979.95</v>
      </c>
    </row>
    <row r="311" spans="1:8">
      <c r="A311" s="117" t="s">
        <v>827</v>
      </c>
      <c r="B311" s="118" t="s">
        <v>828</v>
      </c>
      <c r="C311" s="119" t="s">
        <v>829</v>
      </c>
      <c r="D311" s="118" t="s">
        <v>14</v>
      </c>
      <c r="E311" s="118" t="s">
        <v>30</v>
      </c>
      <c r="F311" s="120">
        <v>32.4</v>
      </c>
      <c r="G311" s="121">
        <v>21.47</v>
      </c>
      <c r="H311" s="122">
        <v>695.63</v>
      </c>
    </row>
    <row r="312" spans="1:8" ht="16.5">
      <c r="A312" s="117" t="s">
        <v>830</v>
      </c>
      <c r="B312" s="118" t="s">
        <v>831</v>
      </c>
      <c r="C312" s="119" t="s">
        <v>832</v>
      </c>
      <c r="D312" s="118" t="s">
        <v>14</v>
      </c>
      <c r="E312" s="118" t="s">
        <v>22</v>
      </c>
      <c r="F312" s="120">
        <v>6</v>
      </c>
      <c r="G312" s="121">
        <v>67.39</v>
      </c>
      <c r="H312" s="122">
        <v>404.34</v>
      </c>
    </row>
    <row r="313" spans="1:8" ht="16.5">
      <c r="A313" s="117" t="s">
        <v>833</v>
      </c>
      <c r="B313" s="118" t="s">
        <v>834</v>
      </c>
      <c r="C313" s="119" t="s">
        <v>835</v>
      </c>
      <c r="D313" s="118" t="s">
        <v>14</v>
      </c>
      <c r="E313" s="118" t="s">
        <v>22</v>
      </c>
      <c r="F313" s="120">
        <v>16</v>
      </c>
      <c r="G313" s="121">
        <v>43.3</v>
      </c>
      <c r="H313" s="122">
        <v>692.8</v>
      </c>
    </row>
    <row r="314" spans="1:8" ht="16.5">
      <c r="A314" s="117" t="s">
        <v>836</v>
      </c>
      <c r="B314" s="118" t="s">
        <v>837</v>
      </c>
      <c r="C314" s="119" t="s">
        <v>838</v>
      </c>
      <c r="D314" s="118" t="s">
        <v>14</v>
      </c>
      <c r="E314" s="118" t="s">
        <v>22</v>
      </c>
      <c r="F314" s="120">
        <v>2</v>
      </c>
      <c r="G314" s="121">
        <v>15.59</v>
      </c>
      <c r="H314" s="122">
        <v>31.18</v>
      </c>
    </row>
    <row r="315" spans="1:8" ht="16.5">
      <c r="A315" s="117" t="s">
        <v>839</v>
      </c>
      <c r="B315" s="118" t="s">
        <v>840</v>
      </c>
      <c r="C315" s="119" t="s">
        <v>841</v>
      </c>
      <c r="D315" s="118" t="s">
        <v>14</v>
      </c>
      <c r="E315" s="118" t="s">
        <v>22</v>
      </c>
      <c r="F315" s="120">
        <v>45</v>
      </c>
      <c r="G315" s="121">
        <v>42.29</v>
      </c>
      <c r="H315" s="122">
        <v>1903.05</v>
      </c>
    </row>
    <row r="316" spans="1:8" ht="16.5">
      <c r="A316" s="117" t="s">
        <v>842</v>
      </c>
      <c r="B316" s="118" t="s">
        <v>843</v>
      </c>
      <c r="C316" s="119" t="s">
        <v>844</v>
      </c>
      <c r="D316" s="118" t="s">
        <v>14</v>
      </c>
      <c r="E316" s="118" t="s">
        <v>22</v>
      </c>
      <c r="F316" s="120">
        <v>1</v>
      </c>
      <c r="G316" s="121">
        <v>41.68</v>
      </c>
      <c r="H316" s="122">
        <v>41.68</v>
      </c>
    </row>
    <row r="317" spans="1:8" ht="16.5">
      <c r="A317" s="117" t="s">
        <v>845</v>
      </c>
      <c r="B317" s="118" t="s">
        <v>846</v>
      </c>
      <c r="C317" s="119" t="s">
        <v>847</v>
      </c>
      <c r="D317" s="118" t="s">
        <v>26</v>
      </c>
      <c r="E317" s="118" t="s">
        <v>22</v>
      </c>
      <c r="F317" s="120">
        <v>3</v>
      </c>
      <c r="G317" s="121">
        <v>97.61</v>
      </c>
      <c r="H317" s="122">
        <v>292.83</v>
      </c>
    </row>
    <row r="318" spans="1:8" ht="16.5">
      <c r="A318" s="117" t="s">
        <v>848</v>
      </c>
      <c r="B318" s="118" t="s">
        <v>849</v>
      </c>
      <c r="C318" s="119" t="s">
        <v>850</v>
      </c>
      <c r="D318" s="118" t="s">
        <v>26</v>
      </c>
      <c r="E318" s="118" t="s">
        <v>22</v>
      </c>
      <c r="F318" s="120">
        <v>2</v>
      </c>
      <c r="G318" s="121">
        <v>97.61</v>
      </c>
      <c r="H318" s="122">
        <v>195.22</v>
      </c>
    </row>
    <row r="319" spans="1:8" ht="16.5">
      <c r="A319" s="117" t="s">
        <v>851</v>
      </c>
      <c r="B319" s="118" t="s">
        <v>852</v>
      </c>
      <c r="C319" s="119" t="s">
        <v>853</v>
      </c>
      <c r="D319" s="118" t="s">
        <v>14</v>
      </c>
      <c r="E319" s="118" t="s">
        <v>22</v>
      </c>
      <c r="F319" s="120">
        <v>2</v>
      </c>
      <c r="G319" s="121">
        <v>18.670000000000002</v>
      </c>
      <c r="H319" s="122">
        <v>37.340000000000003</v>
      </c>
    </row>
    <row r="320" spans="1:8" ht="16.5">
      <c r="A320" s="117" t="s">
        <v>854</v>
      </c>
      <c r="B320" s="118" t="s">
        <v>855</v>
      </c>
      <c r="C320" s="119" t="s">
        <v>856</v>
      </c>
      <c r="D320" s="118" t="s">
        <v>26</v>
      </c>
      <c r="E320" s="118" t="s">
        <v>22</v>
      </c>
      <c r="F320" s="120">
        <v>2</v>
      </c>
      <c r="G320" s="121">
        <v>108.91</v>
      </c>
      <c r="H320" s="122">
        <v>217.82</v>
      </c>
    </row>
    <row r="321" spans="1:8" ht="16.5">
      <c r="A321" s="117" t="s">
        <v>857</v>
      </c>
      <c r="B321" s="118" t="s">
        <v>858</v>
      </c>
      <c r="C321" s="119" t="s">
        <v>859</v>
      </c>
      <c r="D321" s="118" t="s">
        <v>14</v>
      </c>
      <c r="E321" s="118" t="s">
        <v>22</v>
      </c>
      <c r="F321" s="120">
        <v>6</v>
      </c>
      <c r="G321" s="121">
        <v>21.08</v>
      </c>
      <c r="H321" s="122">
        <v>126.48</v>
      </c>
    </row>
    <row r="322" spans="1:8">
      <c r="A322" s="115" t="s">
        <v>860</v>
      </c>
      <c r="B322" s="469" t="s">
        <v>861</v>
      </c>
      <c r="C322" s="469"/>
      <c r="D322" s="469"/>
      <c r="E322" s="469"/>
      <c r="F322" s="469"/>
      <c r="G322" s="469"/>
      <c r="H322" s="116">
        <v>7348.57</v>
      </c>
    </row>
    <row r="323" spans="1:8" ht="16.5">
      <c r="A323" s="117" t="s">
        <v>862</v>
      </c>
      <c r="B323" s="118" t="s">
        <v>863</v>
      </c>
      <c r="C323" s="119" t="s">
        <v>864</v>
      </c>
      <c r="D323" s="118" t="s">
        <v>14</v>
      </c>
      <c r="E323" s="118" t="s">
        <v>22</v>
      </c>
      <c r="F323" s="120">
        <v>13</v>
      </c>
      <c r="G323" s="121">
        <v>532.19000000000005</v>
      </c>
      <c r="H323" s="122">
        <v>6918.47</v>
      </c>
    </row>
    <row r="324" spans="1:8" ht="16.5">
      <c r="A324" s="117" t="s">
        <v>865</v>
      </c>
      <c r="B324" s="118" t="s">
        <v>866</v>
      </c>
      <c r="C324" s="119" t="s">
        <v>867</v>
      </c>
      <c r="D324" s="118" t="s">
        <v>14</v>
      </c>
      <c r="E324" s="118" t="s">
        <v>22</v>
      </c>
      <c r="F324" s="120">
        <v>11</v>
      </c>
      <c r="G324" s="121">
        <v>39.1</v>
      </c>
      <c r="H324" s="122">
        <v>430.1</v>
      </c>
    </row>
    <row r="325" spans="1:8">
      <c r="A325" s="115" t="s">
        <v>868</v>
      </c>
      <c r="B325" s="469" t="s">
        <v>869</v>
      </c>
      <c r="C325" s="469"/>
      <c r="D325" s="469"/>
      <c r="E325" s="469"/>
      <c r="F325" s="469"/>
      <c r="G325" s="469"/>
      <c r="H325" s="116">
        <v>79470.3</v>
      </c>
    </row>
    <row r="326" spans="1:8">
      <c r="A326" s="115" t="s">
        <v>870</v>
      </c>
      <c r="B326" s="469" t="s">
        <v>871</v>
      </c>
      <c r="C326" s="469"/>
      <c r="D326" s="469"/>
      <c r="E326" s="469"/>
      <c r="F326" s="469"/>
      <c r="G326" s="469"/>
      <c r="H326" s="116">
        <v>37043.300000000003</v>
      </c>
    </row>
    <row r="327" spans="1:8" ht="16.5">
      <c r="A327" s="117" t="s">
        <v>872</v>
      </c>
      <c r="B327" s="118" t="s">
        <v>873</v>
      </c>
      <c r="C327" s="119" t="s">
        <v>874</v>
      </c>
      <c r="D327" s="118" t="s">
        <v>14</v>
      </c>
      <c r="E327" s="118" t="s">
        <v>30</v>
      </c>
      <c r="F327" s="120">
        <v>88.7</v>
      </c>
      <c r="G327" s="121">
        <v>19.75</v>
      </c>
      <c r="H327" s="122">
        <v>1751.83</v>
      </c>
    </row>
    <row r="328" spans="1:8" ht="16.5">
      <c r="A328" s="117" t="s">
        <v>875</v>
      </c>
      <c r="B328" s="118" t="s">
        <v>876</v>
      </c>
      <c r="C328" s="119" t="s">
        <v>877</v>
      </c>
      <c r="D328" s="118" t="s">
        <v>14</v>
      </c>
      <c r="E328" s="118" t="s">
        <v>30</v>
      </c>
      <c r="F328" s="120">
        <v>207.2</v>
      </c>
      <c r="G328" s="121">
        <v>25.28</v>
      </c>
      <c r="H328" s="122">
        <v>5238.0200000000004</v>
      </c>
    </row>
    <row r="329" spans="1:8" ht="16.5">
      <c r="A329" s="117" t="s">
        <v>878</v>
      </c>
      <c r="B329" s="118" t="s">
        <v>879</v>
      </c>
      <c r="C329" s="119" t="s">
        <v>880</v>
      </c>
      <c r="D329" s="118" t="s">
        <v>14</v>
      </c>
      <c r="E329" s="118" t="s">
        <v>30</v>
      </c>
      <c r="F329" s="120">
        <v>21.1</v>
      </c>
      <c r="G329" s="121">
        <v>31.56</v>
      </c>
      <c r="H329" s="122">
        <v>665.92</v>
      </c>
    </row>
    <row r="330" spans="1:8" ht="16.5">
      <c r="A330" s="117" t="s">
        <v>881</v>
      </c>
      <c r="B330" s="118" t="s">
        <v>882</v>
      </c>
      <c r="C330" s="119" t="s">
        <v>883</v>
      </c>
      <c r="D330" s="118" t="s">
        <v>14</v>
      </c>
      <c r="E330" s="118" t="s">
        <v>30</v>
      </c>
      <c r="F330" s="120">
        <v>252.1</v>
      </c>
      <c r="G330" s="121">
        <v>35.19</v>
      </c>
      <c r="H330" s="122">
        <v>8871.4</v>
      </c>
    </row>
    <row r="331" spans="1:8" ht="16.5">
      <c r="A331" s="117" t="s">
        <v>884</v>
      </c>
      <c r="B331" s="118" t="s">
        <v>885</v>
      </c>
      <c r="C331" s="119" t="s">
        <v>886</v>
      </c>
      <c r="D331" s="118" t="s">
        <v>14</v>
      </c>
      <c r="E331" s="118" t="s">
        <v>30</v>
      </c>
      <c r="F331" s="120">
        <v>39</v>
      </c>
      <c r="G331" s="121">
        <v>54.3</v>
      </c>
      <c r="H331" s="122">
        <v>2117.6999999999998</v>
      </c>
    </row>
    <row r="332" spans="1:8" ht="16.5">
      <c r="A332" s="117" t="s">
        <v>887</v>
      </c>
      <c r="B332" s="118" t="s">
        <v>888</v>
      </c>
      <c r="C332" s="119" t="s">
        <v>889</v>
      </c>
      <c r="D332" s="118" t="s">
        <v>14</v>
      </c>
      <c r="E332" s="118" t="s">
        <v>22</v>
      </c>
      <c r="F332" s="120">
        <v>40</v>
      </c>
      <c r="G332" s="121">
        <v>9.98</v>
      </c>
      <c r="H332" s="122">
        <v>399.2</v>
      </c>
    </row>
    <row r="333" spans="1:8" ht="16.5">
      <c r="A333" s="117" t="s">
        <v>890</v>
      </c>
      <c r="B333" s="118" t="s">
        <v>891</v>
      </c>
      <c r="C333" s="119" t="s">
        <v>892</v>
      </c>
      <c r="D333" s="118" t="s">
        <v>14</v>
      </c>
      <c r="E333" s="118" t="s">
        <v>22</v>
      </c>
      <c r="F333" s="120">
        <v>60</v>
      </c>
      <c r="G333" s="121">
        <v>15</v>
      </c>
      <c r="H333" s="122">
        <v>900</v>
      </c>
    </row>
    <row r="334" spans="1:8" ht="16.5">
      <c r="A334" s="117" t="s">
        <v>893</v>
      </c>
      <c r="B334" s="118" t="s">
        <v>894</v>
      </c>
      <c r="C334" s="119" t="s">
        <v>895</v>
      </c>
      <c r="D334" s="118" t="s">
        <v>14</v>
      </c>
      <c r="E334" s="118" t="s">
        <v>22</v>
      </c>
      <c r="F334" s="120">
        <v>4</v>
      </c>
      <c r="G334" s="121">
        <v>22.77</v>
      </c>
      <c r="H334" s="122">
        <v>91.08</v>
      </c>
    </row>
    <row r="335" spans="1:8" ht="16.5">
      <c r="A335" s="117" t="s">
        <v>896</v>
      </c>
      <c r="B335" s="118" t="s">
        <v>897</v>
      </c>
      <c r="C335" s="119" t="s">
        <v>898</v>
      </c>
      <c r="D335" s="118" t="s">
        <v>14</v>
      </c>
      <c r="E335" s="118" t="s">
        <v>22</v>
      </c>
      <c r="F335" s="120">
        <v>7</v>
      </c>
      <c r="G335" s="121">
        <v>27.52</v>
      </c>
      <c r="H335" s="122">
        <v>192.64</v>
      </c>
    </row>
    <row r="336" spans="1:8" ht="16.5">
      <c r="A336" s="117" t="s">
        <v>899</v>
      </c>
      <c r="B336" s="118" t="s">
        <v>900</v>
      </c>
      <c r="C336" s="119" t="s">
        <v>901</v>
      </c>
      <c r="D336" s="118" t="s">
        <v>14</v>
      </c>
      <c r="E336" s="118" t="s">
        <v>22</v>
      </c>
      <c r="F336" s="120">
        <v>3</v>
      </c>
      <c r="G336" s="121">
        <v>108.3</v>
      </c>
      <c r="H336" s="122">
        <v>324.89999999999998</v>
      </c>
    </row>
    <row r="337" spans="1:8" ht="16.5">
      <c r="A337" s="117" t="s">
        <v>902</v>
      </c>
      <c r="B337" s="118" t="s">
        <v>903</v>
      </c>
      <c r="C337" s="119" t="s">
        <v>904</v>
      </c>
      <c r="D337" s="118" t="s">
        <v>14</v>
      </c>
      <c r="E337" s="118" t="s">
        <v>22</v>
      </c>
      <c r="F337" s="120">
        <v>15</v>
      </c>
      <c r="G337" s="121">
        <v>26.7</v>
      </c>
      <c r="H337" s="122">
        <v>400.5</v>
      </c>
    </row>
    <row r="338" spans="1:8" ht="16.5">
      <c r="A338" s="117" t="s">
        <v>905</v>
      </c>
      <c r="B338" s="118" t="s">
        <v>906</v>
      </c>
      <c r="C338" s="119" t="s">
        <v>907</v>
      </c>
      <c r="D338" s="118" t="s">
        <v>14</v>
      </c>
      <c r="E338" s="118" t="s">
        <v>22</v>
      </c>
      <c r="F338" s="120">
        <v>51</v>
      </c>
      <c r="G338" s="121">
        <v>14.29</v>
      </c>
      <c r="H338" s="122">
        <v>728.79</v>
      </c>
    </row>
    <row r="339" spans="1:8" ht="16.5">
      <c r="A339" s="117" t="s">
        <v>908</v>
      </c>
      <c r="B339" s="118" t="s">
        <v>909</v>
      </c>
      <c r="C339" s="119" t="s">
        <v>910</v>
      </c>
      <c r="D339" s="118" t="s">
        <v>14</v>
      </c>
      <c r="E339" s="118" t="s">
        <v>22</v>
      </c>
      <c r="F339" s="120">
        <v>46</v>
      </c>
      <c r="G339" s="121">
        <v>9.75</v>
      </c>
      <c r="H339" s="122">
        <v>448.5</v>
      </c>
    </row>
    <row r="340" spans="1:8" ht="16.5">
      <c r="A340" s="117" t="s">
        <v>911</v>
      </c>
      <c r="B340" s="118" t="s">
        <v>912</v>
      </c>
      <c r="C340" s="119" t="s">
        <v>913</v>
      </c>
      <c r="D340" s="118" t="s">
        <v>14</v>
      </c>
      <c r="E340" s="118" t="s">
        <v>22</v>
      </c>
      <c r="F340" s="120">
        <v>24</v>
      </c>
      <c r="G340" s="121">
        <v>10.55</v>
      </c>
      <c r="H340" s="122">
        <v>253.2</v>
      </c>
    </row>
    <row r="341" spans="1:8" ht="16.5">
      <c r="A341" s="117" t="s">
        <v>914</v>
      </c>
      <c r="B341" s="118" t="s">
        <v>915</v>
      </c>
      <c r="C341" s="119" t="s">
        <v>916</v>
      </c>
      <c r="D341" s="118" t="s">
        <v>14</v>
      </c>
      <c r="E341" s="118" t="s">
        <v>22</v>
      </c>
      <c r="F341" s="120">
        <v>24</v>
      </c>
      <c r="G341" s="121">
        <v>41.49</v>
      </c>
      <c r="H341" s="122">
        <v>995.76</v>
      </c>
    </row>
    <row r="342" spans="1:8" ht="16.5">
      <c r="A342" s="117" t="s">
        <v>917</v>
      </c>
      <c r="B342" s="118" t="s">
        <v>918</v>
      </c>
      <c r="C342" s="119" t="s">
        <v>919</v>
      </c>
      <c r="D342" s="118" t="s">
        <v>14</v>
      </c>
      <c r="E342" s="118" t="s">
        <v>22</v>
      </c>
      <c r="F342" s="120">
        <v>74</v>
      </c>
      <c r="G342" s="121">
        <v>12.62</v>
      </c>
      <c r="H342" s="122">
        <v>933.88</v>
      </c>
    </row>
    <row r="343" spans="1:8" ht="16.5">
      <c r="A343" s="117" t="s">
        <v>920</v>
      </c>
      <c r="B343" s="118" t="s">
        <v>921</v>
      </c>
      <c r="C343" s="119" t="s">
        <v>922</v>
      </c>
      <c r="D343" s="118" t="s">
        <v>14</v>
      </c>
      <c r="E343" s="118" t="s">
        <v>22</v>
      </c>
      <c r="F343" s="120">
        <v>8</v>
      </c>
      <c r="G343" s="121">
        <v>18.02</v>
      </c>
      <c r="H343" s="122">
        <v>144.16</v>
      </c>
    </row>
    <row r="344" spans="1:8">
      <c r="A344" s="117" t="s">
        <v>923</v>
      </c>
      <c r="B344" s="118" t="s">
        <v>924</v>
      </c>
      <c r="C344" s="119" t="s">
        <v>925</v>
      </c>
      <c r="D344" s="118" t="s">
        <v>14</v>
      </c>
      <c r="E344" s="118" t="s">
        <v>22</v>
      </c>
      <c r="F344" s="120">
        <v>5</v>
      </c>
      <c r="G344" s="121">
        <v>65.819999999999993</v>
      </c>
      <c r="H344" s="122">
        <v>329.1</v>
      </c>
    </row>
    <row r="345" spans="1:8" ht="16.5">
      <c r="A345" s="117" t="s">
        <v>926</v>
      </c>
      <c r="B345" s="118" t="s">
        <v>927</v>
      </c>
      <c r="C345" s="119" t="s">
        <v>928</v>
      </c>
      <c r="D345" s="118" t="s">
        <v>26</v>
      </c>
      <c r="E345" s="118" t="s">
        <v>22</v>
      </c>
      <c r="F345" s="120">
        <v>3</v>
      </c>
      <c r="G345" s="121">
        <v>57.1</v>
      </c>
      <c r="H345" s="122">
        <v>171.3</v>
      </c>
    </row>
    <row r="346" spans="1:8" ht="16.5">
      <c r="A346" s="117" t="s">
        <v>929</v>
      </c>
      <c r="B346" s="118" t="s">
        <v>930</v>
      </c>
      <c r="C346" s="119" t="s">
        <v>931</v>
      </c>
      <c r="D346" s="118" t="s">
        <v>14</v>
      </c>
      <c r="E346" s="118" t="s">
        <v>22</v>
      </c>
      <c r="F346" s="120">
        <v>13</v>
      </c>
      <c r="G346" s="121">
        <v>51.49</v>
      </c>
      <c r="H346" s="122">
        <v>669.37</v>
      </c>
    </row>
    <row r="347" spans="1:8" ht="16.5">
      <c r="A347" s="117" t="s">
        <v>932</v>
      </c>
      <c r="B347" s="118" t="s">
        <v>933</v>
      </c>
      <c r="C347" s="119" t="s">
        <v>934</v>
      </c>
      <c r="D347" s="118" t="s">
        <v>14</v>
      </c>
      <c r="E347" s="118" t="s">
        <v>22</v>
      </c>
      <c r="F347" s="120">
        <v>21</v>
      </c>
      <c r="G347" s="121">
        <v>19.510000000000002</v>
      </c>
      <c r="H347" s="122">
        <v>409.71</v>
      </c>
    </row>
    <row r="348" spans="1:8" ht="16.5">
      <c r="A348" s="117" t="s">
        <v>935</v>
      </c>
      <c r="B348" s="118" t="s">
        <v>936</v>
      </c>
      <c r="C348" s="119" t="s">
        <v>937</v>
      </c>
      <c r="D348" s="118" t="s">
        <v>14</v>
      </c>
      <c r="E348" s="118" t="s">
        <v>22</v>
      </c>
      <c r="F348" s="120">
        <v>9</v>
      </c>
      <c r="G348" s="121">
        <v>14.28</v>
      </c>
      <c r="H348" s="122">
        <v>128.52000000000001</v>
      </c>
    </row>
    <row r="349" spans="1:8" ht="16.5">
      <c r="A349" s="117" t="s">
        <v>938</v>
      </c>
      <c r="B349" s="118" t="s">
        <v>939</v>
      </c>
      <c r="C349" s="119" t="s">
        <v>940</v>
      </c>
      <c r="D349" s="118" t="s">
        <v>14</v>
      </c>
      <c r="E349" s="118" t="s">
        <v>22</v>
      </c>
      <c r="F349" s="120">
        <v>6</v>
      </c>
      <c r="G349" s="121">
        <v>90.38</v>
      </c>
      <c r="H349" s="122">
        <v>542.28</v>
      </c>
    </row>
    <row r="350" spans="1:8" ht="16.5">
      <c r="A350" s="117" t="s">
        <v>941</v>
      </c>
      <c r="B350" s="118" t="s">
        <v>942</v>
      </c>
      <c r="C350" s="119" t="s">
        <v>943</v>
      </c>
      <c r="D350" s="118" t="s">
        <v>26</v>
      </c>
      <c r="E350" s="118" t="s">
        <v>22</v>
      </c>
      <c r="F350" s="120">
        <v>16</v>
      </c>
      <c r="G350" s="121">
        <v>33.72</v>
      </c>
      <c r="H350" s="122">
        <v>539.52</v>
      </c>
    </row>
    <row r="351" spans="1:8" ht="16.5">
      <c r="A351" s="117" t="s">
        <v>944</v>
      </c>
      <c r="B351" s="118" t="s">
        <v>945</v>
      </c>
      <c r="C351" s="119" t="s">
        <v>946</v>
      </c>
      <c r="D351" s="118" t="s">
        <v>26</v>
      </c>
      <c r="E351" s="118" t="s">
        <v>22</v>
      </c>
      <c r="F351" s="120">
        <v>2</v>
      </c>
      <c r="G351" s="121">
        <v>33.72</v>
      </c>
      <c r="H351" s="122">
        <v>67.44</v>
      </c>
    </row>
    <row r="352" spans="1:8" ht="16.5">
      <c r="A352" s="117" t="s">
        <v>947</v>
      </c>
      <c r="B352" s="118" t="s">
        <v>852</v>
      </c>
      <c r="C352" s="119" t="s">
        <v>853</v>
      </c>
      <c r="D352" s="118" t="s">
        <v>14</v>
      </c>
      <c r="E352" s="118" t="s">
        <v>22</v>
      </c>
      <c r="F352" s="120">
        <v>1</v>
      </c>
      <c r="G352" s="121">
        <v>18.670000000000002</v>
      </c>
      <c r="H352" s="122">
        <v>18.670000000000002</v>
      </c>
    </row>
    <row r="353" spans="1:8" ht="16.5">
      <c r="A353" s="117" t="s">
        <v>948</v>
      </c>
      <c r="B353" s="118" t="s">
        <v>863</v>
      </c>
      <c r="C353" s="119" t="s">
        <v>864</v>
      </c>
      <c r="D353" s="118" t="s">
        <v>14</v>
      </c>
      <c r="E353" s="118" t="s">
        <v>22</v>
      </c>
      <c r="F353" s="120">
        <v>17</v>
      </c>
      <c r="G353" s="121">
        <v>532.19000000000005</v>
      </c>
      <c r="H353" s="122">
        <v>9047.23</v>
      </c>
    </row>
    <row r="354" spans="1:8" ht="16.5">
      <c r="A354" s="117" t="s">
        <v>949</v>
      </c>
      <c r="B354" s="118" t="s">
        <v>950</v>
      </c>
      <c r="C354" s="119" t="s">
        <v>951</v>
      </c>
      <c r="D354" s="118" t="s">
        <v>26</v>
      </c>
      <c r="E354" s="118" t="s">
        <v>22</v>
      </c>
      <c r="F354" s="120">
        <v>4</v>
      </c>
      <c r="G354" s="121">
        <v>41.49</v>
      </c>
      <c r="H354" s="122">
        <v>165.96</v>
      </c>
    </row>
    <row r="355" spans="1:8" ht="16.5">
      <c r="A355" s="117" t="s">
        <v>952</v>
      </c>
      <c r="B355" s="118" t="s">
        <v>953</v>
      </c>
      <c r="C355" s="119" t="s">
        <v>954</v>
      </c>
      <c r="D355" s="118" t="s">
        <v>14</v>
      </c>
      <c r="E355" s="118" t="s">
        <v>22</v>
      </c>
      <c r="F355" s="120">
        <v>28</v>
      </c>
      <c r="G355" s="121">
        <v>17.739999999999998</v>
      </c>
      <c r="H355" s="122">
        <v>496.72</v>
      </c>
    </row>
    <row r="356" spans="1:8">
      <c r="A356" s="115" t="s">
        <v>955</v>
      </c>
      <c r="B356" s="469" t="s">
        <v>956</v>
      </c>
      <c r="C356" s="469"/>
      <c r="D356" s="469"/>
      <c r="E356" s="469"/>
      <c r="F356" s="469"/>
      <c r="G356" s="469"/>
      <c r="H356" s="116">
        <v>26673</v>
      </c>
    </row>
    <row r="357" spans="1:8" ht="16.5">
      <c r="A357" s="117" t="s">
        <v>957</v>
      </c>
      <c r="B357" s="118" t="s">
        <v>958</v>
      </c>
      <c r="C357" s="119" t="s">
        <v>959</v>
      </c>
      <c r="D357" s="118" t="s">
        <v>14</v>
      </c>
      <c r="E357" s="118" t="s">
        <v>22</v>
      </c>
      <c r="F357" s="120">
        <v>1</v>
      </c>
      <c r="G357" s="121">
        <v>10880.91</v>
      </c>
      <c r="H357" s="122">
        <v>10880.91</v>
      </c>
    </row>
    <row r="358" spans="1:8" ht="16.5">
      <c r="A358" s="117" t="s">
        <v>960</v>
      </c>
      <c r="B358" s="118" t="s">
        <v>961</v>
      </c>
      <c r="C358" s="119" t="s">
        <v>962</v>
      </c>
      <c r="D358" s="118" t="s">
        <v>14</v>
      </c>
      <c r="E358" s="118" t="s">
        <v>22</v>
      </c>
      <c r="F358" s="120">
        <v>1</v>
      </c>
      <c r="G358" s="121">
        <v>8061.97</v>
      </c>
      <c r="H358" s="122">
        <v>8061.97</v>
      </c>
    </row>
    <row r="359" spans="1:8" ht="16.5">
      <c r="A359" s="117" t="s">
        <v>963</v>
      </c>
      <c r="B359" s="118" t="s">
        <v>964</v>
      </c>
      <c r="C359" s="119" t="s">
        <v>965</v>
      </c>
      <c r="D359" s="118" t="s">
        <v>14</v>
      </c>
      <c r="E359" s="118" t="s">
        <v>22</v>
      </c>
      <c r="F359" s="120">
        <v>1</v>
      </c>
      <c r="G359" s="121">
        <v>7730.12</v>
      </c>
      <c r="H359" s="122">
        <v>7730.12</v>
      </c>
    </row>
    <row r="360" spans="1:8">
      <c r="A360" s="115" t="s">
        <v>966</v>
      </c>
      <c r="B360" s="469" t="s">
        <v>967</v>
      </c>
      <c r="C360" s="469"/>
      <c r="D360" s="469"/>
      <c r="E360" s="469"/>
      <c r="F360" s="469"/>
      <c r="G360" s="469"/>
      <c r="H360" s="116">
        <v>15754</v>
      </c>
    </row>
    <row r="361" spans="1:8" ht="16.5">
      <c r="A361" s="117" t="s">
        <v>968</v>
      </c>
      <c r="B361" s="118" t="s">
        <v>891</v>
      </c>
      <c r="C361" s="119" t="s">
        <v>892</v>
      </c>
      <c r="D361" s="118" t="s">
        <v>14</v>
      </c>
      <c r="E361" s="118" t="s">
        <v>22</v>
      </c>
      <c r="F361" s="120">
        <v>46</v>
      </c>
      <c r="G361" s="121">
        <v>15</v>
      </c>
      <c r="H361" s="122">
        <v>690</v>
      </c>
    </row>
    <row r="362" spans="1:8" ht="16.5">
      <c r="A362" s="117" t="s">
        <v>969</v>
      </c>
      <c r="B362" s="118" t="s">
        <v>970</v>
      </c>
      <c r="C362" s="119" t="s">
        <v>971</v>
      </c>
      <c r="D362" s="118" t="s">
        <v>14</v>
      </c>
      <c r="E362" s="118" t="s">
        <v>22</v>
      </c>
      <c r="F362" s="120">
        <v>248</v>
      </c>
      <c r="G362" s="121">
        <v>9.7100000000000009</v>
      </c>
      <c r="H362" s="122">
        <v>2408.08</v>
      </c>
    </row>
    <row r="363" spans="1:8" ht="16.5">
      <c r="A363" s="117" t="s">
        <v>972</v>
      </c>
      <c r="B363" s="118" t="s">
        <v>973</v>
      </c>
      <c r="C363" s="119" t="s">
        <v>974</v>
      </c>
      <c r="D363" s="118" t="s">
        <v>14</v>
      </c>
      <c r="E363" s="118" t="s">
        <v>22</v>
      </c>
      <c r="F363" s="120">
        <v>2</v>
      </c>
      <c r="G363" s="121">
        <v>20.059999999999999</v>
      </c>
      <c r="H363" s="122">
        <v>40.119999999999997</v>
      </c>
    </row>
    <row r="364" spans="1:8" ht="16.5">
      <c r="A364" s="117" t="s">
        <v>975</v>
      </c>
      <c r="B364" s="118" t="s">
        <v>933</v>
      </c>
      <c r="C364" s="119" t="s">
        <v>934</v>
      </c>
      <c r="D364" s="118" t="s">
        <v>14</v>
      </c>
      <c r="E364" s="118" t="s">
        <v>22</v>
      </c>
      <c r="F364" s="120">
        <v>39</v>
      </c>
      <c r="G364" s="121">
        <v>19.510000000000002</v>
      </c>
      <c r="H364" s="122">
        <v>760.89</v>
      </c>
    </row>
    <row r="365" spans="1:8" ht="16.5">
      <c r="A365" s="117" t="s">
        <v>976</v>
      </c>
      <c r="B365" s="118" t="s">
        <v>977</v>
      </c>
      <c r="C365" s="119" t="s">
        <v>978</v>
      </c>
      <c r="D365" s="118" t="s">
        <v>14</v>
      </c>
      <c r="E365" s="118" t="s">
        <v>22</v>
      </c>
      <c r="F365" s="120">
        <v>2</v>
      </c>
      <c r="G365" s="121">
        <v>5.77</v>
      </c>
      <c r="H365" s="122">
        <v>11.54</v>
      </c>
    </row>
    <row r="366" spans="1:8" ht="16.5">
      <c r="A366" s="117" t="s">
        <v>979</v>
      </c>
      <c r="B366" s="118" t="s">
        <v>980</v>
      </c>
      <c r="C366" s="119" t="s">
        <v>981</v>
      </c>
      <c r="D366" s="118" t="s">
        <v>14</v>
      </c>
      <c r="E366" s="118" t="s">
        <v>22</v>
      </c>
      <c r="F366" s="120">
        <v>24</v>
      </c>
      <c r="G366" s="121">
        <v>10.99</v>
      </c>
      <c r="H366" s="122">
        <v>263.76</v>
      </c>
    </row>
    <row r="367" spans="1:8" ht="16.5">
      <c r="A367" s="117" t="s">
        <v>982</v>
      </c>
      <c r="B367" s="118" t="s">
        <v>876</v>
      </c>
      <c r="C367" s="119" t="s">
        <v>877</v>
      </c>
      <c r="D367" s="118" t="s">
        <v>14</v>
      </c>
      <c r="E367" s="118" t="s">
        <v>30</v>
      </c>
      <c r="F367" s="120">
        <v>388.1</v>
      </c>
      <c r="G367" s="121">
        <v>25.28</v>
      </c>
      <c r="H367" s="122">
        <v>9811.17</v>
      </c>
    </row>
    <row r="368" spans="1:8" ht="16.5">
      <c r="A368" s="117" t="s">
        <v>983</v>
      </c>
      <c r="B368" s="118" t="s">
        <v>984</v>
      </c>
      <c r="C368" s="119" t="s">
        <v>985</v>
      </c>
      <c r="D368" s="118" t="s">
        <v>14</v>
      </c>
      <c r="E368" s="118" t="s">
        <v>22</v>
      </c>
      <c r="F368" s="120">
        <v>2</v>
      </c>
      <c r="G368" s="121">
        <v>81</v>
      </c>
      <c r="H368" s="122">
        <v>162</v>
      </c>
    </row>
    <row r="369" spans="1:8" ht="16.5">
      <c r="A369" s="117" t="s">
        <v>986</v>
      </c>
      <c r="B369" s="118" t="s">
        <v>987</v>
      </c>
      <c r="C369" s="119" t="s">
        <v>988</v>
      </c>
      <c r="D369" s="118" t="s">
        <v>14</v>
      </c>
      <c r="E369" s="118" t="s">
        <v>22</v>
      </c>
      <c r="F369" s="120">
        <v>6</v>
      </c>
      <c r="G369" s="121">
        <v>38.56</v>
      </c>
      <c r="H369" s="122">
        <v>231.36</v>
      </c>
    </row>
    <row r="370" spans="1:8" ht="16.5">
      <c r="A370" s="117" t="s">
        <v>989</v>
      </c>
      <c r="B370" s="118" t="s">
        <v>990</v>
      </c>
      <c r="C370" s="119" t="s">
        <v>991</v>
      </c>
      <c r="D370" s="118" t="s">
        <v>14</v>
      </c>
      <c r="E370" s="118" t="s">
        <v>22</v>
      </c>
      <c r="F370" s="120">
        <v>56</v>
      </c>
      <c r="G370" s="121">
        <v>17.190000000000001</v>
      </c>
      <c r="H370" s="122">
        <v>962.64</v>
      </c>
    </row>
    <row r="371" spans="1:8" ht="16.5">
      <c r="A371" s="117" t="s">
        <v>992</v>
      </c>
      <c r="B371" s="118" t="s">
        <v>993</v>
      </c>
      <c r="C371" s="119" t="s">
        <v>994</v>
      </c>
      <c r="D371" s="118" t="s">
        <v>14</v>
      </c>
      <c r="E371" s="118" t="s">
        <v>22</v>
      </c>
      <c r="F371" s="120">
        <v>7</v>
      </c>
      <c r="G371" s="121">
        <v>58.92</v>
      </c>
      <c r="H371" s="122">
        <v>412.44</v>
      </c>
    </row>
    <row r="372" spans="1:8">
      <c r="A372" s="115" t="s">
        <v>995</v>
      </c>
      <c r="B372" s="469" t="s">
        <v>996</v>
      </c>
      <c r="C372" s="469"/>
      <c r="D372" s="469"/>
      <c r="E372" s="469"/>
      <c r="F372" s="469"/>
      <c r="G372" s="469"/>
      <c r="H372" s="116">
        <v>88410.3</v>
      </c>
    </row>
    <row r="373" spans="1:8" ht="16.5">
      <c r="A373" s="117" t="s">
        <v>997</v>
      </c>
      <c r="B373" s="118" t="s">
        <v>998</v>
      </c>
      <c r="C373" s="119" t="s">
        <v>999</v>
      </c>
      <c r="D373" s="118" t="s">
        <v>14</v>
      </c>
      <c r="E373" s="118" t="s">
        <v>22</v>
      </c>
      <c r="F373" s="120">
        <v>6</v>
      </c>
      <c r="G373" s="121">
        <v>319.17</v>
      </c>
      <c r="H373" s="122">
        <v>1915.02</v>
      </c>
    </row>
    <row r="374" spans="1:8">
      <c r="A374" s="117" t="s">
        <v>1000</v>
      </c>
      <c r="B374" s="118" t="s">
        <v>1001</v>
      </c>
      <c r="C374" s="119" t="s">
        <v>1002</v>
      </c>
      <c r="D374" s="118" t="s">
        <v>14</v>
      </c>
      <c r="E374" s="118" t="s">
        <v>22</v>
      </c>
      <c r="F374" s="120">
        <v>18</v>
      </c>
      <c r="G374" s="121">
        <v>562.57000000000005</v>
      </c>
      <c r="H374" s="122">
        <v>10126.26</v>
      </c>
    </row>
    <row r="375" spans="1:8">
      <c r="A375" s="117" t="s">
        <v>1003</v>
      </c>
      <c r="B375" s="118" t="s">
        <v>1004</v>
      </c>
      <c r="C375" s="119" t="s">
        <v>1005</v>
      </c>
      <c r="D375" s="118" t="s">
        <v>14</v>
      </c>
      <c r="E375" s="118" t="s">
        <v>22</v>
      </c>
      <c r="F375" s="120">
        <v>6</v>
      </c>
      <c r="G375" s="121">
        <v>47.18</v>
      </c>
      <c r="H375" s="122">
        <v>283.08</v>
      </c>
    </row>
    <row r="376" spans="1:8">
      <c r="A376" s="117" t="s">
        <v>1006</v>
      </c>
      <c r="B376" s="118" t="s">
        <v>1007</v>
      </c>
      <c r="C376" s="119" t="s">
        <v>1008</v>
      </c>
      <c r="D376" s="118" t="s">
        <v>14</v>
      </c>
      <c r="E376" s="118" t="s">
        <v>22</v>
      </c>
      <c r="F376" s="120">
        <v>18</v>
      </c>
      <c r="G376" s="121">
        <v>95.12</v>
      </c>
      <c r="H376" s="122">
        <v>1712.16</v>
      </c>
    </row>
    <row r="377" spans="1:8">
      <c r="A377" s="117" t="s">
        <v>1009</v>
      </c>
      <c r="B377" s="118" t="s">
        <v>1010</v>
      </c>
      <c r="C377" s="119" t="s">
        <v>1011</v>
      </c>
      <c r="D377" s="118" t="s">
        <v>26</v>
      </c>
      <c r="E377" s="118" t="s">
        <v>22</v>
      </c>
      <c r="F377" s="120">
        <v>4</v>
      </c>
      <c r="G377" s="121">
        <v>414.69</v>
      </c>
      <c r="H377" s="122">
        <v>1658.76</v>
      </c>
    </row>
    <row r="378" spans="1:8" ht="16.5">
      <c r="A378" s="117" t="s">
        <v>1012</v>
      </c>
      <c r="B378" s="118" t="s">
        <v>1013</v>
      </c>
      <c r="C378" s="119" t="s">
        <v>1014</v>
      </c>
      <c r="D378" s="118" t="s">
        <v>26</v>
      </c>
      <c r="E378" s="118" t="s">
        <v>22</v>
      </c>
      <c r="F378" s="120">
        <v>4</v>
      </c>
      <c r="G378" s="121">
        <v>156.63999999999999</v>
      </c>
      <c r="H378" s="122">
        <v>626.55999999999995</v>
      </c>
    </row>
    <row r="379" spans="1:8">
      <c r="A379" s="117" t="s">
        <v>1015</v>
      </c>
      <c r="B379" s="118" t="s">
        <v>1016</v>
      </c>
      <c r="C379" s="119" t="s">
        <v>1017</v>
      </c>
      <c r="D379" s="118" t="s">
        <v>14</v>
      </c>
      <c r="E379" s="118" t="s">
        <v>22</v>
      </c>
      <c r="F379" s="120">
        <v>22</v>
      </c>
      <c r="G379" s="121">
        <v>145.72</v>
      </c>
      <c r="H379" s="122">
        <v>3205.84</v>
      </c>
    </row>
    <row r="380" spans="1:8" ht="16.5">
      <c r="A380" s="117" t="s">
        <v>1018</v>
      </c>
      <c r="B380" s="118" t="s">
        <v>1019</v>
      </c>
      <c r="C380" s="119" t="s">
        <v>1020</v>
      </c>
      <c r="D380" s="118" t="s">
        <v>14</v>
      </c>
      <c r="E380" s="118" t="s">
        <v>22</v>
      </c>
      <c r="F380" s="120">
        <v>6</v>
      </c>
      <c r="G380" s="121">
        <v>342.45</v>
      </c>
      <c r="H380" s="122">
        <v>2054.6999999999998</v>
      </c>
    </row>
    <row r="381" spans="1:8">
      <c r="A381" s="117" t="s">
        <v>1021</v>
      </c>
      <c r="B381" s="118" t="s">
        <v>1022</v>
      </c>
      <c r="C381" s="119" t="s">
        <v>1023</v>
      </c>
      <c r="D381" s="118" t="s">
        <v>14</v>
      </c>
      <c r="E381" s="118" t="s">
        <v>22</v>
      </c>
      <c r="F381" s="120">
        <v>6</v>
      </c>
      <c r="G381" s="121">
        <v>745.5</v>
      </c>
      <c r="H381" s="122">
        <v>4473</v>
      </c>
    </row>
    <row r="382" spans="1:8">
      <c r="A382" s="117" t="s">
        <v>1024</v>
      </c>
      <c r="B382" s="118" t="s">
        <v>1025</v>
      </c>
      <c r="C382" s="119" t="s">
        <v>1026</v>
      </c>
      <c r="D382" s="118" t="s">
        <v>14</v>
      </c>
      <c r="E382" s="118" t="s">
        <v>22</v>
      </c>
      <c r="F382" s="120">
        <v>10</v>
      </c>
      <c r="G382" s="121">
        <v>195.62</v>
      </c>
      <c r="H382" s="122">
        <v>1956.2</v>
      </c>
    </row>
    <row r="383" spans="1:8">
      <c r="A383" s="117" t="s">
        <v>1027</v>
      </c>
      <c r="B383" s="118" t="s">
        <v>1028</v>
      </c>
      <c r="C383" s="119" t="s">
        <v>1029</v>
      </c>
      <c r="D383" s="118" t="s">
        <v>26</v>
      </c>
      <c r="E383" s="118" t="s">
        <v>22</v>
      </c>
      <c r="F383" s="120">
        <v>7</v>
      </c>
      <c r="G383" s="121">
        <v>195.62</v>
      </c>
      <c r="H383" s="122">
        <v>1369.34</v>
      </c>
    </row>
    <row r="384" spans="1:8">
      <c r="A384" s="117" t="s">
        <v>1030</v>
      </c>
      <c r="B384" s="118" t="s">
        <v>1031</v>
      </c>
      <c r="C384" s="119" t="s">
        <v>1032</v>
      </c>
      <c r="D384" s="118" t="s">
        <v>14</v>
      </c>
      <c r="E384" s="118" t="s">
        <v>22</v>
      </c>
      <c r="F384" s="120">
        <v>1</v>
      </c>
      <c r="G384" s="121">
        <v>214.37</v>
      </c>
      <c r="H384" s="122">
        <v>214.37</v>
      </c>
    </row>
    <row r="385" spans="1:8" ht="16.5">
      <c r="A385" s="117" t="s">
        <v>1033</v>
      </c>
      <c r="B385" s="118" t="s">
        <v>1034</v>
      </c>
      <c r="C385" s="119" t="s">
        <v>1035</v>
      </c>
      <c r="D385" s="118" t="s">
        <v>14</v>
      </c>
      <c r="E385" s="118" t="s">
        <v>22</v>
      </c>
      <c r="F385" s="120">
        <v>42</v>
      </c>
      <c r="G385" s="121">
        <v>112.14</v>
      </c>
      <c r="H385" s="122">
        <v>4709.88</v>
      </c>
    </row>
    <row r="386" spans="1:8">
      <c r="A386" s="117" t="s">
        <v>1036</v>
      </c>
      <c r="B386" s="118" t="s">
        <v>1037</v>
      </c>
      <c r="C386" s="119" t="s">
        <v>1038</v>
      </c>
      <c r="D386" s="118" t="s">
        <v>14</v>
      </c>
      <c r="E386" s="118" t="s">
        <v>22</v>
      </c>
      <c r="F386" s="120">
        <v>11</v>
      </c>
      <c r="G386" s="121">
        <v>121.27</v>
      </c>
      <c r="H386" s="122">
        <v>1333.97</v>
      </c>
    </row>
    <row r="387" spans="1:8">
      <c r="A387" s="117" t="s">
        <v>1039</v>
      </c>
      <c r="B387" s="118" t="s">
        <v>1040</v>
      </c>
      <c r="C387" s="119" t="s">
        <v>1041</v>
      </c>
      <c r="D387" s="118" t="s">
        <v>14</v>
      </c>
      <c r="E387" s="118" t="s">
        <v>22</v>
      </c>
      <c r="F387" s="120">
        <v>53</v>
      </c>
      <c r="G387" s="121">
        <v>12.65</v>
      </c>
      <c r="H387" s="122">
        <v>670.45</v>
      </c>
    </row>
    <row r="388" spans="1:8">
      <c r="A388" s="117" t="s">
        <v>1042</v>
      </c>
      <c r="B388" s="118" t="s">
        <v>1043</v>
      </c>
      <c r="C388" s="119" t="s">
        <v>1044</v>
      </c>
      <c r="D388" s="118" t="s">
        <v>26</v>
      </c>
      <c r="E388" s="118" t="s">
        <v>22</v>
      </c>
      <c r="F388" s="120">
        <v>28</v>
      </c>
      <c r="G388" s="121">
        <v>153.63</v>
      </c>
      <c r="H388" s="122">
        <v>4301.6400000000003</v>
      </c>
    </row>
    <row r="389" spans="1:8" ht="16.5">
      <c r="A389" s="117" t="s">
        <v>1045</v>
      </c>
      <c r="B389" s="118" t="s">
        <v>1046</v>
      </c>
      <c r="C389" s="119" t="s">
        <v>1047</v>
      </c>
      <c r="D389" s="118" t="s">
        <v>14</v>
      </c>
      <c r="E389" s="118" t="s">
        <v>22</v>
      </c>
      <c r="F389" s="120">
        <v>19</v>
      </c>
      <c r="G389" s="121">
        <v>93.68</v>
      </c>
      <c r="H389" s="122">
        <v>1779.92</v>
      </c>
    </row>
    <row r="390" spans="1:8">
      <c r="A390" s="117" t="s">
        <v>1048</v>
      </c>
      <c r="B390" s="118" t="s">
        <v>1049</v>
      </c>
      <c r="C390" s="119" t="s">
        <v>1050</v>
      </c>
      <c r="D390" s="118" t="s">
        <v>26</v>
      </c>
      <c r="E390" s="118" t="s">
        <v>22</v>
      </c>
      <c r="F390" s="120">
        <v>2</v>
      </c>
      <c r="G390" s="121">
        <v>198.25</v>
      </c>
      <c r="H390" s="122">
        <v>396.5</v>
      </c>
    </row>
    <row r="391" spans="1:8">
      <c r="A391" s="117" t="s">
        <v>1051</v>
      </c>
      <c r="B391" s="118" t="s">
        <v>1052</v>
      </c>
      <c r="C391" s="119" t="s">
        <v>1053</v>
      </c>
      <c r="D391" s="118" t="s">
        <v>14</v>
      </c>
      <c r="E391" s="118" t="s">
        <v>22</v>
      </c>
      <c r="F391" s="120">
        <v>15</v>
      </c>
      <c r="G391" s="121">
        <v>58.33</v>
      </c>
      <c r="H391" s="122">
        <v>874.95</v>
      </c>
    </row>
    <row r="392" spans="1:8">
      <c r="A392" s="117" t="s">
        <v>1054</v>
      </c>
      <c r="B392" s="118" t="s">
        <v>1055</v>
      </c>
      <c r="C392" s="119" t="s">
        <v>1056</v>
      </c>
      <c r="D392" s="118" t="s">
        <v>26</v>
      </c>
      <c r="E392" s="118" t="s">
        <v>22</v>
      </c>
      <c r="F392" s="120">
        <v>4</v>
      </c>
      <c r="G392" s="121">
        <v>367.69</v>
      </c>
      <c r="H392" s="122">
        <v>1470.76</v>
      </c>
    </row>
    <row r="393" spans="1:8">
      <c r="A393" s="117" t="s">
        <v>1057</v>
      </c>
      <c r="B393" s="118" t="s">
        <v>1058</v>
      </c>
      <c r="C393" s="119" t="s">
        <v>1059</v>
      </c>
      <c r="D393" s="118" t="s">
        <v>26</v>
      </c>
      <c r="E393" s="118" t="s">
        <v>22</v>
      </c>
      <c r="F393" s="120">
        <v>4</v>
      </c>
      <c r="G393" s="121">
        <v>115.71</v>
      </c>
      <c r="H393" s="122">
        <v>462.84</v>
      </c>
    </row>
    <row r="394" spans="1:8">
      <c r="A394" s="117" t="s">
        <v>1060</v>
      </c>
      <c r="B394" s="118" t="s">
        <v>1061</v>
      </c>
      <c r="C394" s="119" t="s">
        <v>1062</v>
      </c>
      <c r="D394" s="118" t="s">
        <v>14</v>
      </c>
      <c r="E394" s="118" t="s">
        <v>22</v>
      </c>
      <c r="F394" s="120">
        <v>45</v>
      </c>
      <c r="G394" s="121">
        <v>89.81</v>
      </c>
      <c r="H394" s="122">
        <v>4041.45</v>
      </c>
    </row>
    <row r="395" spans="1:8">
      <c r="A395" s="117" t="s">
        <v>1063</v>
      </c>
      <c r="B395" s="118" t="s">
        <v>1064</v>
      </c>
      <c r="C395" s="119" t="s">
        <v>1065</v>
      </c>
      <c r="D395" s="118" t="s">
        <v>14</v>
      </c>
      <c r="E395" s="118" t="s">
        <v>22</v>
      </c>
      <c r="F395" s="120">
        <v>13</v>
      </c>
      <c r="G395" s="121">
        <v>96.13</v>
      </c>
      <c r="H395" s="122">
        <v>1249.69</v>
      </c>
    </row>
    <row r="396" spans="1:8" ht="16.5">
      <c r="A396" s="117" t="s">
        <v>1066</v>
      </c>
      <c r="B396" s="118" t="s">
        <v>1067</v>
      </c>
      <c r="C396" s="119" t="s">
        <v>1068</v>
      </c>
      <c r="D396" s="118" t="s">
        <v>26</v>
      </c>
      <c r="E396" s="118" t="s">
        <v>22</v>
      </c>
      <c r="F396" s="120">
        <v>12</v>
      </c>
      <c r="G396" s="121">
        <v>353.38</v>
      </c>
      <c r="H396" s="122">
        <v>4240.5600000000004</v>
      </c>
    </row>
    <row r="397" spans="1:8" ht="16.5">
      <c r="A397" s="117" t="s">
        <v>1069</v>
      </c>
      <c r="B397" s="118" t="s">
        <v>1070</v>
      </c>
      <c r="C397" s="119" t="s">
        <v>1071</v>
      </c>
      <c r="D397" s="118" t="s">
        <v>14</v>
      </c>
      <c r="E397" s="118" t="s">
        <v>22</v>
      </c>
      <c r="F397" s="120">
        <v>6</v>
      </c>
      <c r="G397" s="121">
        <v>373.93</v>
      </c>
      <c r="H397" s="122">
        <v>2243.58</v>
      </c>
    </row>
    <row r="398" spans="1:8" ht="16.5">
      <c r="A398" s="117" t="s">
        <v>1072</v>
      </c>
      <c r="B398" s="118" t="s">
        <v>1073</v>
      </c>
      <c r="C398" s="119" t="s">
        <v>1074</v>
      </c>
      <c r="D398" s="118" t="s">
        <v>14</v>
      </c>
      <c r="E398" s="118" t="s">
        <v>22</v>
      </c>
      <c r="F398" s="120">
        <v>9</v>
      </c>
      <c r="G398" s="121">
        <v>387.6</v>
      </c>
      <c r="H398" s="122">
        <v>3488.4</v>
      </c>
    </row>
    <row r="399" spans="1:8">
      <c r="A399" s="117" t="s">
        <v>1075</v>
      </c>
      <c r="B399" s="118" t="s">
        <v>1076</v>
      </c>
      <c r="C399" s="119" t="s">
        <v>1077</v>
      </c>
      <c r="D399" s="118" t="s">
        <v>14</v>
      </c>
      <c r="E399" s="118" t="s">
        <v>22</v>
      </c>
      <c r="F399" s="120">
        <v>1</v>
      </c>
      <c r="G399" s="121">
        <v>1176.18</v>
      </c>
      <c r="H399" s="122">
        <v>1176.18</v>
      </c>
    </row>
    <row r="400" spans="1:8" ht="16.5">
      <c r="A400" s="117" t="s">
        <v>1078</v>
      </c>
      <c r="B400" s="118" t="s">
        <v>1079</v>
      </c>
      <c r="C400" s="119" t="s">
        <v>1080</v>
      </c>
      <c r="D400" s="118" t="s">
        <v>26</v>
      </c>
      <c r="E400" s="118" t="s">
        <v>22</v>
      </c>
      <c r="F400" s="120">
        <v>24</v>
      </c>
      <c r="G400" s="121">
        <v>250.2</v>
      </c>
      <c r="H400" s="122">
        <v>6004.8</v>
      </c>
    </row>
    <row r="401" spans="1:8">
      <c r="A401" s="117" t="s">
        <v>1081</v>
      </c>
      <c r="B401" s="118" t="s">
        <v>1082</v>
      </c>
      <c r="C401" s="119" t="s">
        <v>1083</v>
      </c>
      <c r="D401" s="118" t="s">
        <v>26</v>
      </c>
      <c r="E401" s="118" t="s">
        <v>22</v>
      </c>
      <c r="F401" s="120">
        <v>27</v>
      </c>
      <c r="G401" s="121">
        <v>78.3</v>
      </c>
      <c r="H401" s="122">
        <v>2114.1</v>
      </c>
    </row>
    <row r="402" spans="1:8">
      <c r="A402" s="117" t="s">
        <v>1084</v>
      </c>
      <c r="B402" s="118" t="s">
        <v>1085</v>
      </c>
      <c r="C402" s="119" t="s">
        <v>1086</v>
      </c>
      <c r="D402" s="118" t="s">
        <v>26</v>
      </c>
      <c r="E402" s="118" t="s">
        <v>22</v>
      </c>
      <c r="F402" s="120">
        <v>20</v>
      </c>
      <c r="G402" s="121">
        <v>56.21</v>
      </c>
      <c r="H402" s="122">
        <v>1124.2</v>
      </c>
    </row>
    <row r="403" spans="1:8" ht="16.5">
      <c r="A403" s="117" t="s">
        <v>1087</v>
      </c>
      <c r="B403" s="118" t="s">
        <v>1088</v>
      </c>
      <c r="C403" s="119" t="s">
        <v>1089</v>
      </c>
      <c r="D403" s="118" t="s">
        <v>14</v>
      </c>
      <c r="E403" s="118" t="s">
        <v>22</v>
      </c>
      <c r="F403" s="120">
        <v>23</v>
      </c>
      <c r="G403" s="121">
        <v>63.63</v>
      </c>
      <c r="H403" s="122">
        <v>1463.49</v>
      </c>
    </row>
    <row r="404" spans="1:8">
      <c r="A404" s="117" t="s">
        <v>1090</v>
      </c>
      <c r="B404" s="118" t="s">
        <v>1091</v>
      </c>
      <c r="C404" s="119" t="s">
        <v>1092</v>
      </c>
      <c r="D404" s="118" t="s">
        <v>26</v>
      </c>
      <c r="E404" s="118" t="s">
        <v>15</v>
      </c>
      <c r="F404" s="120">
        <v>16.899999999999999</v>
      </c>
      <c r="G404" s="121">
        <v>482.31</v>
      </c>
      <c r="H404" s="122">
        <v>8151.04</v>
      </c>
    </row>
    <row r="405" spans="1:8" ht="16.5">
      <c r="A405" s="117" t="s">
        <v>1093</v>
      </c>
      <c r="B405" s="118" t="s">
        <v>1094</v>
      </c>
      <c r="C405" s="119" t="s">
        <v>1095</v>
      </c>
      <c r="D405" s="118" t="s">
        <v>14</v>
      </c>
      <c r="E405" s="118" t="s">
        <v>22</v>
      </c>
      <c r="F405" s="120">
        <v>17</v>
      </c>
      <c r="G405" s="121">
        <v>68.66</v>
      </c>
      <c r="H405" s="122">
        <v>1167.22</v>
      </c>
    </row>
    <row r="406" spans="1:8" ht="16.5">
      <c r="A406" s="117" t="s">
        <v>1096</v>
      </c>
      <c r="B406" s="118" t="s">
        <v>1097</v>
      </c>
      <c r="C406" s="119" t="s">
        <v>1098</v>
      </c>
      <c r="D406" s="118" t="s">
        <v>14</v>
      </c>
      <c r="E406" s="118" t="s">
        <v>22</v>
      </c>
      <c r="F406" s="120">
        <v>6</v>
      </c>
      <c r="G406" s="121">
        <v>102.46</v>
      </c>
      <c r="H406" s="122">
        <v>614.76</v>
      </c>
    </row>
    <row r="407" spans="1:8">
      <c r="A407" s="117" t="s">
        <v>1099</v>
      </c>
      <c r="B407" s="118" t="s">
        <v>1100</v>
      </c>
      <c r="C407" s="119" t="s">
        <v>1101</v>
      </c>
      <c r="D407" s="118" t="s">
        <v>26</v>
      </c>
      <c r="E407" s="118" t="s">
        <v>22</v>
      </c>
      <c r="F407" s="120">
        <v>24</v>
      </c>
      <c r="G407" s="121">
        <v>199.91</v>
      </c>
      <c r="H407" s="122">
        <v>4797.84</v>
      </c>
    </row>
    <row r="408" spans="1:8">
      <c r="A408" s="117" t="s">
        <v>1102</v>
      </c>
      <c r="B408" s="118" t="s">
        <v>1103</v>
      </c>
      <c r="C408" s="119" t="s">
        <v>1104</v>
      </c>
      <c r="D408" s="118" t="s">
        <v>26</v>
      </c>
      <c r="E408" s="118" t="s">
        <v>22</v>
      </c>
      <c r="F408" s="120">
        <v>23</v>
      </c>
      <c r="G408" s="121">
        <v>40.729999999999997</v>
      </c>
      <c r="H408" s="122">
        <v>936.79</v>
      </c>
    </row>
    <row r="409" spans="1:8">
      <c r="A409" s="115" t="s">
        <v>1105</v>
      </c>
      <c r="B409" s="469" t="s">
        <v>1106</v>
      </c>
      <c r="C409" s="469"/>
      <c r="D409" s="469"/>
      <c r="E409" s="469"/>
      <c r="F409" s="469"/>
      <c r="G409" s="469"/>
      <c r="H409" s="116">
        <v>3865.4</v>
      </c>
    </row>
    <row r="410" spans="1:8">
      <c r="A410" s="117" t="s">
        <v>1107</v>
      </c>
      <c r="B410" s="118" t="s">
        <v>1108</v>
      </c>
      <c r="C410" s="119" t="s">
        <v>1109</v>
      </c>
      <c r="D410" s="118" t="s">
        <v>14</v>
      </c>
      <c r="E410" s="118" t="s">
        <v>22</v>
      </c>
      <c r="F410" s="120">
        <v>2</v>
      </c>
      <c r="G410" s="121">
        <v>47.06</v>
      </c>
      <c r="H410" s="122">
        <v>94.12</v>
      </c>
    </row>
    <row r="411" spans="1:8">
      <c r="A411" s="117" t="s">
        <v>1110</v>
      </c>
      <c r="B411" s="118" t="s">
        <v>1111</v>
      </c>
      <c r="C411" s="119" t="s">
        <v>1112</v>
      </c>
      <c r="D411" s="118" t="s">
        <v>14</v>
      </c>
      <c r="E411" s="118" t="s">
        <v>22</v>
      </c>
      <c r="F411" s="120">
        <v>4</v>
      </c>
      <c r="G411" s="121">
        <v>55.54</v>
      </c>
      <c r="H411" s="122">
        <v>222.16</v>
      </c>
    </row>
    <row r="412" spans="1:8">
      <c r="A412" s="117" t="s">
        <v>1113</v>
      </c>
      <c r="B412" s="118" t="s">
        <v>1114</v>
      </c>
      <c r="C412" s="119" t="s">
        <v>1115</v>
      </c>
      <c r="D412" s="118" t="s">
        <v>26</v>
      </c>
      <c r="E412" s="118" t="s">
        <v>22</v>
      </c>
      <c r="F412" s="120">
        <v>1</v>
      </c>
      <c r="G412" s="121">
        <v>672.08</v>
      </c>
      <c r="H412" s="122">
        <v>672.08</v>
      </c>
    </row>
    <row r="413" spans="1:8">
      <c r="A413" s="117" t="s">
        <v>1116</v>
      </c>
      <c r="B413" s="118" t="s">
        <v>1117</v>
      </c>
      <c r="C413" s="119" t="s">
        <v>1118</v>
      </c>
      <c r="D413" s="118" t="s">
        <v>14</v>
      </c>
      <c r="E413" s="118" t="s">
        <v>22</v>
      </c>
      <c r="F413" s="120">
        <v>2</v>
      </c>
      <c r="G413" s="121">
        <v>40.909999999999997</v>
      </c>
      <c r="H413" s="122">
        <v>81.819999999999993</v>
      </c>
    </row>
    <row r="414" spans="1:8" ht="16.5">
      <c r="A414" s="117" t="s">
        <v>1119</v>
      </c>
      <c r="B414" s="118" t="s">
        <v>1120</v>
      </c>
      <c r="C414" s="119" t="s">
        <v>1121</v>
      </c>
      <c r="D414" s="118" t="s">
        <v>14</v>
      </c>
      <c r="E414" s="118" t="s">
        <v>30</v>
      </c>
      <c r="F414" s="120">
        <v>53</v>
      </c>
      <c r="G414" s="121">
        <v>38.04</v>
      </c>
      <c r="H414" s="122">
        <v>2016.12</v>
      </c>
    </row>
    <row r="415" spans="1:8" ht="16.5">
      <c r="A415" s="117" t="s">
        <v>1122</v>
      </c>
      <c r="B415" s="118" t="s">
        <v>1123</v>
      </c>
      <c r="C415" s="119" t="s">
        <v>1124</v>
      </c>
      <c r="D415" s="118" t="s">
        <v>14</v>
      </c>
      <c r="E415" s="118" t="s">
        <v>22</v>
      </c>
      <c r="F415" s="120">
        <v>1</v>
      </c>
      <c r="G415" s="121">
        <v>38.909999999999997</v>
      </c>
      <c r="H415" s="122">
        <v>38.909999999999997</v>
      </c>
    </row>
    <row r="416" spans="1:8">
      <c r="A416" s="117" t="s">
        <v>1125</v>
      </c>
      <c r="B416" s="118" t="s">
        <v>1126</v>
      </c>
      <c r="C416" s="119" t="s">
        <v>1127</v>
      </c>
      <c r="D416" s="118" t="s">
        <v>26</v>
      </c>
      <c r="E416" s="118" t="s">
        <v>22</v>
      </c>
      <c r="F416" s="120">
        <v>1</v>
      </c>
      <c r="G416" s="121">
        <v>13.37</v>
      </c>
      <c r="H416" s="122">
        <v>13.37</v>
      </c>
    </row>
    <row r="417" spans="1:8" ht="16.5">
      <c r="A417" s="117" t="s">
        <v>1128</v>
      </c>
      <c r="B417" s="118" t="s">
        <v>1129</v>
      </c>
      <c r="C417" s="119" t="s">
        <v>1130</v>
      </c>
      <c r="D417" s="118" t="s">
        <v>14</v>
      </c>
      <c r="E417" s="118" t="s">
        <v>22</v>
      </c>
      <c r="F417" s="120">
        <v>8</v>
      </c>
      <c r="G417" s="121">
        <v>20.96</v>
      </c>
      <c r="H417" s="122">
        <v>167.68</v>
      </c>
    </row>
    <row r="418" spans="1:8">
      <c r="A418" s="117" t="s">
        <v>1131</v>
      </c>
      <c r="B418" s="118" t="s">
        <v>1132</v>
      </c>
      <c r="C418" s="119" t="s">
        <v>1133</v>
      </c>
      <c r="D418" s="118" t="s">
        <v>26</v>
      </c>
      <c r="E418" s="118" t="s">
        <v>22</v>
      </c>
      <c r="F418" s="120">
        <v>4</v>
      </c>
      <c r="G418" s="121">
        <v>24.96</v>
      </c>
      <c r="H418" s="122">
        <v>99.84</v>
      </c>
    </row>
    <row r="419" spans="1:8" ht="16.5">
      <c r="A419" s="117" t="s">
        <v>1134</v>
      </c>
      <c r="B419" s="118" t="s">
        <v>1135</v>
      </c>
      <c r="C419" s="119" t="s">
        <v>1136</v>
      </c>
      <c r="D419" s="118" t="s">
        <v>14</v>
      </c>
      <c r="E419" s="118" t="s">
        <v>22</v>
      </c>
      <c r="F419" s="120">
        <v>2</v>
      </c>
      <c r="G419" s="121">
        <v>49.07</v>
      </c>
      <c r="H419" s="122">
        <v>98.14</v>
      </c>
    </row>
    <row r="420" spans="1:8" ht="16.5">
      <c r="A420" s="117" t="s">
        <v>1137</v>
      </c>
      <c r="B420" s="118" t="s">
        <v>1138</v>
      </c>
      <c r="C420" s="119" t="s">
        <v>1139</v>
      </c>
      <c r="D420" s="118" t="s">
        <v>14</v>
      </c>
      <c r="E420" s="118" t="s">
        <v>22</v>
      </c>
      <c r="F420" s="120">
        <v>6</v>
      </c>
      <c r="G420" s="121">
        <v>49.07</v>
      </c>
      <c r="H420" s="122">
        <v>294.42</v>
      </c>
    </row>
    <row r="421" spans="1:8" ht="16.5">
      <c r="A421" s="117" t="s">
        <v>1140</v>
      </c>
      <c r="B421" s="118" t="s">
        <v>1141</v>
      </c>
      <c r="C421" s="119" t="s">
        <v>1142</v>
      </c>
      <c r="D421" s="118" t="s">
        <v>14</v>
      </c>
      <c r="E421" s="118" t="s">
        <v>22</v>
      </c>
      <c r="F421" s="120">
        <v>2</v>
      </c>
      <c r="G421" s="121">
        <v>33.369999999999997</v>
      </c>
      <c r="H421" s="122">
        <v>66.739999999999995</v>
      </c>
    </row>
    <row r="422" spans="1:8">
      <c r="A422" s="115" t="s">
        <v>1143</v>
      </c>
      <c r="B422" s="469" t="s">
        <v>1144</v>
      </c>
      <c r="C422" s="469"/>
      <c r="D422" s="469"/>
      <c r="E422" s="469"/>
      <c r="F422" s="469"/>
      <c r="G422" s="469"/>
      <c r="H422" s="116">
        <v>55437.38</v>
      </c>
    </row>
    <row r="423" spans="1:8">
      <c r="A423" s="115" t="s">
        <v>1145</v>
      </c>
      <c r="B423" s="469" t="s">
        <v>1146</v>
      </c>
      <c r="C423" s="469"/>
      <c r="D423" s="469"/>
      <c r="E423" s="469"/>
      <c r="F423" s="469"/>
      <c r="G423" s="469"/>
      <c r="H423" s="116">
        <v>2357.3000000000002</v>
      </c>
    </row>
    <row r="424" spans="1:8" ht="16.5">
      <c r="A424" s="117" t="s">
        <v>1147</v>
      </c>
      <c r="B424" s="118" t="s">
        <v>1148</v>
      </c>
      <c r="C424" s="119" t="s">
        <v>1149</v>
      </c>
      <c r="D424" s="118" t="s">
        <v>14</v>
      </c>
      <c r="E424" s="118" t="s">
        <v>22</v>
      </c>
      <c r="F424" s="120">
        <v>8</v>
      </c>
      <c r="G424" s="121">
        <v>257.17</v>
      </c>
      <c r="H424" s="122">
        <v>2057.36</v>
      </c>
    </row>
    <row r="425" spans="1:8" ht="16.5">
      <c r="A425" s="117" t="s">
        <v>1150</v>
      </c>
      <c r="B425" s="118" t="s">
        <v>1151</v>
      </c>
      <c r="C425" s="119" t="s">
        <v>1152</v>
      </c>
      <c r="D425" s="118" t="s">
        <v>14</v>
      </c>
      <c r="E425" s="118" t="s">
        <v>22</v>
      </c>
      <c r="F425" s="120">
        <v>1</v>
      </c>
      <c r="G425" s="121">
        <v>299.94</v>
      </c>
      <c r="H425" s="122">
        <v>299.94</v>
      </c>
    </row>
    <row r="426" spans="1:8">
      <c r="A426" s="115" t="s">
        <v>1153</v>
      </c>
      <c r="B426" s="469" t="s">
        <v>1154</v>
      </c>
      <c r="C426" s="469"/>
      <c r="D426" s="469"/>
      <c r="E426" s="469"/>
      <c r="F426" s="469"/>
      <c r="G426" s="469"/>
      <c r="H426" s="116">
        <v>7957.17</v>
      </c>
    </row>
    <row r="427" spans="1:8" ht="16.5">
      <c r="A427" s="117" t="s">
        <v>1155</v>
      </c>
      <c r="B427" s="118" t="s">
        <v>1156</v>
      </c>
      <c r="C427" s="119" t="s">
        <v>1157</v>
      </c>
      <c r="D427" s="118" t="s">
        <v>14</v>
      </c>
      <c r="E427" s="118" t="s">
        <v>22</v>
      </c>
      <c r="F427" s="120">
        <v>2</v>
      </c>
      <c r="G427" s="121">
        <v>2217.86</v>
      </c>
      <c r="H427" s="122">
        <v>4435.72</v>
      </c>
    </row>
    <row r="428" spans="1:8" ht="16.5">
      <c r="A428" s="117" t="s">
        <v>1158</v>
      </c>
      <c r="B428" s="118" t="s">
        <v>1159</v>
      </c>
      <c r="C428" s="119" t="s">
        <v>1160</v>
      </c>
      <c r="D428" s="118" t="s">
        <v>14</v>
      </c>
      <c r="E428" s="118" t="s">
        <v>22</v>
      </c>
      <c r="F428" s="120">
        <v>1</v>
      </c>
      <c r="G428" s="121">
        <v>3521.45</v>
      </c>
      <c r="H428" s="122">
        <v>3521.45</v>
      </c>
    </row>
    <row r="429" spans="1:8">
      <c r="A429" s="115" t="s">
        <v>1161</v>
      </c>
      <c r="B429" s="469" t="s">
        <v>861</v>
      </c>
      <c r="C429" s="469"/>
      <c r="D429" s="469"/>
      <c r="E429" s="469"/>
      <c r="F429" s="469"/>
      <c r="G429" s="469"/>
      <c r="H429" s="116">
        <v>17955.509999999998</v>
      </c>
    </row>
    <row r="430" spans="1:8" ht="16.5">
      <c r="A430" s="117" t="s">
        <v>1162</v>
      </c>
      <c r="B430" s="118" t="s">
        <v>775</v>
      </c>
      <c r="C430" s="119" t="s">
        <v>776</v>
      </c>
      <c r="D430" s="118" t="s">
        <v>14</v>
      </c>
      <c r="E430" s="118" t="s">
        <v>22</v>
      </c>
      <c r="F430" s="120">
        <v>2</v>
      </c>
      <c r="G430" s="121">
        <v>150.56</v>
      </c>
      <c r="H430" s="122">
        <v>301.12</v>
      </c>
    </row>
    <row r="431" spans="1:8">
      <c r="A431" s="117" t="s">
        <v>1163</v>
      </c>
      <c r="B431" s="118" t="s">
        <v>1164</v>
      </c>
      <c r="C431" s="119" t="s">
        <v>1165</v>
      </c>
      <c r="D431" s="118" t="s">
        <v>14</v>
      </c>
      <c r="E431" s="118" t="s">
        <v>22</v>
      </c>
      <c r="F431" s="120">
        <v>1</v>
      </c>
      <c r="G431" s="121">
        <v>262.13</v>
      </c>
      <c r="H431" s="122">
        <v>262.13</v>
      </c>
    </row>
    <row r="432" spans="1:8">
      <c r="A432" s="117" t="s">
        <v>1166</v>
      </c>
      <c r="B432" s="118" t="s">
        <v>772</v>
      </c>
      <c r="C432" s="119" t="s">
        <v>773</v>
      </c>
      <c r="D432" s="118" t="s">
        <v>14</v>
      </c>
      <c r="E432" s="118" t="s">
        <v>22</v>
      </c>
      <c r="F432" s="120">
        <v>4</v>
      </c>
      <c r="G432" s="121">
        <v>318.18</v>
      </c>
      <c r="H432" s="122">
        <v>1272.72</v>
      </c>
    </row>
    <row r="433" spans="1:8">
      <c r="A433" s="117" t="s">
        <v>1167</v>
      </c>
      <c r="B433" s="118" t="s">
        <v>1168</v>
      </c>
      <c r="C433" s="119" t="s">
        <v>1169</v>
      </c>
      <c r="D433" s="118" t="s">
        <v>14</v>
      </c>
      <c r="E433" s="118" t="s">
        <v>22</v>
      </c>
      <c r="F433" s="120">
        <v>1</v>
      </c>
      <c r="G433" s="121">
        <v>213.01</v>
      </c>
      <c r="H433" s="122">
        <v>213.01</v>
      </c>
    </row>
    <row r="434" spans="1:8">
      <c r="A434" s="117" t="s">
        <v>1170</v>
      </c>
      <c r="B434" s="118" t="s">
        <v>1171</v>
      </c>
      <c r="C434" s="119" t="s">
        <v>1172</v>
      </c>
      <c r="D434" s="118" t="s">
        <v>14</v>
      </c>
      <c r="E434" s="118" t="s">
        <v>22</v>
      </c>
      <c r="F434" s="120">
        <v>2</v>
      </c>
      <c r="G434" s="121">
        <v>423.43</v>
      </c>
      <c r="H434" s="122">
        <v>846.86</v>
      </c>
    </row>
    <row r="435" spans="1:8">
      <c r="A435" s="117" t="s">
        <v>1173</v>
      </c>
      <c r="B435" s="118" t="s">
        <v>1174</v>
      </c>
      <c r="C435" s="119" t="s">
        <v>1175</v>
      </c>
      <c r="D435" s="118" t="s">
        <v>14</v>
      </c>
      <c r="E435" s="118" t="s">
        <v>22</v>
      </c>
      <c r="F435" s="120">
        <v>2</v>
      </c>
      <c r="G435" s="121">
        <v>582.16</v>
      </c>
      <c r="H435" s="122">
        <v>1164.32</v>
      </c>
    </row>
    <row r="436" spans="1:8" ht="16.5">
      <c r="A436" s="117" t="s">
        <v>1176</v>
      </c>
      <c r="B436" s="118" t="s">
        <v>1177</v>
      </c>
      <c r="C436" s="119" t="s">
        <v>1178</v>
      </c>
      <c r="D436" s="118" t="s">
        <v>26</v>
      </c>
      <c r="E436" s="118" t="s">
        <v>22</v>
      </c>
      <c r="F436" s="120">
        <v>2</v>
      </c>
      <c r="G436" s="121">
        <v>203.12</v>
      </c>
      <c r="H436" s="122">
        <v>406.24</v>
      </c>
    </row>
    <row r="437" spans="1:8">
      <c r="A437" s="117" t="s">
        <v>1179</v>
      </c>
      <c r="B437" s="118" t="s">
        <v>1180</v>
      </c>
      <c r="C437" s="119" t="s">
        <v>1181</v>
      </c>
      <c r="D437" s="118" t="s">
        <v>14</v>
      </c>
      <c r="E437" s="118" t="s">
        <v>22</v>
      </c>
      <c r="F437" s="120">
        <v>1</v>
      </c>
      <c r="G437" s="121">
        <v>142.18</v>
      </c>
      <c r="H437" s="122">
        <v>142.18</v>
      </c>
    </row>
    <row r="438" spans="1:8">
      <c r="A438" s="117" t="s">
        <v>1182</v>
      </c>
      <c r="B438" s="118" t="s">
        <v>1111</v>
      </c>
      <c r="C438" s="119" t="s">
        <v>1112</v>
      </c>
      <c r="D438" s="118" t="s">
        <v>14</v>
      </c>
      <c r="E438" s="118" t="s">
        <v>22</v>
      </c>
      <c r="F438" s="120">
        <v>2</v>
      </c>
      <c r="G438" s="121">
        <v>55.54</v>
      </c>
      <c r="H438" s="122">
        <v>111.08</v>
      </c>
    </row>
    <row r="439" spans="1:8">
      <c r="A439" s="117" t="s">
        <v>1183</v>
      </c>
      <c r="B439" s="118" t="s">
        <v>1184</v>
      </c>
      <c r="C439" s="119" t="s">
        <v>1185</v>
      </c>
      <c r="D439" s="118" t="s">
        <v>26</v>
      </c>
      <c r="E439" s="118" t="s">
        <v>22</v>
      </c>
      <c r="F439" s="120">
        <v>2</v>
      </c>
      <c r="G439" s="121">
        <v>4158.3100000000004</v>
      </c>
      <c r="H439" s="122">
        <v>8316.6200000000008</v>
      </c>
    </row>
    <row r="440" spans="1:8">
      <c r="A440" s="117" t="s">
        <v>1186</v>
      </c>
      <c r="B440" s="118" t="s">
        <v>1187</v>
      </c>
      <c r="C440" s="119" t="s">
        <v>1188</v>
      </c>
      <c r="D440" s="118" t="s">
        <v>26</v>
      </c>
      <c r="E440" s="118" t="s">
        <v>22</v>
      </c>
      <c r="F440" s="120">
        <v>1</v>
      </c>
      <c r="G440" s="121">
        <v>487.8</v>
      </c>
      <c r="H440" s="122">
        <v>487.8</v>
      </c>
    </row>
    <row r="441" spans="1:8">
      <c r="A441" s="117" t="s">
        <v>1189</v>
      </c>
      <c r="B441" s="118" t="s">
        <v>1190</v>
      </c>
      <c r="C441" s="119" t="s">
        <v>1191</v>
      </c>
      <c r="D441" s="118" t="s">
        <v>26</v>
      </c>
      <c r="E441" s="118" t="s">
        <v>1192</v>
      </c>
      <c r="F441" s="120">
        <v>1</v>
      </c>
      <c r="G441" s="121">
        <v>556.27</v>
      </c>
      <c r="H441" s="122">
        <v>556.27</v>
      </c>
    </row>
    <row r="442" spans="1:8">
      <c r="A442" s="117" t="s">
        <v>1193</v>
      </c>
      <c r="B442" s="118" t="s">
        <v>1194</v>
      </c>
      <c r="C442" s="119" t="s">
        <v>1195</v>
      </c>
      <c r="D442" s="118" t="s">
        <v>26</v>
      </c>
      <c r="E442" s="118" t="s">
        <v>1192</v>
      </c>
      <c r="F442" s="120">
        <v>1</v>
      </c>
      <c r="G442" s="121">
        <v>2808.04</v>
      </c>
      <c r="H442" s="122">
        <v>2808.04</v>
      </c>
    </row>
    <row r="443" spans="1:8" ht="16.5">
      <c r="A443" s="117" t="s">
        <v>1196</v>
      </c>
      <c r="B443" s="118" t="s">
        <v>1197</v>
      </c>
      <c r="C443" s="119" t="s">
        <v>1198</v>
      </c>
      <c r="D443" s="118" t="s">
        <v>14</v>
      </c>
      <c r="E443" s="118" t="s">
        <v>22</v>
      </c>
      <c r="F443" s="120">
        <v>1</v>
      </c>
      <c r="G443" s="121">
        <v>1067.1199999999999</v>
      </c>
      <c r="H443" s="122">
        <v>1067.1199999999999</v>
      </c>
    </row>
    <row r="444" spans="1:8">
      <c r="A444" s="115" t="s">
        <v>1199</v>
      </c>
      <c r="B444" s="469" t="s">
        <v>871</v>
      </c>
      <c r="C444" s="469"/>
      <c r="D444" s="469"/>
      <c r="E444" s="469"/>
      <c r="F444" s="469"/>
      <c r="G444" s="469"/>
      <c r="H444" s="116">
        <v>21901.360000000001</v>
      </c>
    </row>
    <row r="445" spans="1:8" ht="16.5">
      <c r="A445" s="117" t="s">
        <v>1200</v>
      </c>
      <c r="B445" s="118" t="s">
        <v>1201</v>
      </c>
      <c r="C445" s="119" t="s">
        <v>1202</v>
      </c>
      <c r="D445" s="118" t="s">
        <v>14</v>
      </c>
      <c r="E445" s="118" t="s">
        <v>22</v>
      </c>
      <c r="F445" s="120">
        <v>16</v>
      </c>
      <c r="G445" s="121">
        <v>19.14</v>
      </c>
      <c r="H445" s="122">
        <v>306.24</v>
      </c>
    </row>
    <row r="446" spans="1:8" ht="16.5">
      <c r="A446" s="117" t="s">
        <v>1203</v>
      </c>
      <c r="B446" s="118" t="s">
        <v>1204</v>
      </c>
      <c r="C446" s="119" t="s">
        <v>1205</v>
      </c>
      <c r="D446" s="118" t="s">
        <v>26</v>
      </c>
      <c r="E446" s="118" t="s">
        <v>22</v>
      </c>
      <c r="F446" s="120">
        <v>5</v>
      </c>
      <c r="G446" s="121">
        <v>69.37</v>
      </c>
      <c r="H446" s="122">
        <v>346.85</v>
      </c>
    </row>
    <row r="447" spans="1:8" ht="24.75">
      <c r="A447" s="117" t="s">
        <v>1206</v>
      </c>
      <c r="B447" s="118" t="s">
        <v>1207</v>
      </c>
      <c r="C447" s="119" t="s">
        <v>1208</v>
      </c>
      <c r="D447" s="118" t="s">
        <v>14</v>
      </c>
      <c r="E447" s="118" t="s">
        <v>22</v>
      </c>
      <c r="F447" s="120">
        <v>22</v>
      </c>
      <c r="G447" s="121">
        <v>106.86</v>
      </c>
      <c r="H447" s="122">
        <v>2350.92</v>
      </c>
    </row>
    <row r="448" spans="1:8" ht="24.75">
      <c r="A448" s="117" t="s">
        <v>1209</v>
      </c>
      <c r="B448" s="118" t="s">
        <v>1210</v>
      </c>
      <c r="C448" s="119" t="s">
        <v>1211</v>
      </c>
      <c r="D448" s="118" t="s">
        <v>14</v>
      </c>
      <c r="E448" s="118" t="s">
        <v>22</v>
      </c>
      <c r="F448" s="120">
        <v>9</v>
      </c>
      <c r="G448" s="121">
        <v>146.94</v>
      </c>
      <c r="H448" s="122">
        <v>1322.46</v>
      </c>
    </row>
    <row r="449" spans="1:8" ht="16.5">
      <c r="A449" s="117" t="s">
        <v>1212</v>
      </c>
      <c r="B449" s="118" t="s">
        <v>1213</v>
      </c>
      <c r="C449" s="119" t="s">
        <v>1214</v>
      </c>
      <c r="D449" s="118" t="s">
        <v>26</v>
      </c>
      <c r="E449" s="118" t="s">
        <v>22</v>
      </c>
      <c r="F449" s="120">
        <v>5</v>
      </c>
      <c r="G449" s="121">
        <v>32.520000000000003</v>
      </c>
      <c r="H449" s="122">
        <v>162.6</v>
      </c>
    </row>
    <row r="450" spans="1:8" ht="16.5">
      <c r="A450" s="117" t="s">
        <v>1215</v>
      </c>
      <c r="B450" s="118" t="s">
        <v>1216</v>
      </c>
      <c r="C450" s="119" t="s">
        <v>1217</v>
      </c>
      <c r="D450" s="118" t="s">
        <v>14</v>
      </c>
      <c r="E450" s="118" t="s">
        <v>30</v>
      </c>
      <c r="F450" s="120">
        <v>1.05</v>
      </c>
      <c r="G450" s="121">
        <v>44.18</v>
      </c>
      <c r="H450" s="122">
        <v>46.39</v>
      </c>
    </row>
    <row r="451" spans="1:8" ht="16.5">
      <c r="A451" s="117" t="s">
        <v>1218</v>
      </c>
      <c r="B451" s="118" t="s">
        <v>1219</v>
      </c>
      <c r="C451" s="119" t="s">
        <v>1220</v>
      </c>
      <c r="D451" s="118" t="s">
        <v>14</v>
      </c>
      <c r="E451" s="118" t="s">
        <v>30</v>
      </c>
      <c r="F451" s="120">
        <v>0.23</v>
      </c>
      <c r="G451" s="121">
        <v>54.5</v>
      </c>
      <c r="H451" s="122">
        <v>12.54</v>
      </c>
    </row>
    <row r="452" spans="1:8" ht="16.5">
      <c r="A452" s="117" t="s">
        <v>1221</v>
      </c>
      <c r="B452" s="118" t="s">
        <v>1222</v>
      </c>
      <c r="C452" s="119" t="s">
        <v>1223</v>
      </c>
      <c r="D452" s="118" t="s">
        <v>14</v>
      </c>
      <c r="E452" s="118" t="s">
        <v>30</v>
      </c>
      <c r="F452" s="120">
        <v>1.52</v>
      </c>
      <c r="G452" s="121">
        <v>62.75</v>
      </c>
      <c r="H452" s="122">
        <v>95.38</v>
      </c>
    </row>
    <row r="453" spans="1:8" ht="16.5">
      <c r="A453" s="117" t="s">
        <v>1224</v>
      </c>
      <c r="B453" s="118" t="s">
        <v>1225</v>
      </c>
      <c r="C453" s="119" t="s">
        <v>1226</v>
      </c>
      <c r="D453" s="118" t="s">
        <v>14</v>
      </c>
      <c r="E453" s="118" t="s">
        <v>30</v>
      </c>
      <c r="F453" s="120">
        <v>0.35</v>
      </c>
      <c r="G453" s="121">
        <v>87.63</v>
      </c>
      <c r="H453" s="122">
        <v>30.67</v>
      </c>
    </row>
    <row r="454" spans="1:8" ht="16.5">
      <c r="A454" s="117" t="s">
        <v>1227</v>
      </c>
      <c r="B454" s="118" t="s">
        <v>1228</v>
      </c>
      <c r="C454" s="119" t="s">
        <v>1229</v>
      </c>
      <c r="D454" s="118" t="s">
        <v>14</v>
      </c>
      <c r="E454" s="118" t="s">
        <v>30</v>
      </c>
      <c r="F454" s="120">
        <v>96.2</v>
      </c>
      <c r="G454" s="121">
        <v>107.78</v>
      </c>
      <c r="H454" s="122">
        <v>10368.44</v>
      </c>
    </row>
    <row r="455" spans="1:8" ht="16.5">
      <c r="A455" s="117" t="s">
        <v>1230</v>
      </c>
      <c r="B455" s="118" t="s">
        <v>1231</v>
      </c>
      <c r="C455" s="119" t="s">
        <v>1232</v>
      </c>
      <c r="D455" s="118" t="s">
        <v>14</v>
      </c>
      <c r="E455" s="118" t="s">
        <v>30</v>
      </c>
      <c r="F455" s="120">
        <v>8.1999999999999993</v>
      </c>
      <c r="G455" s="121">
        <v>142.68</v>
      </c>
      <c r="H455" s="122">
        <v>1169.98</v>
      </c>
    </row>
    <row r="456" spans="1:8" ht="16.5">
      <c r="A456" s="117" t="s">
        <v>1233</v>
      </c>
      <c r="B456" s="118" t="s">
        <v>1234</v>
      </c>
      <c r="C456" s="119" t="s">
        <v>1235</v>
      </c>
      <c r="D456" s="118" t="s">
        <v>14</v>
      </c>
      <c r="E456" s="118" t="s">
        <v>22</v>
      </c>
      <c r="F456" s="120">
        <v>5</v>
      </c>
      <c r="G456" s="121">
        <v>43.4</v>
      </c>
      <c r="H456" s="122">
        <v>217</v>
      </c>
    </row>
    <row r="457" spans="1:8" ht="16.5">
      <c r="A457" s="117" t="s">
        <v>1236</v>
      </c>
      <c r="B457" s="118" t="s">
        <v>1237</v>
      </c>
      <c r="C457" s="119" t="s">
        <v>1238</v>
      </c>
      <c r="D457" s="118" t="s">
        <v>14</v>
      </c>
      <c r="E457" s="118" t="s">
        <v>22</v>
      </c>
      <c r="F457" s="120">
        <v>9</v>
      </c>
      <c r="G457" s="121">
        <v>57.92</v>
      </c>
      <c r="H457" s="122">
        <v>521.28</v>
      </c>
    </row>
    <row r="458" spans="1:8" ht="16.5">
      <c r="A458" s="117" t="s">
        <v>1239</v>
      </c>
      <c r="B458" s="118" t="s">
        <v>1240</v>
      </c>
      <c r="C458" s="119" t="s">
        <v>1241</v>
      </c>
      <c r="D458" s="118" t="s">
        <v>14</v>
      </c>
      <c r="E458" s="118" t="s">
        <v>22</v>
      </c>
      <c r="F458" s="120">
        <v>5</v>
      </c>
      <c r="G458" s="121">
        <v>18.43</v>
      </c>
      <c r="H458" s="122">
        <v>92.15</v>
      </c>
    </row>
    <row r="459" spans="1:8">
      <c r="A459" s="117" t="s">
        <v>1242</v>
      </c>
      <c r="B459" s="118" t="s">
        <v>1243</v>
      </c>
      <c r="C459" s="119" t="s">
        <v>1244</v>
      </c>
      <c r="D459" s="118" t="s">
        <v>14</v>
      </c>
      <c r="E459" s="118" t="s">
        <v>22</v>
      </c>
      <c r="F459" s="120">
        <v>5</v>
      </c>
      <c r="G459" s="121">
        <v>43.67</v>
      </c>
      <c r="H459" s="122">
        <v>218.35</v>
      </c>
    </row>
    <row r="460" spans="1:8">
      <c r="A460" s="117" t="s">
        <v>1245</v>
      </c>
      <c r="B460" s="118" t="s">
        <v>1246</v>
      </c>
      <c r="C460" s="119" t="s">
        <v>1247</v>
      </c>
      <c r="D460" s="118" t="s">
        <v>26</v>
      </c>
      <c r="E460" s="118" t="s">
        <v>22</v>
      </c>
      <c r="F460" s="120">
        <v>5</v>
      </c>
      <c r="G460" s="121">
        <v>17.88</v>
      </c>
      <c r="H460" s="122">
        <v>89.4</v>
      </c>
    </row>
    <row r="461" spans="1:8" ht="16.5">
      <c r="A461" s="117" t="s">
        <v>1248</v>
      </c>
      <c r="B461" s="118" t="s">
        <v>1249</v>
      </c>
      <c r="C461" s="119" t="s">
        <v>1250</v>
      </c>
      <c r="D461" s="118" t="s">
        <v>14</v>
      </c>
      <c r="E461" s="118" t="s">
        <v>22</v>
      </c>
      <c r="F461" s="120">
        <v>1</v>
      </c>
      <c r="G461" s="121">
        <v>56.02</v>
      </c>
      <c r="H461" s="122">
        <v>56.02</v>
      </c>
    </row>
    <row r="462" spans="1:8" ht="16.5">
      <c r="A462" s="117" t="s">
        <v>1251</v>
      </c>
      <c r="B462" s="118" t="s">
        <v>1252</v>
      </c>
      <c r="C462" s="119" t="s">
        <v>1253</v>
      </c>
      <c r="D462" s="118" t="s">
        <v>26</v>
      </c>
      <c r="E462" s="118" t="s">
        <v>22</v>
      </c>
      <c r="F462" s="120">
        <v>2</v>
      </c>
      <c r="G462" s="121">
        <v>76.64</v>
      </c>
      <c r="H462" s="122">
        <v>153.28</v>
      </c>
    </row>
    <row r="463" spans="1:8" ht="16.5">
      <c r="A463" s="117" t="s">
        <v>1254</v>
      </c>
      <c r="B463" s="118" t="s">
        <v>1255</v>
      </c>
      <c r="C463" s="119" t="s">
        <v>1256</v>
      </c>
      <c r="D463" s="118" t="s">
        <v>14</v>
      </c>
      <c r="E463" s="118" t="s">
        <v>22</v>
      </c>
      <c r="F463" s="120">
        <v>1</v>
      </c>
      <c r="G463" s="121">
        <v>228.38</v>
      </c>
      <c r="H463" s="122">
        <v>228.38</v>
      </c>
    </row>
    <row r="464" spans="1:8" ht="16.5">
      <c r="A464" s="117" t="s">
        <v>1257</v>
      </c>
      <c r="B464" s="118" t="s">
        <v>1258</v>
      </c>
      <c r="C464" s="119" t="s">
        <v>1259</v>
      </c>
      <c r="D464" s="118" t="s">
        <v>26</v>
      </c>
      <c r="E464" s="118" t="s">
        <v>22</v>
      </c>
      <c r="F464" s="120">
        <v>1</v>
      </c>
      <c r="G464" s="121">
        <v>293.89999999999998</v>
      </c>
      <c r="H464" s="122">
        <v>293.89999999999998</v>
      </c>
    </row>
    <row r="465" spans="1:8" ht="16.5">
      <c r="A465" s="117" t="s">
        <v>1260</v>
      </c>
      <c r="B465" s="118" t="s">
        <v>1261</v>
      </c>
      <c r="C465" s="119" t="s">
        <v>1262</v>
      </c>
      <c r="D465" s="118" t="s">
        <v>26</v>
      </c>
      <c r="E465" s="118" t="s">
        <v>22</v>
      </c>
      <c r="F465" s="120">
        <v>2</v>
      </c>
      <c r="G465" s="121">
        <v>223.12</v>
      </c>
      <c r="H465" s="122">
        <v>446.24</v>
      </c>
    </row>
    <row r="466" spans="1:8" ht="16.5">
      <c r="A466" s="117" t="s">
        <v>1263</v>
      </c>
      <c r="B466" s="118" t="s">
        <v>1264</v>
      </c>
      <c r="C466" s="119" t="s">
        <v>1265</v>
      </c>
      <c r="D466" s="118" t="s">
        <v>26</v>
      </c>
      <c r="E466" s="118" t="s">
        <v>22</v>
      </c>
      <c r="F466" s="120">
        <v>1</v>
      </c>
      <c r="G466" s="121">
        <v>248.27</v>
      </c>
      <c r="H466" s="122">
        <v>248.27</v>
      </c>
    </row>
    <row r="467" spans="1:8" ht="16.5">
      <c r="A467" s="117" t="s">
        <v>1266</v>
      </c>
      <c r="B467" s="118" t="s">
        <v>1267</v>
      </c>
      <c r="C467" s="119" t="s">
        <v>1268</v>
      </c>
      <c r="D467" s="118" t="s">
        <v>26</v>
      </c>
      <c r="E467" s="118" t="s">
        <v>22</v>
      </c>
      <c r="F467" s="120">
        <v>2</v>
      </c>
      <c r="G467" s="121">
        <v>273.42</v>
      </c>
      <c r="H467" s="122">
        <v>546.84</v>
      </c>
    </row>
    <row r="468" spans="1:8" ht="16.5">
      <c r="A468" s="117" t="s">
        <v>1269</v>
      </c>
      <c r="B468" s="118" t="s">
        <v>1270</v>
      </c>
      <c r="C468" s="119" t="s">
        <v>1271</v>
      </c>
      <c r="D468" s="118" t="s">
        <v>14</v>
      </c>
      <c r="E468" s="118" t="s">
        <v>22</v>
      </c>
      <c r="F468" s="120">
        <v>2</v>
      </c>
      <c r="G468" s="121">
        <v>298.58</v>
      </c>
      <c r="H468" s="122">
        <v>597.16</v>
      </c>
    </row>
    <row r="469" spans="1:8">
      <c r="A469" s="117" t="s">
        <v>1272</v>
      </c>
      <c r="B469" s="118" t="s">
        <v>1273</v>
      </c>
      <c r="C469" s="119" t="s">
        <v>1274</v>
      </c>
      <c r="D469" s="118" t="s">
        <v>26</v>
      </c>
      <c r="E469" s="118" t="s">
        <v>22</v>
      </c>
      <c r="F469" s="120">
        <v>1</v>
      </c>
      <c r="G469" s="121">
        <v>47.63</v>
      </c>
      <c r="H469" s="122">
        <v>47.63</v>
      </c>
    </row>
    <row r="470" spans="1:8">
      <c r="A470" s="117" t="s">
        <v>1275</v>
      </c>
      <c r="B470" s="118" t="s">
        <v>1276</v>
      </c>
      <c r="C470" s="119" t="s">
        <v>1274</v>
      </c>
      <c r="D470" s="118" t="s">
        <v>26</v>
      </c>
      <c r="E470" s="118" t="s">
        <v>22</v>
      </c>
      <c r="F470" s="120">
        <v>1</v>
      </c>
      <c r="G470" s="121">
        <v>69.5</v>
      </c>
      <c r="H470" s="122">
        <v>69.5</v>
      </c>
    </row>
    <row r="471" spans="1:8">
      <c r="A471" s="117" t="s">
        <v>1277</v>
      </c>
      <c r="B471" s="118" t="s">
        <v>1278</v>
      </c>
      <c r="C471" s="119" t="s">
        <v>1279</v>
      </c>
      <c r="D471" s="118" t="s">
        <v>26</v>
      </c>
      <c r="E471" s="118" t="s">
        <v>22</v>
      </c>
      <c r="F471" s="120">
        <v>2</v>
      </c>
      <c r="G471" s="121">
        <v>149.18</v>
      </c>
      <c r="H471" s="122">
        <v>298.36</v>
      </c>
    </row>
    <row r="472" spans="1:8">
      <c r="A472" s="117" t="s">
        <v>1280</v>
      </c>
      <c r="B472" s="118" t="s">
        <v>1281</v>
      </c>
      <c r="C472" s="119" t="s">
        <v>1282</v>
      </c>
      <c r="D472" s="118" t="s">
        <v>26</v>
      </c>
      <c r="E472" s="118" t="s">
        <v>22</v>
      </c>
      <c r="F472" s="120">
        <v>1</v>
      </c>
      <c r="G472" s="121">
        <v>149.18</v>
      </c>
      <c r="H472" s="122">
        <v>149.18</v>
      </c>
    </row>
    <row r="473" spans="1:8">
      <c r="A473" s="117" t="s">
        <v>1283</v>
      </c>
      <c r="B473" s="118" t="s">
        <v>1284</v>
      </c>
      <c r="C473" s="119" t="s">
        <v>1285</v>
      </c>
      <c r="D473" s="118" t="s">
        <v>26</v>
      </c>
      <c r="E473" s="118" t="s">
        <v>22</v>
      </c>
      <c r="F473" s="120">
        <v>2</v>
      </c>
      <c r="G473" s="121">
        <v>152.81</v>
      </c>
      <c r="H473" s="122">
        <v>305.62</v>
      </c>
    </row>
    <row r="474" spans="1:8">
      <c r="A474" s="117" t="s">
        <v>1286</v>
      </c>
      <c r="B474" s="118" t="s">
        <v>1287</v>
      </c>
      <c r="C474" s="119" t="s">
        <v>1288</v>
      </c>
      <c r="D474" s="118" t="s">
        <v>26</v>
      </c>
      <c r="E474" s="118" t="s">
        <v>22</v>
      </c>
      <c r="F474" s="120">
        <v>4</v>
      </c>
      <c r="G474" s="121">
        <v>203.89</v>
      </c>
      <c r="H474" s="122">
        <v>815.56</v>
      </c>
    </row>
    <row r="475" spans="1:8">
      <c r="A475" s="117" t="s">
        <v>1289</v>
      </c>
      <c r="B475" s="118" t="s">
        <v>1290</v>
      </c>
      <c r="C475" s="119" t="s">
        <v>1291</v>
      </c>
      <c r="D475" s="118" t="s">
        <v>26</v>
      </c>
      <c r="E475" s="118" t="s">
        <v>22</v>
      </c>
      <c r="F475" s="120">
        <v>1</v>
      </c>
      <c r="G475" s="121">
        <v>104.36</v>
      </c>
      <c r="H475" s="122">
        <v>104.36</v>
      </c>
    </row>
    <row r="476" spans="1:8" ht="16.5">
      <c r="A476" s="117" t="s">
        <v>1292</v>
      </c>
      <c r="B476" s="118" t="s">
        <v>1293</v>
      </c>
      <c r="C476" s="119" t="s">
        <v>1294</v>
      </c>
      <c r="D476" s="118" t="s">
        <v>14</v>
      </c>
      <c r="E476" s="118" t="s">
        <v>22</v>
      </c>
      <c r="F476" s="120">
        <v>2</v>
      </c>
      <c r="G476" s="121">
        <v>34.35</v>
      </c>
      <c r="H476" s="122">
        <v>68.7</v>
      </c>
    </row>
    <row r="477" spans="1:8">
      <c r="A477" s="117" t="s">
        <v>1295</v>
      </c>
      <c r="B477" s="118" t="s">
        <v>1296</v>
      </c>
      <c r="C477" s="119" t="s">
        <v>1297</v>
      </c>
      <c r="D477" s="118" t="s">
        <v>26</v>
      </c>
      <c r="E477" s="118" t="s">
        <v>22</v>
      </c>
      <c r="F477" s="120">
        <v>1</v>
      </c>
      <c r="G477" s="121">
        <v>26.15</v>
      </c>
      <c r="H477" s="122">
        <v>26.15</v>
      </c>
    </row>
    <row r="478" spans="1:8" ht="16.5">
      <c r="A478" s="117" t="s">
        <v>1298</v>
      </c>
      <c r="B478" s="118" t="s">
        <v>1299</v>
      </c>
      <c r="C478" s="119" t="s">
        <v>1300</v>
      </c>
      <c r="D478" s="118" t="s">
        <v>14</v>
      </c>
      <c r="E478" s="118" t="s">
        <v>22</v>
      </c>
      <c r="F478" s="120">
        <v>2</v>
      </c>
      <c r="G478" s="121">
        <v>37.72</v>
      </c>
      <c r="H478" s="122">
        <v>75.44</v>
      </c>
    </row>
    <row r="479" spans="1:8">
      <c r="A479" s="117" t="s">
        <v>1301</v>
      </c>
      <c r="B479" s="118" t="s">
        <v>1302</v>
      </c>
      <c r="C479" s="119" t="s">
        <v>1303</v>
      </c>
      <c r="D479" s="118" t="s">
        <v>26</v>
      </c>
      <c r="E479" s="118" t="s">
        <v>22</v>
      </c>
      <c r="F479" s="120">
        <v>1</v>
      </c>
      <c r="G479" s="121">
        <v>20.12</v>
      </c>
      <c r="H479" s="122">
        <v>20.12</v>
      </c>
    </row>
    <row r="480" spans="1:8">
      <c r="A480" s="115" t="s">
        <v>1304</v>
      </c>
      <c r="B480" s="469" t="s">
        <v>1305</v>
      </c>
      <c r="C480" s="469"/>
      <c r="D480" s="469"/>
      <c r="E480" s="469"/>
      <c r="F480" s="469"/>
      <c r="G480" s="469"/>
      <c r="H480" s="116">
        <v>5266.04</v>
      </c>
    </row>
    <row r="481" spans="1:8" ht="16.5">
      <c r="A481" s="117" t="s">
        <v>1306</v>
      </c>
      <c r="B481" s="118" t="s">
        <v>1307</v>
      </c>
      <c r="C481" s="119" t="s">
        <v>1308</v>
      </c>
      <c r="D481" s="118" t="s">
        <v>14</v>
      </c>
      <c r="E481" s="118" t="s">
        <v>22</v>
      </c>
      <c r="F481" s="120">
        <v>36</v>
      </c>
      <c r="G481" s="121">
        <v>21.04</v>
      </c>
      <c r="H481" s="122">
        <v>757.44</v>
      </c>
    </row>
    <row r="482" spans="1:8">
      <c r="A482" s="117" t="s">
        <v>1309</v>
      </c>
      <c r="B482" s="118" t="s">
        <v>1310</v>
      </c>
      <c r="C482" s="119" t="s">
        <v>1311</v>
      </c>
      <c r="D482" s="118" t="s">
        <v>26</v>
      </c>
      <c r="E482" s="118" t="s">
        <v>22</v>
      </c>
      <c r="F482" s="120">
        <v>80</v>
      </c>
      <c r="G482" s="121">
        <v>44.8</v>
      </c>
      <c r="H482" s="122">
        <v>3584</v>
      </c>
    </row>
    <row r="483" spans="1:8" ht="16.5">
      <c r="A483" s="117" t="s">
        <v>1312</v>
      </c>
      <c r="B483" s="118" t="s">
        <v>1313</v>
      </c>
      <c r="C483" s="119" t="s">
        <v>1314</v>
      </c>
      <c r="D483" s="118" t="s">
        <v>14</v>
      </c>
      <c r="E483" s="118" t="s">
        <v>15</v>
      </c>
      <c r="F483" s="120">
        <v>12</v>
      </c>
      <c r="G483" s="121">
        <v>77.05</v>
      </c>
      <c r="H483" s="122">
        <v>924.6</v>
      </c>
    </row>
    <row r="484" spans="1:8">
      <c r="A484" s="115" t="s">
        <v>1315</v>
      </c>
      <c r="B484" s="469" t="s">
        <v>1316</v>
      </c>
      <c r="C484" s="469"/>
      <c r="D484" s="469"/>
      <c r="E484" s="469"/>
      <c r="F484" s="469"/>
      <c r="G484" s="469"/>
      <c r="H484" s="116">
        <v>334381.63</v>
      </c>
    </row>
    <row r="485" spans="1:8">
      <c r="A485" s="115" t="s">
        <v>1317</v>
      </c>
      <c r="B485" s="469" t="s">
        <v>1318</v>
      </c>
      <c r="C485" s="469"/>
      <c r="D485" s="469"/>
      <c r="E485" s="469"/>
      <c r="F485" s="469"/>
      <c r="G485" s="469"/>
      <c r="H485" s="116">
        <v>29.1</v>
      </c>
    </row>
    <row r="486" spans="1:8">
      <c r="A486" s="117" t="s">
        <v>1319</v>
      </c>
      <c r="B486" s="118" t="s">
        <v>1320</v>
      </c>
      <c r="C486" s="119" t="s">
        <v>1321</v>
      </c>
      <c r="D486" s="118" t="s">
        <v>26</v>
      </c>
      <c r="E486" s="118" t="s">
        <v>5</v>
      </c>
      <c r="F486" s="120">
        <v>1</v>
      </c>
      <c r="G486" s="121">
        <v>16.54</v>
      </c>
      <c r="H486" s="122">
        <v>16.54</v>
      </c>
    </row>
    <row r="487" spans="1:8">
      <c r="A487" s="117" t="s">
        <v>1322</v>
      </c>
      <c r="B487" s="118" t="s">
        <v>1323</v>
      </c>
      <c r="C487" s="119" t="s">
        <v>1324</v>
      </c>
      <c r="D487" s="118" t="s">
        <v>26</v>
      </c>
      <c r="E487" s="118" t="s">
        <v>5</v>
      </c>
      <c r="F487" s="120">
        <v>1</v>
      </c>
      <c r="G487" s="121">
        <v>12.56</v>
      </c>
      <c r="H487" s="122">
        <v>12.56</v>
      </c>
    </row>
    <row r="488" spans="1:8">
      <c r="A488" s="115" t="s">
        <v>1325</v>
      </c>
      <c r="B488" s="469" t="s">
        <v>1326</v>
      </c>
      <c r="C488" s="469"/>
      <c r="D488" s="469"/>
      <c r="E488" s="469"/>
      <c r="F488" s="469"/>
      <c r="G488" s="469"/>
      <c r="H488" s="116">
        <v>2766.35</v>
      </c>
    </row>
    <row r="489" spans="1:8">
      <c r="A489" s="117" t="s">
        <v>1327</v>
      </c>
      <c r="B489" s="118" t="s">
        <v>1328</v>
      </c>
      <c r="C489" s="119" t="s">
        <v>1329</v>
      </c>
      <c r="D489" s="118" t="s">
        <v>26</v>
      </c>
      <c r="E489" s="118" t="s">
        <v>5</v>
      </c>
      <c r="F489" s="120">
        <v>4</v>
      </c>
      <c r="G489" s="121">
        <v>3.94</v>
      </c>
      <c r="H489" s="122">
        <v>15.76</v>
      </c>
    </row>
    <row r="490" spans="1:8">
      <c r="A490" s="117" t="s">
        <v>1330</v>
      </c>
      <c r="B490" s="118" t="s">
        <v>1331</v>
      </c>
      <c r="C490" s="119" t="s">
        <v>1332</v>
      </c>
      <c r="D490" s="118" t="s">
        <v>26</v>
      </c>
      <c r="E490" s="118" t="s">
        <v>5</v>
      </c>
      <c r="F490" s="120">
        <v>4</v>
      </c>
      <c r="G490" s="121">
        <v>2.0299999999999998</v>
      </c>
      <c r="H490" s="122">
        <v>8.1199999999999992</v>
      </c>
    </row>
    <row r="491" spans="1:8" ht="16.5">
      <c r="A491" s="117" t="s">
        <v>1333</v>
      </c>
      <c r="B491" s="118" t="s">
        <v>1334</v>
      </c>
      <c r="C491" s="119" t="s">
        <v>1335</v>
      </c>
      <c r="D491" s="118" t="s">
        <v>14</v>
      </c>
      <c r="E491" s="118" t="s">
        <v>22</v>
      </c>
      <c r="F491" s="120">
        <v>236</v>
      </c>
      <c r="G491" s="121">
        <v>10.02</v>
      </c>
      <c r="H491" s="122">
        <v>2364.7199999999998</v>
      </c>
    </row>
    <row r="492" spans="1:8">
      <c r="A492" s="117" t="s">
        <v>1336</v>
      </c>
      <c r="B492" s="118" t="s">
        <v>1337</v>
      </c>
      <c r="C492" s="119" t="s">
        <v>1338</v>
      </c>
      <c r="D492" s="118" t="s">
        <v>14</v>
      </c>
      <c r="E492" s="118" t="s">
        <v>22</v>
      </c>
      <c r="F492" s="120">
        <v>2</v>
      </c>
      <c r="G492" s="121">
        <v>15.07</v>
      </c>
      <c r="H492" s="122">
        <v>30.14</v>
      </c>
    </row>
    <row r="493" spans="1:8" ht="16.5">
      <c r="A493" s="117" t="s">
        <v>1339</v>
      </c>
      <c r="B493" s="118" t="s">
        <v>1340</v>
      </c>
      <c r="C493" s="119" t="s">
        <v>1341</v>
      </c>
      <c r="D493" s="118" t="s">
        <v>14</v>
      </c>
      <c r="E493" s="118" t="s">
        <v>22</v>
      </c>
      <c r="F493" s="120">
        <v>1</v>
      </c>
      <c r="G493" s="121">
        <v>27.49</v>
      </c>
      <c r="H493" s="122">
        <v>27.49</v>
      </c>
    </row>
    <row r="494" spans="1:8">
      <c r="A494" s="117" t="s">
        <v>1342</v>
      </c>
      <c r="B494" s="118" t="s">
        <v>1334</v>
      </c>
      <c r="C494" s="119" t="s">
        <v>1343</v>
      </c>
      <c r="D494" s="118" t="s">
        <v>14</v>
      </c>
      <c r="E494" s="118" t="s">
        <v>22</v>
      </c>
      <c r="F494" s="120">
        <v>34</v>
      </c>
      <c r="G494" s="121">
        <v>6.09</v>
      </c>
      <c r="H494" s="122">
        <v>207.06</v>
      </c>
    </row>
    <row r="495" spans="1:8" ht="16.5">
      <c r="A495" s="117" t="s">
        <v>1344</v>
      </c>
      <c r="B495" s="118" t="s">
        <v>1345</v>
      </c>
      <c r="C495" s="119" t="s">
        <v>1346</v>
      </c>
      <c r="D495" s="118" t="s">
        <v>14</v>
      </c>
      <c r="E495" s="118" t="s">
        <v>22</v>
      </c>
      <c r="F495" s="120">
        <v>1</v>
      </c>
      <c r="G495" s="121">
        <v>8.5</v>
      </c>
      <c r="H495" s="122">
        <v>8.5</v>
      </c>
    </row>
    <row r="496" spans="1:8" ht="16.5">
      <c r="A496" s="117" t="s">
        <v>1347</v>
      </c>
      <c r="B496" s="118" t="s">
        <v>1348</v>
      </c>
      <c r="C496" s="119" t="s">
        <v>1349</v>
      </c>
      <c r="D496" s="118" t="s">
        <v>26</v>
      </c>
      <c r="E496" s="118" t="s">
        <v>22</v>
      </c>
      <c r="F496" s="120">
        <v>2</v>
      </c>
      <c r="G496" s="121">
        <v>16.2</v>
      </c>
      <c r="H496" s="122">
        <v>32.4</v>
      </c>
    </row>
    <row r="497" spans="1:8" ht="16.5">
      <c r="A497" s="117" t="s">
        <v>1350</v>
      </c>
      <c r="B497" s="118" t="s">
        <v>1351</v>
      </c>
      <c r="C497" s="119" t="s">
        <v>1352</v>
      </c>
      <c r="D497" s="118" t="s">
        <v>14</v>
      </c>
      <c r="E497" s="118" t="s">
        <v>22</v>
      </c>
      <c r="F497" s="120">
        <v>4</v>
      </c>
      <c r="G497" s="121">
        <v>4.88</v>
      </c>
      <c r="H497" s="122">
        <v>19.52</v>
      </c>
    </row>
    <row r="498" spans="1:8" ht="16.5">
      <c r="A498" s="117" t="s">
        <v>1353</v>
      </c>
      <c r="B498" s="118" t="s">
        <v>1354</v>
      </c>
      <c r="C498" s="119" t="s">
        <v>1355</v>
      </c>
      <c r="D498" s="118" t="s">
        <v>14</v>
      </c>
      <c r="E498" s="118" t="s">
        <v>22</v>
      </c>
      <c r="F498" s="120">
        <v>4</v>
      </c>
      <c r="G498" s="121">
        <v>13.16</v>
      </c>
      <c r="H498" s="122">
        <v>52.64</v>
      </c>
    </row>
    <row r="499" spans="1:8">
      <c r="A499" s="115" t="s">
        <v>1356</v>
      </c>
      <c r="B499" s="469" t="s">
        <v>1357</v>
      </c>
      <c r="C499" s="469"/>
      <c r="D499" s="469"/>
      <c r="E499" s="469"/>
      <c r="F499" s="469"/>
      <c r="G499" s="469"/>
      <c r="H499" s="116">
        <v>13043.28</v>
      </c>
    </row>
    <row r="500" spans="1:8">
      <c r="A500" s="117" t="s">
        <v>1358</v>
      </c>
      <c r="B500" s="118" t="s">
        <v>1331</v>
      </c>
      <c r="C500" s="119" t="s">
        <v>1332</v>
      </c>
      <c r="D500" s="118" t="s">
        <v>26</v>
      </c>
      <c r="E500" s="118" t="s">
        <v>5</v>
      </c>
      <c r="F500" s="120">
        <v>1809</v>
      </c>
      <c r="G500" s="121">
        <v>2.0299999999999998</v>
      </c>
      <c r="H500" s="122">
        <v>3672.27</v>
      </c>
    </row>
    <row r="501" spans="1:8">
      <c r="A501" s="117" t="s">
        <v>1359</v>
      </c>
      <c r="B501" s="118" t="s">
        <v>1360</v>
      </c>
      <c r="C501" s="119" t="s">
        <v>1361</v>
      </c>
      <c r="D501" s="118" t="s">
        <v>26</v>
      </c>
      <c r="E501" s="118" t="s">
        <v>5</v>
      </c>
      <c r="F501" s="120">
        <v>27</v>
      </c>
      <c r="G501" s="121">
        <v>0.68</v>
      </c>
      <c r="H501" s="122">
        <v>18.36</v>
      </c>
    </row>
    <row r="502" spans="1:8" ht="16.5">
      <c r="A502" s="117" t="s">
        <v>1362</v>
      </c>
      <c r="B502" s="118" t="s">
        <v>1363</v>
      </c>
      <c r="C502" s="119" t="s">
        <v>1364</v>
      </c>
      <c r="D502" s="118" t="s">
        <v>26</v>
      </c>
      <c r="E502" s="118" t="s">
        <v>5</v>
      </c>
      <c r="F502" s="120">
        <v>1136</v>
      </c>
      <c r="G502" s="121">
        <v>0.72</v>
      </c>
      <c r="H502" s="122">
        <v>817.92</v>
      </c>
    </row>
    <row r="503" spans="1:8">
      <c r="A503" s="117" t="s">
        <v>1365</v>
      </c>
      <c r="B503" s="118" t="s">
        <v>1366</v>
      </c>
      <c r="C503" s="119" t="s">
        <v>1367</v>
      </c>
      <c r="D503" s="118" t="s">
        <v>26</v>
      </c>
      <c r="E503" s="118" t="s">
        <v>5</v>
      </c>
      <c r="F503" s="120">
        <v>1516</v>
      </c>
      <c r="G503" s="121">
        <v>0.88</v>
      </c>
      <c r="H503" s="122">
        <v>1334.08</v>
      </c>
    </row>
    <row r="504" spans="1:8" ht="16.5">
      <c r="A504" s="117" t="s">
        <v>1368</v>
      </c>
      <c r="B504" s="118" t="s">
        <v>1369</v>
      </c>
      <c r="C504" s="119" t="s">
        <v>1370</v>
      </c>
      <c r="D504" s="118" t="s">
        <v>14</v>
      </c>
      <c r="E504" s="118" t="s">
        <v>30</v>
      </c>
      <c r="F504" s="120">
        <v>200</v>
      </c>
      <c r="G504" s="121">
        <v>26.05</v>
      </c>
      <c r="H504" s="122">
        <v>5210</v>
      </c>
    </row>
    <row r="505" spans="1:8">
      <c r="A505" s="117" t="s">
        <v>1371</v>
      </c>
      <c r="B505" s="118" t="s">
        <v>1372</v>
      </c>
      <c r="C505" s="119" t="s">
        <v>1373</v>
      </c>
      <c r="D505" s="118" t="s">
        <v>26</v>
      </c>
      <c r="E505" s="118" t="s">
        <v>92</v>
      </c>
      <c r="F505" s="120">
        <v>253</v>
      </c>
      <c r="G505" s="121">
        <v>5.44</v>
      </c>
      <c r="H505" s="122">
        <v>1376.32</v>
      </c>
    </row>
    <row r="506" spans="1:8">
      <c r="A506" s="117" t="s">
        <v>1374</v>
      </c>
      <c r="B506" s="118" t="s">
        <v>1375</v>
      </c>
      <c r="C506" s="119" t="s">
        <v>1376</v>
      </c>
      <c r="D506" s="118" t="s">
        <v>14</v>
      </c>
      <c r="E506" s="118" t="s">
        <v>22</v>
      </c>
      <c r="F506" s="120">
        <v>1</v>
      </c>
      <c r="G506" s="121">
        <v>21.29</v>
      </c>
      <c r="H506" s="122">
        <v>21.29</v>
      </c>
    </row>
    <row r="507" spans="1:8">
      <c r="A507" s="117" t="s">
        <v>1377</v>
      </c>
      <c r="B507" s="118" t="s">
        <v>1378</v>
      </c>
      <c r="C507" s="119" t="s">
        <v>1379</v>
      </c>
      <c r="D507" s="118" t="s">
        <v>26</v>
      </c>
      <c r="E507" s="118" t="s">
        <v>92</v>
      </c>
      <c r="F507" s="120">
        <v>1</v>
      </c>
      <c r="G507" s="121">
        <v>91.56</v>
      </c>
      <c r="H507" s="122">
        <v>91.56</v>
      </c>
    </row>
    <row r="508" spans="1:8">
      <c r="A508" s="117" t="s">
        <v>1380</v>
      </c>
      <c r="B508" s="118" t="s">
        <v>1381</v>
      </c>
      <c r="C508" s="119" t="s">
        <v>1382</v>
      </c>
      <c r="D508" s="118" t="s">
        <v>14</v>
      </c>
      <c r="E508" s="118" t="s">
        <v>22</v>
      </c>
      <c r="F508" s="120">
        <v>2</v>
      </c>
      <c r="G508" s="121">
        <v>53.71</v>
      </c>
      <c r="H508" s="122">
        <v>107.42</v>
      </c>
    </row>
    <row r="509" spans="1:8">
      <c r="A509" s="117" t="s">
        <v>1383</v>
      </c>
      <c r="B509" s="118" t="s">
        <v>1384</v>
      </c>
      <c r="C509" s="119" t="s">
        <v>1385</v>
      </c>
      <c r="D509" s="118" t="s">
        <v>26</v>
      </c>
      <c r="E509" s="118" t="s">
        <v>30</v>
      </c>
      <c r="F509" s="120">
        <v>2.2000000000000002</v>
      </c>
      <c r="G509" s="121">
        <v>11.83</v>
      </c>
      <c r="H509" s="122">
        <v>26.03</v>
      </c>
    </row>
    <row r="510" spans="1:8">
      <c r="A510" s="117" t="s">
        <v>1386</v>
      </c>
      <c r="B510" s="118" t="s">
        <v>1387</v>
      </c>
      <c r="C510" s="119" t="s">
        <v>1388</v>
      </c>
      <c r="D510" s="118" t="s">
        <v>26</v>
      </c>
      <c r="E510" s="118" t="s">
        <v>22</v>
      </c>
      <c r="F510" s="120">
        <v>1</v>
      </c>
      <c r="G510" s="121">
        <v>58.41</v>
      </c>
      <c r="H510" s="122">
        <v>58.41</v>
      </c>
    </row>
    <row r="511" spans="1:8">
      <c r="A511" s="117" t="s">
        <v>1389</v>
      </c>
      <c r="B511" s="118" t="s">
        <v>1390</v>
      </c>
      <c r="C511" s="119" t="s">
        <v>1391</v>
      </c>
      <c r="D511" s="118" t="s">
        <v>26</v>
      </c>
      <c r="E511" s="118" t="s">
        <v>22</v>
      </c>
      <c r="F511" s="120">
        <v>1</v>
      </c>
      <c r="G511" s="121">
        <v>37.94</v>
      </c>
      <c r="H511" s="122">
        <v>37.94</v>
      </c>
    </row>
    <row r="512" spans="1:8">
      <c r="A512" s="117" t="s">
        <v>1392</v>
      </c>
      <c r="B512" s="118" t="s">
        <v>1393</v>
      </c>
      <c r="C512" s="119" t="s">
        <v>1394</v>
      </c>
      <c r="D512" s="118" t="s">
        <v>26</v>
      </c>
      <c r="E512" s="118" t="s">
        <v>22</v>
      </c>
      <c r="F512" s="120">
        <v>5</v>
      </c>
      <c r="G512" s="121">
        <v>21.43</v>
      </c>
      <c r="H512" s="122">
        <v>107.15</v>
      </c>
    </row>
    <row r="513" spans="1:8">
      <c r="A513" s="117" t="s">
        <v>1395</v>
      </c>
      <c r="B513" s="118" t="s">
        <v>1396</v>
      </c>
      <c r="C513" s="119" t="s">
        <v>1397</v>
      </c>
      <c r="D513" s="118" t="s">
        <v>14</v>
      </c>
      <c r="E513" s="118" t="s">
        <v>22</v>
      </c>
      <c r="F513" s="120">
        <v>1</v>
      </c>
      <c r="G513" s="121">
        <v>115.67</v>
      </c>
      <c r="H513" s="122">
        <v>115.67</v>
      </c>
    </row>
    <row r="514" spans="1:8">
      <c r="A514" s="117" t="s">
        <v>1398</v>
      </c>
      <c r="B514" s="118" t="s">
        <v>1399</v>
      </c>
      <c r="C514" s="119" t="s">
        <v>1400</v>
      </c>
      <c r="D514" s="118" t="s">
        <v>14</v>
      </c>
      <c r="E514" s="118" t="s">
        <v>22</v>
      </c>
      <c r="F514" s="120">
        <v>1</v>
      </c>
      <c r="G514" s="121">
        <v>7.96</v>
      </c>
      <c r="H514" s="122">
        <v>7.96</v>
      </c>
    </row>
    <row r="515" spans="1:8" ht="16.5">
      <c r="A515" s="117" t="s">
        <v>1401</v>
      </c>
      <c r="B515" s="118" t="s">
        <v>1402</v>
      </c>
      <c r="C515" s="119" t="s">
        <v>1403</v>
      </c>
      <c r="D515" s="118" t="s">
        <v>26</v>
      </c>
      <c r="E515" s="118" t="s">
        <v>22</v>
      </c>
      <c r="F515" s="120">
        <v>16</v>
      </c>
      <c r="G515" s="121">
        <v>0.76</v>
      </c>
      <c r="H515" s="122">
        <v>12.16</v>
      </c>
    </row>
    <row r="516" spans="1:8">
      <c r="A516" s="117" t="s">
        <v>1404</v>
      </c>
      <c r="B516" s="118" t="s">
        <v>1405</v>
      </c>
      <c r="C516" s="119" t="s">
        <v>1406</v>
      </c>
      <c r="D516" s="118" t="s">
        <v>26</v>
      </c>
      <c r="E516" s="118" t="s">
        <v>22</v>
      </c>
      <c r="F516" s="120">
        <v>1</v>
      </c>
      <c r="G516" s="121">
        <v>28.74</v>
      </c>
      <c r="H516" s="122">
        <v>28.74</v>
      </c>
    </row>
    <row r="517" spans="1:8">
      <c r="A517" s="115" t="s">
        <v>1407</v>
      </c>
      <c r="B517" s="469" t="s">
        <v>1408</v>
      </c>
      <c r="C517" s="469"/>
      <c r="D517" s="469"/>
      <c r="E517" s="469"/>
      <c r="F517" s="469"/>
      <c r="G517" s="469"/>
      <c r="H517" s="116">
        <v>165683.1</v>
      </c>
    </row>
    <row r="518" spans="1:8" ht="16.5">
      <c r="A518" s="117" t="s">
        <v>1409</v>
      </c>
      <c r="B518" s="118" t="s">
        <v>1410</v>
      </c>
      <c r="C518" s="119" t="s">
        <v>1411</v>
      </c>
      <c r="D518" s="118" t="s">
        <v>14</v>
      </c>
      <c r="E518" s="118" t="s">
        <v>30</v>
      </c>
      <c r="F518" s="120">
        <v>47.1</v>
      </c>
      <c r="G518" s="121">
        <v>135.47999999999999</v>
      </c>
      <c r="H518" s="122">
        <v>6381.11</v>
      </c>
    </row>
    <row r="519" spans="1:8" ht="16.5">
      <c r="A519" s="117" t="s">
        <v>1412</v>
      </c>
      <c r="B519" s="118" t="s">
        <v>1413</v>
      </c>
      <c r="C519" s="119" t="s">
        <v>1414</v>
      </c>
      <c r="D519" s="118" t="s">
        <v>14</v>
      </c>
      <c r="E519" s="118" t="s">
        <v>30</v>
      </c>
      <c r="F519" s="120">
        <v>14.4</v>
      </c>
      <c r="G519" s="121">
        <v>166.02</v>
      </c>
      <c r="H519" s="122">
        <v>2390.69</v>
      </c>
    </row>
    <row r="520" spans="1:8" ht="16.5">
      <c r="A520" s="117" t="s">
        <v>1415</v>
      </c>
      <c r="B520" s="118" t="s">
        <v>1416</v>
      </c>
      <c r="C520" s="119" t="s">
        <v>1417</v>
      </c>
      <c r="D520" s="118" t="s">
        <v>14</v>
      </c>
      <c r="E520" s="118" t="s">
        <v>30</v>
      </c>
      <c r="F520" s="120">
        <v>188.4</v>
      </c>
      <c r="G520" s="121">
        <v>284.14999999999998</v>
      </c>
      <c r="H520" s="122">
        <v>53533.86</v>
      </c>
    </row>
    <row r="521" spans="1:8" ht="16.5">
      <c r="A521" s="117" t="s">
        <v>1418</v>
      </c>
      <c r="B521" s="118" t="s">
        <v>1419</v>
      </c>
      <c r="C521" s="119" t="s">
        <v>1420</v>
      </c>
      <c r="D521" s="118" t="s">
        <v>14</v>
      </c>
      <c r="E521" s="118" t="s">
        <v>30</v>
      </c>
      <c r="F521" s="120">
        <v>288.5</v>
      </c>
      <c r="G521" s="121">
        <v>14.56</v>
      </c>
      <c r="H521" s="122">
        <v>4200.5600000000004</v>
      </c>
    </row>
    <row r="522" spans="1:8" ht="16.5">
      <c r="A522" s="117" t="s">
        <v>1421</v>
      </c>
      <c r="B522" s="118" t="s">
        <v>1410</v>
      </c>
      <c r="C522" s="119" t="s">
        <v>1411</v>
      </c>
      <c r="D522" s="118" t="s">
        <v>14</v>
      </c>
      <c r="E522" s="118" t="s">
        <v>30</v>
      </c>
      <c r="F522" s="120">
        <v>35.799999999999997</v>
      </c>
      <c r="G522" s="121">
        <v>135.47999999999999</v>
      </c>
      <c r="H522" s="122">
        <v>4850.18</v>
      </c>
    </row>
    <row r="523" spans="1:8" ht="16.5">
      <c r="A523" s="117" t="s">
        <v>1422</v>
      </c>
      <c r="B523" s="118" t="s">
        <v>1423</v>
      </c>
      <c r="C523" s="119" t="s">
        <v>1424</v>
      </c>
      <c r="D523" s="118" t="s">
        <v>14</v>
      </c>
      <c r="E523" s="118" t="s">
        <v>30</v>
      </c>
      <c r="F523" s="120">
        <v>75.8</v>
      </c>
      <c r="G523" s="121">
        <v>22.04</v>
      </c>
      <c r="H523" s="122">
        <v>1670.63</v>
      </c>
    </row>
    <row r="524" spans="1:8" ht="16.5">
      <c r="A524" s="117" t="s">
        <v>1425</v>
      </c>
      <c r="B524" s="118" t="s">
        <v>1426</v>
      </c>
      <c r="C524" s="119" t="s">
        <v>1427</v>
      </c>
      <c r="D524" s="118" t="s">
        <v>14</v>
      </c>
      <c r="E524" s="118" t="s">
        <v>30</v>
      </c>
      <c r="F524" s="120">
        <v>59</v>
      </c>
      <c r="G524" s="121">
        <v>6.24</v>
      </c>
      <c r="H524" s="122">
        <v>368.16</v>
      </c>
    </row>
    <row r="525" spans="1:8" ht="16.5">
      <c r="A525" s="117" t="s">
        <v>1428</v>
      </c>
      <c r="B525" s="118" t="s">
        <v>1429</v>
      </c>
      <c r="C525" s="119" t="s">
        <v>1430</v>
      </c>
      <c r="D525" s="118" t="s">
        <v>14</v>
      </c>
      <c r="E525" s="118" t="s">
        <v>30</v>
      </c>
      <c r="F525" s="120">
        <v>129</v>
      </c>
      <c r="G525" s="121">
        <v>45.47</v>
      </c>
      <c r="H525" s="122">
        <v>5865.63</v>
      </c>
    </row>
    <row r="526" spans="1:8" ht="16.5">
      <c r="A526" s="117" t="s">
        <v>1431</v>
      </c>
      <c r="B526" s="118" t="s">
        <v>1432</v>
      </c>
      <c r="C526" s="119" t="s">
        <v>1433</v>
      </c>
      <c r="D526" s="118" t="s">
        <v>14</v>
      </c>
      <c r="E526" s="118" t="s">
        <v>30</v>
      </c>
      <c r="F526" s="120">
        <v>739</v>
      </c>
      <c r="G526" s="121">
        <v>8.8000000000000007</v>
      </c>
      <c r="H526" s="122">
        <v>6503.2</v>
      </c>
    </row>
    <row r="527" spans="1:8" ht="16.5">
      <c r="A527" s="117" t="s">
        <v>1434</v>
      </c>
      <c r="B527" s="118" t="s">
        <v>1435</v>
      </c>
      <c r="C527" s="119" t="s">
        <v>1436</v>
      </c>
      <c r="D527" s="118" t="s">
        <v>14</v>
      </c>
      <c r="E527" s="118" t="s">
        <v>30</v>
      </c>
      <c r="F527" s="120">
        <v>524.79999999999995</v>
      </c>
      <c r="G527" s="121">
        <v>82.54</v>
      </c>
      <c r="H527" s="122">
        <v>43316.99</v>
      </c>
    </row>
    <row r="528" spans="1:8" ht="16.5">
      <c r="A528" s="117" t="s">
        <v>1437</v>
      </c>
      <c r="B528" s="118" t="s">
        <v>1438</v>
      </c>
      <c r="C528" s="119" t="s">
        <v>1439</v>
      </c>
      <c r="D528" s="118" t="s">
        <v>14</v>
      </c>
      <c r="E528" s="118" t="s">
        <v>30</v>
      </c>
      <c r="F528" s="120">
        <v>3983.2</v>
      </c>
      <c r="G528" s="121">
        <v>2.62</v>
      </c>
      <c r="H528" s="122">
        <v>10435.98</v>
      </c>
    </row>
    <row r="529" spans="1:8" ht="16.5">
      <c r="A529" s="117" t="s">
        <v>1440</v>
      </c>
      <c r="B529" s="118" t="s">
        <v>1441</v>
      </c>
      <c r="C529" s="119" t="s">
        <v>1442</v>
      </c>
      <c r="D529" s="118" t="s">
        <v>14</v>
      </c>
      <c r="E529" s="118" t="s">
        <v>30</v>
      </c>
      <c r="F529" s="120">
        <v>9.6999999999999993</v>
      </c>
      <c r="G529" s="121">
        <v>13.65</v>
      </c>
      <c r="H529" s="122">
        <v>132.41</v>
      </c>
    </row>
    <row r="530" spans="1:8" ht="16.5">
      <c r="A530" s="117" t="s">
        <v>1443</v>
      </c>
      <c r="B530" s="118" t="s">
        <v>1444</v>
      </c>
      <c r="C530" s="119" t="s">
        <v>1445</v>
      </c>
      <c r="D530" s="118" t="s">
        <v>14</v>
      </c>
      <c r="E530" s="118" t="s">
        <v>30</v>
      </c>
      <c r="F530" s="120">
        <v>4433.5</v>
      </c>
      <c r="G530" s="121">
        <v>3.79</v>
      </c>
      <c r="H530" s="122">
        <v>16802.97</v>
      </c>
    </row>
    <row r="531" spans="1:8" ht="16.5">
      <c r="A531" s="117" t="s">
        <v>1446</v>
      </c>
      <c r="B531" s="118" t="s">
        <v>1447</v>
      </c>
      <c r="C531" s="119" t="s">
        <v>1448</v>
      </c>
      <c r="D531" s="118" t="s">
        <v>14</v>
      </c>
      <c r="E531" s="118" t="s">
        <v>30</v>
      </c>
      <c r="F531" s="120">
        <v>57.3</v>
      </c>
      <c r="G531" s="121">
        <v>21.79</v>
      </c>
      <c r="H531" s="122">
        <v>1248.57</v>
      </c>
    </row>
    <row r="532" spans="1:8" ht="16.5">
      <c r="A532" s="117" t="s">
        <v>1449</v>
      </c>
      <c r="B532" s="118" t="s">
        <v>1450</v>
      </c>
      <c r="C532" s="119" t="s">
        <v>1451</v>
      </c>
      <c r="D532" s="118" t="s">
        <v>14</v>
      </c>
      <c r="E532" s="118" t="s">
        <v>30</v>
      </c>
      <c r="F532" s="120">
        <v>670.9</v>
      </c>
      <c r="G532" s="121">
        <v>5.84</v>
      </c>
      <c r="H532" s="122">
        <v>3918.06</v>
      </c>
    </row>
    <row r="533" spans="1:8" ht="16.5">
      <c r="A533" s="117" t="s">
        <v>1452</v>
      </c>
      <c r="B533" s="118" t="s">
        <v>1429</v>
      </c>
      <c r="C533" s="119" t="s">
        <v>1430</v>
      </c>
      <c r="D533" s="118" t="s">
        <v>14</v>
      </c>
      <c r="E533" s="118" t="s">
        <v>30</v>
      </c>
      <c r="F533" s="120">
        <v>74.7</v>
      </c>
      <c r="G533" s="121">
        <v>45.47</v>
      </c>
      <c r="H533" s="122">
        <v>3396.61</v>
      </c>
    </row>
    <row r="534" spans="1:8" ht="16.5">
      <c r="A534" s="117" t="s">
        <v>1453</v>
      </c>
      <c r="B534" s="118" t="s">
        <v>1454</v>
      </c>
      <c r="C534" s="119" t="s">
        <v>1455</v>
      </c>
      <c r="D534" s="118" t="s">
        <v>14</v>
      </c>
      <c r="E534" s="118" t="s">
        <v>30</v>
      </c>
      <c r="F534" s="120">
        <v>81.900000000000006</v>
      </c>
      <c r="G534" s="121">
        <v>8.15</v>
      </c>
      <c r="H534" s="122">
        <v>667.49</v>
      </c>
    </row>
    <row r="535" spans="1:8">
      <c r="A535" s="115" t="s">
        <v>1456</v>
      </c>
      <c r="B535" s="469" t="s">
        <v>1457</v>
      </c>
      <c r="C535" s="469"/>
      <c r="D535" s="469"/>
      <c r="E535" s="469"/>
      <c r="F535" s="469"/>
      <c r="G535" s="469"/>
      <c r="H535" s="116">
        <v>2954.26</v>
      </c>
    </row>
    <row r="536" spans="1:8">
      <c r="A536" s="117" t="s">
        <v>1458</v>
      </c>
      <c r="B536" s="118" t="s">
        <v>1459</v>
      </c>
      <c r="C536" s="119" t="s">
        <v>1460</v>
      </c>
      <c r="D536" s="118" t="s">
        <v>14</v>
      </c>
      <c r="E536" s="118" t="s">
        <v>22</v>
      </c>
      <c r="F536" s="120">
        <v>3</v>
      </c>
      <c r="G536" s="121">
        <v>36.94</v>
      </c>
      <c r="H536" s="122">
        <v>110.82</v>
      </c>
    </row>
    <row r="537" spans="1:8" ht="16.5">
      <c r="A537" s="117" t="s">
        <v>1461</v>
      </c>
      <c r="B537" s="118" t="s">
        <v>1462</v>
      </c>
      <c r="C537" s="119" t="s">
        <v>1463</v>
      </c>
      <c r="D537" s="118" t="s">
        <v>14</v>
      </c>
      <c r="E537" s="118" t="s">
        <v>22</v>
      </c>
      <c r="F537" s="120">
        <v>2</v>
      </c>
      <c r="G537" s="121">
        <v>49.65</v>
      </c>
      <c r="H537" s="122">
        <v>99.3</v>
      </c>
    </row>
    <row r="538" spans="1:8" ht="16.5">
      <c r="A538" s="117" t="s">
        <v>1464</v>
      </c>
      <c r="B538" s="118" t="s">
        <v>1465</v>
      </c>
      <c r="C538" s="119" t="s">
        <v>1466</v>
      </c>
      <c r="D538" s="118" t="s">
        <v>14</v>
      </c>
      <c r="E538" s="118" t="s">
        <v>22</v>
      </c>
      <c r="F538" s="120">
        <v>14</v>
      </c>
      <c r="G538" s="121">
        <v>196.01</v>
      </c>
      <c r="H538" s="122">
        <v>2744.14</v>
      </c>
    </row>
    <row r="539" spans="1:8">
      <c r="A539" s="115" t="s">
        <v>1467</v>
      </c>
      <c r="B539" s="469" t="s">
        <v>1468</v>
      </c>
      <c r="C539" s="469"/>
      <c r="D539" s="469"/>
      <c r="E539" s="469"/>
      <c r="F539" s="469"/>
      <c r="G539" s="469"/>
      <c r="H539" s="116">
        <v>7204.47</v>
      </c>
    </row>
    <row r="540" spans="1:8" ht="16.5">
      <c r="A540" s="117" t="s">
        <v>1469</v>
      </c>
      <c r="B540" s="118" t="s">
        <v>1470</v>
      </c>
      <c r="C540" s="119" t="s">
        <v>1471</v>
      </c>
      <c r="D540" s="118" t="s">
        <v>14</v>
      </c>
      <c r="E540" s="118" t="s">
        <v>22</v>
      </c>
      <c r="F540" s="120">
        <v>5</v>
      </c>
      <c r="G540" s="121">
        <v>32.090000000000003</v>
      </c>
      <c r="H540" s="122">
        <v>160.44999999999999</v>
      </c>
    </row>
    <row r="541" spans="1:8" ht="16.5">
      <c r="A541" s="117" t="s">
        <v>1472</v>
      </c>
      <c r="B541" s="118" t="s">
        <v>1473</v>
      </c>
      <c r="C541" s="119" t="s">
        <v>1474</v>
      </c>
      <c r="D541" s="118" t="s">
        <v>14</v>
      </c>
      <c r="E541" s="118" t="s">
        <v>22</v>
      </c>
      <c r="F541" s="120">
        <v>8</v>
      </c>
      <c r="G541" s="121">
        <v>26.38</v>
      </c>
      <c r="H541" s="122">
        <v>211.04</v>
      </c>
    </row>
    <row r="542" spans="1:8" ht="16.5">
      <c r="A542" s="117" t="s">
        <v>1475</v>
      </c>
      <c r="B542" s="118" t="s">
        <v>1476</v>
      </c>
      <c r="C542" s="119" t="s">
        <v>1477</v>
      </c>
      <c r="D542" s="118" t="s">
        <v>14</v>
      </c>
      <c r="E542" s="118" t="s">
        <v>22</v>
      </c>
      <c r="F542" s="120">
        <v>4</v>
      </c>
      <c r="G542" s="121">
        <v>40.17</v>
      </c>
      <c r="H542" s="122">
        <v>160.68</v>
      </c>
    </row>
    <row r="543" spans="1:8" ht="16.5">
      <c r="A543" s="117" t="s">
        <v>1478</v>
      </c>
      <c r="B543" s="118" t="s">
        <v>1479</v>
      </c>
      <c r="C543" s="119" t="s">
        <v>1480</v>
      </c>
      <c r="D543" s="118" t="s">
        <v>14</v>
      </c>
      <c r="E543" s="118" t="s">
        <v>22</v>
      </c>
      <c r="F543" s="120">
        <v>1</v>
      </c>
      <c r="G543" s="121">
        <v>53.96</v>
      </c>
      <c r="H543" s="122">
        <v>53.96</v>
      </c>
    </row>
    <row r="544" spans="1:8">
      <c r="A544" s="117" t="s">
        <v>1481</v>
      </c>
      <c r="B544" s="118" t="s">
        <v>1482</v>
      </c>
      <c r="C544" s="119" t="s">
        <v>1483</v>
      </c>
      <c r="D544" s="118" t="s">
        <v>26</v>
      </c>
      <c r="E544" s="118" t="s">
        <v>22</v>
      </c>
      <c r="F544" s="120">
        <v>30</v>
      </c>
      <c r="G544" s="121">
        <v>11.81</v>
      </c>
      <c r="H544" s="122">
        <v>354.3</v>
      </c>
    </row>
    <row r="545" spans="1:8" ht="16.5">
      <c r="A545" s="117" t="s">
        <v>1484</v>
      </c>
      <c r="B545" s="118" t="s">
        <v>1485</v>
      </c>
      <c r="C545" s="119" t="s">
        <v>1486</v>
      </c>
      <c r="D545" s="118" t="s">
        <v>14</v>
      </c>
      <c r="E545" s="118" t="s">
        <v>22</v>
      </c>
      <c r="F545" s="120">
        <v>189</v>
      </c>
      <c r="G545" s="121">
        <v>9.7200000000000006</v>
      </c>
      <c r="H545" s="122">
        <v>1837.08</v>
      </c>
    </row>
    <row r="546" spans="1:8" ht="16.5">
      <c r="A546" s="117" t="s">
        <v>1487</v>
      </c>
      <c r="B546" s="118" t="s">
        <v>1488</v>
      </c>
      <c r="C546" s="119" t="s">
        <v>1489</v>
      </c>
      <c r="D546" s="118" t="s">
        <v>14</v>
      </c>
      <c r="E546" s="118" t="s">
        <v>22</v>
      </c>
      <c r="F546" s="120">
        <v>27</v>
      </c>
      <c r="G546" s="121">
        <v>35.15</v>
      </c>
      <c r="H546" s="122">
        <v>949.05</v>
      </c>
    </row>
    <row r="547" spans="1:8" ht="16.5">
      <c r="A547" s="117" t="s">
        <v>1490</v>
      </c>
      <c r="B547" s="118" t="s">
        <v>1491</v>
      </c>
      <c r="C547" s="119" t="s">
        <v>1492</v>
      </c>
      <c r="D547" s="118" t="s">
        <v>14</v>
      </c>
      <c r="E547" s="118" t="s">
        <v>22</v>
      </c>
      <c r="F547" s="120">
        <v>14</v>
      </c>
      <c r="G547" s="121">
        <v>40.92</v>
      </c>
      <c r="H547" s="122">
        <v>572.88</v>
      </c>
    </row>
    <row r="548" spans="1:8" ht="16.5">
      <c r="A548" s="117" t="s">
        <v>1493</v>
      </c>
      <c r="B548" s="118" t="s">
        <v>1494</v>
      </c>
      <c r="C548" s="119" t="s">
        <v>1495</v>
      </c>
      <c r="D548" s="118" t="s">
        <v>14</v>
      </c>
      <c r="E548" s="118" t="s">
        <v>22</v>
      </c>
      <c r="F548" s="120">
        <v>1</v>
      </c>
      <c r="G548" s="121">
        <v>49.92</v>
      </c>
      <c r="H548" s="122">
        <v>49.92</v>
      </c>
    </row>
    <row r="549" spans="1:8" ht="16.5">
      <c r="A549" s="117" t="s">
        <v>1496</v>
      </c>
      <c r="B549" s="118" t="s">
        <v>1497</v>
      </c>
      <c r="C549" s="119" t="s">
        <v>1498</v>
      </c>
      <c r="D549" s="118" t="s">
        <v>14</v>
      </c>
      <c r="E549" s="118" t="s">
        <v>22</v>
      </c>
      <c r="F549" s="120">
        <v>7</v>
      </c>
      <c r="G549" s="121">
        <v>48.95</v>
      </c>
      <c r="H549" s="122">
        <v>342.65</v>
      </c>
    </row>
    <row r="550" spans="1:8" ht="16.5">
      <c r="A550" s="117" t="s">
        <v>1499</v>
      </c>
      <c r="B550" s="118" t="s">
        <v>1500</v>
      </c>
      <c r="C550" s="119" t="s">
        <v>1501</v>
      </c>
      <c r="D550" s="118" t="s">
        <v>14</v>
      </c>
      <c r="E550" s="118" t="s">
        <v>22</v>
      </c>
      <c r="F550" s="120">
        <v>129</v>
      </c>
      <c r="G550" s="121">
        <v>17.940000000000001</v>
      </c>
      <c r="H550" s="122">
        <v>2314.2600000000002</v>
      </c>
    </row>
    <row r="551" spans="1:8" ht="16.5">
      <c r="A551" s="117" t="s">
        <v>1502</v>
      </c>
      <c r="B551" s="118" t="s">
        <v>1503</v>
      </c>
      <c r="C551" s="119" t="s">
        <v>1504</v>
      </c>
      <c r="D551" s="118" t="s">
        <v>14</v>
      </c>
      <c r="E551" s="118" t="s">
        <v>22</v>
      </c>
      <c r="F551" s="120">
        <v>10</v>
      </c>
      <c r="G551" s="121">
        <v>19.82</v>
      </c>
      <c r="H551" s="122">
        <v>198.2</v>
      </c>
    </row>
    <row r="552" spans="1:8">
      <c r="A552" s="115" t="s">
        <v>1505</v>
      </c>
      <c r="B552" s="469" t="s">
        <v>1506</v>
      </c>
      <c r="C552" s="469"/>
      <c r="D552" s="469"/>
      <c r="E552" s="469"/>
      <c r="F552" s="469"/>
      <c r="G552" s="469"/>
      <c r="H552" s="116">
        <v>15183.67</v>
      </c>
    </row>
    <row r="553" spans="1:8">
      <c r="A553" s="117" t="s">
        <v>1507</v>
      </c>
      <c r="B553" s="118" t="s">
        <v>1508</v>
      </c>
      <c r="C553" s="119" t="s">
        <v>1509</v>
      </c>
      <c r="D553" s="118" t="s">
        <v>14</v>
      </c>
      <c r="E553" s="118" t="s">
        <v>22</v>
      </c>
      <c r="F553" s="120">
        <v>2</v>
      </c>
      <c r="G553" s="121">
        <v>74.23</v>
      </c>
      <c r="H553" s="122">
        <v>148.46</v>
      </c>
    </row>
    <row r="554" spans="1:8">
      <c r="A554" s="117" t="s">
        <v>1510</v>
      </c>
      <c r="B554" s="118" t="s">
        <v>1511</v>
      </c>
      <c r="C554" s="119" t="s">
        <v>1512</v>
      </c>
      <c r="D554" s="118" t="s">
        <v>14</v>
      </c>
      <c r="E554" s="118" t="s">
        <v>22</v>
      </c>
      <c r="F554" s="120">
        <v>47</v>
      </c>
      <c r="G554" s="121">
        <v>12.08</v>
      </c>
      <c r="H554" s="122">
        <v>567.76</v>
      </c>
    </row>
    <row r="555" spans="1:8">
      <c r="A555" s="117" t="s">
        <v>1513</v>
      </c>
      <c r="B555" s="118" t="s">
        <v>1514</v>
      </c>
      <c r="C555" s="119" t="s">
        <v>1515</v>
      </c>
      <c r="D555" s="118" t="s">
        <v>14</v>
      </c>
      <c r="E555" s="118" t="s">
        <v>22</v>
      </c>
      <c r="F555" s="120">
        <v>8</v>
      </c>
      <c r="G555" s="121">
        <v>12.66</v>
      </c>
      <c r="H555" s="122">
        <v>101.28</v>
      </c>
    </row>
    <row r="556" spans="1:8">
      <c r="A556" s="117" t="s">
        <v>1516</v>
      </c>
      <c r="B556" s="118" t="s">
        <v>1517</v>
      </c>
      <c r="C556" s="119" t="s">
        <v>1518</v>
      </c>
      <c r="D556" s="118" t="s">
        <v>14</v>
      </c>
      <c r="E556" s="118" t="s">
        <v>22</v>
      </c>
      <c r="F556" s="120">
        <v>1</v>
      </c>
      <c r="G556" s="121">
        <v>13.84</v>
      </c>
      <c r="H556" s="122">
        <v>13.84</v>
      </c>
    </row>
    <row r="557" spans="1:8">
      <c r="A557" s="117" t="s">
        <v>1519</v>
      </c>
      <c r="B557" s="118" t="s">
        <v>1520</v>
      </c>
      <c r="C557" s="119" t="s">
        <v>1521</v>
      </c>
      <c r="D557" s="118" t="s">
        <v>14</v>
      </c>
      <c r="E557" s="118" t="s">
        <v>22</v>
      </c>
      <c r="F557" s="120">
        <v>2</v>
      </c>
      <c r="G557" s="121">
        <v>59.38</v>
      </c>
      <c r="H557" s="122">
        <v>118.76</v>
      </c>
    </row>
    <row r="558" spans="1:8">
      <c r="A558" s="117" t="s">
        <v>1522</v>
      </c>
      <c r="B558" s="118" t="s">
        <v>1523</v>
      </c>
      <c r="C558" s="119" t="s">
        <v>1524</v>
      </c>
      <c r="D558" s="118" t="s">
        <v>14</v>
      </c>
      <c r="E558" s="118" t="s">
        <v>22</v>
      </c>
      <c r="F558" s="120">
        <v>11</v>
      </c>
      <c r="G558" s="121">
        <v>60.53</v>
      </c>
      <c r="H558" s="122">
        <v>665.83</v>
      </c>
    </row>
    <row r="559" spans="1:8">
      <c r="A559" s="117" t="s">
        <v>1525</v>
      </c>
      <c r="B559" s="118" t="s">
        <v>1526</v>
      </c>
      <c r="C559" s="119" t="s">
        <v>1527</v>
      </c>
      <c r="D559" s="118" t="s">
        <v>14</v>
      </c>
      <c r="E559" s="118" t="s">
        <v>22</v>
      </c>
      <c r="F559" s="120">
        <v>13</v>
      </c>
      <c r="G559" s="121">
        <v>62.88</v>
      </c>
      <c r="H559" s="122">
        <v>817.44</v>
      </c>
    </row>
    <row r="560" spans="1:8">
      <c r="A560" s="117" t="s">
        <v>1528</v>
      </c>
      <c r="B560" s="118" t="s">
        <v>1529</v>
      </c>
      <c r="C560" s="119" t="s">
        <v>1530</v>
      </c>
      <c r="D560" s="118" t="s">
        <v>14</v>
      </c>
      <c r="E560" s="118" t="s">
        <v>22</v>
      </c>
      <c r="F560" s="120">
        <v>6</v>
      </c>
      <c r="G560" s="121">
        <v>65.72</v>
      </c>
      <c r="H560" s="122">
        <v>394.32</v>
      </c>
    </row>
    <row r="561" spans="1:8">
      <c r="A561" s="117" t="s">
        <v>1531</v>
      </c>
      <c r="B561" s="118" t="s">
        <v>1532</v>
      </c>
      <c r="C561" s="119" t="s">
        <v>1533</v>
      </c>
      <c r="D561" s="118" t="s">
        <v>14</v>
      </c>
      <c r="E561" s="118" t="s">
        <v>22</v>
      </c>
      <c r="F561" s="120">
        <v>4</v>
      </c>
      <c r="G561" s="121">
        <v>439.32</v>
      </c>
      <c r="H561" s="122">
        <v>1757.28</v>
      </c>
    </row>
    <row r="562" spans="1:8">
      <c r="A562" s="117" t="s">
        <v>1534</v>
      </c>
      <c r="B562" s="118" t="s">
        <v>1535</v>
      </c>
      <c r="C562" s="119" t="s">
        <v>1536</v>
      </c>
      <c r="D562" s="118" t="s">
        <v>14</v>
      </c>
      <c r="E562" s="118" t="s">
        <v>22</v>
      </c>
      <c r="F562" s="120">
        <v>2</v>
      </c>
      <c r="G562" s="121">
        <v>75.95</v>
      </c>
      <c r="H562" s="122">
        <v>151.9</v>
      </c>
    </row>
    <row r="563" spans="1:8">
      <c r="A563" s="117" t="s">
        <v>1537</v>
      </c>
      <c r="B563" s="118" t="s">
        <v>1538</v>
      </c>
      <c r="C563" s="119" t="s">
        <v>1539</v>
      </c>
      <c r="D563" s="118" t="s">
        <v>14</v>
      </c>
      <c r="E563" s="118" t="s">
        <v>22</v>
      </c>
      <c r="F563" s="120">
        <v>2</v>
      </c>
      <c r="G563" s="121">
        <v>662.25</v>
      </c>
      <c r="H563" s="122">
        <v>1324.5</v>
      </c>
    </row>
    <row r="564" spans="1:8">
      <c r="A564" s="117" t="s">
        <v>1540</v>
      </c>
      <c r="B564" s="118" t="s">
        <v>1541</v>
      </c>
      <c r="C564" s="119" t="s">
        <v>1542</v>
      </c>
      <c r="D564" s="118" t="s">
        <v>14</v>
      </c>
      <c r="E564" s="118" t="s">
        <v>22</v>
      </c>
      <c r="F564" s="120">
        <v>2</v>
      </c>
      <c r="G564" s="121">
        <v>79.48</v>
      </c>
      <c r="H564" s="122">
        <v>158.96</v>
      </c>
    </row>
    <row r="565" spans="1:8">
      <c r="A565" s="117" t="s">
        <v>1543</v>
      </c>
      <c r="B565" s="118" t="s">
        <v>1544</v>
      </c>
      <c r="C565" s="119" t="s">
        <v>1545</v>
      </c>
      <c r="D565" s="118" t="s">
        <v>14</v>
      </c>
      <c r="E565" s="118" t="s">
        <v>22</v>
      </c>
      <c r="F565" s="120">
        <v>2</v>
      </c>
      <c r="G565" s="121">
        <v>1420.47</v>
      </c>
      <c r="H565" s="122">
        <v>2840.94</v>
      </c>
    </row>
    <row r="566" spans="1:8">
      <c r="A566" s="117" t="s">
        <v>1546</v>
      </c>
      <c r="B566" s="118" t="s">
        <v>1547</v>
      </c>
      <c r="C566" s="119" t="s">
        <v>1548</v>
      </c>
      <c r="D566" s="118" t="s">
        <v>14</v>
      </c>
      <c r="E566" s="118" t="s">
        <v>22</v>
      </c>
      <c r="F566" s="120">
        <v>2</v>
      </c>
      <c r="G566" s="121">
        <v>98.74</v>
      </c>
      <c r="H566" s="122">
        <v>197.48</v>
      </c>
    </row>
    <row r="567" spans="1:8">
      <c r="A567" s="117" t="s">
        <v>1549</v>
      </c>
      <c r="B567" s="118" t="s">
        <v>1550</v>
      </c>
      <c r="C567" s="119" t="s">
        <v>1551</v>
      </c>
      <c r="D567" s="118" t="s">
        <v>14</v>
      </c>
      <c r="E567" s="118" t="s">
        <v>22</v>
      </c>
      <c r="F567" s="120">
        <v>2</v>
      </c>
      <c r="G567" s="121">
        <v>160.36000000000001</v>
      </c>
      <c r="H567" s="122">
        <v>320.72000000000003</v>
      </c>
    </row>
    <row r="568" spans="1:8">
      <c r="A568" s="117" t="s">
        <v>1552</v>
      </c>
      <c r="B568" s="118" t="s">
        <v>1553</v>
      </c>
      <c r="C568" s="119" t="s">
        <v>1554</v>
      </c>
      <c r="D568" s="118" t="s">
        <v>26</v>
      </c>
      <c r="E568" s="118" t="s">
        <v>22</v>
      </c>
      <c r="F568" s="120">
        <v>36</v>
      </c>
      <c r="G568" s="121">
        <v>79.790000000000006</v>
      </c>
      <c r="H568" s="122">
        <v>2872.44</v>
      </c>
    </row>
    <row r="569" spans="1:8">
      <c r="A569" s="117" t="s">
        <v>1555</v>
      </c>
      <c r="B569" s="118" t="s">
        <v>1556</v>
      </c>
      <c r="C569" s="119" t="s">
        <v>1557</v>
      </c>
      <c r="D569" s="118" t="s">
        <v>14</v>
      </c>
      <c r="E569" s="118" t="s">
        <v>22</v>
      </c>
      <c r="F569" s="120">
        <v>2</v>
      </c>
      <c r="G569" s="121">
        <v>182.39</v>
      </c>
      <c r="H569" s="122">
        <v>364.78</v>
      </c>
    </row>
    <row r="570" spans="1:8">
      <c r="A570" s="117" t="s">
        <v>1558</v>
      </c>
      <c r="B570" s="118" t="s">
        <v>1556</v>
      </c>
      <c r="C570" s="119" t="s">
        <v>1559</v>
      </c>
      <c r="D570" s="118" t="s">
        <v>14</v>
      </c>
      <c r="E570" s="118" t="s">
        <v>22</v>
      </c>
      <c r="F570" s="120">
        <v>1</v>
      </c>
      <c r="G570" s="121">
        <v>182.51</v>
      </c>
      <c r="H570" s="122">
        <v>182.51</v>
      </c>
    </row>
    <row r="571" spans="1:8">
      <c r="A571" s="117" t="s">
        <v>1560</v>
      </c>
      <c r="B571" s="118" t="s">
        <v>1561</v>
      </c>
      <c r="C571" s="119" t="s">
        <v>1562</v>
      </c>
      <c r="D571" s="118" t="s">
        <v>26</v>
      </c>
      <c r="E571" s="118" t="s">
        <v>22</v>
      </c>
      <c r="F571" s="120">
        <v>2</v>
      </c>
      <c r="G571" s="121">
        <v>197.43</v>
      </c>
      <c r="H571" s="122">
        <v>394.86</v>
      </c>
    </row>
    <row r="572" spans="1:8">
      <c r="A572" s="117" t="s">
        <v>1563</v>
      </c>
      <c r="B572" s="118" t="s">
        <v>1564</v>
      </c>
      <c r="C572" s="119" t="s">
        <v>1565</v>
      </c>
      <c r="D572" s="118" t="s">
        <v>26</v>
      </c>
      <c r="E572" s="118" t="s">
        <v>22</v>
      </c>
      <c r="F572" s="120">
        <v>1</v>
      </c>
      <c r="G572" s="121">
        <v>356.01</v>
      </c>
      <c r="H572" s="122">
        <v>356.01</v>
      </c>
    </row>
    <row r="573" spans="1:8">
      <c r="A573" s="117" t="s">
        <v>1566</v>
      </c>
      <c r="B573" s="118" t="s">
        <v>1567</v>
      </c>
      <c r="C573" s="119" t="s">
        <v>1568</v>
      </c>
      <c r="D573" s="118" t="s">
        <v>26</v>
      </c>
      <c r="E573" s="118" t="s">
        <v>22</v>
      </c>
      <c r="F573" s="120">
        <v>1</v>
      </c>
      <c r="G573" s="121">
        <v>306.11</v>
      </c>
      <c r="H573" s="122">
        <v>306.11</v>
      </c>
    </row>
    <row r="574" spans="1:8">
      <c r="A574" s="117" t="s">
        <v>1569</v>
      </c>
      <c r="B574" s="118" t="s">
        <v>1570</v>
      </c>
      <c r="C574" s="119" t="s">
        <v>1571</v>
      </c>
      <c r="D574" s="118" t="s">
        <v>26</v>
      </c>
      <c r="E574" s="118" t="s">
        <v>22</v>
      </c>
      <c r="F574" s="120">
        <v>1</v>
      </c>
      <c r="G574" s="121">
        <v>353.55</v>
      </c>
      <c r="H574" s="122">
        <v>353.55</v>
      </c>
    </row>
    <row r="575" spans="1:8">
      <c r="A575" s="117" t="s">
        <v>1572</v>
      </c>
      <c r="B575" s="118" t="s">
        <v>1573</v>
      </c>
      <c r="C575" s="119" t="s">
        <v>1574</v>
      </c>
      <c r="D575" s="118" t="s">
        <v>26</v>
      </c>
      <c r="E575" s="118" t="s">
        <v>22</v>
      </c>
      <c r="F575" s="120">
        <v>2</v>
      </c>
      <c r="G575" s="121">
        <v>386.97</v>
      </c>
      <c r="H575" s="122">
        <v>773.94</v>
      </c>
    </row>
    <row r="576" spans="1:8">
      <c r="A576" s="115" t="s">
        <v>1575</v>
      </c>
      <c r="B576" s="469" t="s">
        <v>1576</v>
      </c>
      <c r="C576" s="469"/>
      <c r="D576" s="469"/>
      <c r="E576" s="469"/>
      <c r="F576" s="469"/>
      <c r="G576" s="469"/>
      <c r="H576" s="116">
        <v>36774.620000000003</v>
      </c>
    </row>
    <row r="577" spans="1:8" ht="16.5">
      <c r="A577" s="117" t="s">
        <v>1577</v>
      </c>
      <c r="B577" s="118" t="s">
        <v>1578</v>
      </c>
      <c r="C577" s="119" t="s">
        <v>1579</v>
      </c>
      <c r="D577" s="118" t="s">
        <v>26</v>
      </c>
      <c r="E577" s="118" t="s">
        <v>30</v>
      </c>
      <c r="F577" s="120">
        <v>49</v>
      </c>
      <c r="G577" s="121">
        <v>183.58</v>
      </c>
      <c r="H577" s="122">
        <v>8995.42</v>
      </c>
    </row>
    <row r="578" spans="1:8" ht="16.5">
      <c r="A578" s="117" t="s">
        <v>1580</v>
      </c>
      <c r="B578" s="118" t="s">
        <v>1581</v>
      </c>
      <c r="C578" s="119" t="s">
        <v>1582</v>
      </c>
      <c r="D578" s="118" t="s">
        <v>26</v>
      </c>
      <c r="E578" s="118" t="s">
        <v>30</v>
      </c>
      <c r="F578" s="120">
        <v>102.2</v>
      </c>
      <c r="G578" s="121">
        <v>107.51</v>
      </c>
      <c r="H578" s="122">
        <v>10987.52</v>
      </c>
    </row>
    <row r="579" spans="1:8">
      <c r="A579" s="117" t="s">
        <v>1583</v>
      </c>
      <c r="B579" s="118" t="s">
        <v>1323</v>
      </c>
      <c r="C579" s="119" t="s">
        <v>1324</v>
      </c>
      <c r="D579" s="118" t="s">
        <v>26</v>
      </c>
      <c r="E579" s="118" t="s">
        <v>5</v>
      </c>
      <c r="F579" s="120">
        <v>68</v>
      </c>
      <c r="G579" s="121">
        <v>12.56</v>
      </c>
      <c r="H579" s="122">
        <v>854.08</v>
      </c>
    </row>
    <row r="580" spans="1:8" ht="16.5">
      <c r="A580" s="117" t="s">
        <v>1584</v>
      </c>
      <c r="B580" s="118" t="s">
        <v>1585</v>
      </c>
      <c r="C580" s="119" t="s">
        <v>1586</v>
      </c>
      <c r="D580" s="118" t="s">
        <v>26</v>
      </c>
      <c r="E580" s="118" t="s">
        <v>22</v>
      </c>
      <c r="F580" s="120">
        <v>3</v>
      </c>
      <c r="G580" s="121">
        <v>140.32</v>
      </c>
      <c r="H580" s="122">
        <v>420.96</v>
      </c>
    </row>
    <row r="581" spans="1:8" ht="16.5">
      <c r="A581" s="117" t="s">
        <v>1587</v>
      </c>
      <c r="B581" s="118" t="s">
        <v>1588</v>
      </c>
      <c r="C581" s="119" t="s">
        <v>1589</v>
      </c>
      <c r="D581" s="118" t="s">
        <v>26</v>
      </c>
      <c r="E581" s="118" t="s">
        <v>22</v>
      </c>
      <c r="F581" s="120">
        <v>3</v>
      </c>
      <c r="G581" s="121">
        <v>133.01</v>
      </c>
      <c r="H581" s="122">
        <v>399.03</v>
      </c>
    </row>
    <row r="582" spans="1:8">
      <c r="A582" s="117" t="s">
        <v>1590</v>
      </c>
      <c r="B582" s="118" t="s">
        <v>1591</v>
      </c>
      <c r="C582" s="119" t="s">
        <v>1592</v>
      </c>
      <c r="D582" s="118" t="s">
        <v>26</v>
      </c>
      <c r="E582" s="118" t="s">
        <v>5</v>
      </c>
      <c r="F582" s="120">
        <v>1</v>
      </c>
      <c r="G582" s="121">
        <v>110.93</v>
      </c>
      <c r="H582" s="122">
        <v>110.93</v>
      </c>
    </row>
    <row r="583" spans="1:8">
      <c r="A583" s="117" t="s">
        <v>1593</v>
      </c>
      <c r="B583" s="118" t="s">
        <v>1594</v>
      </c>
      <c r="C583" s="119" t="s">
        <v>1595</v>
      </c>
      <c r="D583" s="118" t="s">
        <v>14</v>
      </c>
      <c r="E583" s="118" t="s">
        <v>22</v>
      </c>
      <c r="F583" s="120">
        <v>1</v>
      </c>
      <c r="G583" s="121">
        <v>14.89</v>
      </c>
      <c r="H583" s="122">
        <v>14.89</v>
      </c>
    </row>
    <row r="584" spans="1:8">
      <c r="A584" s="117" t="s">
        <v>1596</v>
      </c>
      <c r="B584" s="118" t="s">
        <v>1597</v>
      </c>
      <c r="C584" s="119" t="s">
        <v>1598</v>
      </c>
      <c r="D584" s="118" t="s">
        <v>14</v>
      </c>
      <c r="E584" s="118" t="s">
        <v>22</v>
      </c>
      <c r="F584" s="120">
        <v>7</v>
      </c>
      <c r="G584" s="121">
        <v>8.23</v>
      </c>
      <c r="H584" s="122">
        <v>57.61</v>
      </c>
    </row>
    <row r="585" spans="1:8" ht="16.5">
      <c r="A585" s="117" t="s">
        <v>1599</v>
      </c>
      <c r="B585" s="118" t="s">
        <v>1600</v>
      </c>
      <c r="C585" s="119" t="s">
        <v>1601</v>
      </c>
      <c r="D585" s="118" t="s">
        <v>26</v>
      </c>
      <c r="E585" s="118" t="s">
        <v>22</v>
      </c>
      <c r="F585" s="120">
        <v>6</v>
      </c>
      <c r="G585" s="121">
        <v>138.02000000000001</v>
      </c>
      <c r="H585" s="122">
        <v>828.12</v>
      </c>
    </row>
    <row r="586" spans="1:8">
      <c r="A586" s="117" t="s">
        <v>1602</v>
      </c>
      <c r="B586" s="118" t="s">
        <v>1603</v>
      </c>
      <c r="C586" s="119" t="s">
        <v>1604</v>
      </c>
      <c r="D586" s="118" t="s">
        <v>26</v>
      </c>
      <c r="E586" s="118" t="s">
        <v>22</v>
      </c>
      <c r="F586" s="120">
        <v>3</v>
      </c>
      <c r="G586" s="121">
        <v>21.96</v>
      </c>
      <c r="H586" s="122">
        <v>65.88</v>
      </c>
    </row>
    <row r="587" spans="1:8">
      <c r="A587" s="117" t="s">
        <v>1605</v>
      </c>
      <c r="B587" s="118" t="s">
        <v>1606</v>
      </c>
      <c r="C587" s="119" t="s">
        <v>1607</v>
      </c>
      <c r="D587" s="118" t="s">
        <v>26</v>
      </c>
      <c r="E587" s="118" t="s">
        <v>22</v>
      </c>
      <c r="F587" s="120">
        <v>1</v>
      </c>
      <c r="G587" s="121">
        <v>15.07</v>
      </c>
      <c r="H587" s="122">
        <v>15.07</v>
      </c>
    </row>
    <row r="588" spans="1:8" ht="16.5">
      <c r="A588" s="117" t="s">
        <v>1608</v>
      </c>
      <c r="B588" s="118" t="s">
        <v>1609</v>
      </c>
      <c r="C588" s="119" t="s">
        <v>1610</v>
      </c>
      <c r="D588" s="118" t="s">
        <v>26</v>
      </c>
      <c r="E588" s="118" t="s">
        <v>30</v>
      </c>
      <c r="F588" s="120">
        <v>67.8</v>
      </c>
      <c r="G588" s="121">
        <v>206.86</v>
      </c>
      <c r="H588" s="122">
        <v>14025.11</v>
      </c>
    </row>
    <row r="589" spans="1:8">
      <c r="A589" s="115" t="s">
        <v>1611</v>
      </c>
      <c r="B589" s="469" t="s">
        <v>1612</v>
      </c>
      <c r="C589" s="469"/>
      <c r="D589" s="469"/>
      <c r="E589" s="469"/>
      <c r="F589" s="469"/>
      <c r="G589" s="469"/>
      <c r="H589" s="116">
        <v>20898.39</v>
      </c>
    </row>
    <row r="590" spans="1:8" ht="16.5">
      <c r="A590" s="117" t="s">
        <v>1613</v>
      </c>
      <c r="B590" s="118" t="s">
        <v>1614</v>
      </c>
      <c r="C590" s="119" t="s">
        <v>1615</v>
      </c>
      <c r="D590" s="118" t="s">
        <v>14</v>
      </c>
      <c r="E590" s="118" t="s">
        <v>30</v>
      </c>
      <c r="F590" s="120">
        <v>107.9</v>
      </c>
      <c r="G590" s="121">
        <v>24.21</v>
      </c>
      <c r="H590" s="122">
        <v>2612.2600000000002</v>
      </c>
    </row>
    <row r="591" spans="1:8" ht="16.5">
      <c r="A591" s="117" t="s">
        <v>1616</v>
      </c>
      <c r="B591" s="118" t="s">
        <v>1617</v>
      </c>
      <c r="C591" s="119" t="s">
        <v>1618</v>
      </c>
      <c r="D591" s="118" t="s">
        <v>14</v>
      </c>
      <c r="E591" s="118" t="s">
        <v>30</v>
      </c>
      <c r="F591" s="120">
        <v>1526.8</v>
      </c>
      <c r="G591" s="121">
        <v>10.23</v>
      </c>
      <c r="H591" s="122">
        <v>15619.16</v>
      </c>
    </row>
    <row r="592" spans="1:8" ht="16.5">
      <c r="A592" s="117" t="s">
        <v>1619</v>
      </c>
      <c r="B592" s="118" t="s">
        <v>1620</v>
      </c>
      <c r="C592" s="119" t="s">
        <v>1621</v>
      </c>
      <c r="D592" s="118" t="s">
        <v>14</v>
      </c>
      <c r="E592" s="118" t="s">
        <v>30</v>
      </c>
      <c r="F592" s="120">
        <v>17.2</v>
      </c>
      <c r="G592" s="121">
        <v>8.56</v>
      </c>
      <c r="H592" s="122">
        <v>147.22999999999999</v>
      </c>
    </row>
    <row r="593" spans="1:8" ht="16.5">
      <c r="A593" s="117" t="s">
        <v>1622</v>
      </c>
      <c r="B593" s="118" t="s">
        <v>1623</v>
      </c>
      <c r="C593" s="119" t="s">
        <v>1624</v>
      </c>
      <c r="D593" s="118" t="s">
        <v>14</v>
      </c>
      <c r="E593" s="118" t="s">
        <v>30</v>
      </c>
      <c r="F593" s="120">
        <v>45.9</v>
      </c>
      <c r="G593" s="121">
        <v>17.98</v>
      </c>
      <c r="H593" s="122">
        <v>825.28</v>
      </c>
    </row>
    <row r="594" spans="1:8" ht="16.5">
      <c r="A594" s="117" t="s">
        <v>1625</v>
      </c>
      <c r="B594" s="118" t="s">
        <v>1626</v>
      </c>
      <c r="C594" s="119" t="s">
        <v>1627</v>
      </c>
      <c r="D594" s="118" t="s">
        <v>26</v>
      </c>
      <c r="E594" s="118" t="s">
        <v>30</v>
      </c>
      <c r="F594" s="120">
        <v>36</v>
      </c>
      <c r="G594" s="121">
        <v>26.07</v>
      </c>
      <c r="H594" s="122">
        <v>938.52</v>
      </c>
    </row>
    <row r="595" spans="1:8" ht="16.5">
      <c r="A595" s="117" t="s">
        <v>1628</v>
      </c>
      <c r="B595" s="118" t="s">
        <v>1629</v>
      </c>
      <c r="C595" s="119" t="s">
        <v>1630</v>
      </c>
      <c r="D595" s="118" t="s">
        <v>14</v>
      </c>
      <c r="E595" s="118" t="s">
        <v>30</v>
      </c>
      <c r="F595" s="120">
        <v>6</v>
      </c>
      <c r="G595" s="121">
        <v>11.58</v>
      </c>
      <c r="H595" s="122">
        <v>69.48</v>
      </c>
    </row>
    <row r="596" spans="1:8" ht="16.5">
      <c r="A596" s="117" t="s">
        <v>1631</v>
      </c>
      <c r="B596" s="118" t="s">
        <v>1629</v>
      </c>
      <c r="C596" s="119" t="s">
        <v>1632</v>
      </c>
      <c r="D596" s="118" t="s">
        <v>14</v>
      </c>
      <c r="E596" s="118" t="s">
        <v>30</v>
      </c>
      <c r="F596" s="120">
        <v>6</v>
      </c>
      <c r="G596" s="121">
        <v>19.079999999999998</v>
      </c>
      <c r="H596" s="122">
        <v>114.48</v>
      </c>
    </row>
    <row r="597" spans="1:8" ht="16.5">
      <c r="A597" s="117" t="s">
        <v>1633</v>
      </c>
      <c r="B597" s="118" t="s">
        <v>1634</v>
      </c>
      <c r="C597" s="119" t="s">
        <v>1635</v>
      </c>
      <c r="D597" s="118" t="s">
        <v>14</v>
      </c>
      <c r="E597" s="118" t="s">
        <v>30</v>
      </c>
      <c r="F597" s="120">
        <v>2.2999999999999998</v>
      </c>
      <c r="G597" s="121">
        <v>32.35</v>
      </c>
      <c r="H597" s="122">
        <v>74.41</v>
      </c>
    </row>
    <row r="598" spans="1:8" ht="16.5">
      <c r="A598" s="117" t="s">
        <v>1636</v>
      </c>
      <c r="B598" s="118" t="s">
        <v>1637</v>
      </c>
      <c r="C598" s="119" t="s">
        <v>1638</v>
      </c>
      <c r="D598" s="118" t="s">
        <v>14</v>
      </c>
      <c r="E598" s="118" t="s">
        <v>30</v>
      </c>
      <c r="F598" s="120">
        <v>17.8</v>
      </c>
      <c r="G598" s="121">
        <v>23.28</v>
      </c>
      <c r="H598" s="122">
        <v>414.38</v>
      </c>
    </row>
    <row r="599" spans="1:8">
      <c r="A599" s="117" t="s">
        <v>1639</v>
      </c>
      <c r="B599" s="118" t="s">
        <v>1640</v>
      </c>
      <c r="C599" s="119" t="s">
        <v>1641</v>
      </c>
      <c r="D599" s="118" t="s">
        <v>14</v>
      </c>
      <c r="E599" s="118" t="s">
        <v>22</v>
      </c>
      <c r="F599" s="120">
        <v>3</v>
      </c>
      <c r="G599" s="121">
        <v>27.73</v>
      </c>
      <c r="H599" s="122">
        <v>83.19</v>
      </c>
    </row>
    <row r="600" spans="1:8">
      <c r="A600" s="115" t="s">
        <v>1642</v>
      </c>
      <c r="B600" s="469" t="s">
        <v>1643</v>
      </c>
      <c r="C600" s="469"/>
      <c r="D600" s="469"/>
      <c r="E600" s="469"/>
      <c r="F600" s="469"/>
      <c r="G600" s="469"/>
      <c r="H600" s="116">
        <v>4445.84</v>
      </c>
    </row>
    <row r="601" spans="1:8">
      <c r="A601" s="117" t="s">
        <v>1644</v>
      </c>
      <c r="B601" s="118" t="s">
        <v>1645</v>
      </c>
      <c r="C601" s="119" t="s">
        <v>1646</v>
      </c>
      <c r="D601" s="118" t="s">
        <v>26</v>
      </c>
      <c r="E601" s="118" t="s">
        <v>30</v>
      </c>
      <c r="F601" s="120">
        <v>53</v>
      </c>
      <c r="G601" s="121">
        <v>23.78</v>
      </c>
      <c r="H601" s="122">
        <v>1260.3399999999999</v>
      </c>
    </row>
    <row r="602" spans="1:8" ht="16.5">
      <c r="A602" s="117" t="s">
        <v>1647</v>
      </c>
      <c r="B602" s="118" t="s">
        <v>1648</v>
      </c>
      <c r="C602" s="119" t="s">
        <v>1649</v>
      </c>
      <c r="D602" s="118" t="s">
        <v>14</v>
      </c>
      <c r="E602" s="118" t="s">
        <v>30</v>
      </c>
      <c r="F602" s="120">
        <v>45.3</v>
      </c>
      <c r="G602" s="121">
        <v>20.83</v>
      </c>
      <c r="H602" s="122">
        <v>943.6</v>
      </c>
    </row>
    <row r="603" spans="1:8">
      <c r="A603" s="117" t="s">
        <v>1650</v>
      </c>
      <c r="B603" s="118" t="s">
        <v>1651</v>
      </c>
      <c r="C603" s="119" t="s">
        <v>1652</v>
      </c>
      <c r="D603" s="118" t="s">
        <v>26</v>
      </c>
      <c r="E603" s="118" t="s">
        <v>30</v>
      </c>
      <c r="F603" s="120">
        <v>45.3</v>
      </c>
      <c r="G603" s="121">
        <v>49.49</v>
      </c>
      <c r="H603" s="122">
        <v>2241.9</v>
      </c>
    </row>
    <row r="604" spans="1:8">
      <c r="A604" s="115" t="s">
        <v>1653</v>
      </c>
      <c r="B604" s="469" t="s">
        <v>1654</v>
      </c>
      <c r="C604" s="469"/>
      <c r="D604" s="469"/>
      <c r="E604" s="469"/>
      <c r="F604" s="469"/>
      <c r="G604" s="469"/>
      <c r="H604" s="116">
        <v>57170.43</v>
      </c>
    </row>
    <row r="605" spans="1:8" ht="16.5">
      <c r="A605" s="117" t="s">
        <v>1655</v>
      </c>
      <c r="B605" s="118" t="s">
        <v>1656</v>
      </c>
      <c r="C605" s="119" t="s">
        <v>1657</v>
      </c>
      <c r="D605" s="118" t="s">
        <v>14</v>
      </c>
      <c r="E605" s="118" t="s">
        <v>22</v>
      </c>
      <c r="F605" s="120">
        <v>16</v>
      </c>
      <c r="G605" s="121">
        <v>111.17</v>
      </c>
      <c r="H605" s="122">
        <v>1778.72</v>
      </c>
    </row>
    <row r="606" spans="1:8" ht="16.5">
      <c r="A606" s="117" t="s">
        <v>1658</v>
      </c>
      <c r="B606" s="118" t="s">
        <v>1659</v>
      </c>
      <c r="C606" s="119" t="s">
        <v>1660</v>
      </c>
      <c r="D606" s="118" t="s">
        <v>14</v>
      </c>
      <c r="E606" s="118" t="s">
        <v>22</v>
      </c>
      <c r="F606" s="120">
        <v>7</v>
      </c>
      <c r="G606" s="121">
        <v>312.64</v>
      </c>
      <c r="H606" s="122">
        <v>2188.48</v>
      </c>
    </row>
    <row r="607" spans="1:8" ht="16.5">
      <c r="A607" s="117" t="s">
        <v>1661</v>
      </c>
      <c r="B607" s="118" t="s">
        <v>1662</v>
      </c>
      <c r="C607" s="119" t="s">
        <v>1663</v>
      </c>
      <c r="D607" s="118" t="s">
        <v>26</v>
      </c>
      <c r="E607" s="118" t="s">
        <v>22</v>
      </c>
      <c r="F607" s="120">
        <v>14</v>
      </c>
      <c r="G607" s="121">
        <v>286.91000000000003</v>
      </c>
      <c r="H607" s="122">
        <v>4016.74</v>
      </c>
    </row>
    <row r="608" spans="1:8" ht="16.5">
      <c r="A608" s="117" t="s">
        <v>1664</v>
      </c>
      <c r="B608" s="118" t="s">
        <v>1665</v>
      </c>
      <c r="C608" s="119" t="s">
        <v>1666</v>
      </c>
      <c r="D608" s="118" t="s">
        <v>14</v>
      </c>
      <c r="E608" s="118" t="s">
        <v>22</v>
      </c>
      <c r="F608" s="120">
        <v>40</v>
      </c>
      <c r="G608" s="121">
        <v>286.91000000000003</v>
      </c>
      <c r="H608" s="122">
        <v>11476.4</v>
      </c>
    </row>
    <row r="609" spans="1:8" ht="16.5">
      <c r="A609" s="117" t="s">
        <v>1667</v>
      </c>
      <c r="B609" s="118" t="s">
        <v>1668</v>
      </c>
      <c r="C609" s="119" t="s">
        <v>1669</v>
      </c>
      <c r="D609" s="118" t="s">
        <v>26</v>
      </c>
      <c r="E609" s="118" t="s">
        <v>22</v>
      </c>
      <c r="F609" s="120">
        <v>105</v>
      </c>
      <c r="G609" s="121">
        <v>314.39</v>
      </c>
      <c r="H609" s="122">
        <v>33010.949999999997</v>
      </c>
    </row>
    <row r="610" spans="1:8" ht="16.5">
      <c r="A610" s="117" t="s">
        <v>1670</v>
      </c>
      <c r="B610" s="118" t="s">
        <v>1671</v>
      </c>
      <c r="C610" s="119" t="s">
        <v>1672</v>
      </c>
      <c r="D610" s="118" t="s">
        <v>14</v>
      </c>
      <c r="E610" s="118" t="s">
        <v>22</v>
      </c>
      <c r="F610" s="120">
        <v>9</v>
      </c>
      <c r="G610" s="121">
        <v>334.9</v>
      </c>
      <c r="H610" s="122">
        <v>3014.1</v>
      </c>
    </row>
    <row r="611" spans="1:8" ht="16.5">
      <c r="A611" s="117" t="s">
        <v>1673</v>
      </c>
      <c r="B611" s="118" t="s">
        <v>1671</v>
      </c>
      <c r="C611" s="119" t="s">
        <v>1674</v>
      </c>
      <c r="D611" s="118" t="s">
        <v>14</v>
      </c>
      <c r="E611" s="118" t="s">
        <v>22</v>
      </c>
      <c r="F611" s="120">
        <v>4</v>
      </c>
      <c r="G611" s="121">
        <v>334.9</v>
      </c>
      <c r="H611" s="122">
        <v>1339.6</v>
      </c>
    </row>
    <row r="612" spans="1:8" ht="16.5">
      <c r="A612" s="117" t="s">
        <v>1675</v>
      </c>
      <c r="B612" s="118" t="s">
        <v>1676</v>
      </c>
      <c r="C612" s="119" t="s">
        <v>1677</v>
      </c>
      <c r="D612" s="118" t="s">
        <v>14</v>
      </c>
      <c r="E612" s="118" t="s">
        <v>22</v>
      </c>
      <c r="F612" s="120">
        <v>1</v>
      </c>
      <c r="G612" s="121">
        <v>345.44</v>
      </c>
      <c r="H612" s="122">
        <v>345.44</v>
      </c>
    </row>
    <row r="613" spans="1:8">
      <c r="A613" s="115" t="s">
        <v>1678</v>
      </c>
      <c r="B613" s="469" t="s">
        <v>1679</v>
      </c>
      <c r="C613" s="469"/>
      <c r="D613" s="469"/>
      <c r="E613" s="469"/>
      <c r="F613" s="469"/>
      <c r="G613" s="469"/>
      <c r="H613" s="116">
        <v>8228.1200000000008</v>
      </c>
    </row>
    <row r="614" spans="1:8">
      <c r="A614" s="117" t="s">
        <v>1680</v>
      </c>
      <c r="B614" s="118" t="s">
        <v>1681</v>
      </c>
      <c r="C614" s="119" t="s">
        <v>1682</v>
      </c>
      <c r="D614" s="118" t="s">
        <v>14</v>
      </c>
      <c r="E614" s="118" t="s">
        <v>22</v>
      </c>
      <c r="F614" s="120">
        <v>1</v>
      </c>
      <c r="G614" s="121">
        <v>156.04</v>
      </c>
      <c r="H614" s="122">
        <v>156.04</v>
      </c>
    </row>
    <row r="615" spans="1:8" ht="16.5">
      <c r="A615" s="117" t="s">
        <v>1683</v>
      </c>
      <c r="B615" s="118" t="s">
        <v>1684</v>
      </c>
      <c r="C615" s="119" t="s">
        <v>1685</v>
      </c>
      <c r="D615" s="118" t="s">
        <v>26</v>
      </c>
      <c r="E615" s="118" t="s">
        <v>22</v>
      </c>
      <c r="F615" s="120">
        <v>8</v>
      </c>
      <c r="G615" s="121">
        <v>1009.01</v>
      </c>
      <c r="H615" s="122">
        <v>8072.08</v>
      </c>
    </row>
    <row r="616" spans="1:8">
      <c r="A616" s="115" t="s">
        <v>1686</v>
      </c>
      <c r="B616" s="469" t="s">
        <v>1687</v>
      </c>
      <c r="C616" s="469"/>
      <c r="D616" s="469"/>
      <c r="E616" s="469"/>
      <c r="F616" s="469"/>
      <c r="G616" s="469"/>
      <c r="H616" s="116">
        <v>20893.13</v>
      </c>
    </row>
    <row r="617" spans="1:8">
      <c r="A617" s="115" t="s">
        <v>1688</v>
      </c>
      <c r="B617" s="469" t="s">
        <v>1689</v>
      </c>
      <c r="C617" s="469"/>
      <c r="D617" s="469"/>
      <c r="E617" s="469"/>
      <c r="F617" s="469"/>
      <c r="G617" s="469"/>
      <c r="H617" s="116">
        <v>16972.04</v>
      </c>
    </row>
    <row r="618" spans="1:8" ht="16.5">
      <c r="A618" s="117" t="s">
        <v>1690</v>
      </c>
      <c r="B618" s="118" t="s">
        <v>1691</v>
      </c>
      <c r="C618" s="119" t="s">
        <v>1692</v>
      </c>
      <c r="D618" s="118" t="s">
        <v>14</v>
      </c>
      <c r="E618" s="118" t="s">
        <v>30</v>
      </c>
      <c r="F618" s="120">
        <v>22.6</v>
      </c>
      <c r="G618" s="121">
        <v>4.24</v>
      </c>
      <c r="H618" s="122">
        <v>95.82</v>
      </c>
    </row>
    <row r="619" spans="1:8" ht="16.5">
      <c r="A619" s="117" t="s">
        <v>1693</v>
      </c>
      <c r="B619" s="118" t="s">
        <v>1426</v>
      </c>
      <c r="C619" s="119" t="s">
        <v>1427</v>
      </c>
      <c r="D619" s="118" t="s">
        <v>14</v>
      </c>
      <c r="E619" s="118" t="s">
        <v>30</v>
      </c>
      <c r="F619" s="120">
        <v>132.4</v>
      </c>
      <c r="G619" s="121">
        <v>6.24</v>
      </c>
      <c r="H619" s="122">
        <v>826.18</v>
      </c>
    </row>
    <row r="620" spans="1:8" ht="16.5">
      <c r="A620" s="117" t="s">
        <v>1694</v>
      </c>
      <c r="B620" s="118" t="s">
        <v>1695</v>
      </c>
      <c r="C620" s="119" t="s">
        <v>1696</v>
      </c>
      <c r="D620" s="118" t="s">
        <v>14</v>
      </c>
      <c r="E620" s="118" t="s">
        <v>30</v>
      </c>
      <c r="F620" s="120">
        <v>16.899999999999999</v>
      </c>
      <c r="G620" s="121">
        <v>24.56</v>
      </c>
      <c r="H620" s="122">
        <v>415.06</v>
      </c>
    </row>
    <row r="621" spans="1:8" ht="16.5">
      <c r="A621" s="117" t="s">
        <v>1697</v>
      </c>
      <c r="B621" s="118" t="s">
        <v>1698</v>
      </c>
      <c r="C621" s="119" t="s">
        <v>1699</v>
      </c>
      <c r="D621" s="118" t="s">
        <v>14</v>
      </c>
      <c r="E621" s="118" t="s">
        <v>30</v>
      </c>
      <c r="F621" s="120">
        <v>154.9</v>
      </c>
      <c r="G621" s="121">
        <v>40.15</v>
      </c>
      <c r="H621" s="122">
        <v>6219.24</v>
      </c>
    </row>
    <row r="622" spans="1:8" ht="16.5">
      <c r="A622" s="117" t="s">
        <v>1700</v>
      </c>
      <c r="B622" s="118" t="s">
        <v>1701</v>
      </c>
      <c r="C622" s="119" t="s">
        <v>1702</v>
      </c>
      <c r="D622" s="118" t="s">
        <v>14</v>
      </c>
      <c r="E622" s="118" t="s">
        <v>30</v>
      </c>
      <c r="F622" s="120">
        <v>138</v>
      </c>
      <c r="G622" s="121">
        <v>68.23</v>
      </c>
      <c r="H622" s="122">
        <v>9415.74</v>
      </c>
    </row>
    <row r="623" spans="1:8">
      <c r="A623" s="115" t="s">
        <v>1703</v>
      </c>
      <c r="B623" s="469" t="s">
        <v>1704</v>
      </c>
      <c r="C623" s="469"/>
      <c r="D623" s="469"/>
      <c r="E623" s="469"/>
      <c r="F623" s="469"/>
      <c r="G623" s="469"/>
      <c r="H623" s="116">
        <v>3921.09</v>
      </c>
    </row>
    <row r="624" spans="1:8" ht="16.5">
      <c r="A624" s="117" t="s">
        <v>1705</v>
      </c>
      <c r="B624" s="118" t="s">
        <v>662</v>
      </c>
      <c r="C624" s="119" t="s">
        <v>663</v>
      </c>
      <c r="D624" s="118" t="s">
        <v>14</v>
      </c>
      <c r="E624" s="118" t="s">
        <v>30</v>
      </c>
      <c r="F624" s="120">
        <v>128.80000000000001</v>
      </c>
      <c r="G624" s="121">
        <v>24.71</v>
      </c>
      <c r="H624" s="122">
        <v>3182.65</v>
      </c>
    </row>
    <row r="625" spans="1:8" ht="16.5">
      <c r="A625" s="117" t="s">
        <v>1706</v>
      </c>
      <c r="B625" s="118" t="s">
        <v>716</v>
      </c>
      <c r="C625" s="119" t="s">
        <v>717</v>
      </c>
      <c r="D625" s="118" t="s">
        <v>14</v>
      </c>
      <c r="E625" s="118" t="s">
        <v>22</v>
      </c>
      <c r="F625" s="120">
        <v>24</v>
      </c>
      <c r="G625" s="121">
        <v>16.64</v>
      </c>
      <c r="H625" s="122">
        <v>399.36</v>
      </c>
    </row>
    <row r="626" spans="1:8" ht="16.5">
      <c r="A626" s="117" t="s">
        <v>1707</v>
      </c>
      <c r="B626" s="118" t="s">
        <v>704</v>
      </c>
      <c r="C626" s="119" t="s">
        <v>705</v>
      </c>
      <c r="D626" s="118" t="s">
        <v>14</v>
      </c>
      <c r="E626" s="118" t="s">
        <v>22</v>
      </c>
      <c r="F626" s="120">
        <v>19</v>
      </c>
      <c r="G626" s="121">
        <v>16.59</v>
      </c>
      <c r="H626" s="122">
        <v>315.20999999999998</v>
      </c>
    </row>
    <row r="627" spans="1:8" ht="16.5">
      <c r="A627" s="117" t="s">
        <v>1708</v>
      </c>
      <c r="B627" s="118" t="s">
        <v>746</v>
      </c>
      <c r="C627" s="119" t="s">
        <v>747</v>
      </c>
      <c r="D627" s="118" t="s">
        <v>14</v>
      </c>
      <c r="E627" s="118" t="s">
        <v>22</v>
      </c>
      <c r="F627" s="120">
        <v>1</v>
      </c>
      <c r="G627" s="121">
        <v>23.87</v>
      </c>
      <c r="H627" s="122">
        <v>23.87</v>
      </c>
    </row>
    <row r="628" spans="1:8">
      <c r="A628" s="115" t="s">
        <v>1709</v>
      </c>
      <c r="B628" s="469" t="s">
        <v>1710</v>
      </c>
      <c r="C628" s="469"/>
      <c r="D628" s="469"/>
      <c r="E628" s="469"/>
      <c r="F628" s="469"/>
      <c r="G628" s="469"/>
      <c r="H628" s="116">
        <v>57200.08</v>
      </c>
    </row>
    <row r="629" spans="1:8">
      <c r="A629" s="115" t="s">
        <v>1711</v>
      </c>
      <c r="B629" s="469" t="s">
        <v>1712</v>
      </c>
      <c r="C629" s="469"/>
      <c r="D629" s="469"/>
      <c r="E629" s="469"/>
      <c r="F629" s="469"/>
      <c r="G629" s="469"/>
      <c r="H629" s="116">
        <v>13270.11</v>
      </c>
    </row>
    <row r="630" spans="1:8">
      <c r="A630" s="117" t="s">
        <v>1713</v>
      </c>
      <c r="B630" s="118" t="s">
        <v>1714</v>
      </c>
      <c r="C630" s="119" t="s">
        <v>1715</v>
      </c>
      <c r="D630" s="118" t="s">
        <v>14</v>
      </c>
      <c r="E630" s="118" t="s">
        <v>22</v>
      </c>
      <c r="F630" s="120">
        <v>28</v>
      </c>
      <c r="G630" s="121">
        <v>40.369999999999997</v>
      </c>
      <c r="H630" s="122">
        <v>1130.3599999999999</v>
      </c>
    </row>
    <row r="631" spans="1:8">
      <c r="A631" s="117" t="s">
        <v>1716</v>
      </c>
      <c r="B631" s="118" t="s">
        <v>1717</v>
      </c>
      <c r="C631" s="119" t="s">
        <v>1718</v>
      </c>
      <c r="D631" s="118" t="s">
        <v>26</v>
      </c>
      <c r="E631" s="118" t="s">
        <v>22</v>
      </c>
      <c r="F631" s="120">
        <v>1</v>
      </c>
      <c r="G631" s="121">
        <v>5144.66</v>
      </c>
      <c r="H631" s="122">
        <v>5144.66</v>
      </c>
    </row>
    <row r="632" spans="1:8">
      <c r="A632" s="117" t="s">
        <v>1719</v>
      </c>
      <c r="B632" s="118" t="s">
        <v>1720</v>
      </c>
      <c r="C632" s="119" t="s">
        <v>1721</v>
      </c>
      <c r="D632" s="118" t="s">
        <v>26</v>
      </c>
      <c r="E632" s="118" t="s">
        <v>22</v>
      </c>
      <c r="F632" s="120">
        <v>48</v>
      </c>
      <c r="G632" s="121">
        <v>55.89</v>
      </c>
      <c r="H632" s="122">
        <v>2682.72</v>
      </c>
    </row>
    <row r="633" spans="1:8">
      <c r="A633" s="117" t="s">
        <v>1722</v>
      </c>
      <c r="B633" s="118" t="s">
        <v>1723</v>
      </c>
      <c r="C633" s="119" t="s">
        <v>1724</v>
      </c>
      <c r="D633" s="118" t="s">
        <v>14</v>
      </c>
      <c r="E633" s="118" t="s">
        <v>22</v>
      </c>
      <c r="F633" s="120">
        <v>3</v>
      </c>
      <c r="G633" s="121">
        <v>957.82</v>
      </c>
      <c r="H633" s="122">
        <v>2873.46</v>
      </c>
    </row>
    <row r="634" spans="1:8">
      <c r="A634" s="117" t="s">
        <v>1725</v>
      </c>
      <c r="B634" s="118" t="s">
        <v>1726</v>
      </c>
      <c r="C634" s="119" t="s">
        <v>1727</v>
      </c>
      <c r="D634" s="118" t="s">
        <v>26</v>
      </c>
      <c r="E634" s="118" t="s">
        <v>22</v>
      </c>
      <c r="F634" s="120">
        <v>1</v>
      </c>
      <c r="G634" s="121">
        <v>134.34</v>
      </c>
      <c r="H634" s="122">
        <v>134.34</v>
      </c>
    </row>
    <row r="635" spans="1:8">
      <c r="A635" s="117" t="s">
        <v>1728</v>
      </c>
      <c r="B635" s="118" t="s">
        <v>1729</v>
      </c>
      <c r="C635" s="119" t="s">
        <v>1730</v>
      </c>
      <c r="D635" s="118" t="s">
        <v>26</v>
      </c>
      <c r="E635" s="118" t="s">
        <v>1192</v>
      </c>
      <c r="F635" s="120">
        <v>2</v>
      </c>
      <c r="G635" s="121">
        <v>25.02</v>
      </c>
      <c r="H635" s="122">
        <v>50.04</v>
      </c>
    </row>
    <row r="636" spans="1:8">
      <c r="A636" s="117" t="s">
        <v>1731</v>
      </c>
      <c r="B636" s="118" t="s">
        <v>1732</v>
      </c>
      <c r="C636" s="119" t="s">
        <v>1733</v>
      </c>
      <c r="D636" s="118" t="s">
        <v>26</v>
      </c>
      <c r="E636" s="118" t="s">
        <v>22</v>
      </c>
      <c r="F636" s="120">
        <v>1</v>
      </c>
      <c r="G636" s="121">
        <v>175.42</v>
      </c>
      <c r="H636" s="122">
        <v>175.42</v>
      </c>
    </row>
    <row r="637" spans="1:8">
      <c r="A637" s="117" t="s">
        <v>1734</v>
      </c>
      <c r="B637" s="118" t="s">
        <v>1735</v>
      </c>
      <c r="C637" s="119" t="s">
        <v>1736</v>
      </c>
      <c r="D637" s="118" t="s">
        <v>14</v>
      </c>
      <c r="E637" s="118" t="s">
        <v>22</v>
      </c>
      <c r="F637" s="120">
        <v>1</v>
      </c>
      <c r="G637" s="121">
        <v>1049.47</v>
      </c>
      <c r="H637" s="122">
        <v>1049.47</v>
      </c>
    </row>
    <row r="638" spans="1:8">
      <c r="A638" s="117" t="s">
        <v>1737</v>
      </c>
      <c r="B638" s="118" t="s">
        <v>1738</v>
      </c>
      <c r="C638" s="119" t="s">
        <v>1739</v>
      </c>
      <c r="D638" s="118" t="s">
        <v>26</v>
      </c>
      <c r="E638" s="118" t="s">
        <v>22</v>
      </c>
      <c r="F638" s="120">
        <v>1</v>
      </c>
      <c r="G638" s="121">
        <v>29.64</v>
      </c>
      <c r="H638" s="122">
        <v>29.64</v>
      </c>
    </row>
    <row r="639" spans="1:8">
      <c r="A639" s="115" t="s">
        <v>1740</v>
      </c>
      <c r="B639" s="469" t="s">
        <v>861</v>
      </c>
      <c r="C639" s="469"/>
      <c r="D639" s="469"/>
      <c r="E639" s="469"/>
      <c r="F639" s="469"/>
      <c r="G639" s="469"/>
      <c r="H639" s="116">
        <v>6155.07</v>
      </c>
    </row>
    <row r="640" spans="1:8" ht="16.5">
      <c r="A640" s="117" t="s">
        <v>1741</v>
      </c>
      <c r="B640" s="118" t="s">
        <v>1334</v>
      </c>
      <c r="C640" s="119" t="s">
        <v>1335</v>
      </c>
      <c r="D640" s="118" t="s">
        <v>14</v>
      </c>
      <c r="E640" s="118" t="s">
        <v>22</v>
      </c>
      <c r="F640" s="120">
        <v>42</v>
      </c>
      <c r="G640" s="121">
        <v>10.02</v>
      </c>
      <c r="H640" s="122">
        <v>420.84</v>
      </c>
    </row>
    <row r="641" spans="1:8">
      <c r="A641" s="117" t="s">
        <v>1742</v>
      </c>
      <c r="B641" s="118" t="s">
        <v>1331</v>
      </c>
      <c r="C641" s="119" t="s">
        <v>1332</v>
      </c>
      <c r="D641" s="118" t="s">
        <v>26</v>
      </c>
      <c r="E641" s="118" t="s">
        <v>5</v>
      </c>
      <c r="F641" s="120">
        <v>697</v>
      </c>
      <c r="G641" s="121">
        <v>2.0299999999999998</v>
      </c>
      <c r="H641" s="122">
        <v>1414.91</v>
      </c>
    </row>
    <row r="642" spans="1:8">
      <c r="A642" s="117" t="s">
        <v>1743</v>
      </c>
      <c r="B642" s="118" t="s">
        <v>1360</v>
      </c>
      <c r="C642" s="119" t="s">
        <v>1361</v>
      </c>
      <c r="D642" s="118" t="s">
        <v>26</v>
      </c>
      <c r="E642" s="118" t="s">
        <v>5</v>
      </c>
      <c r="F642" s="120">
        <v>23</v>
      </c>
      <c r="G642" s="121">
        <v>0.68</v>
      </c>
      <c r="H642" s="122">
        <v>15.64</v>
      </c>
    </row>
    <row r="643" spans="1:8">
      <c r="A643" s="117" t="s">
        <v>1744</v>
      </c>
      <c r="B643" s="118" t="s">
        <v>1745</v>
      </c>
      <c r="C643" s="119" t="s">
        <v>1746</v>
      </c>
      <c r="D643" s="118" t="s">
        <v>26</v>
      </c>
      <c r="E643" s="118" t="s">
        <v>5</v>
      </c>
      <c r="F643" s="120">
        <v>481</v>
      </c>
      <c r="G643" s="121">
        <v>3.46</v>
      </c>
      <c r="H643" s="122">
        <v>1664.26</v>
      </c>
    </row>
    <row r="644" spans="1:8">
      <c r="A644" s="117" t="s">
        <v>1747</v>
      </c>
      <c r="B644" s="118" t="s">
        <v>1366</v>
      </c>
      <c r="C644" s="119" t="s">
        <v>1367</v>
      </c>
      <c r="D644" s="118" t="s">
        <v>26</v>
      </c>
      <c r="E644" s="118" t="s">
        <v>5</v>
      </c>
      <c r="F644" s="120">
        <v>593</v>
      </c>
      <c r="G644" s="121">
        <v>0.88</v>
      </c>
      <c r="H644" s="122">
        <v>521.84</v>
      </c>
    </row>
    <row r="645" spans="1:8">
      <c r="A645" s="117" t="s">
        <v>1748</v>
      </c>
      <c r="B645" s="118" t="s">
        <v>1749</v>
      </c>
      <c r="C645" s="119" t="s">
        <v>1750</v>
      </c>
      <c r="D645" s="118" t="s">
        <v>14</v>
      </c>
      <c r="E645" s="118" t="s">
        <v>92</v>
      </c>
      <c r="F645" s="120">
        <v>39.24</v>
      </c>
      <c r="G645" s="121">
        <v>12.52</v>
      </c>
      <c r="H645" s="122">
        <v>491.28</v>
      </c>
    </row>
    <row r="646" spans="1:8" ht="16.5">
      <c r="A646" s="117" t="s">
        <v>1751</v>
      </c>
      <c r="B646" s="118" t="s">
        <v>1752</v>
      </c>
      <c r="C646" s="119" t="s">
        <v>1753</v>
      </c>
      <c r="D646" s="118" t="s">
        <v>14</v>
      </c>
      <c r="E646" s="118" t="s">
        <v>22</v>
      </c>
      <c r="F646" s="120">
        <v>65</v>
      </c>
      <c r="G646" s="121">
        <v>25.02</v>
      </c>
      <c r="H646" s="122">
        <v>1626.3</v>
      </c>
    </row>
    <row r="647" spans="1:8">
      <c r="A647" s="115" t="s">
        <v>1754</v>
      </c>
      <c r="B647" s="469" t="s">
        <v>1755</v>
      </c>
      <c r="C647" s="469"/>
      <c r="D647" s="469"/>
      <c r="E647" s="469"/>
      <c r="F647" s="469"/>
      <c r="G647" s="469"/>
      <c r="H647" s="116">
        <v>4840.7700000000004</v>
      </c>
    </row>
    <row r="648" spans="1:8">
      <c r="A648" s="117" t="s">
        <v>1756</v>
      </c>
      <c r="B648" s="118" t="s">
        <v>1757</v>
      </c>
      <c r="C648" s="119" t="s">
        <v>1758</v>
      </c>
      <c r="D648" s="118" t="s">
        <v>26</v>
      </c>
      <c r="E648" s="118" t="s">
        <v>22</v>
      </c>
      <c r="F648" s="120">
        <v>5</v>
      </c>
      <c r="G648" s="121">
        <v>414.88</v>
      </c>
      <c r="H648" s="122">
        <v>2074.4</v>
      </c>
    </row>
    <row r="649" spans="1:8">
      <c r="A649" s="117" t="s">
        <v>1759</v>
      </c>
      <c r="B649" s="118" t="s">
        <v>1760</v>
      </c>
      <c r="C649" s="119" t="s">
        <v>1761</v>
      </c>
      <c r="D649" s="118" t="s">
        <v>14</v>
      </c>
      <c r="E649" s="118" t="s">
        <v>22</v>
      </c>
      <c r="F649" s="120">
        <v>4</v>
      </c>
      <c r="G649" s="121">
        <v>439.34</v>
      </c>
      <c r="H649" s="122">
        <v>1757.36</v>
      </c>
    </row>
    <row r="650" spans="1:8" ht="16.5">
      <c r="A650" s="117" t="s">
        <v>1762</v>
      </c>
      <c r="B650" s="118" t="s">
        <v>1684</v>
      </c>
      <c r="C650" s="119" t="s">
        <v>1685</v>
      </c>
      <c r="D650" s="118" t="s">
        <v>26</v>
      </c>
      <c r="E650" s="118" t="s">
        <v>22</v>
      </c>
      <c r="F650" s="120">
        <v>1</v>
      </c>
      <c r="G650" s="121">
        <v>1009.01</v>
      </c>
      <c r="H650" s="122">
        <v>1009.01</v>
      </c>
    </row>
    <row r="651" spans="1:8">
      <c r="A651" s="115" t="s">
        <v>1763</v>
      </c>
      <c r="B651" s="469" t="s">
        <v>1764</v>
      </c>
      <c r="C651" s="469"/>
      <c r="D651" s="469"/>
      <c r="E651" s="469"/>
      <c r="F651" s="469"/>
      <c r="G651" s="469"/>
      <c r="H651" s="116">
        <v>1451.66</v>
      </c>
    </row>
    <row r="652" spans="1:8">
      <c r="A652" s="117" t="s">
        <v>1765</v>
      </c>
      <c r="B652" s="118" t="s">
        <v>1714</v>
      </c>
      <c r="C652" s="119" t="s">
        <v>1715</v>
      </c>
      <c r="D652" s="118" t="s">
        <v>14</v>
      </c>
      <c r="E652" s="118" t="s">
        <v>22</v>
      </c>
      <c r="F652" s="120">
        <v>28</v>
      </c>
      <c r="G652" s="121">
        <v>40.369999999999997</v>
      </c>
      <c r="H652" s="122">
        <v>1130.3599999999999</v>
      </c>
    </row>
    <row r="653" spans="1:8">
      <c r="A653" s="117" t="s">
        <v>1766</v>
      </c>
      <c r="B653" s="118" t="s">
        <v>1767</v>
      </c>
      <c r="C653" s="119" t="s">
        <v>1768</v>
      </c>
      <c r="D653" s="118" t="s">
        <v>26</v>
      </c>
      <c r="E653" s="118" t="s">
        <v>22</v>
      </c>
      <c r="F653" s="120">
        <v>14</v>
      </c>
      <c r="G653" s="121">
        <v>22.95</v>
      </c>
      <c r="H653" s="122">
        <v>321.3</v>
      </c>
    </row>
    <row r="654" spans="1:8">
      <c r="A654" s="115" t="s">
        <v>1769</v>
      </c>
      <c r="B654" s="469" t="s">
        <v>1770</v>
      </c>
      <c r="C654" s="469"/>
      <c r="D654" s="469"/>
      <c r="E654" s="469"/>
      <c r="F654" s="469"/>
      <c r="G654" s="469"/>
      <c r="H654" s="116">
        <v>20197.830000000002</v>
      </c>
    </row>
    <row r="655" spans="1:8" ht="16.5">
      <c r="A655" s="117" t="s">
        <v>1771</v>
      </c>
      <c r="B655" s="118" t="s">
        <v>1772</v>
      </c>
      <c r="C655" s="119" t="s">
        <v>1773</v>
      </c>
      <c r="D655" s="118" t="s">
        <v>26</v>
      </c>
      <c r="E655" s="118" t="s">
        <v>30</v>
      </c>
      <c r="F655" s="120">
        <v>77.599999999999994</v>
      </c>
      <c r="G655" s="121">
        <v>142.18</v>
      </c>
      <c r="H655" s="122">
        <v>11033.17</v>
      </c>
    </row>
    <row r="656" spans="1:8" ht="16.5">
      <c r="A656" s="117" t="s">
        <v>1774</v>
      </c>
      <c r="B656" s="118" t="s">
        <v>1614</v>
      </c>
      <c r="C656" s="119" t="s">
        <v>1615</v>
      </c>
      <c r="D656" s="118" t="s">
        <v>14</v>
      </c>
      <c r="E656" s="118" t="s">
        <v>30</v>
      </c>
      <c r="F656" s="120">
        <v>4.2</v>
      </c>
      <c r="G656" s="121">
        <v>24.21</v>
      </c>
      <c r="H656" s="122">
        <v>101.68</v>
      </c>
    </row>
    <row r="657" spans="1:8" ht="16.5">
      <c r="A657" s="117" t="s">
        <v>1775</v>
      </c>
      <c r="B657" s="118" t="s">
        <v>1776</v>
      </c>
      <c r="C657" s="119" t="s">
        <v>1777</v>
      </c>
      <c r="D657" s="118" t="s">
        <v>14</v>
      </c>
      <c r="E657" s="118" t="s">
        <v>30</v>
      </c>
      <c r="F657" s="120">
        <v>258.39999999999998</v>
      </c>
      <c r="G657" s="121">
        <v>19.510000000000002</v>
      </c>
      <c r="H657" s="122">
        <v>5041.38</v>
      </c>
    </row>
    <row r="658" spans="1:8" ht="16.5">
      <c r="A658" s="117" t="s">
        <v>1778</v>
      </c>
      <c r="B658" s="118" t="s">
        <v>1779</v>
      </c>
      <c r="C658" s="119" t="s">
        <v>1780</v>
      </c>
      <c r="D658" s="118" t="s">
        <v>14</v>
      </c>
      <c r="E658" s="118" t="s">
        <v>30</v>
      </c>
      <c r="F658" s="120">
        <v>51.8</v>
      </c>
      <c r="G658" s="121">
        <v>18</v>
      </c>
      <c r="H658" s="122">
        <v>932.4</v>
      </c>
    </row>
    <row r="659" spans="1:8" ht="16.5">
      <c r="A659" s="117" t="s">
        <v>1781</v>
      </c>
      <c r="B659" s="118" t="s">
        <v>1782</v>
      </c>
      <c r="C659" s="119" t="s">
        <v>1783</v>
      </c>
      <c r="D659" s="118" t="s">
        <v>14</v>
      </c>
      <c r="E659" s="118" t="s">
        <v>30</v>
      </c>
      <c r="F659" s="120">
        <v>46.9</v>
      </c>
      <c r="G659" s="121">
        <v>45.26</v>
      </c>
      <c r="H659" s="122">
        <v>2122.69</v>
      </c>
    </row>
    <row r="660" spans="1:8">
      <c r="A660" s="117" t="s">
        <v>1784</v>
      </c>
      <c r="B660" s="118" t="s">
        <v>1785</v>
      </c>
      <c r="C660" s="119" t="s">
        <v>1786</v>
      </c>
      <c r="D660" s="118" t="s">
        <v>26</v>
      </c>
      <c r="E660" s="118" t="s">
        <v>5</v>
      </c>
      <c r="F660" s="120">
        <v>1</v>
      </c>
      <c r="G660" s="121">
        <v>270.52999999999997</v>
      </c>
      <c r="H660" s="122">
        <v>270.52999999999997</v>
      </c>
    </row>
    <row r="661" spans="1:8">
      <c r="A661" s="117" t="s">
        <v>1787</v>
      </c>
      <c r="B661" s="118" t="s">
        <v>1591</v>
      </c>
      <c r="C661" s="119" t="s">
        <v>1592</v>
      </c>
      <c r="D661" s="118" t="s">
        <v>26</v>
      </c>
      <c r="E661" s="118" t="s">
        <v>5</v>
      </c>
      <c r="F661" s="120">
        <v>3</v>
      </c>
      <c r="G661" s="121">
        <v>110.93</v>
      </c>
      <c r="H661" s="122">
        <v>332.79</v>
      </c>
    </row>
    <row r="662" spans="1:8">
      <c r="A662" s="117" t="s">
        <v>1788</v>
      </c>
      <c r="B662" s="118" t="s">
        <v>1323</v>
      </c>
      <c r="C662" s="119" t="s">
        <v>1324</v>
      </c>
      <c r="D662" s="118" t="s">
        <v>26</v>
      </c>
      <c r="E662" s="118" t="s">
        <v>5</v>
      </c>
      <c r="F662" s="120">
        <v>12</v>
      </c>
      <c r="G662" s="121">
        <v>12.56</v>
      </c>
      <c r="H662" s="122">
        <v>150.72</v>
      </c>
    </row>
    <row r="663" spans="1:8">
      <c r="A663" s="117" t="s">
        <v>1789</v>
      </c>
      <c r="B663" s="118" t="s">
        <v>1790</v>
      </c>
      <c r="C663" s="119" t="s">
        <v>1791</v>
      </c>
      <c r="D663" s="118" t="s">
        <v>26</v>
      </c>
      <c r="E663" s="118" t="s">
        <v>22</v>
      </c>
      <c r="F663" s="120">
        <v>5</v>
      </c>
      <c r="G663" s="121">
        <v>14.89</v>
      </c>
      <c r="H663" s="122">
        <v>74.45</v>
      </c>
    </row>
    <row r="664" spans="1:8" ht="16.5">
      <c r="A664" s="117" t="s">
        <v>1792</v>
      </c>
      <c r="B664" s="118" t="s">
        <v>1600</v>
      </c>
      <c r="C664" s="119" t="s">
        <v>1793</v>
      </c>
      <c r="D664" s="118" t="s">
        <v>26</v>
      </c>
      <c r="E664" s="118" t="s">
        <v>22</v>
      </c>
      <c r="F664" s="120">
        <v>1</v>
      </c>
      <c r="G664" s="121">
        <v>138.02000000000001</v>
      </c>
      <c r="H664" s="122">
        <v>138.02000000000001</v>
      </c>
    </row>
    <row r="665" spans="1:8">
      <c r="A665" s="115" t="s">
        <v>1794</v>
      </c>
      <c r="B665" s="469" t="s">
        <v>1795</v>
      </c>
      <c r="C665" s="469"/>
      <c r="D665" s="469"/>
      <c r="E665" s="469"/>
      <c r="F665" s="469"/>
      <c r="G665" s="469"/>
      <c r="H665" s="116">
        <v>11284.64</v>
      </c>
    </row>
    <row r="666" spans="1:8" ht="16.5">
      <c r="A666" s="117" t="s">
        <v>1796</v>
      </c>
      <c r="B666" s="118" t="s">
        <v>1797</v>
      </c>
      <c r="C666" s="119" t="s">
        <v>1798</v>
      </c>
      <c r="D666" s="118" t="s">
        <v>14</v>
      </c>
      <c r="E666" s="118" t="s">
        <v>30</v>
      </c>
      <c r="F666" s="120">
        <v>1209.5</v>
      </c>
      <c r="G666" s="121">
        <v>9.33</v>
      </c>
      <c r="H666" s="122">
        <v>11284.64</v>
      </c>
    </row>
    <row r="667" spans="1:8">
      <c r="A667" s="115" t="s">
        <v>1799</v>
      </c>
      <c r="B667" s="469" t="s">
        <v>1800</v>
      </c>
      <c r="C667" s="469"/>
      <c r="D667" s="469"/>
      <c r="E667" s="469"/>
      <c r="F667" s="469"/>
      <c r="G667" s="469"/>
      <c r="H667" s="116">
        <v>11429.22</v>
      </c>
    </row>
    <row r="668" spans="1:8">
      <c r="A668" s="117" t="s">
        <v>1801</v>
      </c>
      <c r="B668" s="118" t="s">
        <v>1802</v>
      </c>
      <c r="C668" s="119" t="s">
        <v>1803</v>
      </c>
      <c r="D668" s="118" t="s">
        <v>26</v>
      </c>
      <c r="E668" s="118" t="s">
        <v>22</v>
      </c>
      <c r="F668" s="120">
        <v>4</v>
      </c>
      <c r="G668" s="121">
        <v>383.12</v>
      </c>
      <c r="H668" s="122">
        <v>1532.48</v>
      </c>
    </row>
    <row r="669" spans="1:8">
      <c r="A669" s="117" t="s">
        <v>1804</v>
      </c>
      <c r="B669" s="118" t="s">
        <v>1805</v>
      </c>
      <c r="C669" s="119" t="s">
        <v>1806</v>
      </c>
      <c r="D669" s="118" t="s">
        <v>26</v>
      </c>
      <c r="E669" s="118" t="s">
        <v>30</v>
      </c>
      <c r="F669" s="120">
        <v>7.7</v>
      </c>
      <c r="G669" s="121">
        <v>112.84</v>
      </c>
      <c r="H669" s="122">
        <v>868.87</v>
      </c>
    </row>
    <row r="670" spans="1:8">
      <c r="A670" s="117" t="s">
        <v>1807</v>
      </c>
      <c r="B670" s="118" t="s">
        <v>1808</v>
      </c>
      <c r="C670" s="119" t="s">
        <v>1809</v>
      </c>
      <c r="D670" s="118" t="s">
        <v>26</v>
      </c>
      <c r="E670" s="118" t="s">
        <v>1192</v>
      </c>
      <c r="F670" s="120">
        <v>1</v>
      </c>
      <c r="G670" s="121">
        <v>9027.8700000000008</v>
      </c>
      <c r="H670" s="122">
        <v>9027.8700000000008</v>
      </c>
    </row>
    <row r="671" spans="1:8">
      <c r="A671" s="115" t="s">
        <v>1810</v>
      </c>
      <c r="B671" s="469" t="s">
        <v>1811</v>
      </c>
      <c r="C671" s="469"/>
      <c r="D671" s="469"/>
      <c r="E671" s="469"/>
      <c r="F671" s="469"/>
      <c r="G671" s="469"/>
      <c r="H671" s="116">
        <v>28126.05</v>
      </c>
    </row>
    <row r="672" spans="1:8">
      <c r="A672" s="117" t="s">
        <v>1812</v>
      </c>
      <c r="B672" s="118" t="s">
        <v>1813</v>
      </c>
      <c r="C672" s="119" t="s">
        <v>1814</v>
      </c>
      <c r="D672" s="118" t="s">
        <v>14</v>
      </c>
      <c r="E672" s="118" t="s">
        <v>22</v>
      </c>
      <c r="F672" s="120">
        <v>15</v>
      </c>
      <c r="G672" s="121">
        <v>51.6</v>
      </c>
      <c r="H672" s="122">
        <v>774</v>
      </c>
    </row>
    <row r="673" spans="1:8">
      <c r="A673" s="117" t="s">
        <v>1815</v>
      </c>
      <c r="B673" s="118" t="s">
        <v>1816</v>
      </c>
      <c r="C673" s="119" t="s">
        <v>1817</v>
      </c>
      <c r="D673" s="118" t="s">
        <v>14</v>
      </c>
      <c r="E673" s="118" t="s">
        <v>22</v>
      </c>
      <c r="F673" s="120">
        <v>15</v>
      </c>
      <c r="G673" s="121">
        <v>77.53</v>
      </c>
      <c r="H673" s="122">
        <v>1162.95</v>
      </c>
    </row>
    <row r="674" spans="1:8">
      <c r="A674" s="117" t="s">
        <v>1818</v>
      </c>
      <c r="B674" s="118" t="s">
        <v>1819</v>
      </c>
      <c r="C674" s="119" t="s">
        <v>1820</v>
      </c>
      <c r="D674" s="118" t="s">
        <v>14</v>
      </c>
      <c r="E674" s="118" t="s">
        <v>22</v>
      </c>
      <c r="F674" s="120">
        <v>48</v>
      </c>
      <c r="G674" s="121">
        <v>23.6</v>
      </c>
      <c r="H674" s="122">
        <v>1132.8</v>
      </c>
    </row>
    <row r="675" spans="1:8">
      <c r="A675" s="117" t="s">
        <v>1821</v>
      </c>
      <c r="B675" s="118" t="s">
        <v>1822</v>
      </c>
      <c r="C675" s="119" t="s">
        <v>1823</v>
      </c>
      <c r="D675" s="118" t="s">
        <v>14</v>
      </c>
      <c r="E675" s="118" t="s">
        <v>30</v>
      </c>
      <c r="F675" s="120">
        <v>310</v>
      </c>
      <c r="G675" s="121">
        <v>49.71</v>
      </c>
      <c r="H675" s="122">
        <v>15410.1</v>
      </c>
    </row>
    <row r="676" spans="1:8">
      <c r="A676" s="117" t="s">
        <v>1824</v>
      </c>
      <c r="B676" s="118" t="s">
        <v>1825</v>
      </c>
      <c r="C676" s="119" t="s">
        <v>1826</v>
      </c>
      <c r="D676" s="118" t="s">
        <v>26</v>
      </c>
      <c r="E676" s="118" t="s">
        <v>22</v>
      </c>
      <c r="F676" s="120">
        <v>20</v>
      </c>
      <c r="G676" s="121">
        <v>63.01</v>
      </c>
      <c r="H676" s="122">
        <v>1260.2</v>
      </c>
    </row>
    <row r="677" spans="1:8">
      <c r="A677" s="117" t="s">
        <v>1827</v>
      </c>
      <c r="B677" s="118" t="s">
        <v>1828</v>
      </c>
      <c r="C677" s="119" t="s">
        <v>1829</v>
      </c>
      <c r="D677" s="118" t="s">
        <v>1830</v>
      </c>
      <c r="E677" s="118" t="s">
        <v>30</v>
      </c>
      <c r="F677" s="120">
        <v>120</v>
      </c>
      <c r="G677" s="121">
        <v>13.58</v>
      </c>
      <c r="H677" s="122">
        <v>1629.6</v>
      </c>
    </row>
    <row r="678" spans="1:8">
      <c r="A678" s="117" t="s">
        <v>1831</v>
      </c>
      <c r="B678" s="118" t="s">
        <v>1832</v>
      </c>
      <c r="C678" s="119" t="s">
        <v>1833</v>
      </c>
      <c r="D678" s="118" t="s">
        <v>14</v>
      </c>
      <c r="E678" s="118" t="s">
        <v>22</v>
      </c>
      <c r="F678" s="120">
        <v>280</v>
      </c>
      <c r="G678" s="121">
        <v>24.13</v>
      </c>
      <c r="H678" s="122">
        <v>6756.4</v>
      </c>
    </row>
    <row r="679" spans="1:8">
      <c r="A679" s="115" t="s">
        <v>1834</v>
      </c>
      <c r="B679" s="469" t="s">
        <v>1835</v>
      </c>
      <c r="C679" s="469"/>
      <c r="D679" s="469"/>
      <c r="E679" s="469"/>
      <c r="F679" s="469"/>
      <c r="G679" s="469"/>
      <c r="H679" s="116">
        <v>175380.04</v>
      </c>
    </row>
    <row r="680" spans="1:8">
      <c r="A680" s="117" t="s">
        <v>1836</v>
      </c>
      <c r="B680" s="118" t="s">
        <v>1837</v>
      </c>
      <c r="C680" s="119" t="s">
        <v>1838</v>
      </c>
      <c r="D680" s="118" t="s">
        <v>26</v>
      </c>
      <c r="E680" s="118" t="s">
        <v>22</v>
      </c>
      <c r="F680" s="120">
        <v>1</v>
      </c>
      <c r="G680" s="121">
        <v>4206.54</v>
      </c>
      <c r="H680" s="122">
        <v>4206.54</v>
      </c>
    </row>
    <row r="681" spans="1:8" ht="16.5">
      <c r="A681" s="117" t="s">
        <v>1839</v>
      </c>
      <c r="B681" s="118" t="s">
        <v>1840</v>
      </c>
      <c r="C681" s="119" t="s">
        <v>1841</v>
      </c>
      <c r="D681" s="118" t="s">
        <v>26</v>
      </c>
      <c r="E681" s="118" t="s">
        <v>15</v>
      </c>
      <c r="F681" s="120">
        <v>64.53</v>
      </c>
      <c r="G681" s="121">
        <v>761.78</v>
      </c>
      <c r="H681" s="122">
        <v>49157.66</v>
      </c>
    </row>
    <row r="682" spans="1:8">
      <c r="A682" s="117" t="s">
        <v>1842</v>
      </c>
      <c r="B682" s="118" t="s">
        <v>1843</v>
      </c>
      <c r="C682" s="119" t="s">
        <v>1844</v>
      </c>
      <c r="D682" s="118" t="s">
        <v>26</v>
      </c>
      <c r="E682" s="118" t="s">
        <v>15</v>
      </c>
      <c r="F682" s="120">
        <v>2.21</v>
      </c>
      <c r="G682" s="121">
        <v>761.78</v>
      </c>
      <c r="H682" s="122">
        <v>1683.53</v>
      </c>
    </row>
    <row r="683" spans="1:8">
      <c r="A683" s="117" t="s">
        <v>1845</v>
      </c>
      <c r="B683" s="118" t="s">
        <v>1846</v>
      </c>
      <c r="C683" s="119" t="s">
        <v>1847</v>
      </c>
      <c r="D683" s="118" t="s">
        <v>26</v>
      </c>
      <c r="E683" s="118" t="s">
        <v>15</v>
      </c>
      <c r="F683" s="120">
        <v>53.79</v>
      </c>
      <c r="G683" s="121">
        <v>685.67</v>
      </c>
      <c r="H683" s="122">
        <v>36882.19</v>
      </c>
    </row>
    <row r="684" spans="1:8">
      <c r="A684" s="117" t="s">
        <v>1848</v>
      </c>
      <c r="B684" s="118" t="s">
        <v>1849</v>
      </c>
      <c r="C684" s="119" t="s">
        <v>1850</v>
      </c>
      <c r="D684" s="118" t="s">
        <v>26</v>
      </c>
      <c r="E684" s="118" t="s">
        <v>15</v>
      </c>
      <c r="F684" s="120">
        <v>96.67</v>
      </c>
      <c r="G684" s="121">
        <v>234.58</v>
      </c>
      <c r="H684" s="122">
        <v>22676.85</v>
      </c>
    </row>
    <row r="685" spans="1:8" ht="16.5">
      <c r="A685" s="117" t="s">
        <v>1851</v>
      </c>
      <c r="B685" s="118" t="s">
        <v>1852</v>
      </c>
      <c r="C685" s="119" t="s">
        <v>1853</v>
      </c>
      <c r="D685" s="118" t="s">
        <v>14</v>
      </c>
      <c r="E685" s="118" t="s">
        <v>30</v>
      </c>
      <c r="F685" s="120">
        <v>132</v>
      </c>
      <c r="G685" s="121">
        <v>188.63</v>
      </c>
      <c r="H685" s="122">
        <v>24899.16</v>
      </c>
    </row>
    <row r="686" spans="1:8" ht="16.5">
      <c r="A686" s="117" t="s">
        <v>1854</v>
      </c>
      <c r="B686" s="118" t="s">
        <v>1855</v>
      </c>
      <c r="C686" s="119" t="s">
        <v>1856</v>
      </c>
      <c r="D686" s="118" t="s">
        <v>26</v>
      </c>
      <c r="E686" s="118" t="s">
        <v>30</v>
      </c>
      <c r="F686" s="120">
        <v>8.4499999999999993</v>
      </c>
      <c r="G686" s="121">
        <v>188.63</v>
      </c>
      <c r="H686" s="122">
        <v>1593.92</v>
      </c>
    </row>
    <row r="687" spans="1:8" ht="16.5">
      <c r="A687" s="117" t="s">
        <v>1857</v>
      </c>
      <c r="B687" s="118" t="s">
        <v>1858</v>
      </c>
      <c r="C687" s="119" t="s">
        <v>1859</v>
      </c>
      <c r="D687" s="118" t="s">
        <v>14</v>
      </c>
      <c r="E687" s="118" t="s">
        <v>22</v>
      </c>
      <c r="F687" s="120">
        <v>301</v>
      </c>
      <c r="G687" s="121">
        <v>33.82</v>
      </c>
      <c r="H687" s="122">
        <v>10179.82</v>
      </c>
    </row>
    <row r="688" spans="1:8">
      <c r="A688" s="117" t="s">
        <v>1860</v>
      </c>
      <c r="B688" s="118" t="s">
        <v>1861</v>
      </c>
      <c r="C688" s="119" t="s">
        <v>1862</v>
      </c>
      <c r="D688" s="118" t="s">
        <v>14</v>
      </c>
      <c r="E688" s="118" t="s">
        <v>30</v>
      </c>
      <c r="F688" s="120">
        <v>23.86</v>
      </c>
      <c r="G688" s="121">
        <v>194.22</v>
      </c>
      <c r="H688" s="122">
        <v>4634.09</v>
      </c>
    </row>
    <row r="689" spans="1:8">
      <c r="A689" s="117" t="s">
        <v>1863</v>
      </c>
      <c r="B689" s="118" t="s">
        <v>1864</v>
      </c>
      <c r="C689" s="119" t="s">
        <v>1865</v>
      </c>
      <c r="D689" s="118" t="s">
        <v>26</v>
      </c>
      <c r="E689" s="118" t="s">
        <v>15</v>
      </c>
      <c r="F689" s="120">
        <v>5.44</v>
      </c>
      <c r="G689" s="121">
        <v>556.44000000000005</v>
      </c>
      <c r="H689" s="122">
        <v>3027.03</v>
      </c>
    </row>
    <row r="690" spans="1:8">
      <c r="A690" s="117" t="s">
        <v>1866</v>
      </c>
      <c r="B690" s="118" t="s">
        <v>1867</v>
      </c>
      <c r="C690" s="119" t="s">
        <v>1868</v>
      </c>
      <c r="D690" s="118" t="s">
        <v>26</v>
      </c>
      <c r="E690" s="118" t="s">
        <v>1869</v>
      </c>
      <c r="F690" s="120">
        <v>1</v>
      </c>
      <c r="G690" s="121">
        <v>2982.9</v>
      </c>
      <c r="H690" s="122">
        <v>2982.9</v>
      </c>
    </row>
    <row r="691" spans="1:8">
      <c r="A691" s="117" t="s">
        <v>1870</v>
      </c>
      <c r="B691" s="118" t="s">
        <v>1871</v>
      </c>
      <c r="C691" s="119" t="s">
        <v>1872</v>
      </c>
      <c r="D691" s="118" t="s">
        <v>26</v>
      </c>
      <c r="E691" s="118" t="s">
        <v>1869</v>
      </c>
      <c r="F691" s="120">
        <v>1</v>
      </c>
      <c r="G691" s="121">
        <v>8717.6299999999992</v>
      </c>
      <c r="H691" s="122">
        <v>8717.6299999999992</v>
      </c>
    </row>
    <row r="692" spans="1:8">
      <c r="A692" s="117" t="s">
        <v>1873</v>
      </c>
      <c r="B692" s="118" t="s">
        <v>1874</v>
      </c>
      <c r="C692" s="119" t="s">
        <v>1875</v>
      </c>
      <c r="D692" s="118" t="s">
        <v>26</v>
      </c>
      <c r="E692" s="118" t="s">
        <v>1869</v>
      </c>
      <c r="F692" s="120">
        <v>1</v>
      </c>
      <c r="G692" s="121">
        <v>4738.72</v>
      </c>
      <c r="H692" s="122">
        <v>4738.72</v>
      </c>
    </row>
    <row r="693" spans="1:8">
      <c r="A693" s="115" t="s">
        <v>1876</v>
      </c>
      <c r="B693" s="469" t="s">
        <v>1877</v>
      </c>
      <c r="C693" s="469"/>
      <c r="D693" s="469"/>
      <c r="E693" s="469"/>
      <c r="F693" s="469"/>
      <c r="G693" s="469"/>
      <c r="H693" s="116">
        <v>156985.57999999999</v>
      </c>
    </row>
    <row r="694" spans="1:8">
      <c r="A694" s="115" t="s">
        <v>1878</v>
      </c>
      <c r="B694" s="469" t="s">
        <v>45</v>
      </c>
      <c r="C694" s="469"/>
      <c r="D694" s="469"/>
      <c r="E694" s="469"/>
      <c r="F694" s="469"/>
      <c r="G694" s="469"/>
      <c r="H694" s="116">
        <v>1465.22</v>
      </c>
    </row>
    <row r="695" spans="1:8" ht="16.5">
      <c r="A695" s="117" t="s">
        <v>1879</v>
      </c>
      <c r="B695" s="118" t="s">
        <v>60</v>
      </c>
      <c r="C695" s="119" t="s">
        <v>61</v>
      </c>
      <c r="D695" s="118" t="s">
        <v>14</v>
      </c>
      <c r="E695" s="118" t="s">
        <v>15</v>
      </c>
      <c r="F695" s="120">
        <v>36.54</v>
      </c>
      <c r="G695" s="121">
        <v>2.87</v>
      </c>
      <c r="H695" s="122">
        <v>104.87</v>
      </c>
    </row>
    <row r="696" spans="1:8" ht="24.75">
      <c r="A696" s="117" t="s">
        <v>1880</v>
      </c>
      <c r="B696" s="118" t="s">
        <v>63</v>
      </c>
      <c r="C696" s="119" t="s">
        <v>64</v>
      </c>
      <c r="D696" s="118" t="s">
        <v>14</v>
      </c>
      <c r="E696" s="118" t="s">
        <v>52</v>
      </c>
      <c r="F696" s="120">
        <v>14.59</v>
      </c>
      <c r="G696" s="121">
        <v>12.16</v>
      </c>
      <c r="H696" s="122">
        <v>177.41</v>
      </c>
    </row>
    <row r="697" spans="1:8" ht="16.5">
      <c r="A697" s="117" t="s">
        <v>1881</v>
      </c>
      <c r="B697" s="118" t="s">
        <v>54</v>
      </c>
      <c r="C697" s="119" t="s">
        <v>55</v>
      </c>
      <c r="D697" s="118" t="s">
        <v>14</v>
      </c>
      <c r="E697" s="118" t="s">
        <v>52</v>
      </c>
      <c r="F697" s="120">
        <v>29.23</v>
      </c>
      <c r="G697" s="121">
        <v>40.47</v>
      </c>
      <c r="H697" s="122">
        <v>1182.94</v>
      </c>
    </row>
    <row r="698" spans="1:8">
      <c r="A698" s="115" t="s">
        <v>1882</v>
      </c>
      <c r="B698" s="469" t="s">
        <v>1883</v>
      </c>
      <c r="C698" s="469"/>
      <c r="D698" s="469"/>
      <c r="E698" s="469"/>
      <c r="F698" s="469"/>
      <c r="G698" s="469"/>
      <c r="H698" s="116">
        <v>34493.279999999999</v>
      </c>
    </row>
    <row r="699" spans="1:8" ht="16.5">
      <c r="A699" s="117" t="s">
        <v>1884</v>
      </c>
      <c r="B699" s="118" t="s">
        <v>81</v>
      </c>
      <c r="C699" s="119" t="s">
        <v>82</v>
      </c>
      <c r="D699" s="118" t="s">
        <v>14</v>
      </c>
      <c r="E699" s="118" t="s">
        <v>15</v>
      </c>
      <c r="F699" s="120">
        <v>1.83</v>
      </c>
      <c r="G699" s="121">
        <v>37.840000000000003</v>
      </c>
      <c r="H699" s="122">
        <v>69.25</v>
      </c>
    </row>
    <row r="700" spans="1:8" ht="16.5">
      <c r="A700" s="117" t="s">
        <v>1885</v>
      </c>
      <c r="B700" s="118" t="s">
        <v>103</v>
      </c>
      <c r="C700" s="119" t="s">
        <v>104</v>
      </c>
      <c r="D700" s="118" t="s">
        <v>14</v>
      </c>
      <c r="E700" s="118" t="s">
        <v>52</v>
      </c>
      <c r="F700" s="120">
        <v>14.76</v>
      </c>
      <c r="G700" s="121">
        <v>798.78</v>
      </c>
      <c r="H700" s="122">
        <v>11789.99</v>
      </c>
    </row>
    <row r="701" spans="1:8" ht="16.5">
      <c r="A701" s="117" t="s">
        <v>1886</v>
      </c>
      <c r="B701" s="118" t="s">
        <v>87</v>
      </c>
      <c r="C701" s="119" t="s">
        <v>88</v>
      </c>
      <c r="D701" s="118" t="s">
        <v>14</v>
      </c>
      <c r="E701" s="118" t="s">
        <v>15</v>
      </c>
      <c r="F701" s="120">
        <v>89.74</v>
      </c>
      <c r="G701" s="121">
        <v>70.61</v>
      </c>
      <c r="H701" s="122">
        <v>6336.54</v>
      </c>
    </row>
    <row r="702" spans="1:8">
      <c r="A702" s="117" t="s">
        <v>1887</v>
      </c>
      <c r="B702" s="118" t="s">
        <v>1888</v>
      </c>
      <c r="C702" s="119" t="s">
        <v>1889</v>
      </c>
      <c r="D702" s="118" t="s">
        <v>14</v>
      </c>
      <c r="E702" s="118" t="s">
        <v>92</v>
      </c>
      <c r="F702" s="120">
        <v>585.54</v>
      </c>
      <c r="G702" s="121">
        <v>15.94</v>
      </c>
      <c r="H702" s="122">
        <v>9333.51</v>
      </c>
    </row>
    <row r="703" spans="1:8">
      <c r="A703" s="117" t="s">
        <v>1890</v>
      </c>
      <c r="B703" s="118" t="s">
        <v>107</v>
      </c>
      <c r="C703" s="119" t="s">
        <v>108</v>
      </c>
      <c r="D703" s="118" t="s">
        <v>14</v>
      </c>
      <c r="E703" s="118" t="s">
        <v>92</v>
      </c>
      <c r="F703" s="120">
        <v>352.14</v>
      </c>
      <c r="G703" s="121">
        <v>14.01</v>
      </c>
      <c r="H703" s="122">
        <v>4933.4799999999996</v>
      </c>
    </row>
    <row r="704" spans="1:8" ht="16.5">
      <c r="A704" s="117" t="s">
        <v>1891</v>
      </c>
      <c r="B704" s="118" t="s">
        <v>97</v>
      </c>
      <c r="C704" s="119" t="s">
        <v>98</v>
      </c>
      <c r="D704" s="118" t="s">
        <v>14</v>
      </c>
      <c r="E704" s="118" t="s">
        <v>92</v>
      </c>
      <c r="F704" s="120">
        <v>95.58</v>
      </c>
      <c r="G704" s="121">
        <v>16.41</v>
      </c>
      <c r="H704" s="122">
        <v>1568.47</v>
      </c>
    </row>
    <row r="705" spans="1:8" ht="16.5">
      <c r="A705" s="117" t="s">
        <v>1892</v>
      </c>
      <c r="B705" s="118" t="s">
        <v>116</v>
      </c>
      <c r="C705" s="119" t="s">
        <v>117</v>
      </c>
      <c r="D705" s="118" t="s">
        <v>14</v>
      </c>
      <c r="E705" s="118" t="s">
        <v>92</v>
      </c>
      <c r="F705" s="120">
        <v>14.55</v>
      </c>
      <c r="G705" s="121">
        <v>10.93</v>
      </c>
      <c r="H705" s="122">
        <v>159.03</v>
      </c>
    </row>
    <row r="706" spans="1:8" ht="16.5">
      <c r="A706" s="117" t="s">
        <v>1893</v>
      </c>
      <c r="B706" s="118" t="s">
        <v>119</v>
      </c>
      <c r="C706" s="119" t="s">
        <v>120</v>
      </c>
      <c r="D706" s="118" t="s">
        <v>14</v>
      </c>
      <c r="E706" s="118" t="s">
        <v>92</v>
      </c>
      <c r="F706" s="120">
        <v>29.22</v>
      </c>
      <c r="G706" s="121">
        <v>10.37</v>
      </c>
      <c r="H706" s="122">
        <v>303.01</v>
      </c>
    </row>
    <row r="707" spans="1:8">
      <c r="A707" s="115" t="s">
        <v>1894</v>
      </c>
      <c r="B707" s="469" t="s">
        <v>125</v>
      </c>
      <c r="C707" s="469"/>
      <c r="D707" s="469"/>
      <c r="E707" s="469"/>
      <c r="F707" s="469"/>
      <c r="G707" s="469"/>
      <c r="H707" s="116">
        <v>44107.72</v>
      </c>
    </row>
    <row r="708" spans="1:8">
      <c r="A708" s="115" t="s">
        <v>1895</v>
      </c>
      <c r="B708" s="469" t="s">
        <v>127</v>
      </c>
      <c r="C708" s="469"/>
      <c r="D708" s="469"/>
      <c r="E708" s="469"/>
      <c r="F708" s="469"/>
      <c r="G708" s="469"/>
      <c r="H708" s="116">
        <v>14956.11</v>
      </c>
    </row>
    <row r="709" spans="1:8" ht="16.5">
      <c r="A709" s="117" t="s">
        <v>1896</v>
      </c>
      <c r="B709" s="118" t="s">
        <v>129</v>
      </c>
      <c r="C709" s="119" t="s">
        <v>130</v>
      </c>
      <c r="D709" s="118" t="s">
        <v>14</v>
      </c>
      <c r="E709" s="118" t="s">
        <v>15</v>
      </c>
      <c r="F709" s="120">
        <v>104.48</v>
      </c>
      <c r="G709" s="121">
        <v>53.74</v>
      </c>
      <c r="H709" s="122">
        <v>5614.76</v>
      </c>
    </row>
    <row r="710" spans="1:8" ht="16.5">
      <c r="A710" s="117" t="s">
        <v>1897</v>
      </c>
      <c r="B710" s="118" t="s">
        <v>132</v>
      </c>
      <c r="C710" s="119" t="s">
        <v>133</v>
      </c>
      <c r="D710" s="118" t="s">
        <v>14</v>
      </c>
      <c r="E710" s="118" t="s">
        <v>92</v>
      </c>
      <c r="F710" s="120">
        <v>294.01</v>
      </c>
      <c r="G710" s="121">
        <v>11.35</v>
      </c>
      <c r="H710" s="122">
        <v>3337.01</v>
      </c>
    </row>
    <row r="711" spans="1:8" ht="16.5">
      <c r="A711" s="117" t="s">
        <v>1898</v>
      </c>
      <c r="B711" s="118" t="s">
        <v>138</v>
      </c>
      <c r="C711" s="119" t="s">
        <v>139</v>
      </c>
      <c r="D711" s="118" t="s">
        <v>14</v>
      </c>
      <c r="E711" s="118" t="s">
        <v>92</v>
      </c>
      <c r="F711" s="120">
        <v>173.04</v>
      </c>
      <c r="G711" s="121">
        <v>13.98</v>
      </c>
      <c r="H711" s="122">
        <v>2419.1</v>
      </c>
    </row>
    <row r="712" spans="1:8" ht="16.5">
      <c r="A712" s="117" t="s">
        <v>1899</v>
      </c>
      <c r="B712" s="118" t="s">
        <v>141</v>
      </c>
      <c r="C712" s="119" t="s">
        <v>142</v>
      </c>
      <c r="D712" s="118" t="s">
        <v>14</v>
      </c>
      <c r="E712" s="118" t="s">
        <v>52</v>
      </c>
      <c r="F712" s="120">
        <v>4.9800000000000004</v>
      </c>
      <c r="G712" s="121">
        <v>717.12</v>
      </c>
      <c r="H712" s="122">
        <v>3571.26</v>
      </c>
    </row>
    <row r="713" spans="1:8" ht="16.5">
      <c r="A713" s="117" t="s">
        <v>1900</v>
      </c>
      <c r="B713" s="118" t="s">
        <v>138</v>
      </c>
      <c r="C713" s="119" t="s">
        <v>139</v>
      </c>
      <c r="D713" s="118" t="s">
        <v>14</v>
      </c>
      <c r="E713" s="118" t="s">
        <v>92</v>
      </c>
      <c r="F713" s="120">
        <v>1</v>
      </c>
      <c r="G713" s="121">
        <v>13.98</v>
      </c>
      <c r="H713" s="122">
        <v>13.98</v>
      </c>
    </row>
    <row r="714" spans="1:8">
      <c r="A714" s="115" t="s">
        <v>1901</v>
      </c>
      <c r="B714" s="469" t="s">
        <v>144</v>
      </c>
      <c r="C714" s="469"/>
      <c r="D714" s="469"/>
      <c r="E714" s="469"/>
      <c r="F714" s="469"/>
      <c r="G714" s="469"/>
      <c r="H714" s="116">
        <v>29151.61</v>
      </c>
    </row>
    <row r="715" spans="1:8" ht="16.5">
      <c r="A715" s="117" t="s">
        <v>1902</v>
      </c>
      <c r="B715" s="118" t="s">
        <v>81</v>
      </c>
      <c r="C715" s="119" t="s">
        <v>82</v>
      </c>
      <c r="D715" s="118" t="s">
        <v>14</v>
      </c>
      <c r="E715" s="118" t="s">
        <v>15</v>
      </c>
      <c r="F715" s="120">
        <v>40.299999999999997</v>
      </c>
      <c r="G715" s="121">
        <v>37.840000000000003</v>
      </c>
      <c r="H715" s="122">
        <v>1524.95</v>
      </c>
    </row>
    <row r="716" spans="1:8" ht="16.5">
      <c r="A716" s="117" t="s">
        <v>1903</v>
      </c>
      <c r="B716" s="118" t="s">
        <v>129</v>
      </c>
      <c r="C716" s="119" t="s">
        <v>130</v>
      </c>
      <c r="D716" s="118" t="s">
        <v>14</v>
      </c>
      <c r="E716" s="118" t="s">
        <v>15</v>
      </c>
      <c r="F716" s="120">
        <v>163.16999999999999</v>
      </c>
      <c r="G716" s="121">
        <v>53.74</v>
      </c>
      <c r="H716" s="122">
        <v>8768.76</v>
      </c>
    </row>
    <row r="717" spans="1:8" ht="16.5">
      <c r="A717" s="117" t="s">
        <v>1904</v>
      </c>
      <c r="B717" s="118" t="s">
        <v>151</v>
      </c>
      <c r="C717" s="119" t="s">
        <v>152</v>
      </c>
      <c r="D717" s="118" t="s">
        <v>14</v>
      </c>
      <c r="E717" s="118" t="s">
        <v>92</v>
      </c>
      <c r="F717" s="120">
        <v>541.39</v>
      </c>
      <c r="G717" s="121">
        <v>12.66</v>
      </c>
      <c r="H717" s="122">
        <v>6854</v>
      </c>
    </row>
    <row r="718" spans="1:8" ht="16.5">
      <c r="A718" s="117" t="s">
        <v>1905</v>
      </c>
      <c r="B718" s="118" t="s">
        <v>132</v>
      </c>
      <c r="C718" s="119" t="s">
        <v>133</v>
      </c>
      <c r="D718" s="118" t="s">
        <v>14</v>
      </c>
      <c r="E718" s="118" t="s">
        <v>92</v>
      </c>
      <c r="F718" s="120">
        <v>3.99</v>
      </c>
      <c r="G718" s="121">
        <v>11.35</v>
      </c>
      <c r="H718" s="122">
        <v>45.29</v>
      </c>
    </row>
    <row r="719" spans="1:8" ht="16.5">
      <c r="A719" s="117" t="s">
        <v>1906</v>
      </c>
      <c r="B719" s="118" t="s">
        <v>135</v>
      </c>
      <c r="C719" s="119" t="s">
        <v>136</v>
      </c>
      <c r="D719" s="118" t="s">
        <v>14</v>
      </c>
      <c r="E719" s="118" t="s">
        <v>92</v>
      </c>
      <c r="F719" s="120">
        <v>8.51</v>
      </c>
      <c r="G719" s="121">
        <v>9.57</v>
      </c>
      <c r="H719" s="122">
        <v>81.44</v>
      </c>
    </row>
    <row r="720" spans="1:8" ht="16.5">
      <c r="A720" s="117" t="s">
        <v>1907</v>
      </c>
      <c r="B720" s="118" t="s">
        <v>156</v>
      </c>
      <c r="C720" s="119" t="s">
        <v>157</v>
      </c>
      <c r="D720" s="118" t="s">
        <v>14</v>
      </c>
      <c r="E720" s="118" t="s">
        <v>92</v>
      </c>
      <c r="F720" s="120">
        <v>40.21</v>
      </c>
      <c r="G720" s="121">
        <v>9.2899999999999991</v>
      </c>
      <c r="H720" s="122">
        <v>373.55</v>
      </c>
    </row>
    <row r="721" spans="1:8" ht="16.5">
      <c r="A721" s="117" t="s">
        <v>1908</v>
      </c>
      <c r="B721" s="118" t="s">
        <v>138</v>
      </c>
      <c r="C721" s="119" t="s">
        <v>139</v>
      </c>
      <c r="D721" s="118" t="s">
        <v>14</v>
      </c>
      <c r="E721" s="118" t="s">
        <v>92</v>
      </c>
      <c r="F721" s="120">
        <v>202.39</v>
      </c>
      <c r="G721" s="121">
        <v>13.98</v>
      </c>
      <c r="H721" s="122">
        <v>2829.41</v>
      </c>
    </row>
    <row r="722" spans="1:8" ht="16.5">
      <c r="A722" s="117" t="s">
        <v>1909</v>
      </c>
      <c r="B722" s="118" t="s">
        <v>163</v>
      </c>
      <c r="C722" s="119" t="s">
        <v>164</v>
      </c>
      <c r="D722" s="118" t="s">
        <v>14</v>
      </c>
      <c r="E722" s="118" t="s">
        <v>52</v>
      </c>
      <c r="F722" s="120">
        <v>12.09</v>
      </c>
      <c r="G722" s="121">
        <v>717.47</v>
      </c>
      <c r="H722" s="122">
        <v>8674.2099999999991</v>
      </c>
    </row>
    <row r="723" spans="1:8">
      <c r="A723" s="115" t="s">
        <v>1910</v>
      </c>
      <c r="B723" s="469" t="s">
        <v>454</v>
      </c>
      <c r="C723" s="469"/>
      <c r="D723" s="469"/>
      <c r="E723" s="469"/>
      <c r="F723" s="469"/>
      <c r="G723" s="469"/>
      <c r="H723" s="116">
        <v>6633.97</v>
      </c>
    </row>
    <row r="724" spans="1:8">
      <c r="A724" s="117" t="s">
        <v>1911</v>
      </c>
      <c r="B724" s="118" t="s">
        <v>456</v>
      </c>
      <c r="C724" s="119" t="s">
        <v>457</v>
      </c>
      <c r="D724" s="118" t="s">
        <v>26</v>
      </c>
      <c r="E724" s="118" t="s">
        <v>15</v>
      </c>
      <c r="F724" s="120">
        <v>106.81</v>
      </c>
      <c r="G724" s="121">
        <v>62.11</v>
      </c>
      <c r="H724" s="122">
        <v>6633.97</v>
      </c>
    </row>
    <row r="725" spans="1:8">
      <c r="A725" s="115" t="s">
        <v>1912</v>
      </c>
      <c r="B725" s="469" t="s">
        <v>1913</v>
      </c>
      <c r="C725" s="469"/>
      <c r="D725" s="469"/>
      <c r="E725" s="469"/>
      <c r="F725" s="469"/>
      <c r="G725" s="469"/>
      <c r="H725" s="116">
        <v>26563.27</v>
      </c>
    </row>
    <row r="726" spans="1:8" ht="16.5">
      <c r="A726" s="117" t="s">
        <v>1914</v>
      </c>
      <c r="B726" s="118" t="s">
        <v>243</v>
      </c>
      <c r="C726" s="119" t="s">
        <v>244</v>
      </c>
      <c r="D726" s="118" t="s">
        <v>14</v>
      </c>
      <c r="E726" s="118" t="s">
        <v>15</v>
      </c>
      <c r="F726" s="120">
        <v>330.6</v>
      </c>
      <c r="G726" s="121">
        <v>77.08</v>
      </c>
      <c r="H726" s="122">
        <v>25482.65</v>
      </c>
    </row>
    <row r="727" spans="1:8">
      <c r="A727" s="117" t="s">
        <v>1915</v>
      </c>
      <c r="B727" s="118" t="s">
        <v>252</v>
      </c>
      <c r="C727" s="119" t="s">
        <v>253</v>
      </c>
      <c r="D727" s="118" t="s">
        <v>14</v>
      </c>
      <c r="E727" s="118" t="s">
        <v>30</v>
      </c>
      <c r="F727" s="120">
        <v>171.8</v>
      </c>
      <c r="G727" s="121">
        <v>6.29</v>
      </c>
      <c r="H727" s="122">
        <v>1080.6199999999999</v>
      </c>
    </row>
    <row r="728" spans="1:8">
      <c r="A728" s="115" t="s">
        <v>1916</v>
      </c>
      <c r="B728" s="469" t="s">
        <v>1917</v>
      </c>
      <c r="C728" s="469"/>
      <c r="D728" s="469"/>
      <c r="E728" s="469"/>
      <c r="F728" s="469"/>
      <c r="G728" s="469"/>
      <c r="H728" s="116">
        <v>35503.4</v>
      </c>
    </row>
    <row r="729" spans="1:8" ht="16.5">
      <c r="A729" s="117" t="s">
        <v>1918</v>
      </c>
      <c r="B729" s="118" t="s">
        <v>478</v>
      </c>
      <c r="C729" s="119" t="s">
        <v>479</v>
      </c>
      <c r="D729" s="118" t="s">
        <v>26</v>
      </c>
      <c r="E729" s="118" t="s">
        <v>15</v>
      </c>
      <c r="F729" s="120">
        <v>330.6</v>
      </c>
      <c r="G729" s="121">
        <v>4.18</v>
      </c>
      <c r="H729" s="122">
        <v>1381.91</v>
      </c>
    </row>
    <row r="730" spans="1:8" ht="16.5">
      <c r="A730" s="117" t="s">
        <v>1919</v>
      </c>
      <c r="B730" s="118" t="s">
        <v>1920</v>
      </c>
      <c r="C730" s="119" t="s">
        <v>1921</v>
      </c>
      <c r="D730" s="118" t="s">
        <v>26</v>
      </c>
      <c r="E730" s="118" t="s">
        <v>15</v>
      </c>
      <c r="F730" s="120">
        <v>330.6</v>
      </c>
      <c r="G730" s="121">
        <v>4.18</v>
      </c>
      <c r="H730" s="122">
        <v>1381.91</v>
      </c>
    </row>
    <row r="731" spans="1:8" ht="16.5">
      <c r="A731" s="117" t="s">
        <v>1922</v>
      </c>
      <c r="B731" s="118" t="s">
        <v>1923</v>
      </c>
      <c r="C731" s="119" t="s">
        <v>1924</v>
      </c>
      <c r="D731" s="118" t="s">
        <v>26</v>
      </c>
      <c r="E731" s="118" t="s">
        <v>15</v>
      </c>
      <c r="F731" s="120">
        <v>330.6</v>
      </c>
      <c r="G731" s="121">
        <v>38.69</v>
      </c>
      <c r="H731" s="122">
        <v>12790.91</v>
      </c>
    </row>
    <row r="732" spans="1:8" ht="16.5">
      <c r="A732" s="117" t="s">
        <v>1925</v>
      </c>
      <c r="B732" s="118" t="s">
        <v>1926</v>
      </c>
      <c r="C732" s="119" t="s">
        <v>1927</v>
      </c>
      <c r="D732" s="118" t="s">
        <v>26</v>
      </c>
      <c r="E732" s="118" t="s">
        <v>15</v>
      </c>
      <c r="F732" s="120">
        <v>330.6</v>
      </c>
      <c r="G732" s="121">
        <v>38.69</v>
      </c>
      <c r="H732" s="122">
        <v>12790.91</v>
      </c>
    </row>
    <row r="733" spans="1:8">
      <c r="A733" s="117" t="s">
        <v>1928</v>
      </c>
      <c r="B733" s="118" t="s">
        <v>451</v>
      </c>
      <c r="C733" s="119" t="s">
        <v>452</v>
      </c>
      <c r="D733" s="118" t="s">
        <v>14</v>
      </c>
      <c r="E733" s="118" t="s">
        <v>30</v>
      </c>
      <c r="F733" s="120">
        <v>177.7</v>
      </c>
      <c r="G733" s="121">
        <v>40.28</v>
      </c>
      <c r="H733" s="122">
        <v>7157.76</v>
      </c>
    </row>
    <row r="734" spans="1:8">
      <c r="A734" s="115" t="s">
        <v>1929</v>
      </c>
      <c r="B734" s="469" t="s">
        <v>1930</v>
      </c>
      <c r="C734" s="469"/>
      <c r="D734" s="469"/>
      <c r="E734" s="469"/>
      <c r="F734" s="469"/>
      <c r="G734" s="469"/>
      <c r="H734" s="116">
        <v>8218.7199999999993</v>
      </c>
    </row>
    <row r="735" spans="1:8">
      <c r="A735" s="117" t="s">
        <v>1931</v>
      </c>
      <c r="B735" s="118" t="s">
        <v>1932</v>
      </c>
      <c r="C735" s="119" t="s">
        <v>1933</v>
      </c>
      <c r="D735" s="118" t="s">
        <v>26</v>
      </c>
      <c r="E735" s="118" t="s">
        <v>15</v>
      </c>
      <c r="F735" s="120">
        <v>330.6</v>
      </c>
      <c r="G735" s="121">
        <v>12.43</v>
      </c>
      <c r="H735" s="122">
        <v>4109.3599999999997</v>
      </c>
    </row>
    <row r="736" spans="1:8" ht="16.5">
      <c r="A736" s="117" t="s">
        <v>1934</v>
      </c>
      <c r="B736" s="118" t="s">
        <v>1935</v>
      </c>
      <c r="C736" s="119" t="s">
        <v>1936</v>
      </c>
      <c r="D736" s="118" t="s">
        <v>26</v>
      </c>
      <c r="E736" s="118" t="s">
        <v>15</v>
      </c>
      <c r="F736" s="120">
        <v>330.6</v>
      </c>
      <c r="G736" s="121">
        <v>12.43</v>
      </c>
      <c r="H736" s="122">
        <v>4109.3599999999997</v>
      </c>
    </row>
    <row r="737" spans="1:8">
      <c r="A737" s="115" t="s">
        <v>1937</v>
      </c>
      <c r="B737" s="469" t="s">
        <v>1938</v>
      </c>
      <c r="C737" s="469"/>
      <c r="D737" s="469"/>
      <c r="E737" s="469"/>
      <c r="F737" s="469"/>
      <c r="G737" s="469"/>
      <c r="H737" s="116">
        <v>4871.26</v>
      </c>
    </row>
    <row r="738" spans="1:8">
      <c r="A738" s="117" t="s">
        <v>1939</v>
      </c>
      <c r="B738" s="118" t="s">
        <v>1940</v>
      </c>
      <c r="C738" s="119" t="s">
        <v>1941</v>
      </c>
      <c r="D738" s="118" t="s">
        <v>14</v>
      </c>
      <c r="E738" s="118" t="s">
        <v>15</v>
      </c>
      <c r="F738" s="120">
        <v>1545.99</v>
      </c>
      <c r="G738" s="121">
        <v>1.95</v>
      </c>
      <c r="H738" s="122">
        <v>3014.68</v>
      </c>
    </row>
    <row r="739" spans="1:8" ht="16.5">
      <c r="A739" s="117" t="s">
        <v>1942</v>
      </c>
      <c r="B739" s="118" t="s">
        <v>12</v>
      </c>
      <c r="C739" s="119" t="s">
        <v>13</v>
      </c>
      <c r="D739" s="118" t="s">
        <v>14</v>
      </c>
      <c r="E739" s="118" t="s">
        <v>15</v>
      </c>
      <c r="F739" s="120">
        <v>6</v>
      </c>
      <c r="G739" s="121">
        <v>309.43</v>
      </c>
      <c r="H739" s="122">
        <v>1856.58</v>
      </c>
    </row>
    <row r="740" spans="1:8">
      <c r="A740" s="113"/>
      <c r="B740" s="113"/>
      <c r="C740" s="113"/>
      <c r="D740" s="113"/>
      <c r="E740" s="113"/>
      <c r="F740" s="470" t="s">
        <v>1943</v>
      </c>
      <c r="G740" s="470"/>
      <c r="H740" s="116">
        <v>1103517.69</v>
      </c>
    </row>
    <row r="741" spans="1:8">
      <c r="A741" s="113"/>
      <c r="B741" s="113"/>
      <c r="C741" s="113"/>
      <c r="D741" s="113"/>
      <c r="E741" s="113"/>
      <c r="F741" s="470" t="s">
        <v>1944</v>
      </c>
      <c r="G741" s="470"/>
      <c r="H741" s="116">
        <v>4414070.75</v>
      </c>
    </row>
    <row r="742" spans="1:8">
      <c r="A742" s="113"/>
      <c r="B742" s="113"/>
      <c r="C742" s="113"/>
      <c r="D742" s="113"/>
      <c r="E742" s="113"/>
      <c r="F742" s="470" t="s">
        <v>1945</v>
      </c>
      <c r="G742" s="470"/>
      <c r="H742" s="116">
        <v>5517588.4400000004</v>
      </c>
    </row>
    <row r="743" spans="1:8" ht="15.75" thickBot="1">
      <c r="A743" s="113"/>
      <c r="B743" s="113"/>
      <c r="C743" s="113"/>
      <c r="D743" s="113"/>
      <c r="E743" s="113"/>
      <c r="F743" s="264"/>
      <c r="G743" s="264"/>
      <c r="H743" s="331"/>
    </row>
    <row r="744" spans="1:8" ht="263.45" customHeight="1" thickBot="1">
      <c r="A744" s="428" t="s">
        <v>2599</v>
      </c>
      <c r="B744" s="429"/>
      <c r="C744" s="429"/>
      <c r="D744" s="429"/>
      <c r="E744" s="429"/>
      <c r="F744" s="429"/>
      <c r="G744" s="429"/>
      <c r="H744" s="430"/>
    </row>
  </sheetData>
  <mergeCells count="104">
    <mergeCell ref="F741:G741"/>
    <mergeCell ref="F742:G742"/>
    <mergeCell ref="A744:H744"/>
    <mergeCell ref="B725:G725"/>
    <mergeCell ref="B728:G728"/>
    <mergeCell ref="B734:G734"/>
    <mergeCell ref="B737:G737"/>
    <mergeCell ref="F740:G740"/>
    <mergeCell ref="B698:G698"/>
    <mergeCell ref="B707:G707"/>
    <mergeCell ref="B708:G708"/>
    <mergeCell ref="B714:G714"/>
    <mergeCell ref="B723:G723"/>
    <mergeCell ref="B667:G667"/>
    <mergeCell ref="B671:G671"/>
    <mergeCell ref="B679:G679"/>
    <mergeCell ref="B693:G693"/>
    <mergeCell ref="B694:G694"/>
    <mergeCell ref="B639:G639"/>
    <mergeCell ref="B647:G647"/>
    <mergeCell ref="B651:G651"/>
    <mergeCell ref="B654:G654"/>
    <mergeCell ref="B665:G665"/>
    <mergeCell ref="B616:G616"/>
    <mergeCell ref="B617:G617"/>
    <mergeCell ref="B623:G623"/>
    <mergeCell ref="B628:G628"/>
    <mergeCell ref="B629:G629"/>
    <mergeCell ref="B576:G576"/>
    <mergeCell ref="B589:G589"/>
    <mergeCell ref="B600:G600"/>
    <mergeCell ref="B604:G604"/>
    <mergeCell ref="B613:G613"/>
    <mergeCell ref="B499:G499"/>
    <mergeCell ref="B517:G517"/>
    <mergeCell ref="B535:G535"/>
    <mergeCell ref="B539:G539"/>
    <mergeCell ref="B552:G552"/>
    <mergeCell ref="B444:G444"/>
    <mergeCell ref="B480:G480"/>
    <mergeCell ref="B484:G484"/>
    <mergeCell ref="B485:G485"/>
    <mergeCell ref="B488:G488"/>
    <mergeCell ref="B409:G409"/>
    <mergeCell ref="B422:G422"/>
    <mergeCell ref="B423:G423"/>
    <mergeCell ref="B426:G426"/>
    <mergeCell ref="B429:G429"/>
    <mergeCell ref="B372:G372"/>
    <mergeCell ref="B325:G325"/>
    <mergeCell ref="B326:G326"/>
    <mergeCell ref="B356:G356"/>
    <mergeCell ref="B360:G360"/>
    <mergeCell ref="B306:G306"/>
    <mergeCell ref="B322:G322"/>
    <mergeCell ref="B298:G298"/>
    <mergeCell ref="B300:G300"/>
    <mergeCell ref="B305:G305"/>
    <mergeCell ref="B251:G251"/>
    <mergeCell ref="B252:G252"/>
    <mergeCell ref="B290:G290"/>
    <mergeCell ref="B248:G248"/>
    <mergeCell ref="B249:G249"/>
    <mergeCell ref="B223:G223"/>
    <mergeCell ref="B224:G224"/>
    <mergeCell ref="B233:G233"/>
    <mergeCell ref="B236:G236"/>
    <mergeCell ref="B240:G240"/>
    <mergeCell ref="B184:G184"/>
    <mergeCell ref="B185:G185"/>
    <mergeCell ref="B200:G200"/>
    <mergeCell ref="B201:G201"/>
    <mergeCell ref="B214:G214"/>
    <mergeCell ref="B135:G135"/>
    <mergeCell ref="B153:G153"/>
    <mergeCell ref="B156:G156"/>
    <mergeCell ref="B170:G170"/>
    <mergeCell ref="B177:G177"/>
    <mergeCell ref="B127:G127"/>
    <mergeCell ref="B110:G110"/>
    <mergeCell ref="B114:G114"/>
    <mergeCell ref="B115:G115"/>
    <mergeCell ref="B122:G122"/>
    <mergeCell ref="B101:G101"/>
    <mergeCell ref="B103:G103"/>
    <mergeCell ref="B90:G90"/>
    <mergeCell ref="B95:G95"/>
    <mergeCell ref="B100:G100"/>
    <mergeCell ref="B79:G79"/>
    <mergeCell ref="B87:G87"/>
    <mergeCell ref="B89:G89"/>
    <mergeCell ref="B61:G61"/>
    <mergeCell ref="B72:G72"/>
    <mergeCell ref="A1:H3"/>
    <mergeCell ref="F7:H7"/>
    <mergeCell ref="B34:G34"/>
    <mergeCell ref="B37:G37"/>
    <mergeCell ref="B44:G44"/>
    <mergeCell ref="B54:G54"/>
    <mergeCell ref="B55:G55"/>
    <mergeCell ref="B13:G13"/>
    <mergeCell ref="B15:G15"/>
    <mergeCell ref="B25:G25"/>
    <mergeCell ref="B33:G33"/>
  </mergeCells>
  <pageMargins left="0.511811024" right="0.511811024" top="0.78740157499999996" bottom="0.78740157499999996" header="0.31496062000000002" footer="0.31496062000000002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BDB4C-02AF-4C87-9E26-2A7EBFA339FE}">
  <dimension ref="A1:H744"/>
  <sheetViews>
    <sheetView showGridLines="0" workbookViewId="0">
      <selection activeCell="O747" sqref="O747"/>
    </sheetView>
  </sheetViews>
  <sheetFormatPr defaultRowHeight="15"/>
  <cols>
    <col min="1" max="1" width="6.85546875" customWidth="1"/>
    <col min="2" max="2" width="8.140625" customWidth="1"/>
    <col min="3" max="3" width="72.85546875" customWidth="1"/>
    <col min="6" max="6" width="11.42578125" customWidth="1"/>
    <col min="7" max="7" width="10.140625" customWidth="1"/>
    <col min="8" max="8" width="20.85546875" customWidth="1"/>
  </cols>
  <sheetData>
    <row r="1" spans="1:8" ht="15" customHeight="1">
      <c r="A1" s="413" t="s">
        <v>2563</v>
      </c>
      <c r="B1" s="414"/>
      <c r="C1" s="414"/>
      <c r="D1" s="414"/>
      <c r="E1" s="414"/>
      <c r="F1" s="414"/>
      <c r="G1" s="414"/>
      <c r="H1" s="415"/>
    </row>
    <row r="2" spans="1:8" ht="15" customHeight="1">
      <c r="A2" s="416"/>
      <c r="B2" s="417"/>
      <c r="C2" s="417"/>
      <c r="D2" s="417"/>
      <c r="E2" s="417"/>
      <c r="F2" s="417"/>
      <c r="G2" s="417"/>
      <c r="H2" s="418"/>
    </row>
    <row r="3" spans="1:8" ht="15" customHeight="1" thickBot="1">
      <c r="A3" s="419"/>
      <c r="B3" s="420"/>
      <c r="C3" s="420"/>
      <c r="D3" s="420"/>
      <c r="E3" s="420"/>
      <c r="F3" s="420"/>
      <c r="G3" s="420"/>
      <c r="H3" s="421"/>
    </row>
    <row r="4" spans="1:8" ht="15" customHeight="1">
      <c r="A4" s="278"/>
      <c r="B4" s="279"/>
      <c r="C4" s="279"/>
      <c r="D4" s="280"/>
      <c r="E4" s="280"/>
      <c r="F4" s="281"/>
      <c r="G4" s="281"/>
      <c r="H4" s="282"/>
    </row>
    <row r="5" spans="1:8" ht="15" customHeight="1">
      <c r="A5" s="283" t="s">
        <v>2570</v>
      </c>
      <c r="B5" s="284"/>
      <c r="C5" s="284"/>
      <c r="D5" s="285"/>
      <c r="E5" s="286"/>
      <c r="F5" s="287"/>
      <c r="G5" s="288" t="s">
        <v>2564</v>
      </c>
      <c r="H5" s="289">
        <v>0.25</v>
      </c>
    </row>
    <row r="6" spans="1:8" ht="15" customHeight="1" thickBot="1">
      <c r="A6" s="283" t="s">
        <v>2585</v>
      </c>
      <c r="B6" s="284"/>
      <c r="C6" s="284"/>
      <c r="D6" s="285"/>
      <c r="E6" s="286"/>
      <c r="F6" s="287"/>
      <c r="G6" s="288"/>
      <c r="H6" s="290"/>
    </row>
    <row r="7" spans="1:8" ht="15" customHeight="1" thickBot="1">
      <c r="A7" s="283" t="s">
        <v>2571</v>
      </c>
      <c r="B7" s="284"/>
      <c r="C7" s="284"/>
      <c r="D7" s="285"/>
      <c r="E7" s="286"/>
      <c r="F7" s="422" t="s">
        <v>2565</v>
      </c>
      <c r="G7" s="423"/>
      <c r="H7" s="424"/>
    </row>
    <row r="8" spans="1:8" ht="15" customHeight="1">
      <c r="A8" s="283"/>
      <c r="B8" s="284"/>
      <c r="C8" s="284"/>
      <c r="D8" s="285"/>
      <c r="E8" s="291"/>
      <c r="F8" s="292" t="s">
        <v>14</v>
      </c>
      <c r="G8" s="293" t="s">
        <v>2566</v>
      </c>
      <c r="H8" s="294" t="s">
        <v>2567</v>
      </c>
    </row>
    <row r="9" spans="1:8" ht="15" customHeight="1">
      <c r="A9" s="283"/>
      <c r="B9" s="295"/>
      <c r="C9" s="295"/>
      <c r="D9" s="295"/>
      <c r="E9" s="295"/>
      <c r="F9" s="296" t="s">
        <v>2568</v>
      </c>
      <c r="G9" s="297">
        <v>193</v>
      </c>
      <c r="H9" s="298" t="s">
        <v>2567</v>
      </c>
    </row>
    <row r="10" spans="1:8" ht="15" customHeight="1" thickBot="1">
      <c r="A10" s="283"/>
      <c r="B10" s="295"/>
      <c r="C10" s="295"/>
      <c r="D10" s="295"/>
      <c r="E10" s="295"/>
      <c r="F10" s="299" t="s">
        <v>26</v>
      </c>
      <c r="G10" s="300" t="s">
        <v>26</v>
      </c>
      <c r="H10" s="301"/>
    </row>
    <row r="11" spans="1:8" ht="15" customHeight="1" thickBot="1">
      <c r="A11" s="302"/>
      <c r="B11" s="303"/>
      <c r="C11" s="303"/>
      <c r="D11" s="304"/>
      <c r="E11" s="305"/>
      <c r="F11" s="306"/>
      <c r="G11" s="307"/>
      <c r="H11" s="308"/>
    </row>
    <row r="12" spans="1:8" ht="15" customHeight="1">
      <c r="A12" s="309"/>
      <c r="B12" s="309"/>
      <c r="C12" s="309"/>
      <c r="D12" s="310" t="s">
        <v>2569</v>
      </c>
      <c r="E12" s="309"/>
      <c r="F12" s="311"/>
      <c r="G12" s="314"/>
      <c r="H12" s="315"/>
    </row>
    <row r="13" spans="1:8" ht="9" customHeight="1">
      <c r="A13" s="1"/>
      <c r="B13" s="426" t="s">
        <v>0</v>
      </c>
      <c r="C13" s="426"/>
      <c r="D13" s="426"/>
      <c r="E13" s="426"/>
      <c r="F13" s="426"/>
      <c r="G13" s="426"/>
      <c r="H13" s="1"/>
    </row>
    <row r="14" spans="1:8" ht="16.5">
      <c r="A14" s="124" t="s">
        <v>1</v>
      </c>
      <c r="B14" s="124" t="s">
        <v>2</v>
      </c>
      <c r="C14" s="124" t="s">
        <v>3</v>
      </c>
      <c r="D14" s="124" t="s">
        <v>4</v>
      </c>
      <c r="E14" s="124" t="s">
        <v>5</v>
      </c>
      <c r="F14" s="124" t="s">
        <v>6</v>
      </c>
      <c r="G14" s="124" t="s">
        <v>7</v>
      </c>
      <c r="H14" s="124" t="s">
        <v>8</v>
      </c>
    </row>
    <row r="15" spans="1:8">
      <c r="A15" s="125" t="s">
        <v>9</v>
      </c>
      <c r="B15" s="471" t="s">
        <v>10</v>
      </c>
      <c r="C15" s="471"/>
      <c r="D15" s="471"/>
      <c r="E15" s="471"/>
      <c r="F15" s="471"/>
      <c r="G15" s="471"/>
      <c r="H15" s="126">
        <v>430116.08</v>
      </c>
    </row>
    <row r="16" spans="1:8" ht="16.5">
      <c r="A16" s="127" t="s">
        <v>11</v>
      </c>
      <c r="B16" s="128" t="s">
        <v>12</v>
      </c>
      <c r="C16" s="129" t="s">
        <v>13</v>
      </c>
      <c r="D16" s="128" t="s">
        <v>14</v>
      </c>
      <c r="E16" s="128" t="s">
        <v>15</v>
      </c>
      <c r="F16" s="130">
        <v>6.48</v>
      </c>
      <c r="G16" s="131">
        <v>312.17</v>
      </c>
      <c r="H16" s="132">
        <v>2022.86</v>
      </c>
    </row>
    <row r="17" spans="1:8">
      <c r="A17" s="127" t="s">
        <v>16</v>
      </c>
      <c r="B17" s="128" t="s">
        <v>17</v>
      </c>
      <c r="C17" s="129" t="s">
        <v>18</v>
      </c>
      <c r="D17" s="128" t="s">
        <v>14</v>
      </c>
      <c r="E17" s="128" t="s">
        <v>15</v>
      </c>
      <c r="F17" s="130">
        <v>501.6</v>
      </c>
      <c r="G17" s="131">
        <v>90.02</v>
      </c>
      <c r="H17" s="132">
        <v>45154.03</v>
      </c>
    </row>
    <row r="18" spans="1:8" ht="16.5">
      <c r="A18" s="127" t="s">
        <v>19</v>
      </c>
      <c r="B18" s="128" t="s">
        <v>20</v>
      </c>
      <c r="C18" s="129" t="s">
        <v>21</v>
      </c>
      <c r="D18" s="128" t="s">
        <v>14</v>
      </c>
      <c r="E18" s="128" t="s">
        <v>22</v>
      </c>
      <c r="F18" s="130">
        <v>1</v>
      </c>
      <c r="G18" s="131">
        <v>1852.74</v>
      </c>
      <c r="H18" s="132">
        <v>1852.74</v>
      </c>
    </row>
    <row r="19" spans="1:8">
      <c r="A19" s="127" t="s">
        <v>23</v>
      </c>
      <c r="B19" s="128" t="s">
        <v>24</v>
      </c>
      <c r="C19" s="129" t="s">
        <v>25</v>
      </c>
      <c r="D19" s="128" t="s">
        <v>26</v>
      </c>
      <c r="E19" s="128" t="s">
        <v>22</v>
      </c>
      <c r="F19" s="130">
        <v>1</v>
      </c>
      <c r="G19" s="131">
        <v>2829.63</v>
      </c>
      <c r="H19" s="132">
        <v>2829.63</v>
      </c>
    </row>
    <row r="20" spans="1:8" ht="16.5">
      <c r="A20" s="127" t="s">
        <v>27</v>
      </c>
      <c r="B20" s="128" t="s">
        <v>28</v>
      </c>
      <c r="C20" s="129" t="s">
        <v>29</v>
      </c>
      <c r="D20" s="128" t="s">
        <v>14</v>
      </c>
      <c r="E20" s="128" t="s">
        <v>30</v>
      </c>
      <c r="F20" s="130">
        <v>254</v>
      </c>
      <c r="G20" s="131">
        <v>60.58</v>
      </c>
      <c r="H20" s="132">
        <v>15387.32</v>
      </c>
    </row>
    <row r="21" spans="1:8">
      <c r="A21" s="127" t="s">
        <v>31</v>
      </c>
      <c r="B21" s="128" t="s">
        <v>32</v>
      </c>
      <c r="C21" s="129" t="s">
        <v>33</v>
      </c>
      <c r="D21" s="128" t="s">
        <v>26</v>
      </c>
      <c r="E21" s="128" t="s">
        <v>22</v>
      </c>
      <c r="F21" s="130">
        <v>1</v>
      </c>
      <c r="G21" s="131">
        <v>338013.3</v>
      </c>
      <c r="H21" s="132">
        <v>338013.3</v>
      </c>
    </row>
    <row r="22" spans="1:8" ht="16.5">
      <c r="A22" s="127" t="s">
        <v>34</v>
      </c>
      <c r="B22" s="128" t="s">
        <v>35</v>
      </c>
      <c r="C22" s="129" t="s">
        <v>36</v>
      </c>
      <c r="D22" s="128" t="s">
        <v>26</v>
      </c>
      <c r="E22" s="128" t="s">
        <v>37</v>
      </c>
      <c r="F22" s="130">
        <v>10</v>
      </c>
      <c r="G22" s="131">
        <v>820</v>
      </c>
      <c r="H22" s="132">
        <v>8200</v>
      </c>
    </row>
    <row r="23" spans="1:8" ht="16.5">
      <c r="A23" s="127" t="s">
        <v>38</v>
      </c>
      <c r="B23" s="128" t="s">
        <v>39</v>
      </c>
      <c r="C23" s="129" t="s">
        <v>40</v>
      </c>
      <c r="D23" s="128" t="s">
        <v>26</v>
      </c>
      <c r="E23" s="128" t="s">
        <v>37</v>
      </c>
      <c r="F23" s="130">
        <v>10</v>
      </c>
      <c r="G23" s="131">
        <v>640.62</v>
      </c>
      <c r="H23" s="132">
        <v>6406.2</v>
      </c>
    </row>
    <row r="24" spans="1:8" ht="16.5">
      <c r="A24" s="127" t="s">
        <v>41</v>
      </c>
      <c r="B24" s="128" t="s">
        <v>42</v>
      </c>
      <c r="C24" s="129" t="s">
        <v>43</v>
      </c>
      <c r="D24" s="128" t="s">
        <v>26</v>
      </c>
      <c r="E24" s="128" t="s">
        <v>37</v>
      </c>
      <c r="F24" s="130">
        <v>10</v>
      </c>
      <c r="G24" s="131">
        <v>1025</v>
      </c>
      <c r="H24" s="132">
        <v>10250</v>
      </c>
    </row>
    <row r="25" spans="1:8">
      <c r="A25" s="125" t="s">
        <v>44</v>
      </c>
      <c r="B25" s="471" t="s">
        <v>45</v>
      </c>
      <c r="C25" s="471"/>
      <c r="D25" s="471"/>
      <c r="E25" s="471"/>
      <c r="F25" s="471"/>
      <c r="G25" s="471"/>
      <c r="H25" s="126">
        <v>63822.55</v>
      </c>
    </row>
    <row r="26" spans="1:8" ht="16.5">
      <c r="A26" s="127" t="s">
        <v>46</v>
      </c>
      <c r="B26" s="128" t="s">
        <v>47</v>
      </c>
      <c r="C26" s="129" t="s">
        <v>48</v>
      </c>
      <c r="D26" s="128" t="s">
        <v>14</v>
      </c>
      <c r="E26" s="128" t="s">
        <v>15</v>
      </c>
      <c r="F26" s="130">
        <v>2925</v>
      </c>
      <c r="G26" s="131">
        <v>0.56999999999999995</v>
      </c>
      <c r="H26" s="132">
        <v>1667.25</v>
      </c>
    </row>
    <row r="27" spans="1:8" ht="16.5">
      <c r="A27" s="127" t="s">
        <v>49</v>
      </c>
      <c r="B27" s="128" t="s">
        <v>50</v>
      </c>
      <c r="C27" s="129" t="s">
        <v>51</v>
      </c>
      <c r="D27" s="128" t="s">
        <v>14</v>
      </c>
      <c r="E27" s="128" t="s">
        <v>52</v>
      </c>
      <c r="F27" s="130">
        <v>585</v>
      </c>
      <c r="G27" s="131">
        <v>65.77</v>
      </c>
      <c r="H27" s="132">
        <v>38475.449999999997</v>
      </c>
    </row>
    <row r="28" spans="1:8" ht="16.5">
      <c r="A28" s="127" t="s">
        <v>53</v>
      </c>
      <c r="B28" s="128" t="s">
        <v>54</v>
      </c>
      <c r="C28" s="129" t="s">
        <v>55</v>
      </c>
      <c r="D28" s="128" t="s">
        <v>14</v>
      </c>
      <c r="E28" s="128" t="s">
        <v>52</v>
      </c>
      <c r="F28" s="130">
        <v>107.36</v>
      </c>
      <c r="G28" s="131">
        <v>37.44</v>
      </c>
      <c r="H28" s="132">
        <v>4019.56</v>
      </c>
    </row>
    <row r="29" spans="1:8" ht="16.5">
      <c r="A29" s="127" t="s">
        <v>56</v>
      </c>
      <c r="B29" s="128" t="s">
        <v>57</v>
      </c>
      <c r="C29" s="129" t="s">
        <v>58</v>
      </c>
      <c r="D29" s="128" t="s">
        <v>14</v>
      </c>
      <c r="E29" s="128" t="s">
        <v>52</v>
      </c>
      <c r="F29" s="130">
        <v>41.4</v>
      </c>
      <c r="G29" s="131">
        <v>51.68</v>
      </c>
      <c r="H29" s="132">
        <v>2139.5500000000002</v>
      </c>
    </row>
    <row r="30" spans="1:8" ht="16.5">
      <c r="A30" s="127" t="s">
        <v>59</v>
      </c>
      <c r="B30" s="128" t="s">
        <v>60</v>
      </c>
      <c r="C30" s="129" t="s">
        <v>61</v>
      </c>
      <c r="D30" s="128" t="s">
        <v>14</v>
      </c>
      <c r="E30" s="128" t="s">
        <v>15</v>
      </c>
      <c r="F30" s="130">
        <v>47.9</v>
      </c>
      <c r="G30" s="131">
        <v>2.9</v>
      </c>
      <c r="H30" s="132">
        <v>138.91</v>
      </c>
    </row>
    <row r="31" spans="1:8" ht="24.75">
      <c r="A31" s="127" t="s">
        <v>62</v>
      </c>
      <c r="B31" s="128" t="s">
        <v>63</v>
      </c>
      <c r="C31" s="129" t="s">
        <v>64</v>
      </c>
      <c r="D31" s="128" t="s">
        <v>14</v>
      </c>
      <c r="E31" s="128" t="s">
        <v>52</v>
      </c>
      <c r="F31" s="130">
        <v>84.02</v>
      </c>
      <c r="G31" s="131">
        <v>10.95</v>
      </c>
      <c r="H31" s="132">
        <v>920.02</v>
      </c>
    </row>
    <row r="32" spans="1:8" ht="16.5">
      <c r="A32" s="127" t="s">
        <v>65</v>
      </c>
      <c r="B32" s="128" t="s">
        <v>66</v>
      </c>
      <c r="C32" s="129" t="s">
        <v>67</v>
      </c>
      <c r="D32" s="128" t="s">
        <v>14</v>
      </c>
      <c r="E32" s="128" t="s">
        <v>52</v>
      </c>
      <c r="F32" s="130">
        <v>247.36</v>
      </c>
      <c r="G32" s="131">
        <v>66.55</v>
      </c>
      <c r="H32" s="132">
        <v>16461.810000000001</v>
      </c>
    </row>
    <row r="33" spans="1:8">
      <c r="A33" s="125" t="s">
        <v>68</v>
      </c>
      <c r="B33" s="471" t="s">
        <v>69</v>
      </c>
      <c r="C33" s="471"/>
      <c r="D33" s="471"/>
      <c r="E33" s="471"/>
      <c r="F33" s="471"/>
      <c r="G33" s="471"/>
      <c r="H33" s="126">
        <v>118064.17</v>
      </c>
    </row>
    <row r="34" spans="1:8">
      <c r="A34" s="125" t="s">
        <v>70</v>
      </c>
      <c r="B34" s="471" t="s">
        <v>71</v>
      </c>
      <c r="C34" s="471"/>
      <c r="D34" s="471"/>
      <c r="E34" s="471"/>
      <c r="F34" s="471"/>
      <c r="G34" s="471"/>
      <c r="H34" s="126">
        <v>49031.42</v>
      </c>
    </row>
    <row r="35" spans="1:8" ht="16.5">
      <c r="A35" s="127" t="s">
        <v>72</v>
      </c>
      <c r="B35" s="128" t="s">
        <v>73</v>
      </c>
      <c r="C35" s="129" t="s">
        <v>74</v>
      </c>
      <c r="D35" s="128" t="s">
        <v>14</v>
      </c>
      <c r="E35" s="128" t="s">
        <v>52</v>
      </c>
      <c r="F35" s="130">
        <v>34.35</v>
      </c>
      <c r="G35" s="131">
        <v>1330.68</v>
      </c>
      <c r="H35" s="132">
        <v>45708.86</v>
      </c>
    </row>
    <row r="36" spans="1:8" ht="16.5">
      <c r="A36" s="127" t="s">
        <v>75</v>
      </c>
      <c r="B36" s="128" t="s">
        <v>76</v>
      </c>
      <c r="C36" s="129" t="s">
        <v>77</v>
      </c>
      <c r="D36" s="128" t="s">
        <v>14</v>
      </c>
      <c r="E36" s="128" t="s">
        <v>52</v>
      </c>
      <c r="F36" s="130">
        <v>3.44</v>
      </c>
      <c r="G36" s="131">
        <v>965.86</v>
      </c>
      <c r="H36" s="132">
        <v>3322.56</v>
      </c>
    </row>
    <row r="37" spans="1:8">
      <c r="A37" s="125" t="s">
        <v>78</v>
      </c>
      <c r="B37" s="471" t="s">
        <v>79</v>
      </c>
      <c r="C37" s="471"/>
      <c r="D37" s="471"/>
      <c r="E37" s="471"/>
      <c r="F37" s="471"/>
      <c r="G37" s="471"/>
      <c r="H37" s="126">
        <v>8324.2999999999993</v>
      </c>
    </row>
    <row r="38" spans="1:8" ht="16.5">
      <c r="A38" s="127" t="s">
        <v>80</v>
      </c>
      <c r="B38" s="128" t="s">
        <v>81</v>
      </c>
      <c r="C38" s="129" t="s">
        <v>82</v>
      </c>
      <c r="D38" s="128" t="s">
        <v>14</v>
      </c>
      <c r="E38" s="128" t="s">
        <v>15</v>
      </c>
      <c r="F38" s="130">
        <v>7.56</v>
      </c>
      <c r="G38" s="131">
        <v>41.88</v>
      </c>
      <c r="H38" s="132">
        <v>316.61</v>
      </c>
    </row>
    <row r="39" spans="1:8" ht="16.5">
      <c r="A39" s="127" t="s">
        <v>83</v>
      </c>
      <c r="B39" s="128" t="s">
        <v>84</v>
      </c>
      <c r="C39" s="129" t="s">
        <v>85</v>
      </c>
      <c r="D39" s="128" t="s">
        <v>14</v>
      </c>
      <c r="E39" s="128" t="s">
        <v>52</v>
      </c>
      <c r="F39" s="130">
        <v>3.13</v>
      </c>
      <c r="G39" s="131">
        <v>1020.53</v>
      </c>
      <c r="H39" s="132">
        <v>3194.26</v>
      </c>
    </row>
    <row r="40" spans="1:8" ht="16.5">
      <c r="A40" s="127" t="s">
        <v>86</v>
      </c>
      <c r="B40" s="128" t="s">
        <v>87</v>
      </c>
      <c r="C40" s="129" t="s">
        <v>88</v>
      </c>
      <c r="D40" s="128" t="s">
        <v>14</v>
      </c>
      <c r="E40" s="128" t="s">
        <v>15</v>
      </c>
      <c r="F40" s="130">
        <v>19.46</v>
      </c>
      <c r="G40" s="131">
        <v>81.11</v>
      </c>
      <c r="H40" s="132">
        <v>1578.4</v>
      </c>
    </row>
    <row r="41" spans="1:8" ht="16.5">
      <c r="A41" s="127" t="s">
        <v>89</v>
      </c>
      <c r="B41" s="128" t="s">
        <v>90</v>
      </c>
      <c r="C41" s="129" t="s">
        <v>91</v>
      </c>
      <c r="D41" s="128" t="s">
        <v>14</v>
      </c>
      <c r="E41" s="128" t="s">
        <v>92</v>
      </c>
      <c r="F41" s="130">
        <v>129.56</v>
      </c>
      <c r="G41" s="131">
        <v>16.64</v>
      </c>
      <c r="H41" s="132">
        <v>2155.88</v>
      </c>
    </row>
    <row r="42" spans="1:8" ht="16.5">
      <c r="A42" s="127" t="s">
        <v>93</v>
      </c>
      <c r="B42" s="128" t="s">
        <v>94</v>
      </c>
      <c r="C42" s="129" t="s">
        <v>95</v>
      </c>
      <c r="D42" s="128" t="s">
        <v>14</v>
      </c>
      <c r="E42" s="128" t="s">
        <v>92</v>
      </c>
      <c r="F42" s="130">
        <v>54.16</v>
      </c>
      <c r="G42" s="131">
        <v>15</v>
      </c>
      <c r="H42" s="132">
        <v>812.4</v>
      </c>
    </row>
    <row r="43" spans="1:8" ht="16.5">
      <c r="A43" s="127" t="s">
        <v>96</v>
      </c>
      <c r="B43" s="128" t="s">
        <v>97</v>
      </c>
      <c r="C43" s="129" t="s">
        <v>98</v>
      </c>
      <c r="D43" s="128" t="s">
        <v>14</v>
      </c>
      <c r="E43" s="128" t="s">
        <v>92</v>
      </c>
      <c r="F43" s="130">
        <v>14.45</v>
      </c>
      <c r="G43" s="131">
        <v>18.46</v>
      </c>
      <c r="H43" s="132">
        <v>266.75</v>
      </c>
    </row>
    <row r="44" spans="1:8">
      <c r="A44" s="125" t="s">
        <v>99</v>
      </c>
      <c r="B44" s="471" t="s">
        <v>100</v>
      </c>
      <c r="C44" s="471"/>
      <c r="D44" s="471"/>
      <c r="E44" s="471"/>
      <c r="F44" s="471"/>
      <c r="G44" s="471"/>
      <c r="H44" s="126">
        <v>60708.45</v>
      </c>
    </row>
    <row r="45" spans="1:8" ht="16.5">
      <c r="A45" s="127" t="s">
        <v>101</v>
      </c>
      <c r="B45" s="128" t="s">
        <v>81</v>
      </c>
      <c r="C45" s="129" t="s">
        <v>82</v>
      </c>
      <c r="D45" s="128" t="s">
        <v>14</v>
      </c>
      <c r="E45" s="128" t="s">
        <v>15</v>
      </c>
      <c r="F45" s="130">
        <v>20.21</v>
      </c>
      <c r="G45" s="131">
        <v>41.88</v>
      </c>
      <c r="H45" s="132">
        <v>846.39</v>
      </c>
    </row>
    <row r="46" spans="1:8" ht="16.5">
      <c r="A46" s="127" t="s">
        <v>102</v>
      </c>
      <c r="B46" s="128" t="s">
        <v>103</v>
      </c>
      <c r="C46" s="129" t="s">
        <v>104</v>
      </c>
      <c r="D46" s="128" t="s">
        <v>14</v>
      </c>
      <c r="E46" s="128" t="s">
        <v>52</v>
      </c>
      <c r="F46" s="130">
        <v>20.32</v>
      </c>
      <c r="G46" s="131">
        <v>982.7</v>
      </c>
      <c r="H46" s="132">
        <v>19968.46</v>
      </c>
    </row>
    <row r="47" spans="1:8" ht="16.5">
      <c r="A47" s="127" t="s">
        <v>105</v>
      </c>
      <c r="B47" s="128" t="s">
        <v>87</v>
      </c>
      <c r="C47" s="129" t="s">
        <v>88</v>
      </c>
      <c r="D47" s="128" t="s">
        <v>14</v>
      </c>
      <c r="E47" s="128" t="s">
        <v>15</v>
      </c>
      <c r="F47" s="130">
        <v>213.82</v>
      </c>
      <c r="G47" s="131">
        <v>81.11</v>
      </c>
      <c r="H47" s="132">
        <v>17342.939999999999</v>
      </c>
    </row>
    <row r="48" spans="1:8">
      <c r="A48" s="127" t="s">
        <v>106</v>
      </c>
      <c r="B48" s="128" t="s">
        <v>107</v>
      </c>
      <c r="C48" s="129" t="s">
        <v>108</v>
      </c>
      <c r="D48" s="128" t="s">
        <v>14</v>
      </c>
      <c r="E48" s="128" t="s">
        <v>92</v>
      </c>
      <c r="F48" s="130">
        <v>872.12</v>
      </c>
      <c r="G48" s="131">
        <v>16.190000000000001</v>
      </c>
      <c r="H48" s="132">
        <v>14119.62</v>
      </c>
    </row>
    <row r="49" spans="1:8">
      <c r="A49" s="127" t="s">
        <v>109</v>
      </c>
      <c r="B49" s="128" t="s">
        <v>110</v>
      </c>
      <c r="C49" s="129" t="s">
        <v>111</v>
      </c>
      <c r="D49" s="128" t="s">
        <v>14</v>
      </c>
      <c r="E49" s="128" t="s">
        <v>92</v>
      </c>
      <c r="F49" s="130">
        <v>135.97999999999999</v>
      </c>
      <c r="G49" s="131">
        <v>19.79</v>
      </c>
      <c r="H49" s="132">
        <v>2691.04</v>
      </c>
    </row>
    <row r="50" spans="1:8">
      <c r="A50" s="127" t="s">
        <v>112</v>
      </c>
      <c r="B50" s="128" t="s">
        <v>113</v>
      </c>
      <c r="C50" s="129" t="s">
        <v>114</v>
      </c>
      <c r="D50" s="128" t="s">
        <v>14</v>
      </c>
      <c r="E50" s="128" t="s">
        <v>92</v>
      </c>
      <c r="F50" s="130">
        <v>213.48</v>
      </c>
      <c r="G50" s="131">
        <v>21.36</v>
      </c>
      <c r="H50" s="132">
        <v>4559.93</v>
      </c>
    </row>
    <row r="51" spans="1:8" ht="16.5">
      <c r="A51" s="127" t="s">
        <v>115</v>
      </c>
      <c r="B51" s="128" t="s">
        <v>116</v>
      </c>
      <c r="C51" s="129" t="s">
        <v>117</v>
      </c>
      <c r="D51" s="128" t="s">
        <v>14</v>
      </c>
      <c r="E51" s="128" t="s">
        <v>92</v>
      </c>
      <c r="F51" s="130">
        <v>37.83</v>
      </c>
      <c r="G51" s="131">
        <v>12.78</v>
      </c>
      <c r="H51" s="132">
        <v>483.47</v>
      </c>
    </row>
    <row r="52" spans="1:8" ht="16.5">
      <c r="A52" s="127" t="s">
        <v>118</v>
      </c>
      <c r="B52" s="128" t="s">
        <v>119</v>
      </c>
      <c r="C52" s="129" t="s">
        <v>120</v>
      </c>
      <c r="D52" s="128" t="s">
        <v>14</v>
      </c>
      <c r="E52" s="128" t="s">
        <v>92</v>
      </c>
      <c r="F52" s="130">
        <v>41.38</v>
      </c>
      <c r="G52" s="131">
        <v>12.19</v>
      </c>
      <c r="H52" s="132">
        <v>504.42</v>
      </c>
    </row>
    <row r="53" spans="1:8">
      <c r="A53" s="127" t="s">
        <v>121</v>
      </c>
      <c r="B53" s="128" t="s">
        <v>122</v>
      </c>
      <c r="C53" s="129" t="s">
        <v>123</v>
      </c>
      <c r="D53" s="128" t="s">
        <v>14</v>
      </c>
      <c r="E53" s="128" t="s">
        <v>92</v>
      </c>
      <c r="F53" s="130">
        <v>14.11</v>
      </c>
      <c r="G53" s="131">
        <v>13.62</v>
      </c>
      <c r="H53" s="132">
        <v>192.18</v>
      </c>
    </row>
    <row r="54" spans="1:8">
      <c r="A54" s="125" t="s">
        <v>124</v>
      </c>
      <c r="B54" s="471" t="s">
        <v>125</v>
      </c>
      <c r="C54" s="471"/>
      <c r="D54" s="471"/>
      <c r="E54" s="471"/>
      <c r="F54" s="471"/>
      <c r="G54" s="471"/>
      <c r="H54" s="126">
        <v>849433.07</v>
      </c>
    </row>
    <row r="55" spans="1:8">
      <c r="A55" s="125" t="s">
        <v>126</v>
      </c>
      <c r="B55" s="471" t="s">
        <v>127</v>
      </c>
      <c r="C55" s="471"/>
      <c r="D55" s="471"/>
      <c r="E55" s="471"/>
      <c r="F55" s="471"/>
      <c r="G55" s="471"/>
      <c r="H55" s="126">
        <v>97955.35</v>
      </c>
    </row>
    <row r="56" spans="1:8" ht="16.5">
      <c r="A56" s="127" t="s">
        <v>128</v>
      </c>
      <c r="B56" s="128" t="s">
        <v>129</v>
      </c>
      <c r="C56" s="129" t="s">
        <v>130</v>
      </c>
      <c r="D56" s="128" t="s">
        <v>14</v>
      </c>
      <c r="E56" s="128" t="s">
        <v>15</v>
      </c>
      <c r="F56" s="130">
        <v>605.94000000000005</v>
      </c>
      <c r="G56" s="131">
        <v>59.86</v>
      </c>
      <c r="H56" s="132">
        <v>36271.57</v>
      </c>
    </row>
    <row r="57" spans="1:8" ht="16.5">
      <c r="A57" s="127" t="s">
        <v>131</v>
      </c>
      <c r="B57" s="128" t="s">
        <v>132</v>
      </c>
      <c r="C57" s="129" t="s">
        <v>133</v>
      </c>
      <c r="D57" s="128" t="s">
        <v>14</v>
      </c>
      <c r="E57" s="128" t="s">
        <v>92</v>
      </c>
      <c r="F57" s="130">
        <v>1560.82</v>
      </c>
      <c r="G57" s="131">
        <v>13.44</v>
      </c>
      <c r="H57" s="132">
        <v>20977.42</v>
      </c>
    </row>
    <row r="58" spans="1:8" ht="16.5">
      <c r="A58" s="127" t="s">
        <v>134</v>
      </c>
      <c r="B58" s="128" t="s">
        <v>135</v>
      </c>
      <c r="C58" s="129" t="s">
        <v>136</v>
      </c>
      <c r="D58" s="128" t="s">
        <v>14</v>
      </c>
      <c r="E58" s="128" t="s">
        <v>92</v>
      </c>
      <c r="F58" s="130">
        <v>46.94</v>
      </c>
      <c r="G58" s="131">
        <v>11.39</v>
      </c>
      <c r="H58" s="132">
        <v>534.65</v>
      </c>
    </row>
    <row r="59" spans="1:8" ht="16.5">
      <c r="A59" s="127" t="s">
        <v>137</v>
      </c>
      <c r="B59" s="128" t="s">
        <v>138</v>
      </c>
      <c r="C59" s="129" t="s">
        <v>139</v>
      </c>
      <c r="D59" s="128" t="s">
        <v>14</v>
      </c>
      <c r="E59" s="128" t="s">
        <v>92</v>
      </c>
      <c r="F59" s="130">
        <v>880.4</v>
      </c>
      <c r="G59" s="131">
        <v>15.97</v>
      </c>
      <c r="H59" s="132">
        <v>14059.99</v>
      </c>
    </row>
    <row r="60" spans="1:8" ht="16.5">
      <c r="A60" s="127" t="s">
        <v>140</v>
      </c>
      <c r="B60" s="128" t="s">
        <v>141</v>
      </c>
      <c r="C60" s="129" t="s">
        <v>142</v>
      </c>
      <c r="D60" s="128" t="s">
        <v>14</v>
      </c>
      <c r="E60" s="128" t="s">
        <v>52</v>
      </c>
      <c r="F60" s="130">
        <v>29.76</v>
      </c>
      <c r="G60" s="131">
        <v>877.41</v>
      </c>
      <c r="H60" s="132">
        <v>26111.72</v>
      </c>
    </row>
    <row r="61" spans="1:8">
      <c r="A61" s="125" t="s">
        <v>143</v>
      </c>
      <c r="B61" s="471" t="s">
        <v>144</v>
      </c>
      <c r="C61" s="471"/>
      <c r="D61" s="471"/>
      <c r="E61" s="471"/>
      <c r="F61" s="471"/>
      <c r="G61" s="471"/>
      <c r="H61" s="126">
        <v>296064.05</v>
      </c>
    </row>
    <row r="62" spans="1:8" ht="16.5">
      <c r="A62" s="127" t="s">
        <v>145</v>
      </c>
      <c r="B62" s="128" t="s">
        <v>81</v>
      </c>
      <c r="C62" s="129" t="s">
        <v>82</v>
      </c>
      <c r="D62" s="128" t="s">
        <v>14</v>
      </c>
      <c r="E62" s="128" t="s">
        <v>15</v>
      </c>
      <c r="F62" s="130">
        <v>191</v>
      </c>
      <c r="G62" s="131">
        <v>41.88</v>
      </c>
      <c r="H62" s="132">
        <v>7999.08</v>
      </c>
    </row>
    <row r="63" spans="1:8" ht="16.5">
      <c r="A63" s="127" t="s">
        <v>146</v>
      </c>
      <c r="B63" s="128" t="s">
        <v>129</v>
      </c>
      <c r="C63" s="129" t="s">
        <v>130</v>
      </c>
      <c r="D63" s="128" t="s">
        <v>14</v>
      </c>
      <c r="E63" s="128" t="s">
        <v>15</v>
      </c>
      <c r="F63" s="130">
        <v>1673.1</v>
      </c>
      <c r="G63" s="131">
        <v>59.86</v>
      </c>
      <c r="H63" s="132">
        <v>100151.77</v>
      </c>
    </row>
    <row r="64" spans="1:8" ht="16.5">
      <c r="A64" s="127" t="s">
        <v>147</v>
      </c>
      <c r="B64" s="128" t="s">
        <v>148</v>
      </c>
      <c r="C64" s="129" t="s">
        <v>149</v>
      </c>
      <c r="D64" s="128" t="s">
        <v>14</v>
      </c>
      <c r="E64" s="128" t="s">
        <v>92</v>
      </c>
      <c r="F64" s="130">
        <v>23.7</v>
      </c>
      <c r="G64" s="131">
        <v>15.51</v>
      </c>
      <c r="H64" s="132">
        <v>367.59</v>
      </c>
    </row>
    <row r="65" spans="1:8" ht="16.5">
      <c r="A65" s="127" t="s">
        <v>150</v>
      </c>
      <c r="B65" s="128" t="s">
        <v>151</v>
      </c>
      <c r="C65" s="129" t="s">
        <v>152</v>
      </c>
      <c r="D65" s="128" t="s">
        <v>14</v>
      </c>
      <c r="E65" s="128" t="s">
        <v>92</v>
      </c>
      <c r="F65" s="130">
        <v>2752.7</v>
      </c>
      <c r="G65" s="131">
        <v>14.88</v>
      </c>
      <c r="H65" s="132">
        <v>40960.18</v>
      </c>
    </row>
    <row r="66" spans="1:8" ht="16.5">
      <c r="A66" s="127" t="s">
        <v>153</v>
      </c>
      <c r="B66" s="128" t="s">
        <v>132</v>
      </c>
      <c r="C66" s="129" t="s">
        <v>133</v>
      </c>
      <c r="D66" s="128" t="s">
        <v>14</v>
      </c>
      <c r="E66" s="128" t="s">
        <v>92</v>
      </c>
      <c r="F66" s="130">
        <v>573.70000000000005</v>
      </c>
      <c r="G66" s="131">
        <v>13.44</v>
      </c>
      <c r="H66" s="132">
        <v>7710.53</v>
      </c>
    </row>
    <row r="67" spans="1:8" ht="16.5">
      <c r="A67" s="127" t="s">
        <v>154</v>
      </c>
      <c r="B67" s="128" t="s">
        <v>135</v>
      </c>
      <c r="C67" s="129" t="s">
        <v>136</v>
      </c>
      <c r="D67" s="128" t="s">
        <v>14</v>
      </c>
      <c r="E67" s="128" t="s">
        <v>92</v>
      </c>
      <c r="F67" s="130">
        <v>876.4</v>
      </c>
      <c r="G67" s="131">
        <v>11.39</v>
      </c>
      <c r="H67" s="132">
        <v>9982.2000000000007</v>
      </c>
    </row>
    <row r="68" spans="1:8" ht="16.5">
      <c r="A68" s="127" t="s">
        <v>155</v>
      </c>
      <c r="B68" s="128" t="s">
        <v>156</v>
      </c>
      <c r="C68" s="129" t="s">
        <v>157</v>
      </c>
      <c r="D68" s="128" t="s">
        <v>14</v>
      </c>
      <c r="E68" s="128" t="s">
        <v>92</v>
      </c>
      <c r="F68" s="130">
        <v>385.1</v>
      </c>
      <c r="G68" s="131">
        <v>11.09</v>
      </c>
      <c r="H68" s="132">
        <v>4270.76</v>
      </c>
    </row>
    <row r="69" spans="1:8" ht="16.5">
      <c r="A69" s="127" t="s">
        <v>158</v>
      </c>
      <c r="B69" s="128" t="s">
        <v>159</v>
      </c>
      <c r="C69" s="129" t="s">
        <v>160</v>
      </c>
      <c r="D69" s="128" t="s">
        <v>14</v>
      </c>
      <c r="E69" s="128" t="s">
        <v>92</v>
      </c>
      <c r="F69" s="130">
        <v>122.6</v>
      </c>
      <c r="G69" s="131">
        <v>12.72</v>
      </c>
      <c r="H69" s="132">
        <v>1559.47</v>
      </c>
    </row>
    <row r="70" spans="1:8" ht="16.5">
      <c r="A70" s="127" t="s">
        <v>161</v>
      </c>
      <c r="B70" s="128" t="s">
        <v>138</v>
      </c>
      <c r="C70" s="129" t="s">
        <v>139</v>
      </c>
      <c r="D70" s="128" t="s">
        <v>14</v>
      </c>
      <c r="E70" s="128" t="s">
        <v>92</v>
      </c>
      <c r="F70" s="130">
        <v>1746.5</v>
      </c>
      <c r="G70" s="131">
        <v>15.97</v>
      </c>
      <c r="H70" s="132">
        <v>27891.61</v>
      </c>
    </row>
    <row r="71" spans="1:8" ht="16.5">
      <c r="A71" s="127" t="s">
        <v>162</v>
      </c>
      <c r="B71" s="128" t="s">
        <v>163</v>
      </c>
      <c r="C71" s="129" t="s">
        <v>164</v>
      </c>
      <c r="D71" s="128" t="s">
        <v>14</v>
      </c>
      <c r="E71" s="128" t="s">
        <v>52</v>
      </c>
      <c r="F71" s="130">
        <v>108.4</v>
      </c>
      <c r="G71" s="131">
        <v>877.96</v>
      </c>
      <c r="H71" s="132">
        <v>95170.86</v>
      </c>
    </row>
    <row r="72" spans="1:8">
      <c r="A72" s="125" t="s">
        <v>165</v>
      </c>
      <c r="B72" s="471" t="s">
        <v>166</v>
      </c>
      <c r="C72" s="471"/>
      <c r="D72" s="471"/>
      <c r="E72" s="471"/>
      <c r="F72" s="471"/>
      <c r="G72" s="471"/>
      <c r="H72" s="126">
        <v>10384.23</v>
      </c>
    </row>
    <row r="73" spans="1:8">
      <c r="A73" s="127" t="s">
        <v>167</v>
      </c>
      <c r="B73" s="128" t="s">
        <v>168</v>
      </c>
      <c r="C73" s="129" t="s">
        <v>169</v>
      </c>
      <c r="D73" s="128" t="s">
        <v>14</v>
      </c>
      <c r="E73" s="128" t="s">
        <v>30</v>
      </c>
      <c r="F73" s="130">
        <v>43.7</v>
      </c>
      <c r="G73" s="131">
        <v>29.57</v>
      </c>
      <c r="H73" s="132">
        <v>1292.21</v>
      </c>
    </row>
    <row r="74" spans="1:8">
      <c r="A74" s="127" t="s">
        <v>170</v>
      </c>
      <c r="B74" s="128" t="s">
        <v>171</v>
      </c>
      <c r="C74" s="129" t="s">
        <v>172</v>
      </c>
      <c r="D74" s="128" t="s">
        <v>14</v>
      </c>
      <c r="E74" s="128" t="s">
        <v>30</v>
      </c>
      <c r="F74" s="130">
        <v>8.9</v>
      </c>
      <c r="G74" s="131">
        <v>61.65</v>
      </c>
      <c r="H74" s="132">
        <v>548.69000000000005</v>
      </c>
    </row>
    <row r="75" spans="1:8">
      <c r="A75" s="127" t="s">
        <v>173</v>
      </c>
      <c r="B75" s="128" t="s">
        <v>174</v>
      </c>
      <c r="C75" s="129" t="s">
        <v>175</v>
      </c>
      <c r="D75" s="128" t="s">
        <v>14</v>
      </c>
      <c r="E75" s="128" t="s">
        <v>30</v>
      </c>
      <c r="F75" s="130">
        <v>9.4</v>
      </c>
      <c r="G75" s="131">
        <v>62.55</v>
      </c>
      <c r="H75" s="132">
        <v>587.97</v>
      </c>
    </row>
    <row r="76" spans="1:8">
      <c r="A76" s="127" t="s">
        <v>176</v>
      </c>
      <c r="B76" s="128" t="s">
        <v>177</v>
      </c>
      <c r="C76" s="129" t="s">
        <v>178</v>
      </c>
      <c r="D76" s="128" t="s">
        <v>14</v>
      </c>
      <c r="E76" s="128" t="s">
        <v>30</v>
      </c>
      <c r="F76" s="130">
        <v>7</v>
      </c>
      <c r="G76" s="131">
        <v>48.81</v>
      </c>
      <c r="H76" s="132">
        <v>341.67</v>
      </c>
    </row>
    <row r="77" spans="1:8">
      <c r="A77" s="127" t="s">
        <v>179</v>
      </c>
      <c r="B77" s="128" t="s">
        <v>180</v>
      </c>
      <c r="C77" s="129" t="s">
        <v>181</v>
      </c>
      <c r="D77" s="128" t="s">
        <v>14</v>
      </c>
      <c r="E77" s="128" t="s">
        <v>30</v>
      </c>
      <c r="F77" s="130">
        <v>122.7</v>
      </c>
      <c r="G77" s="131">
        <v>58.14</v>
      </c>
      <c r="H77" s="132">
        <v>7133.78</v>
      </c>
    </row>
    <row r="78" spans="1:8">
      <c r="A78" s="127" t="s">
        <v>182</v>
      </c>
      <c r="B78" s="128" t="s">
        <v>183</v>
      </c>
      <c r="C78" s="129" t="s">
        <v>184</v>
      </c>
      <c r="D78" s="128" t="s">
        <v>14</v>
      </c>
      <c r="E78" s="128" t="s">
        <v>30</v>
      </c>
      <c r="F78" s="130">
        <v>16.600000000000001</v>
      </c>
      <c r="G78" s="131">
        <v>28.91</v>
      </c>
      <c r="H78" s="132">
        <v>479.91</v>
      </c>
    </row>
    <row r="79" spans="1:8">
      <c r="A79" s="125" t="s">
        <v>185</v>
      </c>
      <c r="B79" s="471" t="s">
        <v>186</v>
      </c>
      <c r="C79" s="471"/>
      <c r="D79" s="471"/>
      <c r="E79" s="471"/>
      <c r="F79" s="471"/>
      <c r="G79" s="471"/>
      <c r="H79" s="126">
        <v>14344.77</v>
      </c>
    </row>
    <row r="80" spans="1:8" ht="16.5">
      <c r="A80" s="127" t="s">
        <v>187</v>
      </c>
      <c r="B80" s="128" t="s">
        <v>188</v>
      </c>
      <c r="C80" s="129" t="s">
        <v>189</v>
      </c>
      <c r="D80" s="128" t="s">
        <v>14</v>
      </c>
      <c r="E80" s="128" t="s">
        <v>15</v>
      </c>
      <c r="F80" s="130">
        <v>37.799999999999997</v>
      </c>
      <c r="G80" s="131">
        <v>59.09</v>
      </c>
      <c r="H80" s="132">
        <v>2233.6</v>
      </c>
    </row>
    <row r="81" spans="1:8" ht="16.5">
      <c r="A81" s="127" t="s">
        <v>190</v>
      </c>
      <c r="B81" s="128" t="s">
        <v>191</v>
      </c>
      <c r="C81" s="129" t="s">
        <v>192</v>
      </c>
      <c r="D81" s="128" t="s">
        <v>14</v>
      </c>
      <c r="E81" s="128" t="s">
        <v>92</v>
      </c>
      <c r="F81" s="130">
        <v>13.8</v>
      </c>
      <c r="G81" s="131">
        <v>15.04</v>
      </c>
      <c r="H81" s="132">
        <v>207.55</v>
      </c>
    </row>
    <row r="82" spans="1:8" ht="16.5">
      <c r="A82" s="127" t="s">
        <v>193</v>
      </c>
      <c r="B82" s="128" t="s">
        <v>194</v>
      </c>
      <c r="C82" s="129" t="s">
        <v>195</v>
      </c>
      <c r="D82" s="128" t="s">
        <v>14</v>
      </c>
      <c r="E82" s="128" t="s">
        <v>92</v>
      </c>
      <c r="F82" s="130">
        <v>49.3</v>
      </c>
      <c r="G82" s="131">
        <v>14.43</v>
      </c>
      <c r="H82" s="132">
        <v>711.4</v>
      </c>
    </row>
    <row r="83" spans="1:8" ht="16.5">
      <c r="A83" s="127" t="s">
        <v>196</v>
      </c>
      <c r="B83" s="128" t="s">
        <v>197</v>
      </c>
      <c r="C83" s="129" t="s">
        <v>198</v>
      </c>
      <c r="D83" s="128" t="s">
        <v>14</v>
      </c>
      <c r="E83" s="128" t="s">
        <v>92</v>
      </c>
      <c r="F83" s="130">
        <v>453.1</v>
      </c>
      <c r="G83" s="131">
        <v>10.84</v>
      </c>
      <c r="H83" s="132">
        <v>4911.6000000000004</v>
      </c>
    </row>
    <row r="84" spans="1:8" ht="16.5">
      <c r="A84" s="127" t="s">
        <v>199</v>
      </c>
      <c r="B84" s="128" t="s">
        <v>200</v>
      </c>
      <c r="C84" s="129" t="s">
        <v>201</v>
      </c>
      <c r="D84" s="128" t="s">
        <v>14</v>
      </c>
      <c r="E84" s="128" t="s">
        <v>92</v>
      </c>
      <c r="F84" s="130">
        <v>3.5</v>
      </c>
      <c r="G84" s="131">
        <v>12.57</v>
      </c>
      <c r="H84" s="132">
        <v>44</v>
      </c>
    </row>
    <row r="85" spans="1:8" ht="16.5">
      <c r="A85" s="127" t="s">
        <v>202</v>
      </c>
      <c r="B85" s="128" t="s">
        <v>203</v>
      </c>
      <c r="C85" s="129" t="s">
        <v>204</v>
      </c>
      <c r="D85" s="128" t="s">
        <v>14</v>
      </c>
      <c r="E85" s="128" t="s">
        <v>92</v>
      </c>
      <c r="F85" s="130">
        <v>0.2</v>
      </c>
      <c r="G85" s="131">
        <v>15.5</v>
      </c>
      <c r="H85" s="132">
        <v>3.1</v>
      </c>
    </row>
    <row r="86" spans="1:8" ht="16.5">
      <c r="A86" s="127" t="s">
        <v>205</v>
      </c>
      <c r="B86" s="128" t="s">
        <v>163</v>
      </c>
      <c r="C86" s="129" t="s">
        <v>164</v>
      </c>
      <c r="D86" s="128" t="s">
        <v>14</v>
      </c>
      <c r="E86" s="128" t="s">
        <v>52</v>
      </c>
      <c r="F86" s="130">
        <v>7.1</v>
      </c>
      <c r="G86" s="131">
        <v>877.96</v>
      </c>
      <c r="H86" s="132">
        <v>6233.52</v>
      </c>
    </row>
    <row r="87" spans="1:8">
      <c r="A87" s="125" t="s">
        <v>206</v>
      </c>
      <c r="B87" s="471" t="s">
        <v>207</v>
      </c>
      <c r="C87" s="471"/>
      <c r="D87" s="471"/>
      <c r="E87" s="471"/>
      <c r="F87" s="471"/>
      <c r="G87" s="471"/>
      <c r="H87" s="126">
        <v>251639.44</v>
      </c>
    </row>
    <row r="88" spans="1:8" ht="16.5">
      <c r="A88" s="127" t="s">
        <v>208</v>
      </c>
      <c r="B88" s="128" t="s">
        <v>209</v>
      </c>
      <c r="C88" s="129" t="s">
        <v>210</v>
      </c>
      <c r="D88" s="128" t="s">
        <v>14</v>
      </c>
      <c r="E88" s="128" t="s">
        <v>92</v>
      </c>
      <c r="F88" s="130">
        <v>19006</v>
      </c>
      <c r="G88" s="131">
        <v>13.24</v>
      </c>
      <c r="H88" s="132">
        <v>251639.44</v>
      </c>
    </row>
    <row r="89" spans="1:8">
      <c r="A89" s="125" t="s">
        <v>211</v>
      </c>
      <c r="B89" s="471" t="s">
        <v>212</v>
      </c>
      <c r="C89" s="471"/>
      <c r="D89" s="471"/>
      <c r="E89" s="471"/>
      <c r="F89" s="471"/>
      <c r="G89" s="471"/>
      <c r="H89" s="126">
        <v>179045.23</v>
      </c>
    </row>
    <row r="90" spans="1:8">
      <c r="A90" s="125" t="s">
        <v>213</v>
      </c>
      <c r="B90" s="471" t="s">
        <v>214</v>
      </c>
      <c r="C90" s="471"/>
      <c r="D90" s="471"/>
      <c r="E90" s="471"/>
      <c r="F90" s="471"/>
      <c r="G90" s="471"/>
      <c r="H90" s="126">
        <v>132479.79999999999</v>
      </c>
    </row>
    <row r="91" spans="1:8" ht="16.5">
      <c r="A91" s="127" t="s">
        <v>215</v>
      </c>
      <c r="B91" s="128" t="s">
        <v>216</v>
      </c>
      <c r="C91" s="129" t="s">
        <v>217</v>
      </c>
      <c r="D91" s="128" t="s">
        <v>14</v>
      </c>
      <c r="E91" s="128" t="s">
        <v>15</v>
      </c>
      <c r="F91" s="130">
        <v>1394.71</v>
      </c>
      <c r="G91" s="131">
        <v>3.13</v>
      </c>
      <c r="H91" s="132">
        <v>4365.4399999999996</v>
      </c>
    </row>
    <row r="92" spans="1:8">
      <c r="A92" s="127" t="s">
        <v>218</v>
      </c>
      <c r="B92" s="128" t="s">
        <v>219</v>
      </c>
      <c r="C92" s="129" t="s">
        <v>220</v>
      </c>
      <c r="D92" s="128" t="s">
        <v>14</v>
      </c>
      <c r="E92" s="128" t="s">
        <v>52</v>
      </c>
      <c r="F92" s="130">
        <v>69.739999999999995</v>
      </c>
      <c r="G92" s="131">
        <v>265.70999999999998</v>
      </c>
      <c r="H92" s="132">
        <v>18530.62</v>
      </c>
    </row>
    <row r="93" spans="1:8" ht="16.5">
      <c r="A93" s="127" t="s">
        <v>221</v>
      </c>
      <c r="B93" s="128" t="s">
        <v>222</v>
      </c>
      <c r="C93" s="129" t="s">
        <v>223</v>
      </c>
      <c r="D93" s="128" t="s">
        <v>14</v>
      </c>
      <c r="E93" s="128" t="s">
        <v>15</v>
      </c>
      <c r="F93" s="130">
        <v>1394.71</v>
      </c>
      <c r="G93" s="131">
        <v>2.16</v>
      </c>
      <c r="H93" s="132">
        <v>3012.57</v>
      </c>
    </row>
    <row r="94" spans="1:8" ht="16.5">
      <c r="A94" s="127" t="s">
        <v>224</v>
      </c>
      <c r="B94" s="128" t="s">
        <v>225</v>
      </c>
      <c r="C94" s="129" t="s">
        <v>226</v>
      </c>
      <c r="D94" s="128" t="s">
        <v>14</v>
      </c>
      <c r="E94" s="128" t="s">
        <v>52</v>
      </c>
      <c r="F94" s="130">
        <v>111.58</v>
      </c>
      <c r="G94" s="131">
        <v>955.11</v>
      </c>
      <c r="H94" s="132">
        <v>106571.17</v>
      </c>
    </row>
    <row r="95" spans="1:8">
      <c r="A95" s="125" t="s">
        <v>227</v>
      </c>
      <c r="B95" s="471" t="s">
        <v>228</v>
      </c>
      <c r="C95" s="471"/>
      <c r="D95" s="471"/>
      <c r="E95" s="471"/>
      <c r="F95" s="471"/>
      <c r="G95" s="471"/>
      <c r="H95" s="126">
        <v>46565.43</v>
      </c>
    </row>
    <row r="96" spans="1:8" ht="16.5">
      <c r="A96" s="127" t="s">
        <v>229</v>
      </c>
      <c r="B96" s="128" t="s">
        <v>216</v>
      </c>
      <c r="C96" s="129" t="s">
        <v>217</v>
      </c>
      <c r="D96" s="128" t="s">
        <v>14</v>
      </c>
      <c r="E96" s="128" t="s">
        <v>15</v>
      </c>
      <c r="F96" s="130">
        <v>490.26</v>
      </c>
      <c r="G96" s="131">
        <v>3.13</v>
      </c>
      <c r="H96" s="132">
        <v>1534.51</v>
      </c>
    </row>
    <row r="97" spans="1:8">
      <c r="A97" s="127" t="s">
        <v>230</v>
      </c>
      <c r="B97" s="128" t="s">
        <v>219</v>
      </c>
      <c r="C97" s="129" t="s">
        <v>220</v>
      </c>
      <c r="D97" s="128" t="s">
        <v>14</v>
      </c>
      <c r="E97" s="128" t="s">
        <v>52</v>
      </c>
      <c r="F97" s="130">
        <v>24.51</v>
      </c>
      <c r="G97" s="131">
        <v>265.70999999999998</v>
      </c>
      <c r="H97" s="132">
        <v>6512.55</v>
      </c>
    </row>
    <row r="98" spans="1:8" ht="16.5">
      <c r="A98" s="127" t="s">
        <v>231</v>
      </c>
      <c r="B98" s="128" t="s">
        <v>222</v>
      </c>
      <c r="C98" s="129" t="s">
        <v>223</v>
      </c>
      <c r="D98" s="128" t="s">
        <v>14</v>
      </c>
      <c r="E98" s="128" t="s">
        <v>15</v>
      </c>
      <c r="F98" s="130">
        <v>490.26</v>
      </c>
      <c r="G98" s="131">
        <v>2.16</v>
      </c>
      <c r="H98" s="132">
        <v>1058.96</v>
      </c>
    </row>
    <row r="99" spans="1:8" ht="16.5">
      <c r="A99" s="127" t="s">
        <v>232</v>
      </c>
      <c r="B99" s="128" t="s">
        <v>225</v>
      </c>
      <c r="C99" s="129" t="s">
        <v>226</v>
      </c>
      <c r="D99" s="128" t="s">
        <v>14</v>
      </c>
      <c r="E99" s="128" t="s">
        <v>52</v>
      </c>
      <c r="F99" s="130">
        <v>39.22</v>
      </c>
      <c r="G99" s="131">
        <v>955.11</v>
      </c>
      <c r="H99" s="132">
        <v>37459.410000000003</v>
      </c>
    </row>
    <row r="100" spans="1:8">
      <c r="A100" s="125" t="s">
        <v>233</v>
      </c>
      <c r="B100" s="471" t="s">
        <v>234</v>
      </c>
      <c r="C100" s="471"/>
      <c r="D100" s="471"/>
      <c r="E100" s="471"/>
      <c r="F100" s="471"/>
      <c r="G100" s="471"/>
      <c r="H100" s="126">
        <v>155217.87</v>
      </c>
    </row>
    <row r="101" spans="1:8">
      <c r="A101" s="125" t="s">
        <v>235</v>
      </c>
      <c r="B101" s="471" t="s">
        <v>236</v>
      </c>
      <c r="C101" s="471"/>
      <c r="D101" s="471"/>
      <c r="E101" s="471"/>
      <c r="F101" s="471"/>
      <c r="G101" s="471"/>
      <c r="H101" s="126">
        <v>1122.9100000000001</v>
      </c>
    </row>
    <row r="102" spans="1:8" ht="16.5">
      <c r="A102" s="127" t="s">
        <v>237</v>
      </c>
      <c r="B102" s="128" t="s">
        <v>238</v>
      </c>
      <c r="C102" s="129" t="s">
        <v>239</v>
      </c>
      <c r="D102" s="128" t="s">
        <v>14</v>
      </c>
      <c r="E102" s="128" t="s">
        <v>15</v>
      </c>
      <c r="F102" s="130">
        <v>4.8</v>
      </c>
      <c r="G102" s="131">
        <v>233.94</v>
      </c>
      <c r="H102" s="132">
        <v>1122.9100000000001</v>
      </c>
    </row>
    <row r="103" spans="1:8">
      <c r="A103" s="125" t="s">
        <v>240</v>
      </c>
      <c r="B103" s="471" t="s">
        <v>241</v>
      </c>
      <c r="C103" s="471"/>
      <c r="D103" s="471"/>
      <c r="E103" s="471"/>
      <c r="F103" s="471"/>
      <c r="G103" s="471"/>
      <c r="H103" s="126">
        <v>135996.14000000001</v>
      </c>
    </row>
    <row r="104" spans="1:8" ht="16.5">
      <c r="A104" s="127" t="s">
        <v>242</v>
      </c>
      <c r="B104" s="128" t="s">
        <v>243</v>
      </c>
      <c r="C104" s="129" t="s">
        <v>244</v>
      </c>
      <c r="D104" s="128" t="s">
        <v>14</v>
      </c>
      <c r="E104" s="128" t="s">
        <v>15</v>
      </c>
      <c r="F104" s="130">
        <v>778.74</v>
      </c>
      <c r="G104" s="131">
        <v>85.89</v>
      </c>
      <c r="H104" s="132">
        <v>66885.98</v>
      </c>
    </row>
    <row r="105" spans="1:8" ht="16.5">
      <c r="A105" s="127" t="s">
        <v>245</v>
      </c>
      <c r="B105" s="128" t="s">
        <v>246</v>
      </c>
      <c r="C105" s="129" t="s">
        <v>247</v>
      </c>
      <c r="D105" s="128" t="s">
        <v>14</v>
      </c>
      <c r="E105" s="128" t="s">
        <v>15</v>
      </c>
      <c r="F105" s="130">
        <v>931.08</v>
      </c>
      <c r="G105" s="131">
        <v>64.73</v>
      </c>
      <c r="H105" s="132">
        <v>60268.81</v>
      </c>
    </row>
    <row r="106" spans="1:8" ht="16.5">
      <c r="A106" s="127" t="s">
        <v>248</v>
      </c>
      <c r="B106" s="128" t="s">
        <v>249</v>
      </c>
      <c r="C106" s="129" t="s">
        <v>250</v>
      </c>
      <c r="D106" s="128" t="s">
        <v>14</v>
      </c>
      <c r="E106" s="128" t="s">
        <v>15</v>
      </c>
      <c r="F106" s="130">
        <v>17.16</v>
      </c>
      <c r="G106" s="131">
        <v>93.44</v>
      </c>
      <c r="H106" s="132">
        <v>1603.43</v>
      </c>
    </row>
    <row r="107" spans="1:8">
      <c r="A107" s="127" t="s">
        <v>251</v>
      </c>
      <c r="B107" s="128" t="s">
        <v>252</v>
      </c>
      <c r="C107" s="129" t="s">
        <v>253</v>
      </c>
      <c r="D107" s="128" t="s">
        <v>14</v>
      </c>
      <c r="E107" s="128" t="s">
        <v>30</v>
      </c>
      <c r="F107" s="130">
        <v>636.52</v>
      </c>
      <c r="G107" s="131">
        <v>6.39</v>
      </c>
      <c r="H107" s="132">
        <v>4067.36</v>
      </c>
    </row>
    <row r="108" spans="1:8" ht="16.5">
      <c r="A108" s="127" t="s">
        <v>254</v>
      </c>
      <c r="B108" s="128" t="s">
        <v>255</v>
      </c>
      <c r="C108" s="129" t="s">
        <v>256</v>
      </c>
      <c r="D108" s="128" t="s">
        <v>14</v>
      </c>
      <c r="E108" s="128" t="s">
        <v>15</v>
      </c>
      <c r="F108" s="130">
        <v>14.71</v>
      </c>
      <c r="G108" s="131">
        <v>150.37</v>
      </c>
      <c r="H108" s="132">
        <v>2211.94</v>
      </c>
    </row>
    <row r="109" spans="1:8" ht="16.5">
      <c r="A109" s="127" t="s">
        <v>257</v>
      </c>
      <c r="B109" s="128" t="s">
        <v>258</v>
      </c>
      <c r="C109" s="129" t="s">
        <v>259</v>
      </c>
      <c r="D109" s="128" t="s">
        <v>14</v>
      </c>
      <c r="E109" s="128" t="s">
        <v>15</v>
      </c>
      <c r="F109" s="130">
        <v>9.5299999999999994</v>
      </c>
      <c r="G109" s="131">
        <v>100.59</v>
      </c>
      <c r="H109" s="132">
        <v>958.62</v>
      </c>
    </row>
    <row r="110" spans="1:8">
      <c r="A110" s="125" t="s">
        <v>260</v>
      </c>
      <c r="B110" s="471" t="s">
        <v>261</v>
      </c>
      <c r="C110" s="471"/>
      <c r="D110" s="471"/>
      <c r="E110" s="471"/>
      <c r="F110" s="471"/>
      <c r="G110" s="471"/>
      <c r="H110" s="126">
        <v>18098.82</v>
      </c>
    </row>
    <row r="111" spans="1:8" ht="16.5">
      <c r="A111" s="127" t="s">
        <v>262</v>
      </c>
      <c r="B111" s="128" t="s">
        <v>263</v>
      </c>
      <c r="C111" s="129" t="s">
        <v>264</v>
      </c>
      <c r="D111" s="128" t="s">
        <v>14</v>
      </c>
      <c r="E111" s="128" t="s">
        <v>15</v>
      </c>
      <c r="F111" s="130">
        <v>14.36</v>
      </c>
      <c r="G111" s="131">
        <v>843.29</v>
      </c>
      <c r="H111" s="132">
        <v>12109.64</v>
      </c>
    </row>
    <row r="112" spans="1:8">
      <c r="A112" s="127" t="s">
        <v>265</v>
      </c>
      <c r="B112" s="128" t="s">
        <v>266</v>
      </c>
      <c r="C112" s="129" t="s">
        <v>267</v>
      </c>
      <c r="D112" s="128" t="s">
        <v>14</v>
      </c>
      <c r="E112" s="128" t="s">
        <v>15</v>
      </c>
      <c r="F112" s="130">
        <v>5.94</v>
      </c>
      <c r="G112" s="131">
        <v>542.41</v>
      </c>
      <c r="H112" s="132">
        <v>3221.92</v>
      </c>
    </row>
    <row r="113" spans="1:8">
      <c r="A113" s="127" t="s">
        <v>268</v>
      </c>
      <c r="B113" s="128" t="s">
        <v>269</v>
      </c>
      <c r="C113" s="129" t="s">
        <v>270</v>
      </c>
      <c r="D113" s="128" t="s">
        <v>14</v>
      </c>
      <c r="E113" s="128" t="s">
        <v>15</v>
      </c>
      <c r="F113" s="130">
        <v>5.38</v>
      </c>
      <c r="G113" s="131">
        <v>514.36</v>
      </c>
      <c r="H113" s="132">
        <v>2767.26</v>
      </c>
    </row>
    <row r="114" spans="1:8">
      <c r="A114" s="125" t="s">
        <v>271</v>
      </c>
      <c r="B114" s="471" t="s">
        <v>272</v>
      </c>
      <c r="C114" s="471"/>
      <c r="D114" s="471"/>
      <c r="E114" s="471"/>
      <c r="F114" s="471"/>
      <c r="G114" s="471"/>
      <c r="H114" s="126">
        <v>487638.18</v>
      </c>
    </row>
    <row r="115" spans="1:8">
      <c r="A115" s="125" t="s">
        <v>273</v>
      </c>
      <c r="B115" s="471" t="s">
        <v>274</v>
      </c>
      <c r="C115" s="471"/>
      <c r="D115" s="471"/>
      <c r="E115" s="471"/>
      <c r="F115" s="471"/>
      <c r="G115" s="471"/>
      <c r="H115" s="126">
        <v>52721.68</v>
      </c>
    </row>
    <row r="116" spans="1:8" ht="24.75">
      <c r="A116" s="127" t="s">
        <v>275</v>
      </c>
      <c r="B116" s="128" t="s">
        <v>276</v>
      </c>
      <c r="C116" s="129" t="s">
        <v>277</v>
      </c>
      <c r="D116" s="128" t="s">
        <v>26</v>
      </c>
      <c r="E116" s="128" t="s">
        <v>22</v>
      </c>
      <c r="F116" s="130">
        <v>17</v>
      </c>
      <c r="G116" s="131">
        <v>1154.3800000000001</v>
      </c>
      <c r="H116" s="132">
        <v>19624.46</v>
      </c>
    </row>
    <row r="117" spans="1:8" ht="24.75">
      <c r="A117" s="127" t="s">
        <v>278</v>
      </c>
      <c r="B117" s="128" t="s">
        <v>279</v>
      </c>
      <c r="C117" s="129" t="s">
        <v>280</v>
      </c>
      <c r="D117" s="128" t="s">
        <v>26</v>
      </c>
      <c r="E117" s="128" t="s">
        <v>22</v>
      </c>
      <c r="F117" s="130">
        <v>2</v>
      </c>
      <c r="G117" s="131">
        <v>1615.65</v>
      </c>
      <c r="H117" s="132">
        <v>3231.3</v>
      </c>
    </row>
    <row r="118" spans="1:8" ht="24.75">
      <c r="A118" s="127" t="s">
        <v>281</v>
      </c>
      <c r="B118" s="128" t="s">
        <v>282</v>
      </c>
      <c r="C118" s="129" t="s">
        <v>283</v>
      </c>
      <c r="D118" s="128" t="s">
        <v>26</v>
      </c>
      <c r="E118" s="128" t="s">
        <v>22</v>
      </c>
      <c r="F118" s="130">
        <v>4</v>
      </c>
      <c r="G118" s="131">
        <v>1154.3800000000001</v>
      </c>
      <c r="H118" s="132">
        <v>4617.5200000000004</v>
      </c>
    </row>
    <row r="119" spans="1:8" ht="24.75">
      <c r="A119" s="127" t="s">
        <v>284</v>
      </c>
      <c r="B119" s="128" t="s">
        <v>285</v>
      </c>
      <c r="C119" s="129" t="s">
        <v>286</v>
      </c>
      <c r="D119" s="128" t="s">
        <v>26</v>
      </c>
      <c r="E119" s="128" t="s">
        <v>22</v>
      </c>
      <c r="F119" s="130">
        <v>10</v>
      </c>
      <c r="G119" s="131">
        <v>1615.65</v>
      </c>
      <c r="H119" s="132">
        <v>16156.5</v>
      </c>
    </row>
    <row r="120" spans="1:8" ht="16.5">
      <c r="A120" s="127" t="s">
        <v>287</v>
      </c>
      <c r="B120" s="128" t="s">
        <v>288</v>
      </c>
      <c r="C120" s="129" t="s">
        <v>289</v>
      </c>
      <c r="D120" s="128" t="s">
        <v>26</v>
      </c>
      <c r="E120" s="128" t="s">
        <v>22</v>
      </c>
      <c r="F120" s="130">
        <v>8</v>
      </c>
      <c r="G120" s="131">
        <v>1061.99</v>
      </c>
      <c r="H120" s="132">
        <v>8495.92</v>
      </c>
    </row>
    <row r="121" spans="1:8">
      <c r="A121" s="127" t="s">
        <v>290</v>
      </c>
      <c r="B121" s="128" t="s">
        <v>291</v>
      </c>
      <c r="C121" s="129" t="s">
        <v>292</v>
      </c>
      <c r="D121" s="128" t="s">
        <v>26</v>
      </c>
      <c r="E121" s="128" t="s">
        <v>15</v>
      </c>
      <c r="F121" s="130">
        <v>2.2999999999999998</v>
      </c>
      <c r="G121" s="131">
        <v>259.12</v>
      </c>
      <c r="H121" s="132">
        <v>595.98</v>
      </c>
    </row>
    <row r="122" spans="1:8">
      <c r="A122" s="125" t="s">
        <v>293</v>
      </c>
      <c r="B122" s="471" t="s">
        <v>294</v>
      </c>
      <c r="C122" s="471"/>
      <c r="D122" s="471"/>
      <c r="E122" s="471"/>
      <c r="F122" s="471"/>
      <c r="G122" s="471"/>
      <c r="H122" s="126">
        <v>10076.469999999999</v>
      </c>
    </row>
    <row r="123" spans="1:8">
      <c r="A123" s="127" t="s">
        <v>295</v>
      </c>
      <c r="B123" s="128" t="s">
        <v>296</v>
      </c>
      <c r="C123" s="129" t="s">
        <v>297</v>
      </c>
      <c r="D123" s="128" t="s">
        <v>14</v>
      </c>
      <c r="E123" s="128" t="s">
        <v>22</v>
      </c>
      <c r="F123" s="130">
        <v>8</v>
      </c>
      <c r="G123" s="131">
        <v>83.83</v>
      </c>
      <c r="H123" s="132">
        <v>670.64</v>
      </c>
    </row>
    <row r="124" spans="1:8" ht="16.5">
      <c r="A124" s="127" t="s">
        <v>298</v>
      </c>
      <c r="B124" s="128" t="s">
        <v>299</v>
      </c>
      <c r="C124" s="129" t="s">
        <v>300</v>
      </c>
      <c r="D124" s="128" t="s">
        <v>14</v>
      </c>
      <c r="E124" s="128" t="s">
        <v>22</v>
      </c>
      <c r="F124" s="130">
        <v>4</v>
      </c>
      <c r="G124" s="131">
        <v>323.77</v>
      </c>
      <c r="H124" s="132">
        <v>1295.08</v>
      </c>
    </row>
    <row r="125" spans="1:8">
      <c r="A125" s="127" t="s">
        <v>301</v>
      </c>
      <c r="B125" s="128" t="s">
        <v>302</v>
      </c>
      <c r="C125" s="129" t="s">
        <v>303</v>
      </c>
      <c r="D125" s="128" t="s">
        <v>26</v>
      </c>
      <c r="E125" s="128" t="s">
        <v>304</v>
      </c>
      <c r="F125" s="130">
        <v>19.84</v>
      </c>
      <c r="G125" s="131">
        <v>248.87</v>
      </c>
      <c r="H125" s="132">
        <v>4937.58</v>
      </c>
    </row>
    <row r="126" spans="1:8">
      <c r="A126" s="127" t="s">
        <v>305</v>
      </c>
      <c r="B126" s="128" t="s">
        <v>306</v>
      </c>
      <c r="C126" s="129" t="s">
        <v>307</v>
      </c>
      <c r="D126" s="128" t="s">
        <v>14</v>
      </c>
      <c r="E126" s="128" t="s">
        <v>15</v>
      </c>
      <c r="F126" s="130">
        <v>205.25</v>
      </c>
      <c r="G126" s="131">
        <v>15.46</v>
      </c>
      <c r="H126" s="132">
        <v>3173.17</v>
      </c>
    </row>
    <row r="127" spans="1:8">
      <c r="A127" s="125" t="s">
        <v>308</v>
      </c>
      <c r="B127" s="471" t="s">
        <v>309</v>
      </c>
      <c r="C127" s="471"/>
      <c r="D127" s="471"/>
      <c r="E127" s="471"/>
      <c r="F127" s="471"/>
      <c r="G127" s="471"/>
      <c r="H127" s="126">
        <v>83819.55</v>
      </c>
    </row>
    <row r="128" spans="1:8" ht="16.5">
      <c r="A128" s="127" t="s">
        <v>310</v>
      </c>
      <c r="B128" s="128" t="s">
        <v>311</v>
      </c>
      <c r="C128" s="129" t="s">
        <v>312</v>
      </c>
      <c r="D128" s="128" t="s">
        <v>26</v>
      </c>
      <c r="E128" s="128" t="s">
        <v>22</v>
      </c>
      <c r="F128" s="130">
        <v>1</v>
      </c>
      <c r="G128" s="131">
        <v>839.93</v>
      </c>
      <c r="H128" s="132">
        <v>839.93</v>
      </c>
    </row>
    <row r="129" spans="1:8" ht="16.5">
      <c r="A129" s="127" t="s">
        <v>313</v>
      </c>
      <c r="B129" s="128" t="s">
        <v>314</v>
      </c>
      <c r="C129" s="129" t="s">
        <v>315</v>
      </c>
      <c r="D129" s="128" t="s">
        <v>26</v>
      </c>
      <c r="E129" s="128" t="s">
        <v>15</v>
      </c>
      <c r="F129" s="130">
        <v>1.68</v>
      </c>
      <c r="G129" s="131">
        <v>655.54</v>
      </c>
      <c r="H129" s="132">
        <v>1101.31</v>
      </c>
    </row>
    <row r="130" spans="1:8" ht="16.5">
      <c r="A130" s="127" t="s">
        <v>316</v>
      </c>
      <c r="B130" s="128" t="s">
        <v>317</v>
      </c>
      <c r="C130" s="129" t="s">
        <v>318</v>
      </c>
      <c r="D130" s="128" t="s">
        <v>26</v>
      </c>
      <c r="E130" s="128" t="s">
        <v>15</v>
      </c>
      <c r="F130" s="130">
        <v>6.72</v>
      </c>
      <c r="G130" s="131">
        <v>655.54</v>
      </c>
      <c r="H130" s="132">
        <v>4405.2299999999996</v>
      </c>
    </row>
    <row r="131" spans="1:8" ht="24.75">
      <c r="A131" s="127" t="s">
        <v>319</v>
      </c>
      <c r="B131" s="128" t="s">
        <v>320</v>
      </c>
      <c r="C131" s="129" t="s">
        <v>321</v>
      </c>
      <c r="D131" s="128" t="s">
        <v>26</v>
      </c>
      <c r="E131" s="128" t="s">
        <v>15</v>
      </c>
      <c r="F131" s="130">
        <v>143.1</v>
      </c>
      <c r="G131" s="131">
        <v>466.64</v>
      </c>
      <c r="H131" s="132">
        <v>66776.179999999993</v>
      </c>
    </row>
    <row r="132" spans="1:8" ht="16.5">
      <c r="A132" s="127" t="s">
        <v>322</v>
      </c>
      <c r="B132" s="128" t="s">
        <v>323</v>
      </c>
      <c r="C132" s="129" t="s">
        <v>324</v>
      </c>
      <c r="D132" s="128" t="s">
        <v>26</v>
      </c>
      <c r="E132" s="128" t="s">
        <v>15</v>
      </c>
      <c r="F132" s="130">
        <v>5.04</v>
      </c>
      <c r="G132" s="131">
        <v>466.64</v>
      </c>
      <c r="H132" s="132">
        <v>2351.87</v>
      </c>
    </row>
    <row r="133" spans="1:8" ht="16.5">
      <c r="A133" s="127" t="s">
        <v>325</v>
      </c>
      <c r="B133" s="128" t="s">
        <v>326</v>
      </c>
      <c r="C133" s="129" t="s">
        <v>327</v>
      </c>
      <c r="D133" s="128" t="s">
        <v>26</v>
      </c>
      <c r="E133" s="128" t="s">
        <v>15</v>
      </c>
      <c r="F133" s="130">
        <v>7.48</v>
      </c>
      <c r="G133" s="131">
        <v>655.54</v>
      </c>
      <c r="H133" s="132">
        <v>4903.4399999999996</v>
      </c>
    </row>
    <row r="134" spans="1:8" ht="24.75">
      <c r="A134" s="127" t="s">
        <v>328</v>
      </c>
      <c r="B134" s="128" t="s">
        <v>329</v>
      </c>
      <c r="C134" s="129" t="s">
        <v>330</v>
      </c>
      <c r="D134" s="128" t="s">
        <v>26</v>
      </c>
      <c r="E134" s="128" t="s">
        <v>15</v>
      </c>
      <c r="F134" s="130">
        <v>5.25</v>
      </c>
      <c r="G134" s="131">
        <v>655.54</v>
      </c>
      <c r="H134" s="132">
        <v>3441.59</v>
      </c>
    </row>
    <row r="135" spans="1:8">
      <c r="A135" s="125" t="s">
        <v>331</v>
      </c>
      <c r="B135" s="471" t="s">
        <v>332</v>
      </c>
      <c r="C135" s="471"/>
      <c r="D135" s="471"/>
      <c r="E135" s="471"/>
      <c r="F135" s="471"/>
      <c r="G135" s="471"/>
      <c r="H135" s="126">
        <v>93659.7</v>
      </c>
    </row>
    <row r="136" spans="1:8" ht="16.5">
      <c r="A136" s="127" t="s">
        <v>333</v>
      </c>
      <c r="B136" s="128" t="s">
        <v>334</v>
      </c>
      <c r="C136" s="129" t="s">
        <v>335</v>
      </c>
      <c r="D136" s="128" t="s">
        <v>26</v>
      </c>
      <c r="E136" s="128" t="s">
        <v>15</v>
      </c>
      <c r="F136" s="130">
        <v>0.88</v>
      </c>
      <c r="G136" s="131">
        <v>658</v>
      </c>
      <c r="H136" s="132">
        <v>579.04</v>
      </c>
    </row>
    <row r="137" spans="1:8" ht="16.5">
      <c r="A137" s="127" t="s">
        <v>336</v>
      </c>
      <c r="B137" s="128" t="s">
        <v>337</v>
      </c>
      <c r="C137" s="129" t="s">
        <v>338</v>
      </c>
      <c r="D137" s="128" t="s">
        <v>26</v>
      </c>
      <c r="E137" s="128" t="s">
        <v>15</v>
      </c>
      <c r="F137" s="130">
        <v>1.6</v>
      </c>
      <c r="G137" s="131">
        <v>658</v>
      </c>
      <c r="H137" s="132">
        <v>1052.8</v>
      </c>
    </row>
    <row r="138" spans="1:8" ht="16.5">
      <c r="A138" s="127" t="s">
        <v>339</v>
      </c>
      <c r="B138" s="128" t="s">
        <v>340</v>
      </c>
      <c r="C138" s="129" t="s">
        <v>341</v>
      </c>
      <c r="D138" s="128" t="s">
        <v>26</v>
      </c>
      <c r="E138" s="128" t="s">
        <v>15</v>
      </c>
      <c r="F138" s="130">
        <v>3.22</v>
      </c>
      <c r="G138" s="131">
        <v>708.68</v>
      </c>
      <c r="H138" s="132">
        <v>2281.9499999999998</v>
      </c>
    </row>
    <row r="139" spans="1:8" ht="16.5">
      <c r="A139" s="127" t="s">
        <v>342</v>
      </c>
      <c r="B139" s="128" t="s">
        <v>343</v>
      </c>
      <c r="C139" s="129" t="s">
        <v>344</v>
      </c>
      <c r="D139" s="128" t="s">
        <v>26</v>
      </c>
      <c r="E139" s="128" t="s">
        <v>15</v>
      </c>
      <c r="F139" s="130">
        <v>2.0299999999999998</v>
      </c>
      <c r="G139" s="131">
        <v>658</v>
      </c>
      <c r="H139" s="132">
        <v>1335.74</v>
      </c>
    </row>
    <row r="140" spans="1:8" ht="16.5">
      <c r="A140" s="127" t="s">
        <v>345</v>
      </c>
      <c r="B140" s="128" t="s">
        <v>346</v>
      </c>
      <c r="C140" s="129" t="s">
        <v>347</v>
      </c>
      <c r="D140" s="128" t="s">
        <v>26</v>
      </c>
      <c r="E140" s="128" t="s">
        <v>15</v>
      </c>
      <c r="F140" s="130">
        <v>2.56</v>
      </c>
      <c r="G140" s="131">
        <v>708.68</v>
      </c>
      <c r="H140" s="132">
        <v>1814.22</v>
      </c>
    </row>
    <row r="141" spans="1:8" ht="16.5">
      <c r="A141" s="127" t="s">
        <v>348</v>
      </c>
      <c r="B141" s="128" t="s">
        <v>349</v>
      </c>
      <c r="C141" s="129" t="s">
        <v>350</v>
      </c>
      <c r="D141" s="128" t="s">
        <v>26</v>
      </c>
      <c r="E141" s="128" t="s">
        <v>15</v>
      </c>
      <c r="F141" s="130">
        <v>2.1</v>
      </c>
      <c r="G141" s="131">
        <v>658</v>
      </c>
      <c r="H141" s="132">
        <v>1381.8</v>
      </c>
    </row>
    <row r="142" spans="1:8" ht="16.5">
      <c r="A142" s="127" t="s">
        <v>351</v>
      </c>
      <c r="B142" s="128" t="s">
        <v>352</v>
      </c>
      <c r="C142" s="129" t="s">
        <v>353</v>
      </c>
      <c r="D142" s="128" t="s">
        <v>26</v>
      </c>
      <c r="E142" s="128" t="s">
        <v>15</v>
      </c>
      <c r="F142" s="130">
        <v>11.03</v>
      </c>
      <c r="G142" s="131">
        <v>658</v>
      </c>
      <c r="H142" s="132">
        <v>7257.74</v>
      </c>
    </row>
    <row r="143" spans="1:8" ht="16.5">
      <c r="A143" s="127" t="s">
        <v>354</v>
      </c>
      <c r="B143" s="128" t="s">
        <v>355</v>
      </c>
      <c r="C143" s="129" t="s">
        <v>356</v>
      </c>
      <c r="D143" s="128" t="s">
        <v>26</v>
      </c>
      <c r="E143" s="128" t="s">
        <v>15</v>
      </c>
      <c r="F143" s="130">
        <v>6.3</v>
      </c>
      <c r="G143" s="131">
        <v>658</v>
      </c>
      <c r="H143" s="132">
        <v>4145.3999999999996</v>
      </c>
    </row>
    <row r="144" spans="1:8" ht="16.5">
      <c r="A144" s="127" t="s">
        <v>357</v>
      </c>
      <c r="B144" s="128" t="s">
        <v>358</v>
      </c>
      <c r="C144" s="129" t="s">
        <v>359</v>
      </c>
      <c r="D144" s="128" t="s">
        <v>26</v>
      </c>
      <c r="E144" s="128" t="s">
        <v>15</v>
      </c>
      <c r="F144" s="130">
        <v>18.899999999999999</v>
      </c>
      <c r="G144" s="131">
        <v>658</v>
      </c>
      <c r="H144" s="132">
        <v>12436.2</v>
      </c>
    </row>
    <row r="145" spans="1:8" ht="16.5">
      <c r="A145" s="127" t="s">
        <v>360</v>
      </c>
      <c r="B145" s="128" t="s">
        <v>361</v>
      </c>
      <c r="C145" s="129" t="s">
        <v>362</v>
      </c>
      <c r="D145" s="128" t="s">
        <v>26</v>
      </c>
      <c r="E145" s="128" t="s">
        <v>15</v>
      </c>
      <c r="F145" s="130">
        <v>2.1</v>
      </c>
      <c r="G145" s="131">
        <v>658</v>
      </c>
      <c r="H145" s="132">
        <v>1381.8</v>
      </c>
    </row>
    <row r="146" spans="1:8" ht="16.5">
      <c r="A146" s="127" t="s">
        <v>363</v>
      </c>
      <c r="B146" s="128" t="s">
        <v>364</v>
      </c>
      <c r="C146" s="129" t="s">
        <v>365</v>
      </c>
      <c r="D146" s="128" t="s">
        <v>26</v>
      </c>
      <c r="E146" s="128" t="s">
        <v>15</v>
      </c>
      <c r="F146" s="130">
        <v>6.3</v>
      </c>
      <c r="G146" s="131">
        <v>658</v>
      </c>
      <c r="H146" s="132">
        <v>4145.3999999999996</v>
      </c>
    </row>
    <row r="147" spans="1:8" ht="16.5">
      <c r="A147" s="127" t="s">
        <v>366</v>
      </c>
      <c r="B147" s="128" t="s">
        <v>367</v>
      </c>
      <c r="C147" s="129" t="s">
        <v>368</v>
      </c>
      <c r="D147" s="128" t="s">
        <v>26</v>
      </c>
      <c r="E147" s="128" t="s">
        <v>15</v>
      </c>
      <c r="F147" s="130">
        <v>8.4</v>
      </c>
      <c r="G147" s="131">
        <v>658</v>
      </c>
      <c r="H147" s="132">
        <v>5527.2</v>
      </c>
    </row>
    <row r="148" spans="1:8" ht="16.5">
      <c r="A148" s="127" t="s">
        <v>369</v>
      </c>
      <c r="B148" s="128" t="s">
        <v>370</v>
      </c>
      <c r="C148" s="129" t="s">
        <v>371</v>
      </c>
      <c r="D148" s="128" t="s">
        <v>26</v>
      </c>
      <c r="E148" s="128" t="s">
        <v>15</v>
      </c>
      <c r="F148" s="130">
        <v>12.6</v>
      </c>
      <c r="G148" s="131">
        <v>658</v>
      </c>
      <c r="H148" s="132">
        <v>8290.7999999999993</v>
      </c>
    </row>
    <row r="149" spans="1:8" ht="16.5">
      <c r="A149" s="127" t="s">
        <v>372</v>
      </c>
      <c r="B149" s="128" t="s">
        <v>373</v>
      </c>
      <c r="C149" s="129" t="s">
        <v>374</v>
      </c>
      <c r="D149" s="128" t="s">
        <v>26</v>
      </c>
      <c r="E149" s="128" t="s">
        <v>15</v>
      </c>
      <c r="F149" s="130">
        <v>33.6</v>
      </c>
      <c r="G149" s="131">
        <v>658</v>
      </c>
      <c r="H149" s="132">
        <v>22108.799999999999</v>
      </c>
    </row>
    <row r="150" spans="1:8" ht="16.5">
      <c r="A150" s="127" t="s">
        <v>375</v>
      </c>
      <c r="B150" s="128" t="s">
        <v>376</v>
      </c>
      <c r="C150" s="129" t="s">
        <v>377</v>
      </c>
      <c r="D150" s="128" t="s">
        <v>26</v>
      </c>
      <c r="E150" s="128" t="s">
        <v>15</v>
      </c>
      <c r="F150" s="130">
        <v>16.8</v>
      </c>
      <c r="G150" s="131">
        <v>658</v>
      </c>
      <c r="H150" s="132">
        <v>11054.4</v>
      </c>
    </row>
    <row r="151" spans="1:8" ht="16.5">
      <c r="A151" s="127" t="s">
        <v>378</v>
      </c>
      <c r="B151" s="128" t="s">
        <v>379</v>
      </c>
      <c r="C151" s="129" t="s">
        <v>380</v>
      </c>
      <c r="D151" s="128" t="s">
        <v>26</v>
      </c>
      <c r="E151" s="128" t="s">
        <v>15</v>
      </c>
      <c r="F151" s="130">
        <v>5.44</v>
      </c>
      <c r="G151" s="131">
        <v>708.68</v>
      </c>
      <c r="H151" s="132">
        <v>3855.22</v>
      </c>
    </row>
    <row r="152" spans="1:8">
      <c r="A152" s="127" t="s">
        <v>381</v>
      </c>
      <c r="B152" s="128" t="s">
        <v>382</v>
      </c>
      <c r="C152" s="129" t="s">
        <v>383</v>
      </c>
      <c r="D152" s="128" t="s">
        <v>26</v>
      </c>
      <c r="E152" s="128" t="s">
        <v>15</v>
      </c>
      <c r="F152" s="130">
        <v>28.24</v>
      </c>
      <c r="G152" s="131">
        <v>177.45</v>
      </c>
      <c r="H152" s="132">
        <v>5011.1899999999996</v>
      </c>
    </row>
    <row r="153" spans="1:8">
      <c r="A153" s="125" t="s">
        <v>384</v>
      </c>
      <c r="B153" s="471" t="s">
        <v>385</v>
      </c>
      <c r="C153" s="471"/>
      <c r="D153" s="471"/>
      <c r="E153" s="471"/>
      <c r="F153" s="471"/>
      <c r="G153" s="471"/>
      <c r="H153" s="126">
        <v>19647.48</v>
      </c>
    </row>
    <row r="154" spans="1:8">
      <c r="A154" s="127" t="s">
        <v>386</v>
      </c>
      <c r="B154" s="128" t="s">
        <v>387</v>
      </c>
      <c r="C154" s="129" t="s">
        <v>388</v>
      </c>
      <c r="D154" s="128" t="s">
        <v>26</v>
      </c>
      <c r="E154" s="128" t="s">
        <v>15</v>
      </c>
      <c r="F154" s="130">
        <v>8.51</v>
      </c>
      <c r="G154" s="131">
        <v>1223.3800000000001</v>
      </c>
      <c r="H154" s="132">
        <v>10410.959999999999</v>
      </c>
    </row>
    <row r="155" spans="1:8" ht="16.5">
      <c r="A155" s="127" t="s">
        <v>389</v>
      </c>
      <c r="B155" s="128" t="s">
        <v>390</v>
      </c>
      <c r="C155" s="129" t="s">
        <v>391</v>
      </c>
      <c r="D155" s="128" t="s">
        <v>26</v>
      </c>
      <c r="E155" s="128" t="s">
        <v>15</v>
      </c>
      <c r="F155" s="130">
        <v>7.55</v>
      </c>
      <c r="G155" s="131">
        <v>1223.3800000000001</v>
      </c>
      <c r="H155" s="132">
        <v>9236.52</v>
      </c>
    </row>
    <row r="156" spans="1:8">
      <c r="A156" s="125" t="s">
        <v>392</v>
      </c>
      <c r="B156" s="471" t="s">
        <v>393</v>
      </c>
      <c r="C156" s="471"/>
      <c r="D156" s="471"/>
      <c r="E156" s="471"/>
      <c r="F156" s="471"/>
      <c r="G156" s="471"/>
      <c r="H156" s="126">
        <v>227713.3</v>
      </c>
    </row>
    <row r="157" spans="1:8" ht="16.5">
      <c r="A157" s="127" t="s">
        <v>394</v>
      </c>
      <c r="B157" s="128" t="s">
        <v>395</v>
      </c>
      <c r="C157" s="129" t="s">
        <v>396</v>
      </c>
      <c r="D157" s="128" t="s">
        <v>26</v>
      </c>
      <c r="E157" s="128" t="s">
        <v>15</v>
      </c>
      <c r="F157" s="130">
        <v>3.08</v>
      </c>
      <c r="G157" s="131">
        <v>943.57</v>
      </c>
      <c r="H157" s="132">
        <v>2906.2</v>
      </c>
    </row>
    <row r="158" spans="1:8" ht="16.5">
      <c r="A158" s="127" t="s">
        <v>397</v>
      </c>
      <c r="B158" s="128" t="s">
        <v>398</v>
      </c>
      <c r="C158" s="129" t="s">
        <v>399</v>
      </c>
      <c r="D158" s="128" t="s">
        <v>26</v>
      </c>
      <c r="E158" s="128" t="s">
        <v>15</v>
      </c>
      <c r="F158" s="130">
        <v>7.35</v>
      </c>
      <c r="G158" s="131">
        <v>934.25</v>
      </c>
      <c r="H158" s="132">
        <v>6866.74</v>
      </c>
    </row>
    <row r="159" spans="1:8">
      <c r="A159" s="127" t="s">
        <v>400</v>
      </c>
      <c r="B159" s="128" t="s">
        <v>401</v>
      </c>
      <c r="C159" s="129" t="s">
        <v>402</v>
      </c>
      <c r="D159" s="128" t="s">
        <v>26</v>
      </c>
      <c r="E159" s="128" t="s">
        <v>15</v>
      </c>
      <c r="F159" s="130">
        <v>73.25</v>
      </c>
      <c r="G159" s="131">
        <v>920.41</v>
      </c>
      <c r="H159" s="132">
        <v>67420.03</v>
      </c>
    </row>
    <row r="160" spans="1:8">
      <c r="A160" s="127" t="s">
        <v>403</v>
      </c>
      <c r="B160" s="128" t="s">
        <v>404</v>
      </c>
      <c r="C160" s="129" t="s">
        <v>405</v>
      </c>
      <c r="D160" s="128" t="s">
        <v>26</v>
      </c>
      <c r="E160" s="128" t="s">
        <v>15</v>
      </c>
      <c r="F160" s="130">
        <v>66.83</v>
      </c>
      <c r="G160" s="131">
        <v>943.35</v>
      </c>
      <c r="H160" s="132">
        <v>63044.08</v>
      </c>
    </row>
    <row r="161" spans="1:8">
      <c r="A161" s="127" t="s">
        <v>406</v>
      </c>
      <c r="B161" s="128" t="s">
        <v>407</v>
      </c>
      <c r="C161" s="129" t="s">
        <v>408</v>
      </c>
      <c r="D161" s="128" t="s">
        <v>26</v>
      </c>
      <c r="E161" s="128" t="s">
        <v>15</v>
      </c>
      <c r="F161" s="130">
        <v>33.96</v>
      </c>
      <c r="G161" s="131">
        <v>920.41</v>
      </c>
      <c r="H161" s="132">
        <v>31257.119999999999</v>
      </c>
    </row>
    <row r="162" spans="1:8">
      <c r="A162" s="127" t="s">
        <v>409</v>
      </c>
      <c r="B162" s="128" t="s">
        <v>410</v>
      </c>
      <c r="C162" s="129" t="s">
        <v>411</v>
      </c>
      <c r="D162" s="128" t="s">
        <v>26</v>
      </c>
      <c r="E162" s="128" t="s">
        <v>15</v>
      </c>
      <c r="F162" s="130">
        <v>81.37</v>
      </c>
      <c r="G162" s="131">
        <v>265.61</v>
      </c>
      <c r="H162" s="132">
        <v>21612.69</v>
      </c>
    </row>
    <row r="163" spans="1:8" ht="16.5">
      <c r="A163" s="127" t="s">
        <v>412</v>
      </c>
      <c r="B163" s="128" t="s">
        <v>413</v>
      </c>
      <c r="C163" s="129" t="s">
        <v>414</v>
      </c>
      <c r="D163" s="128" t="s">
        <v>26</v>
      </c>
      <c r="E163" s="128" t="s">
        <v>15</v>
      </c>
      <c r="F163" s="130">
        <v>7.7</v>
      </c>
      <c r="G163" s="131">
        <v>1089.52</v>
      </c>
      <c r="H163" s="132">
        <v>8389.2999999999993</v>
      </c>
    </row>
    <row r="164" spans="1:8" ht="16.5">
      <c r="A164" s="127" t="s">
        <v>415</v>
      </c>
      <c r="B164" s="128" t="s">
        <v>416</v>
      </c>
      <c r="C164" s="129" t="s">
        <v>417</v>
      </c>
      <c r="D164" s="128" t="s">
        <v>26</v>
      </c>
      <c r="E164" s="128" t="s">
        <v>15</v>
      </c>
      <c r="F164" s="130">
        <v>5.6</v>
      </c>
      <c r="G164" s="131">
        <v>1089.52</v>
      </c>
      <c r="H164" s="132">
        <v>6101.31</v>
      </c>
    </row>
    <row r="165" spans="1:8" ht="16.5">
      <c r="A165" s="127" t="s">
        <v>418</v>
      </c>
      <c r="B165" s="128" t="s">
        <v>419</v>
      </c>
      <c r="C165" s="129" t="s">
        <v>420</v>
      </c>
      <c r="D165" s="128" t="s">
        <v>26</v>
      </c>
      <c r="E165" s="128" t="s">
        <v>15</v>
      </c>
      <c r="F165" s="130">
        <v>2.4</v>
      </c>
      <c r="G165" s="131">
        <v>1089.52</v>
      </c>
      <c r="H165" s="132">
        <v>2614.85</v>
      </c>
    </row>
    <row r="166" spans="1:8" ht="16.5">
      <c r="A166" s="127" t="s">
        <v>421</v>
      </c>
      <c r="B166" s="128" t="s">
        <v>422</v>
      </c>
      <c r="C166" s="129" t="s">
        <v>423</v>
      </c>
      <c r="D166" s="128" t="s">
        <v>26</v>
      </c>
      <c r="E166" s="128" t="s">
        <v>15</v>
      </c>
      <c r="F166" s="130">
        <v>2</v>
      </c>
      <c r="G166" s="131">
        <v>1089.52</v>
      </c>
      <c r="H166" s="132">
        <v>2179.04</v>
      </c>
    </row>
    <row r="167" spans="1:8">
      <c r="A167" s="127" t="s">
        <v>424</v>
      </c>
      <c r="B167" s="128" t="s">
        <v>425</v>
      </c>
      <c r="C167" s="129" t="s">
        <v>426</v>
      </c>
      <c r="D167" s="128" t="s">
        <v>26</v>
      </c>
      <c r="E167" s="128" t="s">
        <v>15</v>
      </c>
      <c r="F167" s="130">
        <v>0.24</v>
      </c>
      <c r="G167" s="131">
        <v>239.88</v>
      </c>
      <c r="H167" s="132">
        <v>57.57</v>
      </c>
    </row>
    <row r="168" spans="1:8">
      <c r="A168" s="127" t="s">
        <v>427</v>
      </c>
      <c r="B168" s="128" t="s">
        <v>428</v>
      </c>
      <c r="C168" s="129" t="s">
        <v>429</v>
      </c>
      <c r="D168" s="128" t="s">
        <v>26</v>
      </c>
      <c r="E168" s="128" t="s">
        <v>15</v>
      </c>
      <c r="F168" s="130">
        <v>0.24</v>
      </c>
      <c r="G168" s="131">
        <v>239.88</v>
      </c>
      <c r="H168" s="132">
        <v>57.57</v>
      </c>
    </row>
    <row r="169" spans="1:8" ht="16.5">
      <c r="A169" s="127" t="s">
        <v>430</v>
      </c>
      <c r="B169" s="128" t="s">
        <v>431</v>
      </c>
      <c r="C169" s="129" t="s">
        <v>432</v>
      </c>
      <c r="D169" s="128" t="s">
        <v>26</v>
      </c>
      <c r="E169" s="128" t="s">
        <v>15</v>
      </c>
      <c r="F169" s="130">
        <v>16.12</v>
      </c>
      <c r="G169" s="131">
        <v>943.35</v>
      </c>
      <c r="H169" s="132">
        <v>15206.8</v>
      </c>
    </row>
    <row r="170" spans="1:8">
      <c r="A170" s="125" t="s">
        <v>433</v>
      </c>
      <c r="B170" s="471" t="s">
        <v>434</v>
      </c>
      <c r="C170" s="471"/>
      <c r="D170" s="471"/>
      <c r="E170" s="471"/>
      <c r="F170" s="471"/>
      <c r="G170" s="471"/>
      <c r="H170" s="126">
        <v>352532.8</v>
      </c>
    </row>
    <row r="171" spans="1:8" ht="24.75">
      <c r="A171" s="127" t="s">
        <v>435</v>
      </c>
      <c r="B171" s="128" t="s">
        <v>436</v>
      </c>
      <c r="C171" s="129" t="s">
        <v>437</v>
      </c>
      <c r="D171" s="128" t="s">
        <v>26</v>
      </c>
      <c r="E171" s="128" t="s">
        <v>15</v>
      </c>
      <c r="F171" s="130">
        <v>1441</v>
      </c>
      <c r="G171" s="131">
        <v>189.76</v>
      </c>
      <c r="H171" s="132">
        <v>273444.15999999997</v>
      </c>
    </row>
    <row r="172" spans="1:8" ht="16.5">
      <c r="A172" s="127" t="s">
        <v>438</v>
      </c>
      <c r="B172" s="128" t="s">
        <v>439</v>
      </c>
      <c r="C172" s="129" t="s">
        <v>440</v>
      </c>
      <c r="D172" s="128" t="s">
        <v>14</v>
      </c>
      <c r="E172" s="128" t="s">
        <v>30</v>
      </c>
      <c r="F172" s="130">
        <v>33.700000000000003</v>
      </c>
      <c r="G172" s="131">
        <v>97.13</v>
      </c>
      <c r="H172" s="132">
        <v>3273.28</v>
      </c>
    </row>
    <row r="173" spans="1:8" ht="16.5">
      <c r="A173" s="127" t="s">
        <v>441</v>
      </c>
      <c r="B173" s="128" t="s">
        <v>442</v>
      </c>
      <c r="C173" s="129" t="s">
        <v>443</v>
      </c>
      <c r="D173" s="128" t="s">
        <v>14</v>
      </c>
      <c r="E173" s="128" t="s">
        <v>30</v>
      </c>
      <c r="F173" s="130">
        <v>153.1</v>
      </c>
      <c r="G173" s="131">
        <v>188.22</v>
      </c>
      <c r="H173" s="132">
        <v>28816.48</v>
      </c>
    </row>
    <row r="174" spans="1:8">
      <c r="A174" s="127" t="s">
        <v>444</v>
      </c>
      <c r="B174" s="128" t="s">
        <v>445</v>
      </c>
      <c r="C174" s="129" t="s">
        <v>446</v>
      </c>
      <c r="D174" s="128" t="s">
        <v>26</v>
      </c>
      <c r="E174" s="128" t="s">
        <v>30</v>
      </c>
      <c r="F174" s="130">
        <v>86.02</v>
      </c>
      <c r="G174" s="131">
        <v>154.55000000000001</v>
      </c>
      <c r="H174" s="132">
        <v>13294.39</v>
      </c>
    </row>
    <row r="175" spans="1:8" ht="16.5">
      <c r="A175" s="127" t="s">
        <v>447</v>
      </c>
      <c r="B175" s="128" t="s">
        <v>448</v>
      </c>
      <c r="C175" s="129" t="s">
        <v>449</v>
      </c>
      <c r="D175" s="128" t="s">
        <v>14</v>
      </c>
      <c r="E175" s="128" t="s">
        <v>30</v>
      </c>
      <c r="F175" s="130">
        <v>311.35000000000002</v>
      </c>
      <c r="G175" s="131">
        <v>64.59</v>
      </c>
      <c r="H175" s="132">
        <v>20110.099999999999</v>
      </c>
    </row>
    <row r="176" spans="1:8">
      <c r="A176" s="127" t="s">
        <v>450</v>
      </c>
      <c r="B176" s="128" t="s">
        <v>451</v>
      </c>
      <c r="C176" s="129" t="s">
        <v>452</v>
      </c>
      <c r="D176" s="128" t="s">
        <v>14</v>
      </c>
      <c r="E176" s="128" t="s">
        <v>30</v>
      </c>
      <c r="F176" s="130">
        <v>266.39999999999998</v>
      </c>
      <c r="G176" s="131">
        <v>51.03</v>
      </c>
      <c r="H176" s="132">
        <v>13594.39</v>
      </c>
    </row>
    <row r="177" spans="1:8">
      <c r="A177" s="125" t="s">
        <v>453</v>
      </c>
      <c r="B177" s="471" t="s">
        <v>454</v>
      </c>
      <c r="C177" s="471"/>
      <c r="D177" s="471"/>
      <c r="E177" s="471"/>
      <c r="F177" s="471"/>
      <c r="G177" s="471"/>
      <c r="H177" s="126">
        <v>62199.49</v>
      </c>
    </row>
    <row r="178" spans="1:8">
      <c r="A178" s="127" t="s">
        <v>455</v>
      </c>
      <c r="B178" s="128" t="s">
        <v>456</v>
      </c>
      <c r="C178" s="129" t="s">
        <v>457</v>
      </c>
      <c r="D178" s="128" t="s">
        <v>26</v>
      </c>
      <c r="E178" s="128" t="s">
        <v>15</v>
      </c>
      <c r="F178" s="130">
        <v>1084.7</v>
      </c>
      <c r="G178" s="131">
        <v>42.71</v>
      </c>
      <c r="H178" s="132">
        <v>46327.54</v>
      </c>
    </row>
    <row r="179" spans="1:8">
      <c r="A179" s="127" t="s">
        <v>458</v>
      </c>
      <c r="B179" s="128" t="s">
        <v>459</v>
      </c>
      <c r="C179" s="129" t="s">
        <v>460</v>
      </c>
      <c r="D179" s="128" t="s">
        <v>26</v>
      </c>
      <c r="E179" s="128" t="s">
        <v>15</v>
      </c>
      <c r="F179" s="130">
        <v>41.56</v>
      </c>
      <c r="G179" s="131">
        <v>42.71</v>
      </c>
      <c r="H179" s="132">
        <v>1775.03</v>
      </c>
    </row>
    <row r="180" spans="1:8">
      <c r="A180" s="127" t="s">
        <v>461</v>
      </c>
      <c r="B180" s="128" t="s">
        <v>462</v>
      </c>
      <c r="C180" s="129" t="s">
        <v>463</v>
      </c>
      <c r="D180" s="128" t="s">
        <v>26</v>
      </c>
      <c r="E180" s="128" t="s">
        <v>15</v>
      </c>
      <c r="F180" s="130">
        <v>179.11</v>
      </c>
      <c r="G180" s="131">
        <v>42.71</v>
      </c>
      <c r="H180" s="132">
        <v>7649.79</v>
      </c>
    </row>
    <row r="181" spans="1:8">
      <c r="A181" s="127" t="s">
        <v>464</v>
      </c>
      <c r="B181" s="128" t="s">
        <v>465</v>
      </c>
      <c r="C181" s="129" t="s">
        <v>466</v>
      </c>
      <c r="D181" s="128" t="s">
        <v>26</v>
      </c>
      <c r="E181" s="128" t="s">
        <v>15</v>
      </c>
      <c r="F181" s="130">
        <v>50.17</v>
      </c>
      <c r="G181" s="131">
        <v>42.71</v>
      </c>
      <c r="H181" s="132">
        <v>2142.7600000000002</v>
      </c>
    </row>
    <row r="182" spans="1:8" ht="16.5">
      <c r="A182" s="127" t="s">
        <v>467</v>
      </c>
      <c r="B182" s="128" t="s">
        <v>468</v>
      </c>
      <c r="C182" s="129" t="s">
        <v>469</v>
      </c>
      <c r="D182" s="128" t="s">
        <v>14</v>
      </c>
      <c r="E182" s="128" t="s">
        <v>15</v>
      </c>
      <c r="F182" s="130">
        <v>41.56</v>
      </c>
      <c r="G182" s="131">
        <v>49.88</v>
      </c>
      <c r="H182" s="132">
        <v>2073.0100000000002</v>
      </c>
    </row>
    <row r="183" spans="1:8" ht="16.5">
      <c r="A183" s="127" t="s">
        <v>470</v>
      </c>
      <c r="B183" s="128" t="s">
        <v>471</v>
      </c>
      <c r="C183" s="129" t="s">
        <v>472</v>
      </c>
      <c r="D183" s="128" t="s">
        <v>14</v>
      </c>
      <c r="E183" s="128" t="s">
        <v>15</v>
      </c>
      <c r="F183" s="130">
        <v>41.56</v>
      </c>
      <c r="G183" s="131">
        <v>53.69</v>
      </c>
      <c r="H183" s="132">
        <v>2231.36</v>
      </c>
    </row>
    <row r="184" spans="1:8">
      <c r="A184" s="125" t="s">
        <v>473</v>
      </c>
      <c r="B184" s="471" t="s">
        <v>474</v>
      </c>
      <c r="C184" s="471"/>
      <c r="D184" s="471"/>
      <c r="E184" s="471"/>
      <c r="F184" s="471"/>
      <c r="G184" s="471"/>
      <c r="H184" s="126">
        <v>431712.29</v>
      </c>
    </row>
    <row r="185" spans="1:8">
      <c r="A185" s="125" t="s">
        <v>475</v>
      </c>
      <c r="B185" s="471" t="s">
        <v>476</v>
      </c>
      <c r="C185" s="471"/>
      <c r="D185" s="471"/>
      <c r="E185" s="471"/>
      <c r="F185" s="471"/>
      <c r="G185" s="471"/>
      <c r="H185" s="126">
        <v>431712.29</v>
      </c>
    </row>
    <row r="186" spans="1:8" ht="16.5">
      <c r="A186" s="127" t="s">
        <v>477</v>
      </c>
      <c r="B186" s="128" t="s">
        <v>478</v>
      </c>
      <c r="C186" s="129" t="s">
        <v>479</v>
      </c>
      <c r="D186" s="128" t="s">
        <v>26</v>
      </c>
      <c r="E186" s="128" t="s">
        <v>15</v>
      </c>
      <c r="F186" s="130">
        <v>2001.17</v>
      </c>
      <c r="G186" s="131">
        <v>4.34</v>
      </c>
      <c r="H186" s="132">
        <v>8685.08</v>
      </c>
    </row>
    <row r="187" spans="1:8" ht="16.5">
      <c r="A187" s="127" t="s">
        <v>480</v>
      </c>
      <c r="B187" s="128" t="s">
        <v>481</v>
      </c>
      <c r="C187" s="129" t="s">
        <v>482</v>
      </c>
      <c r="D187" s="128" t="s">
        <v>26</v>
      </c>
      <c r="E187" s="128" t="s">
        <v>15</v>
      </c>
      <c r="F187" s="130">
        <v>1906.28</v>
      </c>
      <c r="G187" s="131">
        <v>4.34</v>
      </c>
      <c r="H187" s="132">
        <v>8273.26</v>
      </c>
    </row>
    <row r="188" spans="1:8" ht="16.5">
      <c r="A188" s="127" t="s">
        <v>483</v>
      </c>
      <c r="B188" s="128" t="s">
        <v>484</v>
      </c>
      <c r="C188" s="129" t="s">
        <v>485</v>
      </c>
      <c r="D188" s="128" t="s">
        <v>26</v>
      </c>
      <c r="E188" s="128" t="s">
        <v>15</v>
      </c>
      <c r="F188" s="130">
        <v>1478.38</v>
      </c>
      <c r="G188" s="131">
        <v>39.17</v>
      </c>
      <c r="H188" s="132">
        <v>57908.14</v>
      </c>
    </row>
    <row r="189" spans="1:8" ht="24.75">
      <c r="A189" s="127" t="s">
        <v>486</v>
      </c>
      <c r="B189" s="128" t="s">
        <v>487</v>
      </c>
      <c r="C189" s="129" t="s">
        <v>488</v>
      </c>
      <c r="D189" s="128" t="s">
        <v>26</v>
      </c>
      <c r="E189" s="128" t="s">
        <v>15</v>
      </c>
      <c r="F189" s="130">
        <v>2420.0300000000002</v>
      </c>
      <c r="G189" s="131">
        <v>39.17</v>
      </c>
      <c r="H189" s="132">
        <v>94792.58</v>
      </c>
    </row>
    <row r="190" spans="1:8" ht="24.75">
      <c r="A190" s="127" t="s">
        <v>489</v>
      </c>
      <c r="B190" s="128" t="s">
        <v>490</v>
      </c>
      <c r="C190" s="129" t="s">
        <v>491</v>
      </c>
      <c r="D190" s="128" t="s">
        <v>26</v>
      </c>
      <c r="E190" s="128" t="s">
        <v>15</v>
      </c>
      <c r="F190" s="130">
        <v>1354.58</v>
      </c>
      <c r="G190" s="131">
        <v>39.17</v>
      </c>
      <c r="H190" s="132">
        <v>53058.9</v>
      </c>
    </row>
    <row r="191" spans="1:8" ht="16.5">
      <c r="A191" s="127" t="s">
        <v>492</v>
      </c>
      <c r="B191" s="128" t="s">
        <v>493</v>
      </c>
      <c r="C191" s="129" t="s">
        <v>494</v>
      </c>
      <c r="D191" s="128" t="s">
        <v>14</v>
      </c>
      <c r="E191" s="128" t="s">
        <v>15</v>
      </c>
      <c r="F191" s="130">
        <v>660.81</v>
      </c>
      <c r="G191" s="131">
        <v>68.97</v>
      </c>
      <c r="H191" s="132">
        <v>45576.07</v>
      </c>
    </row>
    <row r="192" spans="1:8" ht="16.5">
      <c r="A192" s="127" t="s">
        <v>495</v>
      </c>
      <c r="B192" s="128" t="s">
        <v>496</v>
      </c>
      <c r="C192" s="129" t="s">
        <v>497</v>
      </c>
      <c r="D192" s="128" t="s">
        <v>26</v>
      </c>
      <c r="E192" s="128" t="s">
        <v>15</v>
      </c>
      <c r="F192" s="130">
        <v>139.66999999999999</v>
      </c>
      <c r="G192" s="131">
        <v>62.24</v>
      </c>
      <c r="H192" s="132">
        <v>8693.06</v>
      </c>
    </row>
    <row r="193" spans="1:8" ht="16.5">
      <c r="A193" s="127" t="s">
        <v>498</v>
      </c>
      <c r="B193" s="128" t="s">
        <v>499</v>
      </c>
      <c r="C193" s="129" t="s">
        <v>500</v>
      </c>
      <c r="D193" s="128" t="s">
        <v>26</v>
      </c>
      <c r="E193" s="128" t="s">
        <v>15</v>
      </c>
      <c r="F193" s="130">
        <v>8.4600000000000009</v>
      </c>
      <c r="G193" s="131">
        <v>62.24</v>
      </c>
      <c r="H193" s="132">
        <v>526.54999999999995</v>
      </c>
    </row>
    <row r="194" spans="1:8" ht="16.5">
      <c r="A194" s="127" t="s">
        <v>501</v>
      </c>
      <c r="B194" s="128" t="s">
        <v>502</v>
      </c>
      <c r="C194" s="129" t="s">
        <v>503</v>
      </c>
      <c r="D194" s="128" t="s">
        <v>26</v>
      </c>
      <c r="E194" s="128" t="s">
        <v>15</v>
      </c>
      <c r="F194" s="130">
        <v>15.01</v>
      </c>
      <c r="G194" s="131">
        <v>62.24</v>
      </c>
      <c r="H194" s="132">
        <v>934.22</v>
      </c>
    </row>
    <row r="195" spans="1:8" ht="16.5">
      <c r="A195" s="127" t="s">
        <v>504</v>
      </c>
      <c r="B195" s="128" t="s">
        <v>505</v>
      </c>
      <c r="C195" s="129" t="s">
        <v>506</v>
      </c>
      <c r="D195" s="128" t="s">
        <v>26</v>
      </c>
      <c r="E195" s="128" t="s">
        <v>15</v>
      </c>
      <c r="F195" s="130">
        <v>8.75</v>
      </c>
      <c r="G195" s="131">
        <v>62.24</v>
      </c>
      <c r="H195" s="132">
        <v>544.6</v>
      </c>
    </row>
    <row r="196" spans="1:8">
      <c r="A196" s="127" t="s">
        <v>507</v>
      </c>
      <c r="B196" s="128" t="s">
        <v>508</v>
      </c>
      <c r="C196" s="129" t="s">
        <v>509</v>
      </c>
      <c r="D196" s="128" t="s">
        <v>26</v>
      </c>
      <c r="E196" s="128" t="s">
        <v>30</v>
      </c>
      <c r="F196" s="130">
        <v>217.5</v>
      </c>
      <c r="G196" s="131">
        <v>31.84</v>
      </c>
      <c r="H196" s="132">
        <v>6925.2</v>
      </c>
    </row>
    <row r="197" spans="1:8">
      <c r="A197" s="127" t="s">
        <v>510</v>
      </c>
      <c r="B197" s="128" t="s">
        <v>511</v>
      </c>
      <c r="C197" s="129" t="s">
        <v>512</v>
      </c>
      <c r="D197" s="128" t="s">
        <v>26</v>
      </c>
      <c r="E197" s="128" t="s">
        <v>30</v>
      </c>
      <c r="F197" s="130">
        <v>69.45</v>
      </c>
      <c r="G197" s="131">
        <v>45.43</v>
      </c>
      <c r="H197" s="132">
        <v>3155.11</v>
      </c>
    </row>
    <row r="198" spans="1:8">
      <c r="A198" s="127" t="s">
        <v>513</v>
      </c>
      <c r="B198" s="128" t="s">
        <v>514</v>
      </c>
      <c r="C198" s="129" t="s">
        <v>515</v>
      </c>
      <c r="D198" s="128" t="s">
        <v>14</v>
      </c>
      <c r="E198" s="128" t="s">
        <v>15</v>
      </c>
      <c r="F198" s="130">
        <v>472.22</v>
      </c>
      <c r="G198" s="131">
        <v>78.010000000000005</v>
      </c>
      <c r="H198" s="132">
        <v>36837.879999999997</v>
      </c>
    </row>
    <row r="199" spans="1:8" ht="16.5">
      <c r="A199" s="127" t="s">
        <v>516</v>
      </c>
      <c r="B199" s="128" t="s">
        <v>517</v>
      </c>
      <c r="C199" s="129" t="s">
        <v>518</v>
      </c>
      <c r="D199" s="128" t="s">
        <v>26</v>
      </c>
      <c r="E199" s="128" t="s">
        <v>15</v>
      </c>
      <c r="F199" s="130">
        <v>736.37</v>
      </c>
      <c r="G199" s="131">
        <v>143.68</v>
      </c>
      <c r="H199" s="132">
        <v>105801.64</v>
      </c>
    </row>
    <row r="200" spans="1:8">
      <c r="A200" s="125" t="s">
        <v>519</v>
      </c>
      <c r="B200" s="471" t="s">
        <v>520</v>
      </c>
      <c r="C200" s="471"/>
      <c r="D200" s="471"/>
      <c r="E200" s="471"/>
      <c r="F200" s="471"/>
      <c r="G200" s="471"/>
      <c r="H200" s="126">
        <v>316132.56</v>
      </c>
    </row>
    <row r="201" spans="1:8">
      <c r="A201" s="125" t="s">
        <v>521</v>
      </c>
      <c r="B201" s="471" t="s">
        <v>522</v>
      </c>
      <c r="C201" s="471"/>
      <c r="D201" s="471"/>
      <c r="E201" s="471"/>
      <c r="F201" s="471"/>
      <c r="G201" s="471"/>
      <c r="H201" s="126">
        <v>258980.16</v>
      </c>
    </row>
    <row r="202" spans="1:8">
      <c r="A202" s="127" t="s">
        <v>523</v>
      </c>
      <c r="B202" s="128" t="s">
        <v>524</v>
      </c>
      <c r="C202" s="129" t="s">
        <v>525</v>
      </c>
      <c r="D202" s="128" t="s">
        <v>26</v>
      </c>
      <c r="E202" s="128" t="s">
        <v>15</v>
      </c>
      <c r="F202" s="130">
        <v>1394.71</v>
      </c>
      <c r="G202" s="131">
        <v>41.06</v>
      </c>
      <c r="H202" s="132">
        <v>57266.79</v>
      </c>
    </row>
    <row r="203" spans="1:8" ht="24.75">
      <c r="A203" s="127" t="s">
        <v>526</v>
      </c>
      <c r="B203" s="128" t="s">
        <v>527</v>
      </c>
      <c r="C203" s="129" t="s">
        <v>528</v>
      </c>
      <c r="D203" s="128" t="s">
        <v>14</v>
      </c>
      <c r="E203" s="128" t="s">
        <v>15</v>
      </c>
      <c r="F203" s="130">
        <v>412.53</v>
      </c>
      <c r="G203" s="131">
        <v>97.61</v>
      </c>
      <c r="H203" s="132">
        <v>40267.050000000003</v>
      </c>
    </row>
    <row r="204" spans="1:8" ht="16.5">
      <c r="A204" s="127" t="s">
        <v>529</v>
      </c>
      <c r="B204" s="128" t="s">
        <v>530</v>
      </c>
      <c r="C204" s="129" t="s">
        <v>531</v>
      </c>
      <c r="D204" s="128" t="s">
        <v>14</v>
      </c>
      <c r="E204" s="128" t="s">
        <v>15</v>
      </c>
      <c r="F204" s="130">
        <v>348</v>
      </c>
      <c r="G204" s="131">
        <v>92.74</v>
      </c>
      <c r="H204" s="132">
        <v>32273.52</v>
      </c>
    </row>
    <row r="205" spans="1:8" ht="16.5">
      <c r="A205" s="127" t="s">
        <v>532</v>
      </c>
      <c r="B205" s="128" t="s">
        <v>533</v>
      </c>
      <c r="C205" s="129" t="s">
        <v>534</v>
      </c>
      <c r="D205" s="128" t="s">
        <v>14</v>
      </c>
      <c r="E205" s="128" t="s">
        <v>15</v>
      </c>
      <c r="F205" s="130">
        <v>235.9</v>
      </c>
      <c r="G205" s="131">
        <v>55.23</v>
      </c>
      <c r="H205" s="132">
        <v>13028.76</v>
      </c>
    </row>
    <row r="206" spans="1:8">
      <c r="A206" s="127" t="s">
        <v>535</v>
      </c>
      <c r="B206" s="128" t="s">
        <v>536</v>
      </c>
      <c r="C206" s="129" t="s">
        <v>537</v>
      </c>
      <c r="D206" s="128" t="s">
        <v>26</v>
      </c>
      <c r="E206" s="128" t="s">
        <v>15</v>
      </c>
      <c r="F206" s="130">
        <v>398.28</v>
      </c>
      <c r="G206" s="131">
        <v>3.6</v>
      </c>
      <c r="H206" s="132">
        <v>1433.81</v>
      </c>
    </row>
    <row r="207" spans="1:8">
      <c r="A207" s="127" t="s">
        <v>538</v>
      </c>
      <c r="B207" s="128" t="s">
        <v>539</v>
      </c>
      <c r="C207" s="129" t="s">
        <v>540</v>
      </c>
      <c r="D207" s="128" t="s">
        <v>26</v>
      </c>
      <c r="E207" s="128" t="s">
        <v>15</v>
      </c>
      <c r="F207" s="130">
        <v>32.9</v>
      </c>
      <c r="G207" s="131">
        <v>209.91</v>
      </c>
      <c r="H207" s="132">
        <v>6906.04</v>
      </c>
    </row>
    <row r="208" spans="1:8">
      <c r="A208" s="127" t="s">
        <v>541</v>
      </c>
      <c r="B208" s="128" t="s">
        <v>542</v>
      </c>
      <c r="C208" s="129" t="s">
        <v>543</v>
      </c>
      <c r="D208" s="128" t="s">
        <v>26</v>
      </c>
      <c r="E208" s="128" t="s">
        <v>15</v>
      </c>
      <c r="F208" s="130">
        <v>115.08</v>
      </c>
      <c r="G208" s="131">
        <v>209.91</v>
      </c>
      <c r="H208" s="132">
        <v>24156.44</v>
      </c>
    </row>
    <row r="209" spans="1:8">
      <c r="A209" s="127" t="s">
        <v>544</v>
      </c>
      <c r="B209" s="128" t="s">
        <v>545</v>
      </c>
      <c r="C209" s="129" t="s">
        <v>546</v>
      </c>
      <c r="D209" s="128" t="s">
        <v>26</v>
      </c>
      <c r="E209" s="128" t="s">
        <v>15</v>
      </c>
      <c r="F209" s="130">
        <v>30.19</v>
      </c>
      <c r="G209" s="131">
        <v>209.91</v>
      </c>
      <c r="H209" s="132">
        <v>6337.18</v>
      </c>
    </row>
    <row r="210" spans="1:8">
      <c r="A210" s="127" t="s">
        <v>547</v>
      </c>
      <c r="B210" s="128" t="s">
        <v>548</v>
      </c>
      <c r="C210" s="129" t="s">
        <v>549</v>
      </c>
      <c r="D210" s="128" t="s">
        <v>26</v>
      </c>
      <c r="E210" s="128" t="s">
        <v>15</v>
      </c>
      <c r="F210" s="130">
        <v>220.11</v>
      </c>
      <c r="G210" s="131">
        <v>209.91</v>
      </c>
      <c r="H210" s="132">
        <v>46203.29</v>
      </c>
    </row>
    <row r="211" spans="1:8">
      <c r="A211" s="127" t="s">
        <v>550</v>
      </c>
      <c r="B211" s="128" t="s">
        <v>551</v>
      </c>
      <c r="C211" s="129" t="s">
        <v>552</v>
      </c>
      <c r="D211" s="128" t="s">
        <v>14</v>
      </c>
      <c r="E211" s="128" t="s">
        <v>30</v>
      </c>
      <c r="F211" s="130">
        <v>77</v>
      </c>
      <c r="G211" s="131">
        <v>16.71</v>
      </c>
      <c r="H211" s="132">
        <v>1286.67</v>
      </c>
    </row>
    <row r="212" spans="1:8">
      <c r="A212" s="127" t="s">
        <v>553</v>
      </c>
      <c r="B212" s="128" t="s">
        <v>554</v>
      </c>
      <c r="C212" s="129" t="s">
        <v>555</v>
      </c>
      <c r="D212" s="128" t="s">
        <v>14</v>
      </c>
      <c r="E212" s="128" t="s">
        <v>30</v>
      </c>
      <c r="F212" s="130">
        <v>202.29</v>
      </c>
      <c r="G212" s="131">
        <v>87.85</v>
      </c>
      <c r="H212" s="132">
        <v>17771.18</v>
      </c>
    </row>
    <row r="213" spans="1:8">
      <c r="A213" s="127" t="s">
        <v>556</v>
      </c>
      <c r="B213" s="128" t="s">
        <v>557</v>
      </c>
      <c r="C213" s="129" t="s">
        <v>558</v>
      </c>
      <c r="D213" s="128" t="s">
        <v>14</v>
      </c>
      <c r="E213" s="128" t="s">
        <v>30</v>
      </c>
      <c r="F213" s="130">
        <v>107.69</v>
      </c>
      <c r="G213" s="131">
        <v>111.89</v>
      </c>
      <c r="H213" s="132">
        <v>12049.43</v>
      </c>
    </row>
    <row r="214" spans="1:8">
      <c r="A214" s="125" t="s">
        <v>559</v>
      </c>
      <c r="B214" s="471" t="s">
        <v>560</v>
      </c>
      <c r="C214" s="471"/>
      <c r="D214" s="471"/>
      <c r="E214" s="471"/>
      <c r="F214" s="471"/>
      <c r="G214" s="471"/>
      <c r="H214" s="126">
        <v>57152.4</v>
      </c>
    </row>
    <row r="215" spans="1:8" ht="16.5">
      <c r="A215" s="127" t="s">
        <v>561</v>
      </c>
      <c r="B215" s="128" t="s">
        <v>562</v>
      </c>
      <c r="C215" s="129" t="s">
        <v>563</v>
      </c>
      <c r="D215" s="128" t="s">
        <v>14</v>
      </c>
      <c r="E215" s="128" t="s">
        <v>15</v>
      </c>
      <c r="F215" s="130">
        <v>490.26</v>
      </c>
      <c r="G215" s="131">
        <v>45.6</v>
      </c>
      <c r="H215" s="132">
        <v>22355.86</v>
      </c>
    </row>
    <row r="216" spans="1:8" ht="16.5">
      <c r="A216" s="127" t="s">
        <v>564</v>
      </c>
      <c r="B216" s="128" t="s">
        <v>565</v>
      </c>
      <c r="C216" s="129" t="s">
        <v>566</v>
      </c>
      <c r="D216" s="128" t="s">
        <v>14</v>
      </c>
      <c r="E216" s="128" t="s">
        <v>15</v>
      </c>
      <c r="F216" s="130">
        <v>84</v>
      </c>
      <c r="G216" s="131">
        <v>95.47</v>
      </c>
      <c r="H216" s="132">
        <v>8019.48</v>
      </c>
    </row>
    <row r="217" spans="1:8">
      <c r="A217" s="127" t="s">
        <v>567</v>
      </c>
      <c r="B217" s="128" t="s">
        <v>568</v>
      </c>
      <c r="C217" s="129" t="s">
        <v>569</v>
      </c>
      <c r="D217" s="128" t="s">
        <v>26</v>
      </c>
      <c r="E217" s="128" t="s">
        <v>30</v>
      </c>
      <c r="F217" s="130">
        <v>21</v>
      </c>
      <c r="G217" s="131">
        <v>179.63</v>
      </c>
      <c r="H217" s="132">
        <v>3772.23</v>
      </c>
    </row>
    <row r="218" spans="1:8">
      <c r="A218" s="127" t="s">
        <v>570</v>
      </c>
      <c r="B218" s="128" t="s">
        <v>571</v>
      </c>
      <c r="C218" s="129" t="s">
        <v>572</v>
      </c>
      <c r="D218" s="128" t="s">
        <v>26</v>
      </c>
      <c r="E218" s="128" t="s">
        <v>30</v>
      </c>
      <c r="F218" s="130">
        <v>38.76</v>
      </c>
      <c r="G218" s="131">
        <v>179.63</v>
      </c>
      <c r="H218" s="132">
        <v>6962.46</v>
      </c>
    </row>
    <row r="219" spans="1:8">
      <c r="A219" s="127" t="s">
        <v>573</v>
      </c>
      <c r="B219" s="128" t="s">
        <v>574</v>
      </c>
      <c r="C219" s="129" t="s">
        <v>575</v>
      </c>
      <c r="D219" s="128" t="s">
        <v>26</v>
      </c>
      <c r="E219" s="128" t="s">
        <v>15</v>
      </c>
      <c r="F219" s="130">
        <v>3.44</v>
      </c>
      <c r="G219" s="131">
        <v>216.48</v>
      </c>
      <c r="H219" s="132">
        <v>744.69</v>
      </c>
    </row>
    <row r="220" spans="1:8">
      <c r="A220" s="127" t="s">
        <v>576</v>
      </c>
      <c r="B220" s="128" t="s">
        <v>577</v>
      </c>
      <c r="C220" s="129" t="s">
        <v>578</v>
      </c>
      <c r="D220" s="128" t="s">
        <v>26</v>
      </c>
      <c r="E220" s="128" t="s">
        <v>52</v>
      </c>
      <c r="F220" s="130">
        <v>23</v>
      </c>
      <c r="G220" s="131">
        <v>174.17</v>
      </c>
      <c r="H220" s="132">
        <v>4005.91</v>
      </c>
    </row>
    <row r="221" spans="1:8">
      <c r="A221" s="127" t="s">
        <v>579</v>
      </c>
      <c r="B221" s="128" t="s">
        <v>580</v>
      </c>
      <c r="C221" s="129" t="s">
        <v>581</v>
      </c>
      <c r="D221" s="128" t="s">
        <v>14</v>
      </c>
      <c r="E221" s="128" t="s">
        <v>15</v>
      </c>
      <c r="F221" s="130">
        <v>724.76</v>
      </c>
      <c r="G221" s="131">
        <v>15.41</v>
      </c>
      <c r="H221" s="132">
        <v>11168.55</v>
      </c>
    </row>
    <row r="222" spans="1:8">
      <c r="A222" s="127" t="s">
        <v>582</v>
      </c>
      <c r="B222" s="128" t="s">
        <v>583</v>
      </c>
      <c r="C222" s="129" t="s">
        <v>584</v>
      </c>
      <c r="D222" s="128" t="s">
        <v>26</v>
      </c>
      <c r="E222" s="128" t="s">
        <v>30</v>
      </c>
      <c r="F222" s="130">
        <v>6.8</v>
      </c>
      <c r="G222" s="131">
        <v>18.12</v>
      </c>
      <c r="H222" s="132">
        <v>123.22</v>
      </c>
    </row>
    <row r="223" spans="1:8">
      <c r="A223" s="125" t="s">
        <v>585</v>
      </c>
      <c r="B223" s="471" t="s">
        <v>586</v>
      </c>
      <c r="C223" s="471"/>
      <c r="D223" s="471"/>
      <c r="E223" s="471"/>
      <c r="F223" s="471"/>
      <c r="G223" s="471"/>
      <c r="H223" s="126">
        <v>140076.69</v>
      </c>
    </row>
    <row r="224" spans="1:8">
      <c r="A224" s="125" t="s">
        <v>587</v>
      </c>
      <c r="B224" s="471" t="s">
        <v>588</v>
      </c>
      <c r="C224" s="471"/>
      <c r="D224" s="471"/>
      <c r="E224" s="471"/>
      <c r="F224" s="471"/>
      <c r="G224" s="471"/>
      <c r="H224" s="126">
        <v>98854.77</v>
      </c>
    </row>
    <row r="225" spans="1:8">
      <c r="A225" s="127" t="s">
        <v>589</v>
      </c>
      <c r="B225" s="128" t="s">
        <v>590</v>
      </c>
      <c r="C225" s="129" t="s">
        <v>591</v>
      </c>
      <c r="D225" s="128" t="s">
        <v>14</v>
      </c>
      <c r="E225" s="128" t="s">
        <v>15</v>
      </c>
      <c r="F225" s="130">
        <v>2827.9</v>
      </c>
      <c r="G225" s="131">
        <v>15.82</v>
      </c>
      <c r="H225" s="132">
        <v>44737.38</v>
      </c>
    </row>
    <row r="226" spans="1:8">
      <c r="A226" s="127" t="s">
        <v>592</v>
      </c>
      <c r="B226" s="128" t="s">
        <v>593</v>
      </c>
      <c r="C226" s="129" t="s">
        <v>594</v>
      </c>
      <c r="D226" s="128" t="s">
        <v>26</v>
      </c>
      <c r="E226" s="128" t="s">
        <v>15</v>
      </c>
      <c r="F226" s="130">
        <v>2143.17</v>
      </c>
      <c r="G226" s="131">
        <v>11.91</v>
      </c>
      <c r="H226" s="132">
        <v>25525.15</v>
      </c>
    </row>
    <row r="227" spans="1:8">
      <c r="A227" s="127" t="s">
        <v>595</v>
      </c>
      <c r="B227" s="128" t="s">
        <v>596</v>
      </c>
      <c r="C227" s="129" t="s">
        <v>597</v>
      </c>
      <c r="D227" s="128" t="s">
        <v>26</v>
      </c>
      <c r="E227" s="128" t="s">
        <v>15</v>
      </c>
      <c r="F227" s="130">
        <v>14.86</v>
      </c>
      <c r="G227" s="131">
        <v>11.91</v>
      </c>
      <c r="H227" s="132">
        <v>176.98</v>
      </c>
    </row>
    <row r="228" spans="1:8">
      <c r="A228" s="127" t="s">
        <v>598</v>
      </c>
      <c r="B228" s="128" t="s">
        <v>599</v>
      </c>
      <c r="C228" s="129" t="s">
        <v>600</v>
      </c>
      <c r="D228" s="128" t="s">
        <v>26</v>
      </c>
      <c r="E228" s="128" t="s">
        <v>15</v>
      </c>
      <c r="F228" s="130">
        <v>534.91</v>
      </c>
      <c r="G228" s="131">
        <v>11.91</v>
      </c>
      <c r="H228" s="132">
        <v>6370.78</v>
      </c>
    </row>
    <row r="229" spans="1:8">
      <c r="A229" s="127" t="s">
        <v>601</v>
      </c>
      <c r="B229" s="128" t="s">
        <v>602</v>
      </c>
      <c r="C229" s="129" t="s">
        <v>603</v>
      </c>
      <c r="D229" s="128" t="s">
        <v>26</v>
      </c>
      <c r="E229" s="128" t="s">
        <v>15</v>
      </c>
      <c r="F229" s="130">
        <v>152.01</v>
      </c>
      <c r="G229" s="131">
        <v>11.91</v>
      </c>
      <c r="H229" s="132">
        <v>1810.44</v>
      </c>
    </row>
    <row r="230" spans="1:8">
      <c r="A230" s="127" t="s">
        <v>604</v>
      </c>
      <c r="B230" s="128" t="s">
        <v>605</v>
      </c>
      <c r="C230" s="129" t="s">
        <v>606</v>
      </c>
      <c r="D230" s="128" t="s">
        <v>26</v>
      </c>
      <c r="E230" s="128" t="s">
        <v>15</v>
      </c>
      <c r="F230" s="130">
        <v>90.54</v>
      </c>
      <c r="G230" s="131">
        <v>118.57</v>
      </c>
      <c r="H230" s="132">
        <v>10735.33</v>
      </c>
    </row>
    <row r="231" spans="1:8">
      <c r="A231" s="127" t="s">
        <v>607</v>
      </c>
      <c r="B231" s="128" t="s">
        <v>608</v>
      </c>
      <c r="C231" s="129" t="s">
        <v>609</v>
      </c>
      <c r="D231" s="128" t="s">
        <v>26</v>
      </c>
      <c r="E231" s="128" t="s">
        <v>15</v>
      </c>
      <c r="F231" s="130">
        <v>78.13</v>
      </c>
      <c r="G231" s="131">
        <v>118.57</v>
      </c>
      <c r="H231" s="132">
        <v>9263.8700000000008</v>
      </c>
    </row>
    <row r="232" spans="1:8">
      <c r="A232" s="127" t="s">
        <v>610</v>
      </c>
      <c r="B232" s="128" t="s">
        <v>611</v>
      </c>
      <c r="C232" s="129" t="s">
        <v>612</v>
      </c>
      <c r="D232" s="128" t="s">
        <v>26</v>
      </c>
      <c r="E232" s="128" t="s">
        <v>15</v>
      </c>
      <c r="F232" s="130">
        <v>15.19</v>
      </c>
      <c r="G232" s="131">
        <v>15.46</v>
      </c>
      <c r="H232" s="132">
        <v>234.84</v>
      </c>
    </row>
    <row r="233" spans="1:8">
      <c r="A233" s="125" t="s">
        <v>613</v>
      </c>
      <c r="B233" s="471" t="s">
        <v>614</v>
      </c>
      <c r="C233" s="471"/>
      <c r="D233" s="471"/>
      <c r="E233" s="471"/>
      <c r="F233" s="471"/>
      <c r="G233" s="471"/>
      <c r="H233" s="126">
        <v>15968.18</v>
      </c>
    </row>
    <row r="234" spans="1:8">
      <c r="A234" s="127" t="s">
        <v>615</v>
      </c>
      <c r="B234" s="128" t="s">
        <v>616</v>
      </c>
      <c r="C234" s="129" t="s">
        <v>617</v>
      </c>
      <c r="D234" s="128" t="s">
        <v>14</v>
      </c>
      <c r="E234" s="128" t="s">
        <v>15</v>
      </c>
      <c r="F234" s="130">
        <v>481.84</v>
      </c>
      <c r="G234" s="131">
        <v>19.07</v>
      </c>
      <c r="H234" s="132">
        <v>9188.69</v>
      </c>
    </row>
    <row r="235" spans="1:8">
      <c r="A235" s="127" t="s">
        <v>618</v>
      </c>
      <c r="B235" s="128" t="s">
        <v>619</v>
      </c>
      <c r="C235" s="129" t="s">
        <v>620</v>
      </c>
      <c r="D235" s="128" t="s">
        <v>14</v>
      </c>
      <c r="E235" s="128" t="s">
        <v>15</v>
      </c>
      <c r="F235" s="130">
        <v>481.84</v>
      </c>
      <c r="G235" s="131">
        <v>14.07</v>
      </c>
      <c r="H235" s="132">
        <v>6779.49</v>
      </c>
    </row>
    <row r="236" spans="1:8">
      <c r="A236" s="125" t="s">
        <v>621</v>
      </c>
      <c r="B236" s="471" t="s">
        <v>622</v>
      </c>
      <c r="C236" s="471"/>
      <c r="D236" s="471"/>
      <c r="E236" s="471"/>
      <c r="F236" s="471"/>
      <c r="G236" s="471"/>
      <c r="H236" s="126">
        <v>447.75</v>
      </c>
    </row>
    <row r="237" spans="1:8">
      <c r="A237" s="127" t="s">
        <v>623</v>
      </c>
      <c r="B237" s="128" t="s">
        <v>624</v>
      </c>
      <c r="C237" s="129" t="s">
        <v>625</v>
      </c>
      <c r="D237" s="128" t="s">
        <v>26</v>
      </c>
      <c r="E237" s="128" t="s">
        <v>15</v>
      </c>
      <c r="F237" s="130">
        <v>2.81</v>
      </c>
      <c r="G237" s="131">
        <v>56.32</v>
      </c>
      <c r="H237" s="132">
        <v>158.26</v>
      </c>
    </row>
    <row r="238" spans="1:8">
      <c r="A238" s="127" t="s">
        <v>626</v>
      </c>
      <c r="B238" s="128" t="s">
        <v>627</v>
      </c>
      <c r="C238" s="129" t="s">
        <v>628</v>
      </c>
      <c r="D238" s="128" t="s">
        <v>26</v>
      </c>
      <c r="E238" s="128" t="s">
        <v>15</v>
      </c>
      <c r="F238" s="130">
        <v>2.4900000000000002</v>
      </c>
      <c r="G238" s="131">
        <v>56.32</v>
      </c>
      <c r="H238" s="132">
        <v>140.24</v>
      </c>
    </row>
    <row r="239" spans="1:8">
      <c r="A239" s="127" t="s">
        <v>629</v>
      </c>
      <c r="B239" s="128" t="s">
        <v>630</v>
      </c>
      <c r="C239" s="129" t="s">
        <v>631</v>
      </c>
      <c r="D239" s="128" t="s">
        <v>26</v>
      </c>
      <c r="E239" s="128" t="s">
        <v>15</v>
      </c>
      <c r="F239" s="130">
        <v>2.65</v>
      </c>
      <c r="G239" s="131">
        <v>56.32</v>
      </c>
      <c r="H239" s="132">
        <v>149.25</v>
      </c>
    </row>
    <row r="240" spans="1:8">
      <c r="A240" s="125" t="s">
        <v>632</v>
      </c>
      <c r="B240" s="471" t="s">
        <v>633</v>
      </c>
      <c r="C240" s="471"/>
      <c r="D240" s="471"/>
      <c r="E240" s="471"/>
      <c r="F240" s="471"/>
      <c r="G240" s="471"/>
      <c r="H240" s="126">
        <v>1410.25</v>
      </c>
    </row>
    <row r="241" spans="1:8">
      <c r="A241" s="127" t="s">
        <v>634</v>
      </c>
      <c r="B241" s="128" t="s">
        <v>624</v>
      </c>
      <c r="C241" s="129" t="s">
        <v>625</v>
      </c>
      <c r="D241" s="128" t="s">
        <v>26</v>
      </c>
      <c r="E241" s="128" t="s">
        <v>15</v>
      </c>
      <c r="F241" s="130">
        <v>4.47</v>
      </c>
      <c r="G241" s="131">
        <v>56.32</v>
      </c>
      <c r="H241" s="132">
        <v>251.75</v>
      </c>
    </row>
    <row r="242" spans="1:8">
      <c r="A242" s="127" t="s">
        <v>635</v>
      </c>
      <c r="B242" s="128" t="s">
        <v>627</v>
      </c>
      <c r="C242" s="129" t="s">
        <v>628</v>
      </c>
      <c r="D242" s="128" t="s">
        <v>26</v>
      </c>
      <c r="E242" s="128" t="s">
        <v>15</v>
      </c>
      <c r="F242" s="130">
        <v>3.23</v>
      </c>
      <c r="G242" s="131">
        <v>56.32</v>
      </c>
      <c r="H242" s="132">
        <v>181.91</v>
      </c>
    </row>
    <row r="243" spans="1:8">
      <c r="A243" s="127" t="s">
        <v>636</v>
      </c>
      <c r="B243" s="128" t="s">
        <v>630</v>
      </c>
      <c r="C243" s="129" t="s">
        <v>631</v>
      </c>
      <c r="D243" s="128" t="s">
        <v>26</v>
      </c>
      <c r="E243" s="128" t="s">
        <v>15</v>
      </c>
      <c r="F243" s="130">
        <v>1.72</v>
      </c>
      <c r="G243" s="131">
        <v>56.32</v>
      </c>
      <c r="H243" s="132">
        <v>96.87</v>
      </c>
    </row>
    <row r="244" spans="1:8">
      <c r="A244" s="127" t="s">
        <v>637</v>
      </c>
      <c r="B244" s="128" t="s">
        <v>630</v>
      </c>
      <c r="C244" s="129" t="s">
        <v>638</v>
      </c>
      <c r="D244" s="128" t="s">
        <v>26</v>
      </c>
      <c r="E244" s="128" t="s">
        <v>15</v>
      </c>
      <c r="F244" s="130">
        <v>10.49</v>
      </c>
      <c r="G244" s="131">
        <v>56.32</v>
      </c>
      <c r="H244" s="132">
        <v>590.79999999999995</v>
      </c>
    </row>
    <row r="245" spans="1:8">
      <c r="A245" s="127" t="s">
        <v>639</v>
      </c>
      <c r="B245" s="128" t="s">
        <v>640</v>
      </c>
      <c r="C245" s="129" t="s">
        <v>641</v>
      </c>
      <c r="D245" s="128" t="s">
        <v>26</v>
      </c>
      <c r="E245" s="128" t="s">
        <v>15</v>
      </c>
      <c r="F245" s="130">
        <v>2.94</v>
      </c>
      <c r="G245" s="131">
        <v>56.32</v>
      </c>
      <c r="H245" s="132">
        <v>165.58</v>
      </c>
    </row>
    <row r="246" spans="1:8">
      <c r="A246" s="127" t="s">
        <v>642</v>
      </c>
      <c r="B246" s="128" t="s">
        <v>643</v>
      </c>
      <c r="C246" s="129" t="s">
        <v>644</v>
      </c>
      <c r="D246" s="128" t="s">
        <v>26</v>
      </c>
      <c r="E246" s="128" t="s">
        <v>15</v>
      </c>
      <c r="F246" s="130">
        <v>1.7</v>
      </c>
      <c r="G246" s="131">
        <v>56.32</v>
      </c>
      <c r="H246" s="132">
        <v>95.74</v>
      </c>
    </row>
    <row r="247" spans="1:8">
      <c r="A247" s="127" t="s">
        <v>645</v>
      </c>
      <c r="B247" s="128" t="s">
        <v>646</v>
      </c>
      <c r="C247" s="129" t="s">
        <v>647</v>
      </c>
      <c r="D247" s="128" t="s">
        <v>26</v>
      </c>
      <c r="E247" s="128" t="s">
        <v>15</v>
      </c>
      <c r="F247" s="130">
        <v>0.49</v>
      </c>
      <c r="G247" s="131">
        <v>56.32</v>
      </c>
      <c r="H247" s="132">
        <v>27.6</v>
      </c>
    </row>
    <row r="248" spans="1:8">
      <c r="A248" s="125" t="s">
        <v>648</v>
      </c>
      <c r="B248" s="471" t="s">
        <v>649</v>
      </c>
      <c r="C248" s="471"/>
      <c r="D248" s="471"/>
      <c r="E248" s="471"/>
      <c r="F248" s="471"/>
      <c r="G248" s="471"/>
      <c r="H248" s="126">
        <v>23395.74</v>
      </c>
    </row>
    <row r="249" spans="1:8">
      <c r="A249" s="125" t="s">
        <v>650</v>
      </c>
      <c r="B249" s="471" t="s">
        <v>207</v>
      </c>
      <c r="C249" s="471"/>
      <c r="D249" s="471"/>
      <c r="E249" s="471"/>
      <c r="F249" s="471"/>
      <c r="G249" s="471"/>
      <c r="H249" s="126">
        <v>0</v>
      </c>
    </row>
    <row r="250" spans="1:8" ht="16.5">
      <c r="A250" s="127" t="s">
        <v>651</v>
      </c>
      <c r="B250" s="128" t="s">
        <v>652</v>
      </c>
      <c r="C250" s="129" t="s">
        <v>653</v>
      </c>
      <c r="D250" s="128" t="s">
        <v>14</v>
      </c>
      <c r="E250" s="128" t="s">
        <v>15</v>
      </c>
      <c r="F250" s="130">
        <v>1836.4</v>
      </c>
      <c r="G250" s="131">
        <v>12.74</v>
      </c>
      <c r="H250" s="132">
        <v>23395.74</v>
      </c>
    </row>
    <row r="251" spans="1:8">
      <c r="A251" s="125" t="s">
        <v>654</v>
      </c>
      <c r="B251" s="471" t="s">
        <v>655</v>
      </c>
      <c r="C251" s="471"/>
      <c r="D251" s="471"/>
      <c r="E251" s="471"/>
      <c r="F251" s="471"/>
      <c r="G251" s="471"/>
      <c r="H251" s="126">
        <v>107066.55</v>
      </c>
    </row>
    <row r="252" spans="1:8">
      <c r="A252" s="125" t="s">
        <v>656</v>
      </c>
      <c r="B252" s="471" t="s">
        <v>657</v>
      </c>
      <c r="C252" s="471"/>
      <c r="D252" s="471"/>
      <c r="E252" s="471"/>
      <c r="F252" s="471"/>
      <c r="G252" s="471"/>
      <c r="H252" s="126">
        <v>49957.91</v>
      </c>
    </row>
    <row r="253" spans="1:8" ht="16.5">
      <c r="A253" s="127" t="s">
        <v>658</v>
      </c>
      <c r="B253" s="128" t="s">
        <v>659</v>
      </c>
      <c r="C253" s="129" t="s">
        <v>660</v>
      </c>
      <c r="D253" s="128" t="s">
        <v>14</v>
      </c>
      <c r="E253" s="128" t="s">
        <v>30</v>
      </c>
      <c r="F253" s="130">
        <v>414.1</v>
      </c>
      <c r="G253" s="131">
        <v>21.7</v>
      </c>
      <c r="H253" s="132">
        <v>8985.9699999999993</v>
      </c>
    </row>
    <row r="254" spans="1:8" ht="16.5">
      <c r="A254" s="127" t="s">
        <v>661</v>
      </c>
      <c r="B254" s="128" t="s">
        <v>662</v>
      </c>
      <c r="C254" s="129" t="s">
        <v>663</v>
      </c>
      <c r="D254" s="128" t="s">
        <v>14</v>
      </c>
      <c r="E254" s="128" t="s">
        <v>30</v>
      </c>
      <c r="F254" s="130">
        <v>15.5</v>
      </c>
      <c r="G254" s="131">
        <v>23.44</v>
      </c>
      <c r="H254" s="132">
        <v>363.32</v>
      </c>
    </row>
    <row r="255" spans="1:8" ht="16.5">
      <c r="A255" s="127" t="s">
        <v>664</v>
      </c>
      <c r="B255" s="128" t="s">
        <v>665</v>
      </c>
      <c r="C255" s="129" t="s">
        <v>666</v>
      </c>
      <c r="D255" s="128" t="s">
        <v>14</v>
      </c>
      <c r="E255" s="128" t="s">
        <v>30</v>
      </c>
      <c r="F255" s="130">
        <v>51.6</v>
      </c>
      <c r="G255" s="131">
        <v>26.73</v>
      </c>
      <c r="H255" s="132">
        <v>1379.27</v>
      </c>
    </row>
    <row r="256" spans="1:8">
      <c r="A256" s="127" t="s">
        <v>667</v>
      </c>
      <c r="B256" s="128" t="s">
        <v>668</v>
      </c>
      <c r="C256" s="129" t="s">
        <v>669</v>
      </c>
      <c r="D256" s="128" t="s">
        <v>14</v>
      </c>
      <c r="E256" s="128" t="s">
        <v>30</v>
      </c>
      <c r="F256" s="130">
        <v>44.4</v>
      </c>
      <c r="G256" s="131">
        <v>25.29</v>
      </c>
      <c r="H256" s="132">
        <v>1122.8800000000001</v>
      </c>
    </row>
    <row r="257" spans="1:8">
      <c r="A257" s="127" t="s">
        <v>670</v>
      </c>
      <c r="B257" s="128" t="s">
        <v>671</v>
      </c>
      <c r="C257" s="129" t="s">
        <v>672</v>
      </c>
      <c r="D257" s="128" t="s">
        <v>14</v>
      </c>
      <c r="E257" s="128" t="s">
        <v>30</v>
      </c>
      <c r="F257" s="130">
        <v>316.8</v>
      </c>
      <c r="G257" s="131">
        <v>56.57</v>
      </c>
      <c r="H257" s="132">
        <v>17921.38</v>
      </c>
    </row>
    <row r="258" spans="1:8" ht="16.5">
      <c r="A258" s="127" t="s">
        <v>673</v>
      </c>
      <c r="B258" s="128" t="s">
        <v>674</v>
      </c>
      <c r="C258" s="129" t="s">
        <v>675</v>
      </c>
      <c r="D258" s="128" t="s">
        <v>14</v>
      </c>
      <c r="E258" s="128" t="s">
        <v>22</v>
      </c>
      <c r="F258" s="130">
        <v>83</v>
      </c>
      <c r="G258" s="131">
        <v>5.7</v>
      </c>
      <c r="H258" s="132">
        <v>473.1</v>
      </c>
    </row>
    <row r="259" spans="1:8" ht="24.75">
      <c r="A259" s="127" t="s">
        <v>676</v>
      </c>
      <c r="B259" s="128" t="s">
        <v>677</v>
      </c>
      <c r="C259" s="129" t="s">
        <v>678</v>
      </c>
      <c r="D259" s="128" t="s">
        <v>14</v>
      </c>
      <c r="E259" s="128" t="s">
        <v>22</v>
      </c>
      <c r="F259" s="130">
        <v>2</v>
      </c>
      <c r="G259" s="131">
        <v>11.55</v>
      </c>
      <c r="H259" s="132">
        <v>23.1</v>
      </c>
    </row>
    <row r="260" spans="1:8" ht="16.5">
      <c r="A260" s="127" t="s">
        <v>679</v>
      </c>
      <c r="B260" s="128" t="s">
        <v>680</v>
      </c>
      <c r="C260" s="129" t="s">
        <v>681</v>
      </c>
      <c r="D260" s="128" t="s">
        <v>14</v>
      </c>
      <c r="E260" s="128" t="s">
        <v>22</v>
      </c>
      <c r="F260" s="130">
        <v>56</v>
      </c>
      <c r="G260" s="131">
        <v>12.62</v>
      </c>
      <c r="H260" s="132">
        <v>706.72</v>
      </c>
    </row>
    <row r="261" spans="1:8" ht="16.5">
      <c r="A261" s="127" t="s">
        <v>682</v>
      </c>
      <c r="B261" s="128" t="s">
        <v>683</v>
      </c>
      <c r="C261" s="129" t="s">
        <v>684</v>
      </c>
      <c r="D261" s="128" t="s">
        <v>14</v>
      </c>
      <c r="E261" s="128" t="s">
        <v>22</v>
      </c>
      <c r="F261" s="130">
        <v>16</v>
      </c>
      <c r="G261" s="131">
        <v>36.01</v>
      </c>
      <c r="H261" s="132">
        <v>576.16</v>
      </c>
    </row>
    <row r="262" spans="1:8" ht="16.5">
      <c r="A262" s="127" t="s">
        <v>685</v>
      </c>
      <c r="B262" s="128" t="s">
        <v>686</v>
      </c>
      <c r="C262" s="129" t="s">
        <v>687</v>
      </c>
      <c r="D262" s="128" t="s">
        <v>14</v>
      </c>
      <c r="E262" s="128" t="s">
        <v>22</v>
      </c>
      <c r="F262" s="130">
        <v>16</v>
      </c>
      <c r="G262" s="131">
        <v>13.61</v>
      </c>
      <c r="H262" s="132">
        <v>217.76</v>
      </c>
    </row>
    <row r="263" spans="1:8" ht="16.5">
      <c r="A263" s="127" t="s">
        <v>688</v>
      </c>
      <c r="B263" s="128" t="s">
        <v>689</v>
      </c>
      <c r="C263" s="129" t="s">
        <v>690</v>
      </c>
      <c r="D263" s="128" t="s">
        <v>14</v>
      </c>
      <c r="E263" s="128" t="s">
        <v>22</v>
      </c>
      <c r="F263" s="130">
        <v>38</v>
      </c>
      <c r="G263" s="131">
        <v>14.81</v>
      </c>
      <c r="H263" s="132">
        <v>562.78</v>
      </c>
    </row>
    <row r="264" spans="1:8" ht="16.5">
      <c r="A264" s="127" t="s">
        <v>691</v>
      </c>
      <c r="B264" s="128" t="s">
        <v>692</v>
      </c>
      <c r="C264" s="129" t="s">
        <v>693</v>
      </c>
      <c r="D264" s="128" t="s">
        <v>26</v>
      </c>
      <c r="E264" s="128" t="s">
        <v>22</v>
      </c>
      <c r="F264" s="130">
        <v>18</v>
      </c>
      <c r="G264" s="131">
        <v>25.69</v>
      </c>
      <c r="H264" s="132">
        <v>462.42</v>
      </c>
    </row>
    <row r="265" spans="1:8" ht="16.5">
      <c r="A265" s="127" t="s">
        <v>694</v>
      </c>
      <c r="B265" s="128" t="s">
        <v>695</v>
      </c>
      <c r="C265" s="129" t="s">
        <v>696</v>
      </c>
      <c r="D265" s="128" t="s">
        <v>14</v>
      </c>
      <c r="E265" s="128" t="s">
        <v>22</v>
      </c>
      <c r="F265" s="130">
        <v>24</v>
      </c>
      <c r="G265" s="131">
        <v>25.06</v>
      </c>
      <c r="H265" s="132">
        <v>601.44000000000005</v>
      </c>
    </row>
    <row r="266" spans="1:8" ht="16.5">
      <c r="A266" s="127" t="s">
        <v>697</v>
      </c>
      <c r="B266" s="128" t="s">
        <v>698</v>
      </c>
      <c r="C266" s="129" t="s">
        <v>699</v>
      </c>
      <c r="D266" s="128" t="s">
        <v>14</v>
      </c>
      <c r="E266" s="128" t="s">
        <v>22</v>
      </c>
      <c r="F266" s="130">
        <v>4</v>
      </c>
      <c r="G266" s="131">
        <v>11.25</v>
      </c>
      <c r="H266" s="132">
        <v>45</v>
      </c>
    </row>
    <row r="267" spans="1:8" ht="16.5">
      <c r="A267" s="127" t="s">
        <v>700</v>
      </c>
      <c r="B267" s="128" t="s">
        <v>701</v>
      </c>
      <c r="C267" s="129" t="s">
        <v>702</v>
      </c>
      <c r="D267" s="128" t="s">
        <v>14</v>
      </c>
      <c r="E267" s="128" t="s">
        <v>22</v>
      </c>
      <c r="F267" s="130">
        <v>248</v>
      </c>
      <c r="G267" s="131">
        <v>8.1300000000000008</v>
      </c>
      <c r="H267" s="132">
        <v>2016.24</v>
      </c>
    </row>
    <row r="268" spans="1:8" ht="16.5">
      <c r="A268" s="127" t="s">
        <v>703</v>
      </c>
      <c r="B268" s="128" t="s">
        <v>704</v>
      </c>
      <c r="C268" s="129" t="s">
        <v>705</v>
      </c>
      <c r="D268" s="128" t="s">
        <v>14</v>
      </c>
      <c r="E268" s="128" t="s">
        <v>22</v>
      </c>
      <c r="F268" s="130">
        <v>2</v>
      </c>
      <c r="G268" s="131">
        <v>16.09</v>
      </c>
      <c r="H268" s="132">
        <v>32.18</v>
      </c>
    </row>
    <row r="269" spans="1:8" ht="16.5">
      <c r="A269" s="127" t="s">
        <v>706</v>
      </c>
      <c r="B269" s="128" t="s">
        <v>707</v>
      </c>
      <c r="C269" s="129" t="s">
        <v>708</v>
      </c>
      <c r="D269" s="128" t="s">
        <v>14</v>
      </c>
      <c r="E269" s="128" t="s">
        <v>22</v>
      </c>
      <c r="F269" s="130">
        <v>6</v>
      </c>
      <c r="G269" s="131">
        <v>17.989999999999998</v>
      </c>
      <c r="H269" s="132">
        <v>107.94</v>
      </c>
    </row>
    <row r="270" spans="1:8" ht="16.5">
      <c r="A270" s="127" t="s">
        <v>709</v>
      </c>
      <c r="B270" s="128" t="s">
        <v>710</v>
      </c>
      <c r="C270" s="129" t="s">
        <v>711</v>
      </c>
      <c r="D270" s="128" t="s">
        <v>14</v>
      </c>
      <c r="E270" s="128" t="s">
        <v>22</v>
      </c>
      <c r="F270" s="130">
        <v>1</v>
      </c>
      <c r="G270" s="131">
        <v>36.25</v>
      </c>
      <c r="H270" s="132">
        <v>36.25</v>
      </c>
    </row>
    <row r="271" spans="1:8" ht="16.5">
      <c r="A271" s="127" t="s">
        <v>712</v>
      </c>
      <c r="B271" s="128" t="s">
        <v>713</v>
      </c>
      <c r="C271" s="129" t="s">
        <v>714</v>
      </c>
      <c r="D271" s="128" t="s">
        <v>14</v>
      </c>
      <c r="E271" s="128" t="s">
        <v>22</v>
      </c>
      <c r="F271" s="130">
        <v>45</v>
      </c>
      <c r="G271" s="131">
        <v>106.45</v>
      </c>
      <c r="H271" s="132">
        <v>4790.25</v>
      </c>
    </row>
    <row r="272" spans="1:8" ht="16.5">
      <c r="A272" s="127" t="s">
        <v>715</v>
      </c>
      <c r="B272" s="128" t="s">
        <v>716</v>
      </c>
      <c r="C272" s="129" t="s">
        <v>717</v>
      </c>
      <c r="D272" s="128" t="s">
        <v>14</v>
      </c>
      <c r="E272" s="128" t="s">
        <v>22</v>
      </c>
      <c r="F272" s="130">
        <v>1</v>
      </c>
      <c r="G272" s="131">
        <v>16.14</v>
      </c>
      <c r="H272" s="132">
        <v>16.14</v>
      </c>
    </row>
    <row r="273" spans="1:8" ht="16.5">
      <c r="A273" s="127" t="s">
        <v>718</v>
      </c>
      <c r="B273" s="128" t="s">
        <v>719</v>
      </c>
      <c r="C273" s="129" t="s">
        <v>720</v>
      </c>
      <c r="D273" s="128" t="s">
        <v>14</v>
      </c>
      <c r="E273" s="128" t="s">
        <v>22</v>
      </c>
      <c r="F273" s="130">
        <v>2</v>
      </c>
      <c r="G273" s="131">
        <v>8.81</v>
      </c>
      <c r="H273" s="132">
        <v>17.62</v>
      </c>
    </row>
    <row r="274" spans="1:8" ht="16.5">
      <c r="A274" s="127" t="s">
        <v>721</v>
      </c>
      <c r="B274" s="128" t="s">
        <v>722</v>
      </c>
      <c r="C274" s="129" t="s">
        <v>723</v>
      </c>
      <c r="D274" s="128" t="s">
        <v>14</v>
      </c>
      <c r="E274" s="128" t="s">
        <v>22</v>
      </c>
      <c r="F274" s="130">
        <v>40</v>
      </c>
      <c r="G274" s="131">
        <v>6.1</v>
      </c>
      <c r="H274" s="132">
        <v>244</v>
      </c>
    </row>
    <row r="275" spans="1:8" ht="16.5">
      <c r="A275" s="127" t="s">
        <v>724</v>
      </c>
      <c r="B275" s="128" t="s">
        <v>725</v>
      </c>
      <c r="C275" s="129" t="s">
        <v>726</v>
      </c>
      <c r="D275" s="128" t="s">
        <v>14</v>
      </c>
      <c r="E275" s="128" t="s">
        <v>22</v>
      </c>
      <c r="F275" s="130">
        <v>16</v>
      </c>
      <c r="G275" s="131">
        <v>13.88</v>
      </c>
      <c r="H275" s="132">
        <v>222.08</v>
      </c>
    </row>
    <row r="276" spans="1:8" ht="16.5">
      <c r="A276" s="127" t="s">
        <v>727</v>
      </c>
      <c r="B276" s="128" t="s">
        <v>728</v>
      </c>
      <c r="C276" s="129" t="s">
        <v>729</v>
      </c>
      <c r="D276" s="128" t="s">
        <v>14</v>
      </c>
      <c r="E276" s="128" t="s">
        <v>22</v>
      </c>
      <c r="F276" s="130">
        <v>63</v>
      </c>
      <c r="G276" s="131">
        <v>11.23</v>
      </c>
      <c r="H276" s="132">
        <v>707.49</v>
      </c>
    </row>
    <row r="277" spans="1:8" ht="16.5">
      <c r="A277" s="127" t="s">
        <v>730</v>
      </c>
      <c r="B277" s="128" t="s">
        <v>731</v>
      </c>
      <c r="C277" s="129" t="s">
        <v>732</v>
      </c>
      <c r="D277" s="128" t="s">
        <v>14</v>
      </c>
      <c r="E277" s="128" t="s">
        <v>22</v>
      </c>
      <c r="F277" s="130">
        <v>8</v>
      </c>
      <c r="G277" s="131">
        <v>27.13</v>
      </c>
      <c r="H277" s="132">
        <v>217.04</v>
      </c>
    </row>
    <row r="278" spans="1:8">
      <c r="A278" s="127" t="s">
        <v>733</v>
      </c>
      <c r="B278" s="128" t="s">
        <v>734</v>
      </c>
      <c r="C278" s="129" t="s">
        <v>735</v>
      </c>
      <c r="D278" s="128" t="s">
        <v>14</v>
      </c>
      <c r="E278" s="128" t="s">
        <v>22</v>
      </c>
      <c r="F278" s="130">
        <v>3</v>
      </c>
      <c r="G278" s="131">
        <v>42.23</v>
      </c>
      <c r="H278" s="132">
        <v>126.69</v>
      </c>
    </row>
    <row r="279" spans="1:8">
      <c r="A279" s="127" t="s">
        <v>736</v>
      </c>
      <c r="B279" s="128" t="s">
        <v>737</v>
      </c>
      <c r="C279" s="129" t="s">
        <v>738</v>
      </c>
      <c r="D279" s="128" t="s">
        <v>14</v>
      </c>
      <c r="E279" s="128" t="s">
        <v>22</v>
      </c>
      <c r="F279" s="130">
        <v>18</v>
      </c>
      <c r="G279" s="131">
        <v>92.19</v>
      </c>
      <c r="H279" s="132">
        <v>1659.42</v>
      </c>
    </row>
    <row r="280" spans="1:8" ht="16.5">
      <c r="A280" s="127" t="s">
        <v>739</v>
      </c>
      <c r="B280" s="128" t="s">
        <v>740</v>
      </c>
      <c r="C280" s="129" t="s">
        <v>741</v>
      </c>
      <c r="D280" s="128" t="s">
        <v>14</v>
      </c>
      <c r="E280" s="128" t="s">
        <v>22</v>
      </c>
      <c r="F280" s="130">
        <v>19</v>
      </c>
      <c r="G280" s="131">
        <v>18.059999999999999</v>
      </c>
      <c r="H280" s="132">
        <v>343.14</v>
      </c>
    </row>
    <row r="281" spans="1:8" ht="16.5">
      <c r="A281" s="127" t="s">
        <v>742</v>
      </c>
      <c r="B281" s="128" t="s">
        <v>743</v>
      </c>
      <c r="C281" s="129" t="s">
        <v>744</v>
      </c>
      <c r="D281" s="128" t="s">
        <v>14</v>
      </c>
      <c r="E281" s="128" t="s">
        <v>22</v>
      </c>
      <c r="F281" s="130">
        <v>33</v>
      </c>
      <c r="G281" s="131">
        <v>105.8</v>
      </c>
      <c r="H281" s="132">
        <v>3491.4</v>
      </c>
    </row>
    <row r="282" spans="1:8" ht="16.5">
      <c r="A282" s="127" t="s">
        <v>745</v>
      </c>
      <c r="B282" s="128" t="s">
        <v>746</v>
      </c>
      <c r="C282" s="129" t="s">
        <v>747</v>
      </c>
      <c r="D282" s="128" t="s">
        <v>14</v>
      </c>
      <c r="E282" s="128" t="s">
        <v>22</v>
      </c>
      <c r="F282" s="130">
        <v>1</v>
      </c>
      <c r="G282" s="131">
        <v>22.98</v>
      </c>
      <c r="H282" s="132">
        <v>22.98</v>
      </c>
    </row>
    <row r="283" spans="1:8" ht="16.5">
      <c r="A283" s="127" t="s">
        <v>748</v>
      </c>
      <c r="B283" s="128" t="s">
        <v>749</v>
      </c>
      <c r="C283" s="129" t="s">
        <v>750</v>
      </c>
      <c r="D283" s="128" t="s">
        <v>14</v>
      </c>
      <c r="E283" s="128" t="s">
        <v>22</v>
      </c>
      <c r="F283" s="130">
        <v>4</v>
      </c>
      <c r="G283" s="131">
        <v>18.440000000000001</v>
      </c>
      <c r="H283" s="132">
        <v>73.760000000000005</v>
      </c>
    </row>
    <row r="284" spans="1:8" ht="16.5">
      <c r="A284" s="127" t="s">
        <v>751</v>
      </c>
      <c r="B284" s="128" t="s">
        <v>752</v>
      </c>
      <c r="C284" s="129" t="s">
        <v>753</v>
      </c>
      <c r="D284" s="128" t="s">
        <v>14</v>
      </c>
      <c r="E284" s="128" t="s">
        <v>22</v>
      </c>
      <c r="F284" s="130">
        <v>38</v>
      </c>
      <c r="G284" s="131">
        <v>14.68</v>
      </c>
      <c r="H284" s="132">
        <v>557.84</v>
      </c>
    </row>
    <row r="285" spans="1:8" ht="16.5">
      <c r="A285" s="127" t="s">
        <v>754</v>
      </c>
      <c r="B285" s="128" t="s">
        <v>755</v>
      </c>
      <c r="C285" s="129" t="s">
        <v>756</v>
      </c>
      <c r="D285" s="128" t="s">
        <v>14</v>
      </c>
      <c r="E285" s="128" t="s">
        <v>22</v>
      </c>
      <c r="F285" s="130">
        <v>82</v>
      </c>
      <c r="G285" s="131">
        <v>11.82</v>
      </c>
      <c r="H285" s="132">
        <v>969.24</v>
      </c>
    </row>
    <row r="286" spans="1:8">
      <c r="A286" s="127" t="s">
        <v>757</v>
      </c>
      <c r="B286" s="128" t="s">
        <v>758</v>
      </c>
      <c r="C286" s="129" t="s">
        <v>759</v>
      </c>
      <c r="D286" s="128" t="s">
        <v>26</v>
      </c>
      <c r="E286" s="128" t="s">
        <v>22</v>
      </c>
      <c r="F286" s="130">
        <v>3</v>
      </c>
      <c r="G286" s="131">
        <v>6.1</v>
      </c>
      <c r="H286" s="132">
        <v>18.3</v>
      </c>
    </row>
    <row r="287" spans="1:8" ht="16.5">
      <c r="A287" s="127" t="s">
        <v>760</v>
      </c>
      <c r="B287" s="128" t="s">
        <v>761</v>
      </c>
      <c r="C287" s="129" t="s">
        <v>762</v>
      </c>
      <c r="D287" s="128" t="s">
        <v>14</v>
      </c>
      <c r="E287" s="128" t="s">
        <v>22</v>
      </c>
      <c r="F287" s="130">
        <v>1</v>
      </c>
      <c r="G287" s="131">
        <v>24.01</v>
      </c>
      <c r="H287" s="132">
        <v>24.01</v>
      </c>
    </row>
    <row r="288" spans="1:8">
      <c r="A288" s="127" t="s">
        <v>763</v>
      </c>
      <c r="B288" s="128" t="s">
        <v>764</v>
      </c>
      <c r="C288" s="129" t="s">
        <v>765</v>
      </c>
      <c r="D288" s="128" t="s">
        <v>26</v>
      </c>
      <c r="E288" s="128" t="s">
        <v>22</v>
      </c>
      <c r="F288" s="130">
        <v>24</v>
      </c>
      <c r="G288" s="131">
        <v>32.92</v>
      </c>
      <c r="H288" s="132">
        <v>790.08</v>
      </c>
    </row>
    <row r="289" spans="1:8">
      <c r="A289" s="127" t="s">
        <v>766</v>
      </c>
      <c r="B289" s="128" t="s">
        <v>767</v>
      </c>
      <c r="C289" s="129" t="s">
        <v>768</v>
      </c>
      <c r="D289" s="128" t="s">
        <v>26</v>
      </c>
      <c r="E289" s="128" t="s">
        <v>22</v>
      </c>
      <c r="F289" s="130">
        <v>4</v>
      </c>
      <c r="G289" s="131">
        <v>8.1300000000000008</v>
      </c>
      <c r="H289" s="132">
        <v>32.520000000000003</v>
      </c>
    </row>
    <row r="290" spans="1:8">
      <c r="A290" s="125" t="s">
        <v>769</v>
      </c>
      <c r="B290" s="471" t="s">
        <v>770</v>
      </c>
      <c r="C290" s="471"/>
      <c r="D290" s="471"/>
      <c r="E290" s="471"/>
      <c r="F290" s="471"/>
      <c r="G290" s="471"/>
      <c r="H290" s="126">
        <v>8357.08</v>
      </c>
    </row>
    <row r="291" spans="1:8">
      <c r="A291" s="127" t="s">
        <v>771</v>
      </c>
      <c r="B291" s="128" t="s">
        <v>772</v>
      </c>
      <c r="C291" s="129" t="s">
        <v>773</v>
      </c>
      <c r="D291" s="128" t="s">
        <v>14</v>
      </c>
      <c r="E291" s="128" t="s">
        <v>22</v>
      </c>
      <c r="F291" s="130">
        <v>8</v>
      </c>
      <c r="G291" s="131">
        <v>279.98</v>
      </c>
      <c r="H291" s="132">
        <v>2239.84</v>
      </c>
    </row>
    <row r="292" spans="1:8" ht="16.5">
      <c r="A292" s="127" t="s">
        <v>774</v>
      </c>
      <c r="B292" s="128" t="s">
        <v>775</v>
      </c>
      <c r="C292" s="129" t="s">
        <v>776</v>
      </c>
      <c r="D292" s="128" t="s">
        <v>14</v>
      </c>
      <c r="E292" s="128" t="s">
        <v>22</v>
      </c>
      <c r="F292" s="130">
        <v>16</v>
      </c>
      <c r="G292" s="131">
        <v>133.33000000000001</v>
      </c>
      <c r="H292" s="132">
        <v>2133.2800000000002</v>
      </c>
    </row>
    <row r="293" spans="1:8" ht="16.5">
      <c r="A293" s="127" t="s">
        <v>777</v>
      </c>
      <c r="B293" s="128" t="s">
        <v>778</v>
      </c>
      <c r="C293" s="129" t="s">
        <v>779</v>
      </c>
      <c r="D293" s="128" t="s">
        <v>14</v>
      </c>
      <c r="E293" s="128" t="s">
        <v>22</v>
      </c>
      <c r="F293" s="130">
        <v>39</v>
      </c>
      <c r="G293" s="131">
        <v>75.400000000000006</v>
      </c>
      <c r="H293" s="132">
        <v>2940.6</v>
      </c>
    </row>
    <row r="294" spans="1:8" ht="16.5">
      <c r="A294" s="127" t="s">
        <v>780</v>
      </c>
      <c r="B294" s="128" t="s">
        <v>781</v>
      </c>
      <c r="C294" s="129" t="s">
        <v>782</v>
      </c>
      <c r="D294" s="128" t="s">
        <v>14</v>
      </c>
      <c r="E294" s="128" t="s">
        <v>22</v>
      </c>
      <c r="F294" s="130">
        <v>13</v>
      </c>
      <c r="G294" s="131">
        <v>71.7</v>
      </c>
      <c r="H294" s="132">
        <v>932.1</v>
      </c>
    </row>
    <row r="295" spans="1:8">
      <c r="A295" s="127" t="s">
        <v>783</v>
      </c>
      <c r="B295" s="128" t="s">
        <v>784</v>
      </c>
      <c r="C295" s="129" t="s">
        <v>785</v>
      </c>
      <c r="D295" s="128" t="s">
        <v>14</v>
      </c>
      <c r="E295" s="128" t="s">
        <v>22</v>
      </c>
      <c r="F295" s="130">
        <v>1</v>
      </c>
      <c r="G295" s="131">
        <v>20.18</v>
      </c>
      <c r="H295" s="132">
        <v>20.18</v>
      </c>
    </row>
    <row r="296" spans="1:8">
      <c r="A296" s="127" t="s">
        <v>786</v>
      </c>
      <c r="B296" s="128" t="s">
        <v>787</v>
      </c>
      <c r="C296" s="129" t="s">
        <v>788</v>
      </c>
      <c r="D296" s="128" t="s">
        <v>14</v>
      </c>
      <c r="E296" s="128" t="s">
        <v>22</v>
      </c>
      <c r="F296" s="130">
        <v>1</v>
      </c>
      <c r="G296" s="131">
        <v>24.15</v>
      </c>
      <c r="H296" s="132">
        <v>24.15</v>
      </c>
    </row>
    <row r="297" spans="1:8">
      <c r="A297" s="127" t="s">
        <v>789</v>
      </c>
      <c r="B297" s="128" t="s">
        <v>790</v>
      </c>
      <c r="C297" s="129" t="s">
        <v>791</v>
      </c>
      <c r="D297" s="128" t="s">
        <v>14</v>
      </c>
      <c r="E297" s="128" t="s">
        <v>22</v>
      </c>
      <c r="F297" s="130">
        <v>1</v>
      </c>
      <c r="G297" s="131">
        <v>66.930000000000007</v>
      </c>
      <c r="H297" s="132">
        <v>66.930000000000007</v>
      </c>
    </row>
    <row r="298" spans="1:8">
      <c r="A298" s="125" t="s">
        <v>792</v>
      </c>
      <c r="B298" s="471" t="s">
        <v>793</v>
      </c>
      <c r="C298" s="471"/>
      <c r="D298" s="471"/>
      <c r="E298" s="471"/>
      <c r="F298" s="471"/>
      <c r="G298" s="471"/>
      <c r="H298" s="126">
        <v>36584.339999999997</v>
      </c>
    </row>
    <row r="299" spans="1:8">
      <c r="A299" s="127" t="s">
        <v>794</v>
      </c>
      <c r="B299" s="128" t="s">
        <v>795</v>
      </c>
      <c r="C299" s="129" t="s">
        <v>796</v>
      </c>
      <c r="D299" s="128" t="s">
        <v>26</v>
      </c>
      <c r="E299" s="128" t="s">
        <v>22</v>
      </c>
      <c r="F299" s="130">
        <v>1</v>
      </c>
      <c r="G299" s="131">
        <v>36584.339999999997</v>
      </c>
      <c r="H299" s="132">
        <v>36584.339999999997</v>
      </c>
    </row>
    <row r="300" spans="1:8">
      <c r="A300" s="125" t="s">
        <v>797</v>
      </c>
      <c r="B300" s="471" t="s">
        <v>798</v>
      </c>
      <c r="C300" s="471"/>
      <c r="D300" s="471"/>
      <c r="E300" s="471"/>
      <c r="F300" s="471"/>
      <c r="G300" s="471"/>
      <c r="H300" s="126">
        <v>12167.22</v>
      </c>
    </row>
    <row r="301" spans="1:8">
      <c r="A301" s="127" t="s">
        <v>799</v>
      </c>
      <c r="B301" s="128" t="s">
        <v>800</v>
      </c>
      <c r="C301" s="129" t="s">
        <v>801</v>
      </c>
      <c r="D301" s="128" t="s">
        <v>26</v>
      </c>
      <c r="E301" s="128" t="s">
        <v>22</v>
      </c>
      <c r="F301" s="130">
        <v>6</v>
      </c>
      <c r="G301" s="131">
        <v>1862.49</v>
      </c>
      <c r="H301" s="132">
        <v>11174.94</v>
      </c>
    </row>
    <row r="302" spans="1:8">
      <c r="A302" s="127" t="s">
        <v>802</v>
      </c>
      <c r="B302" s="128" t="s">
        <v>803</v>
      </c>
      <c r="C302" s="129" t="s">
        <v>804</v>
      </c>
      <c r="D302" s="128" t="s">
        <v>26</v>
      </c>
      <c r="E302" s="128" t="s">
        <v>22</v>
      </c>
      <c r="F302" s="130">
        <v>2</v>
      </c>
      <c r="G302" s="131">
        <v>402.49</v>
      </c>
      <c r="H302" s="132">
        <v>804.98</v>
      </c>
    </row>
    <row r="303" spans="1:8" ht="16.5">
      <c r="A303" s="127" t="s">
        <v>805</v>
      </c>
      <c r="B303" s="128" t="s">
        <v>806</v>
      </c>
      <c r="C303" s="129" t="s">
        <v>807</v>
      </c>
      <c r="D303" s="128" t="s">
        <v>14</v>
      </c>
      <c r="E303" s="128" t="s">
        <v>22</v>
      </c>
      <c r="F303" s="130">
        <v>10</v>
      </c>
      <c r="G303" s="131">
        <v>12.78</v>
      </c>
      <c r="H303" s="132">
        <v>127.8</v>
      </c>
    </row>
    <row r="304" spans="1:8">
      <c r="A304" s="127" t="s">
        <v>808</v>
      </c>
      <c r="B304" s="128" t="s">
        <v>809</v>
      </c>
      <c r="C304" s="129" t="s">
        <v>810</v>
      </c>
      <c r="D304" s="128" t="s">
        <v>14</v>
      </c>
      <c r="E304" s="128" t="s">
        <v>22</v>
      </c>
      <c r="F304" s="130">
        <v>5</v>
      </c>
      <c r="G304" s="131">
        <v>11.9</v>
      </c>
      <c r="H304" s="132">
        <v>59.5</v>
      </c>
    </row>
    <row r="305" spans="1:8">
      <c r="A305" s="125" t="s">
        <v>811</v>
      </c>
      <c r="B305" s="471" t="s">
        <v>812</v>
      </c>
      <c r="C305" s="471"/>
      <c r="D305" s="471"/>
      <c r="E305" s="471"/>
      <c r="F305" s="471"/>
      <c r="G305" s="471"/>
      <c r="H305" s="126">
        <v>36599.08</v>
      </c>
    </row>
    <row r="306" spans="1:8">
      <c r="A306" s="125" t="s">
        <v>813</v>
      </c>
      <c r="B306" s="471" t="s">
        <v>814</v>
      </c>
      <c r="C306" s="471"/>
      <c r="D306" s="471"/>
      <c r="E306" s="471"/>
      <c r="F306" s="471"/>
      <c r="G306" s="471"/>
      <c r="H306" s="126">
        <v>28743.81</v>
      </c>
    </row>
    <row r="307" spans="1:8" ht="16.5">
      <c r="A307" s="127" t="s">
        <v>815</v>
      </c>
      <c r="B307" s="128" t="s">
        <v>816</v>
      </c>
      <c r="C307" s="129" t="s">
        <v>817</v>
      </c>
      <c r="D307" s="128" t="s">
        <v>14</v>
      </c>
      <c r="E307" s="128" t="s">
        <v>30</v>
      </c>
      <c r="F307" s="130">
        <v>164.6</v>
      </c>
      <c r="G307" s="131">
        <v>31.2</v>
      </c>
      <c r="H307" s="132">
        <v>5135.5200000000004</v>
      </c>
    </row>
    <row r="308" spans="1:8" ht="16.5">
      <c r="A308" s="127" t="s">
        <v>818</v>
      </c>
      <c r="B308" s="128" t="s">
        <v>819</v>
      </c>
      <c r="C308" s="129" t="s">
        <v>820</v>
      </c>
      <c r="D308" s="128" t="s">
        <v>14</v>
      </c>
      <c r="E308" s="128" t="s">
        <v>30</v>
      </c>
      <c r="F308" s="130">
        <v>65.7</v>
      </c>
      <c r="G308" s="131">
        <v>64.540000000000006</v>
      </c>
      <c r="H308" s="132">
        <v>4240.28</v>
      </c>
    </row>
    <row r="309" spans="1:8" ht="16.5">
      <c r="A309" s="127" t="s">
        <v>821</v>
      </c>
      <c r="B309" s="128" t="s">
        <v>822</v>
      </c>
      <c r="C309" s="129" t="s">
        <v>823</v>
      </c>
      <c r="D309" s="128" t="s">
        <v>14</v>
      </c>
      <c r="E309" s="128" t="s">
        <v>30</v>
      </c>
      <c r="F309" s="130">
        <v>39.700000000000003</v>
      </c>
      <c r="G309" s="131">
        <v>106.92</v>
      </c>
      <c r="H309" s="132">
        <v>4244.72</v>
      </c>
    </row>
    <row r="310" spans="1:8" ht="16.5">
      <c r="A310" s="127" t="s">
        <v>824</v>
      </c>
      <c r="B310" s="128" t="s">
        <v>825</v>
      </c>
      <c r="C310" s="129" t="s">
        <v>826</v>
      </c>
      <c r="D310" s="128" t="s">
        <v>14</v>
      </c>
      <c r="E310" s="128" t="s">
        <v>30</v>
      </c>
      <c r="F310" s="130">
        <v>62.8</v>
      </c>
      <c r="G310" s="131">
        <v>168.2</v>
      </c>
      <c r="H310" s="132">
        <v>10562.96</v>
      </c>
    </row>
    <row r="311" spans="1:8">
      <c r="A311" s="127" t="s">
        <v>827</v>
      </c>
      <c r="B311" s="128" t="s">
        <v>828</v>
      </c>
      <c r="C311" s="129" t="s">
        <v>829</v>
      </c>
      <c r="D311" s="128" t="s">
        <v>14</v>
      </c>
      <c r="E311" s="128" t="s">
        <v>30</v>
      </c>
      <c r="F311" s="130">
        <v>32.4</v>
      </c>
      <c r="G311" s="131">
        <v>21.41</v>
      </c>
      <c r="H311" s="132">
        <v>693.68</v>
      </c>
    </row>
    <row r="312" spans="1:8" ht="16.5">
      <c r="A312" s="127" t="s">
        <v>830</v>
      </c>
      <c r="B312" s="128" t="s">
        <v>831</v>
      </c>
      <c r="C312" s="129" t="s">
        <v>832</v>
      </c>
      <c r="D312" s="128" t="s">
        <v>14</v>
      </c>
      <c r="E312" s="128" t="s">
        <v>22</v>
      </c>
      <c r="F312" s="130">
        <v>6</v>
      </c>
      <c r="G312" s="131">
        <v>65.41</v>
      </c>
      <c r="H312" s="132">
        <v>392.46</v>
      </c>
    </row>
    <row r="313" spans="1:8" ht="16.5">
      <c r="A313" s="127" t="s">
        <v>833</v>
      </c>
      <c r="B313" s="128" t="s">
        <v>834</v>
      </c>
      <c r="C313" s="129" t="s">
        <v>835</v>
      </c>
      <c r="D313" s="128" t="s">
        <v>14</v>
      </c>
      <c r="E313" s="128" t="s">
        <v>22</v>
      </c>
      <c r="F313" s="130">
        <v>16</v>
      </c>
      <c r="G313" s="131">
        <v>42.64</v>
      </c>
      <c r="H313" s="132">
        <v>682.24</v>
      </c>
    </row>
    <row r="314" spans="1:8" ht="16.5">
      <c r="A314" s="127" t="s">
        <v>836</v>
      </c>
      <c r="B314" s="128" t="s">
        <v>837</v>
      </c>
      <c r="C314" s="129" t="s">
        <v>838</v>
      </c>
      <c r="D314" s="128" t="s">
        <v>14</v>
      </c>
      <c r="E314" s="128" t="s">
        <v>22</v>
      </c>
      <c r="F314" s="130">
        <v>2</v>
      </c>
      <c r="G314" s="131">
        <v>15.23</v>
      </c>
      <c r="H314" s="132">
        <v>30.46</v>
      </c>
    </row>
    <row r="315" spans="1:8" ht="16.5">
      <c r="A315" s="127" t="s">
        <v>839</v>
      </c>
      <c r="B315" s="128" t="s">
        <v>840</v>
      </c>
      <c r="C315" s="129" t="s">
        <v>841</v>
      </c>
      <c r="D315" s="128" t="s">
        <v>14</v>
      </c>
      <c r="E315" s="128" t="s">
        <v>22</v>
      </c>
      <c r="F315" s="130">
        <v>45</v>
      </c>
      <c r="G315" s="131">
        <v>41.66</v>
      </c>
      <c r="H315" s="132">
        <v>1874.7</v>
      </c>
    </row>
    <row r="316" spans="1:8" ht="16.5">
      <c r="A316" s="127" t="s">
        <v>842</v>
      </c>
      <c r="B316" s="128" t="s">
        <v>843</v>
      </c>
      <c r="C316" s="129" t="s">
        <v>844</v>
      </c>
      <c r="D316" s="128" t="s">
        <v>14</v>
      </c>
      <c r="E316" s="128" t="s">
        <v>22</v>
      </c>
      <c r="F316" s="130">
        <v>1</v>
      </c>
      <c r="G316" s="131">
        <v>40.880000000000003</v>
      </c>
      <c r="H316" s="132">
        <v>40.880000000000003</v>
      </c>
    </row>
    <row r="317" spans="1:8" ht="16.5">
      <c r="A317" s="127" t="s">
        <v>845</v>
      </c>
      <c r="B317" s="128" t="s">
        <v>846</v>
      </c>
      <c r="C317" s="129" t="s">
        <v>847</v>
      </c>
      <c r="D317" s="128" t="s">
        <v>26</v>
      </c>
      <c r="E317" s="128" t="s">
        <v>22</v>
      </c>
      <c r="F317" s="130">
        <v>3</v>
      </c>
      <c r="G317" s="131">
        <v>95.11</v>
      </c>
      <c r="H317" s="132">
        <v>285.33</v>
      </c>
    </row>
    <row r="318" spans="1:8" ht="16.5">
      <c r="A318" s="127" t="s">
        <v>848</v>
      </c>
      <c r="B318" s="128" t="s">
        <v>849</v>
      </c>
      <c r="C318" s="129" t="s">
        <v>850</v>
      </c>
      <c r="D318" s="128" t="s">
        <v>26</v>
      </c>
      <c r="E318" s="128" t="s">
        <v>22</v>
      </c>
      <c r="F318" s="130">
        <v>2</v>
      </c>
      <c r="G318" s="131">
        <v>95.11</v>
      </c>
      <c r="H318" s="132">
        <v>190.22</v>
      </c>
    </row>
    <row r="319" spans="1:8" ht="16.5">
      <c r="A319" s="127" t="s">
        <v>851</v>
      </c>
      <c r="B319" s="128" t="s">
        <v>852</v>
      </c>
      <c r="C319" s="129" t="s">
        <v>853</v>
      </c>
      <c r="D319" s="128" t="s">
        <v>14</v>
      </c>
      <c r="E319" s="128" t="s">
        <v>22</v>
      </c>
      <c r="F319" s="130">
        <v>2</v>
      </c>
      <c r="G319" s="131">
        <v>18.13</v>
      </c>
      <c r="H319" s="132">
        <v>36.26</v>
      </c>
    </row>
    <row r="320" spans="1:8" ht="16.5">
      <c r="A320" s="127" t="s">
        <v>854</v>
      </c>
      <c r="B320" s="128" t="s">
        <v>855</v>
      </c>
      <c r="C320" s="129" t="s">
        <v>856</v>
      </c>
      <c r="D320" s="128" t="s">
        <v>26</v>
      </c>
      <c r="E320" s="128" t="s">
        <v>22</v>
      </c>
      <c r="F320" s="130">
        <v>2</v>
      </c>
      <c r="G320" s="131">
        <v>105.55</v>
      </c>
      <c r="H320" s="132">
        <v>211.1</v>
      </c>
    </row>
    <row r="321" spans="1:8" ht="16.5">
      <c r="A321" s="127" t="s">
        <v>857</v>
      </c>
      <c r="B321" s="128" t="s">
        <v>858</v>
      </c>
      <c r="C321" s="129" t="s">
        <v>859</v>
      </c>
      <c r="D321" s="128" t="s">
        <v>14</v>
      </c>
      <c r="E321" s="128" t="s">
        <v>22</v>
      </c>
      <c r="F321" s="130">
        <v>6</v>
      </c>
      <c r="G321" s="131">
        <v>20.5</v>
      </c>
      <c r="H321" s="132">
        <v>123</v>
      </c>
    </row>
    <row r="322" spans="1:8">
      <c r="A322" s="125" t="s">
        <v>860</v>
      </c>
      <c r="B322" s="471" t="s">
        <v>861</v>
      </c>
      <c r="C322" s="471"/>
      <c r="D322" s="471"/>
      <c r="E322" s="471"/>
      <c r="F322" s="471"/>
      <c r="G322" s="471"/>
      <c r="H322" s="126">
        <v>7855.27</v>
      </c>
    </row>
    <row r="323" spans="1:8" ht="16.5">
      <c r="A323" s="127" t="s">
        <v>862</v>
      </c>
      <c r="B323" s="128" t="s">
        <v>863</v>
      </c>
      <c r="C323" s="129" t="s">
        <v>864</v>
      </c>
      <c r="D323" s="128" t="s">
        <v>14</v>
      </c>
      <c r="E323" s="128" t="s">
        <v>22</v>
      </c>
      <c r="F323" s="130">
        <v>13</v>
      </c>
      <c r="G323" s="131">
        <v>571.70000000000005</v>
      </c>
      <c r="H323" s="132">
        <v>7432.1</v>
      </c>
    </row>
    <row r="324" spans="1:8" ht="16.5">
      <c r="A324" s="127" t="s">
        <v>865</v>
      </c>
      <c r="B324" s="128" t="s">
        <v>866</v>
      </c>
      <c r="C324" s="129" t="s">
        <v>867</v>
      </c>
      <c r="D324" s="128" t="s">
        <v>14</v>
      </c>
      <c r="E324" s="128" t="s">
        <v>22</v>
      </c>
      <c r="F324" s="130">
        <v>11</v>
      </c>
      <c r="G324" s="131">
        <v>38.47</v>
      </c>
      <c r="H324" s="132">
        <v>423.17</v>
      </c>
    </row>
    <row r="325" spans="1:8">
      <c r="A325" s="125" t="s">
        <v>868</v>
      </c>
      <c r="B325" s="471" t="s">
        <v>869</v>
      </c>
      <c r="C325" s="471"/>
      <c r="D325" s="471"/>
      <c r="E325" s="471"/>
      <c r="F325" s="471"/>
      <c r="G325" s="471"/>
      <c r="H325" s="126">
        <v>80861.539999999994</v>
      </c>
    </row>
    <row r="326" spans="1:8">
      <c r="A326" s="125" t="s">
        <v>870</v>
      </c>
      <c r="B326" s="471" t="s">
        <v>871</v>
      </c>
      <c r="C326" s="471"/>
      <c r="D326" s="471"/>
      <c r="E326" s="471"/>
      <c r="F326" s="471"/>
      <c r="G326" s="471"/>
      <c r="H326" s="126">
        <v>37742.61</v>
      </c>
    </row>
    <row r="327" spans="1:8" ht="16.5">
      <c r="A327" s="127" t="s">
        <v>872</v>
      </c>
      <c r="B327" s="128" t="s">
        <v>873</v>
      </c>
      <c r="C327" s="129" t="s">
        <v>874</v>
      </c>
      <c r="D327" s="128" t="s">
        <v>14</v>
      </c>
      <c r="E327" s="128" t="s">
        <v>30</v>
      </c>
      <c r="F327" s="130">
        <v>88.7</v>
      </c>
      <c r="G327" s="131">
        <v>20.149999999999999</v>
      </c>
      <c r="H327" s="132">
        <v>1787.31</v>
      </c>
    </row>
    <row r="328" spans="1:8" ht="16.5">
      <c r="A328" s="127" t="s">
        <v>875</v>
      </c>
      <c r="B328" s="128" t="s">
        <v>876</v>
      </c>
      <c r="C328" s="129" t="s">
        <v>877</v>
      </c>
      <c r="D328" s="128" t="s">
        <v>14</v>
      </c>
      <c r="E328" s="128" t="s">
        <v>30</v>
      </c>
      <c r="F328" s="130">
        <v>207.2</v>
      </c>
      <c r="G328" s="131">
        <v>25.58</v>
      </c>
      <c r="H328" s="132">
        <v>5300.18</v>
      </c>
    </row>
    <row r="329" spans="1:8" ht="16.5">
      <c r="A329" s="127" t="s">
        <v>878</v>
      </c>
      <c r="B329" s="128" t="s">
        <v>879</v>
      </c>
      <c r="C329" s="129" t="s">
        <v>880</v>
      </c>
      <c r="D329" s="128" t="s">
        <v>14</v>
      </c>
      <c r="E329" s="128" t="s">
        <v>30</v>
      </c>
      <c r="F329" s="130">
        <v>21.1</v>
      </c>
      <c r="G329" s="131">
        <v>31.87</v>
      </c>
      <c r="H329" s="132">
        <v>672.46</v>
      </c>
    </row>
    <row r="330" spans="1:8" ht="16.5">
      <c r="A330" s="127" t="s">
        <v>881</v>
      </c>
      <c r="B330" s="128" t="s">
        <v>882</v>
      </c>
      <c r="C330" s="129" t="s">
        <v>883</v>
      </c>
      <c r="D330" s="128" t="s">
        <v>14</v>
      </c>
      <c r="E330" s="128" t="s">
        <v>30</v>
      </c>
      <c r="F330" s="130">
        <v>252.1</v>
      </c>
      <c r="G330" s="131">
        <v>35.61</v>
      </c>
      <c r="H330" s="132">
        <v>8977.2800000000007</v>
      </c>
    </row>
    <row r="331" spans="1:8" ht="16.5">
      <c r="A331" s="127" t="s">
        <v>884</v>
      </c>
      <c r="B331" s="128" t="s">
        <v>885</v>
      </c>
      <c r="C331" s="129" t="s">
        <v>886</v>
      </c>
      <c r="D331" s="128" t="s">
        <v>14</v>
      </c>
      <c r="E331" s="128" t="s">
        <v>30</v>
      </c>
      <c r="F331" s="130">
        <v>39</v>
      </c>
      <c r="G331" s="131">
        <v>53.52</v>
      </c>
      <c r="H331" s="132">
        <v>2087.2800000000002</v>
      </c>
    </row>
    <row r="332" spans="1:8" ht="16.5">
      <c r="A332" s="127" t="s">
        <v>887</v>
      </c>
      <c r="B332" s="128" t="s">
        <v>888</v>
      </c>
      <c r="C332" s="129" t="s">
        <v>889</v>
      </c>
      <c r="D332" s="128" t="s">
        <v>14</v>
      </c>
      <c r="E332" s="128" t="s">
        <v>22</v>
      </c>
      <c r="F332" s="130">
        <v>40</v>
      </c>
      <c r="G332" s="131">
        <v>9.9499999999999993</v>
      </c>
      <c r="H332" s="132">
        <v>398</v>
      </c>
    </row>
    <row r="333" spans="1:8" ht="16.5">
      <c r="A333" s="127" t="s">
        <v>890</v>
      </c>
      <c r="B333" s="128" t="s">
        <v>891</v>
      </c>
      <c r="C333" s="129" t="s">
        <v>892</v>
      </c>
      <c r="D333" s="128" t="s">
        <v>14</v>
      </c>
      <c r="E333" s="128" t="s">
        <v>22</v>
      </c>
      <c r="F333" s="130">
        <v>60</v>
      </c>
      <c r="G333" s="131">
        <v>14.95</v>
      </c>
      <c r="H333" s="132">
        <v>897</v>
      </c>
    </row>
    <row r="334" spans="1:8" ht="16.5">
      <c r="A334" s="127" t="s">
        <v>893</v>
      </c>
      <c r="B334" s="128" t="s">
        <v>894</v>
      </c>
      <c r="C334" s="129" t="s">
        <v>895</v>
      </c>
      <c r="D334" s="128" t="s">
        <v>14</v>
      </c>
      <c r="E334" s="128" t="s">
        <v>22</v>
      </c>
      <c r="F334" s="130">
        <v>4</v>
      </c>
      <c r="G334" s="131">
        <v>22.5</v>
      </c>
      <c r="H334" s="132">
        <v>90</v>
      </c>
    </row>
    <row r="335" spans="1:8" ht="16.5">
      <c r="A335" s="127" t="s">
        <v>896</v>
      </c>
      <c r="B335" s="128" t="s">
        <v>897</v>
      </c>
      <c r="C335" s="129" t="s">
        <v>898</v>
      </c>
      <c r="D335" s="128" t="s">
        <v>14</v>
      </c>
      <c r="E335" s="128" t="s">
        <v>22</v>
      </c>
      <c r="F335" s="130">
        <v>7</v>
      </c>
      <c r="G335" s="131">
        <v>27.11</v>
      </c>
      <c r="H335" s="132">
        <v>189.77</v>
      </c>
    </row>
    <row r="336" spans="1:8" ht="16.5">
      <c r="A336" s="127" t="s">
        <v>899</v>
      </c>
      <c r="B336" s="128" t="s">
        <v>900</v>
      </c>
      <c r="C336" s="129" t="s">
        <v>901</v>
      </c>
      <c r="D336" s="128" t="s">
        <v>14</v>
      </c>
      <c r="E336" s="128" t="s">
        <v>22</v>
      </c>
      <c r="F336" s="130">
        <v>3</v>
      </c>
      <c r="G336" s="131">
        <v>105.7</v>
      </c>
      <c r="H336" s="132">
        <v>317.10000000000002</v>
      </c>
    </row>
    <row r="337" spans="1:8" ht="16.5">
      <c r="A337" s="127" t="s">
        <v>902</v>
      </c>
      <c r="B337" s="128" t="s">
        <v>903</v>
      </c>
      <c r="C337" s="129" t="s">
        <v>904</v>
      </c>
      <c r="D337" s="128" t="s">
        <v>14</v>
      </c>
      <c r="E337" s="128" t="s">
        <v>22</v>
      </c>
      <c r="F337" s="130">
        <v>15</v>
      </c>
      <c r="G337" s="131">
        <v>26.32</v>
      </c>
      <c r="H337" s="132">
        <v>394.8</v>
      </c>
    </row>
    <row r="338" spans="1:8" ht="16.5">
      <c r="A338" s="127" t="s">
        <v>905</v>
      </c>
      <c r="B338" s="128" t="s">
        <v>906</v>
      </c>
      <c r="C338" s="129" t="s">
        <v>907</v>
      </c>
      <c r="D338" s="128" t="s">
        <v>14</v>
      </c>
      <c r="E338" s="128" t="s">
        <v>22</v>
      </c>
      <c r="F338" s="130">
        <v>51</v>
      </c>
      <c r="G338" s="131">
        <v>14.25</v>
      </c>
      <c r="H338" s="132">
        <v>726.75</v>
      </c>
    </row>
    <row r="339" spans="1:8" ht="16.5">
      <c r="A339" s="127" t="s">
        <v>908</v>
      </c>
      <c r="B339" s="128" t="s">
        <v>909</v>
      </c>
      <c r="C339" s="129" t="s">
        <v>910</v>
      </c>
      <c r="D339" s="128" t="s">
        <v>14</v>
      </c>
      <c r="E339" s="128" t="s">
        <v>22</v>
      </c>
      <c r="F339" s="130">
        <v>46</v>
      </c>
      <c r="G339" s="131">
        <v>9.73</v>
      </c>
      <c r="H339" s="132">
        <v>447.58</v>
      </c>
    </row>
    <row r="340" spans="1:8" ht="16.5">
      <c r="A340" s="127" t="s">
        <v>911</v>
      </c>
      <c r="B340" s="128" t="s">
        <v>912</v>
      </c>
      <c r="C340" s="129" t="s">
        <v>913</v>
      </c>
      <c r="D340" s="128" t="s">
        <v>14</v>
      </c>
      <c r="E340" s="128" t="s">
        <v>22</v>
      </c>
      <c r="F340" s="130">
        <v>24</v>
      </c>
      <c r="G340" s="131">
        <v>10.42</v>
      </c>
      <c r="H340" s="132">
        <v>250.08</v>
      </c>
    </row>
    <row r="341" spans="1:8" ht="16.5">
      <c r="A341" s="127" t="s">
        <v>914</v>
      </c>
      <c r="B341" s="128" t="s">
        <v>915</v>
      </c>
      <c r="C341" s="129" t="s">
        <v>916</v>
      </c>
      <c r="D341" s="128" t="s">
        <v>14</v>
      </c>
      <c r="E341" s="128" t="s">
        <v>22</v>
      </c>
      <c r="F341" s="130">
        <v>24</v>
      </c>
      <c r="G341" s="131">
        <v>40.57</v>
      </c>
      <c r="H341" s="132">
        <v>973.68</v>
      </c>
    </row>
    <row r="342" spans="1:8" ht="16.5">
      <c r="A342" s="127" t="s">
        <v>917</v>
      </c>
      <c r="B342" s="128" t="s">
        <v>918</v>
      </c>
      <c r="C342" s="129" t="s">
        <v>919</v>
      </c>
      <c r="D342" s="128" t="s">
        <v>14</v>
      </c>
      <c r="E342" s="128" t="s">
        <v>22</v>
      </c>
      <c r="F342" s="130">
        <v>74</v>
      </c>
      <c r="G342" s="131">
        <v>12.5</v>
      </c>
      <c r="H342" s="132">
        <v>925</v>
      </c>
    </row>
    <row r="343" spans="1:8" ht="16.5">
      <c r="A343" s="127" t="s">
        <v>920</v>
      </c>
      <c r="B343" s="128" t="s">
        <v>921</v>
      </c>
      <c r="C343" s="129" t="s">
        <v>922</v>
      </c>
      <c r="D343" s="128" t="s">
        <v>14</v>
      </c>
      <c r="E343" s="128" t="s">
        <v>22</v>
      </c>
      <c r="F343" s="130">
        <v>8</v>
      </c>
      <c r="G343" s="131">
        <v>17.45</v>
      </c>
      <c r="H343" s="132">
        <v>139.6</v>
      </c>
    </row>
    <row r="344" spans="1:8">
      <c r="A344" s="127" t="s">
        <v>923</v>
      </c>
      <c r="B344" s="128" t="s">
        <v>924</v>
      </c>
      <c r="C344" s="129" t="s">
        <v>925</v>
      </c>
      <c r="D344" s="128" t="s">
        <v>14</v>
      </c>
      <c r="E344" s="128" t="s">
        <v>22</v>
      </c>
      <c r="F344" s="130">
        <v>5</v>
      </c>
      <c r="G344" s="131">
        <v>62.63</v>
      </c>
      <c r="H344" s="132">
        <v>313.14999999999998</v>
      </c>
    </row>
    <row r="345" spans="1:8" ht="16.5">
      <c r="A345" s="127" t="s">
        <v>926</v>
      </c>
      <c r="B345" s="128" t="s">
        <v>927</v>
      </c>
      <c r="C345" s="129" t="s">
        <v>928</v>
      </c>
      <c r="D345" s="128" t="s">
        <v>26</v>
      </c>
      <c r="E345" s="128" t="s">
        <v>22</v>
      </c>
      <c r="F345" s="130">
        <v>3</v>
      </c>
      <c r="G345" s="131">
        <v>55.42</v>
      </c>
      <c r="H345" s="132">
        <v>166.26</v>
      </c>
    </row>
    <row r="346" spans="1:8" ht="16.5">
      <c r="A346" s="127" t="s">
        <v>929</v>
      </c>
      <c r="B346" s="128" t="s">
        <v>930</v>
      </c>
      <c r="C346" s="129" t="s">
        <v>931</v>
      </c>
      <c r="D346" s="128" t="s">
        <v>14</v>
      </c>
      <c r="E346" s="128" t="s">
        <v>22</v>
      </c>
      <c r="F346" s="130">
        <v>13</v>
      </c>
      <c r="G346" s="131">
        <v>50.51</v>
      </c>
      <c r="H346" s="132">
        <v>656.63</v>
      </c>
    </row>
    <row r="347" spans="1:8" ht="16.5">
      <c r="A347" s="127" t="s">
        <v>932</v>
      </c>
      <c r="B347" s="128" t="s">
        <v>933</v>
      </c>
      <c r="C347" s="129" t="s">
        <v>934</v>
      </c>
      <c r="D347" s="128" t="s">
        <v>14</v>
      </c>
      <c r="E347" s="128" t="s">
        <v>22</v>
      </c>
      <c r="F347" s="130">
        <v>21</v>
      </c>
      <c r="G347" s="131">
        <v>18.89</v>
      </c>
      <c r="H347" s="132">
        <v>396.69</v>
      </c>
    </row>
    <row r="348" spans="1:8" ht="16.5">
      <c r="A348" s="127" t="s">
        <v>935</v>
      </c>
      <c r="B348" s="128" t="s">
        <v>936</v>
      </c>
      <c r="C348" s="129" t="s">
        <v>937</v>
      </c>
      <c r="D348" s="128" t="s">
        <v>14</v>
      </c>
      <c r="E348" s="128" t="s">
        <v>22</v>
      </c>
      <c r="F348" s="130">
        <v>9</v>
      </c>
      <c r="G348" s="131">
        <v>14.22</v>
      </c>
      <c r="H348" s="132">
        <v>127.98</v>
      </c>
    </row>
    <row r="349" spans="1:8" ht="16.5">
      <c r="A349" s="127" t="s">
        <v>938</v>
      </c>
      <c r="B349" s="128" t="s">
        <v>939</v>
      </c>
      <c r="C349" s="129" t="s">
        <v>940</v>
      </c>
      <c r="D349" s="128" t="s">
        <v>14</v>
      </c>
      <c r="E349" s="128" t="s">
        <v>22</v>
      </c>
      <c r="F349" s="130">
        <v>6</v>
      </c>
      <c r="G349" s="131">
        <v>87.52</v>
      </c>
      <c r="H349" s="132">
        <v>525.12</v>
      </c>
    </row>
    <row r="350" spans="1:8" ht="16.5">
      <c r="A350" s="127" t="s">
        <v>941</v>
      </c>
      <c r="B350" s="128" t="s">
        <v>942</v>
      </c>
      <c r="C350" s="129" t="s">
        <v>943</v>
      </c>
      <c r="D350" s="128" t="s">
        <v>26</v>
      </c>
      <c r="E350" s="128" t="s">
        <v>22</v>
      </c>
      <c r="F350" s="130">
        <v>16</v>
      </c>
      <c r="G350" s="131">
        <v>32.76</v>
      </c>
      <c r="H350" s="132">
        <v>524.16</v>
      </c>
    </row>
    <row r="351" spans="1:8" ht="16.5">
      <c r="A351" s="127" t="s">
        <v>944</v>
      </c>
      <c r="B351" s="128" t="s">
        <v>945</v>
      </c>
      <c r="C351" s="129" t="s">
        <v>946</v>
      </c>
      <c r="D351" s="128" t="s">
        <v>26</v>
      </c>
      <c r="E351" s="128" t="s">
        <v>22</v>
      </c>
      <c r="F351" s="130">
        <v>2</v>
      </c>
      <c r="G351" s="131">
        <v>32.76</v>
      </c>
      <c r="H351" s="132">
        <v>65.52</v>
      </c>
    </row>
    <row r="352" spans="1:8" ht="16.5">
      <c r="A352" s="127" t="s">
        <v>947</v>
      </c>
      <c r="B352" s="128" t="s">
        <v>852</v>
      </c>
      <c r="C352" s="129" t="s">
        <v>853</v>
      </c>
      <c r="D352" s="128" t="s">
        <v>14</v>
      </c>
      <c r="E352" s="128" t="s">
        <v>22</v>
      </c>
      <c r="F352" s="130">
        <v>1</v>
      </c>
      <c r="G352" s="131">
        <v>18.13</v>
      </c>
      <c r="H352" s="132">
        <v>18.13</v>
      </c>
    </row>
    <row r="353" spans="1:8" ht="16.5">
      <c r="A353" s="127" t="s">
        <v>948</v>
      </c>
      <c r="B353" s="128" t="s">
        <v>863</v>
      </c>
      <c r="C353" s="129" t="s">
        <v>864</v>
      </c>
      <c r="D353" s="128" t="s">
        <v>14</v>
      </c>
      <c r="E353" s="128" t="s">
        <v>22</v>
      </c>
      <c r="F353" s="130">
        <v>17</v>
      </c>
      <c r="G353" s="131">
        <v>571.70000000000005</v>
      </c>
      <c r="H353" s="132">
        <v>9718.9</v>
      </c>
    </row>
    <row r="354" spans="1:8" ht="16.5">
      <c r="A354" s="127" t="s">
        <v>949</v>
      </c>
      <c r="B354" s="128" t="s">
        <v>950</v>
      </c>
      <c r="C354" s="129" t="s">
        <v>951</v>
      </c>
      <c r="D354" s="128" t="s">
        <v>26</v>
      </c>
      <c r="E354" s="128" t="s">
        <v>22</v>
      </c>
      <c r="F354" s="130">
        <v>4</v>
      </c>
      <c r="G354" s="131">
        <v>40.57</v>
      </c>
      <c r="H354" s="132">
        <v>162.28</v>
      </c>
    </row>
    <row r="355" spans="1:8" ht="16.5">
      <c r="A355" s="127" t="s">
        <v>952</v>
      </c>
      <c r="B355" s="128" t="s">
        <v>953</v>
      </c>
      <c r="C355" s="129" t="s">
        <v>954</v>
      </c>
      <c r="D355" s="128" t="s">
        <v>14</v>
      </c>
      <c r="E355" s="128" t="s">
        <v>22</v>
      </c>
      <c r="F355" s="130">
        <v>28</v>
      </c>
      <c r="G355" s="131">
        <v>17.64</v>
      </c>
      <c r="H355" s="132">
        <v>493.92</v>
      </c>
    </row>
    <row r="356" spans="1:8">
      <c r="A356" s="125" t="s">
        <v>955</v>
      </c>
      <c r="B356" s="471" t="s">
        <v>956</v>
      </c>
      <c r="C356" s="471"/>
      <c r="D356" s="471"/>
      <c r="E356" s="471"/>
      <c r="F356" s="471"/>
      <c r="G356" s="471"/>
      <c r="H356" s="126">
        <v>27432.18</v>
      </c>
    </row>
    <row r="357" spans="1:8" ht="16.5">
      <c r="A357" s="127" t="s">
        <v>957</v>
      </c>
      <c r="B357" s="128" t="s">
        <v>958</v>
      </c>
      <c r="C357" s="129" t="s">
        <v>959</v>
      </c>
      <c r="D357" s="128" t="s">
        <v>14</v>
      </c>
      <c r="E357" s="128" t="s">
        <v>22</v>
      </c>
      <c r="F357" s="130">
        <v>1</v>
      </c>
      <c r="G357" s="131">
        <v>11353.26</v>
      </c>
      <c r="H357" s="132">
        <v>11353.26</v>
      </c>
    </row>
    <row r="358" spans="1:8" ht="16.5">
      <c r="A358" s="127" t="s">
        <v>960</v>
      </c>
      <c r="B358" s="128" t="s">
        <v>961</v>
      </c>
      <c r="C358" s="129" t="s">
        <v>962</v>
      </c>
      <c r="D358" s="128" t="s">
        <v>14</v>
      </c>
      <c r="E358" s="128" t="s">
        <v>22</v>
      </c>
      <c r="F358" s="130">
        <v>1</v>
      </c>
      <c r="G358" s="131">
        <v>7848.12</v>
      </c>
      <c r="H358" s="132">
        <v>7848.12</v>
      </c>
    </row>
    <row r="359" spans="1:8" ht="16.5">
      <c r="A359" s="127" t="s">
        <v>963</v>
      </c>
      <c r="B359" s="128" t="s">
        <v>964</v>
      </c>
      <c r="C359" s="129" t="s">
        <v>965</v>
      </c>
      <c r="D359" s="128" t="s">
        <v>14</v>
      </c>
      <c r="E359" s="128" t="s">
        <v>22</v>
      </c>
      <c r="F359" s="130">
        <v>1</v>
      </c>
      <c r="G359" s="131">
        <v>8230.7999999999993</v>
      </c>
      <c r="H359" s="132">
        <v>8230.7999999999993</v>
      </c>
    </row>
    <row r="360" spans="1:8">
      <c r="A360" s="125" t="s">
        <v>966</v>
      </c>
      <c r="B360" s="471" t="s">
        <v>967</v>
      </c>
      <c r="C360" s="471"/>
      <c r="D360" s="471"/>
      <c r="E360" s="471"/>
      <c r="F360" s="471"/>
      <c r="G360" s="471"/>
      <c r="H360" s="126">
        <v>15686.75</v>
      </c>
    </row>
    <row r="361" spans="1:8" ht="16.5">
      <c r="A361" s="127" t="s">
        <v>968</v>
      </c>
      <c r="B361" s="128" t="s">
        <v>891</v>
      </c>
      <c r="C361" s="129" t="s">
        <v>892</v>
      </c>
      <c r="D361" s="128" t="s">
        <v>14</v>
      </c>
      <c r="E361" s="128" t="s">
        <v>22</v>
      </c>
      <c r="F361" s="130">
        <v>46</v>
      </c>
      <c r="G361" s="131">
        <v>14.95</v>
      </c>
      <c r="H361" s="132">
        <v>687.7</v>
      </c>
    </row>
    <row r="362" spans="1:8" ht="16.5">
      <c r="A362" s="127" t="s">
        <v>969</v>
      </c>
      <c r="B362" s="128" t="s">
        <v>970</v>
      </c>
      <c r="C362" s="129" t="s">
        <v>971</v>
      </c>
      <c r="D362" s="128" t="s">
        <v>14</v>
      </c>
      <c r="E362" s="128" t="s">
        <v>22</v>
      </c>
      <c r="F362" s="130">
        <v>248</v>
      </c>
      <c r="G362" s="131">
        <v>9.43</v>
      </c>
      <c r="H362" s="132">
        <v>2338.64</v>
      </c>
    </row>
    <row r="363" spans="1:8" ht="16.5">
      <c r="A363" s="127" t="s">
        <v>972</v>
      </c>
      <c r="B363" s="128" t="s">
        <v>973</v>
      </c>
      <c r="C363" s="129" t="s">
        <v>974</v>
      </c>
      <c r="D363" s="128" t="s">
        <v>14</v>
      </c>
      <c r="E363" s="128" t="s">
        <v>22</v>
      </c>
      <c r="F363" s="130">
        <v>2</v>
      </c>
      <c r="G363" s="131">
        <v>19.739999999999998</v>
      </c>
      <c r="H363" s="132">
        <v>39.479999999999997</v>
      </c>
    </row>
    <row r="364" spans="1:8" ht="16.5">
      <c r="A364" s="127" t="s">
        <v>975</v>
      </c>
      <c r="B364" s="128" t="s">
        <v>933</v>
      </c>
      <c r="C364" s="129" t="s">
        <v>934</v>
      </c>
      <c r="D364" s="128" t="s">
        <v>14</v>
      </c>
      <c r="E364" s="128" t="s">
        <v>22</v>
      </c>
      <c r="F364" s="130">
        <v>39</v>
      </c>
      <c r="G364" s="131">
        <v>18.89</v>
      </c>
      <c r="H364" s="132">
        <v>736.71</v>
      </c>
    </row>
    <row r="365" spans="1:8" ht="16.5">
      <c r="A365" s="127" t="s">
        <v>976</v>
      </c>
      <c r="B365" s="128" t="s">
        <v>977</v>
      </c>
      <c r="C365" s="129" t="s">
        <v>978</v>
      </c>
      <c r="D365" s="128" t="s">
        <v>14</v>
      </c>
      <c r="E365" s="128" t="s">
        <v>22</v>
      </c>
      <c r="F365" s="130">
        <v>2</v>
      </c>
      <c r="G365" s="131">
        <v>5.55</v>
      </c>
      <c r="H365" s="132">
        <v>11.1</v>
      </c>
    </row>
    <row r="366" spans="1:8" ht="16.5">
      <c r="A366" s="127" t="s">
        <v>979</v>
      </c>
      <c r="B366" s="128" t="s">
        <v>980</v>
      </c>
      <c r="C366" s="129" t="s">
        <v>981</v>
      </c>
      <c r="D366" s="128" t="s">
        <v>14</v>
      </c>
      <c r="E366" s="128" t="s">
        <v>22</v>
      </c>
      <c r="F366" s="130">
        <v>24</v>
      </c>
      <c r="G366" s="131">
        <v>10.54</v>
      </c>
      <c r="H366" s="132">
        <v>252.96</v>
      </c>
    </row>
    <row r="367" spans="1:8" ht="16.5">
      <c r="A367" s="127" t="s">
        <v>982</v>
      </c>
      <c r="B367" s="128" t="s">
        <v>876</v>
      </c>
      <c r="C367" s="129" t="s">
        <v>877</v>
      </c>
      <c r="D367" s="128" t="s">
        <v>14</v>
      </c>
      <c r="E367" s="128" t="s">
        <v>30</v>
      </c>
      <c r="F367" s="130">
        <v>388.1</v>
      </c>
      <c r="G367" s="131">
        <v>25.58</v>
      </c>
      <c r="H367" s="132">
        <v>9927.6</v>
      </c>
    </row>
    <row r="368" spans="1:8" ht="16.5">
      <c r="A368" s="127" t="s">
        <v>983</v>
      </c>
      <c r="B368" s="128" t="s">
        <v>984</v>
      </c>
      <c r="C368" s="129" t="s">
        <v>985</v>
      </c>
      <c r="D368" s="128" t="s">
        <v>14</v>
      </c>
      <c r="E368" s="128" t="s">
        <v>22</v>
      </c>
      <c r="F368" s="130">
        <v>2</v>
      </c>
      <c r="G368" s="131">
        <v>79.11</v>
      </c>
      <c r="H368" s="132">
        <v>158.22</v>
      </c>
    </row>
    <row r="369" spans="1:8" ht="16.5">
      <c r="A369" s="127" t="s">
        <v>986</v>
      </c>
      <c r="B369" s="128" t="s">
        <v>987</v>
      </c>
      <c r="C369" s="129" t="s">
        <v>988</v>
      </c>
      <c r="D369" s="128" t="s">
        <v>14</v>
      </c>
      <c r="E369" s="128" t="s">
        <v>22</v>
      </c>
      <c r="F369" s="130">
        <v>6</v>
      </c>
      <c r="G369" s="131">
        <v>37.79</v>
      </c>
      <c r="H369" s="132">
        <v>226.74</v>
      </c>
    </row>
    <row r="370" spans="1:8" ht="16.5">
      <c r="A370" s="127" t="s">
        <v>989</v>
      </c>
      <c r="B370" s="128" t="s">
        <v>990</v>
      </c>
      <c r="C370" s="129" t="s">
        <v>991</v>
      </c>
      <c r="D370" s="128" t="s">
        <v>14</v>
      </c>
      <c r="E370" s="128" t="s">
        <v>22</v>
      </c>
      <c r="F370" s="130">
        <v>56</v>
      </c>
      <c r="G370" s="131">
        <v>16.66</v>
      </c>
      <c r="H370" s="132">
        <v>932.96</v>
      </c>
    </row>
    <row r="371" spans="1:8" ht="16.5">
      <c r="A371" s="127" t="s">
        <v>992</v>
      </c>
      <c r="B371" s="128" t="s">
        <v>993</v>
      </c>
      <c r="C371" s="129" t="s">
        <v>994</v>
      </c>
      <c r="D371" s="128" t="s">
        <v>14</v>
      </c>
      <c r="E371" s="128" t="s">
        <v>22</v>
      </c>
      <c r="F371" s="130">
        <v>7</v>
      </c>
      <c r="G371" s="131">
        <v>53.52</v>
      </c>
      <c r="H371" s="132">
        <v>374.64</v>
      </c>
    </row>
    <row r="372" spans="1:8">
      <c r="A372" s="125" t="s">
        <v>995</v>
      </c>
      <c r="B372" s="471" t="s">
        <v>996</v>
      </c>
      <c r="C372" s="471"/>
      <c r="D372" s="471"/>
      <c r="E372" s="471"/>
      <c r="F372" s="471"/>
      <c r="G372" s="471"/>
      <c r="H372" s="126">
        <v>83591.59</v>
      </c>
    </row>
    <row r="373" spans="1:8" ht="16.5">
      <c r="A373" s="127" t="s">
        <v>997</v>
      </c>
      <c r="B373" s="128" t="s">
        <v>998</v>
      </c>
      <c r="C373" s="129" t="s">
        <v>999</v>
      </c>
      <c r="D373" s="128" t="s">
        <v>14</v>
      </c>
      <c r="E373" s="128" t="s">
        <v>22</v>
      </c>
      <c r="F373" s="130">
        <v>6</v>
      </c>
      <c r="G373" s="131">
        <v>299.42</v>
      </c>
      <c r="H373" s="132">
        <v>1796.52</v>
      </c>
    </row>
    <row r="374" spans="1:8">
      <c r="A374" s="127" t="s">
        <v>1000</v>
      </c>
      <c r="B374" s="128" t="s">
        <v>1001</v>
      </c>
      <c r="C374" s="129" t="s">
        <v>1002</v>
      </c>
      <c r="D374" s="128" t="s">
        <v>14</v>
      </c>
      <c r="E374" s="128" t="s">
        <v>22</v>
      </c>
      <c r="F374" s="130">
        <v>18</v>
      </c>
      <c r="G374" s="131">
        <v>533.67999999999995</v>
      </c>
      <c r="H374" s="132">
        <v>9606.24</v>
      </c>
    </row>
    <row r="375" spans="1:8">
      <c r="A375" s="127" t="s">
        <v>1003</v>
      </c>
      <c r="B375" s="128" t="s">
        <v>1004</v>
      </c>
      <c r="C375" s="129" t="s">
        <v>1005</v>
      </c>
      <c r="D375" s="128" t="s">
        <v>14</v>
      </c>
      <c r="E375" s="128" t="s">
        <v>22</v>
      </c>
      <c r="F375" s="130">
        <v>6</v>
      </c>
      <c r="G375" s="131">
        <v>44.93</v>
      </c>
      <c r="H375" s="132">
        <v>269.58</v>
      </c>
    </row>
    <row r="376" spans="1:8">
      <c r="A376" s="127" t="s">
        <v>1006</v>
      </c>
      <c r="B376" s="128" t="s">
        <v>1007</v>
      </c>
      <c r="C376" s="129" t="s">
        <v>1008</v>
      </c>
      <c r="D376" s="128" t="s">
        <v>14</v>
      </c>
      <c r="E376" s="128" t="s">
        <v>22</v>
      </c>
      <c r="F376" s="130">
        <v>18</v>
      </c>
      <c r="G376" s="131">
        <v>90.08</v>
      </c>
      <c r="H376" s="132">
        <v>1621.44</v>
      </c>
    </row>
    <row r="377" spans="1:8">
      <c r="A377" s="127" t="s">
        <v>1009</v>
      </c>
      <c r="B377" s="128" t="s">
        <v>1010</v>
      </c>
      <c r="C377" s="129" t="s">
        <v>1011</v>
      </c>
      <c r="D377" s="128" t="s">
        <v>26</v>
      </c>
      <c r="E377" s="128" t="s">
        <v>22</v>
      </c>
      <c r="F377" s="130">
        <v>4</v>
      </c>
      <c r="G377" s="131">
        <v>373.08</v>
      </c>
      <c r="H377" s="132">
        <v>1492.32</v>
      </c>
    </row>
    <row r="378" spans="1:8" ht="16.5">
      <c r="A378" s="127" t="s">
        <v>1012</v>
      </c>
      <c r="B378" s="128" t="s">
        <v>1013</v>
      </c>
      <c r="C378" s="129" t="s">
        <v>1014</v>
      </c>
      <c r="D378" s="128" t="s">
        <v>26</v>
      </c>
      <c r="E378" s="128" t="s">
        <v>22</v>
      </c>
      <c r="F378" s="130">
        <v>4</v>
      </c>
      <c r="G378" s="131">
        <v>144.13999999999999</v>
      </c>
      <c r="H378" s="132">
        <v>576.55999999999995</v>
      </c>
    </row>
    <row r="379" spans="1:8">
      <c r="A379" s="127" t="s">
        <v>1015</v>
      </c>
      <c r="B379" s="128" t="s">
        <v>1016</v>
      </c>
      <c r="C379" s="129" t="s">
        <v>1017</v>
      </c>
      <c r="D379" s="128" t="s">
        <v>14</v>
      </c>
      <c r="E379" s="128" t="s">
        <v>22</v>
      </c>
      <c r="F379" s="130">
        <v>22</v>
      </c>
      <c r="G379" s="131">
        <v>148.19</v>
      </c>
      <c r="H379" s="132">
        <v>3260.18</v>
      </c>
    </row>
    <row r="380" spans="1:8" ht="16.5">
      <c r="A380" s="127" t="s">
        <v>1018</v>
      </c>
      <c r="B380" s="128" t="s">
        <v>1019</v>
      </c>
      <c r="C380" s="129" t="s">
        <v>1020</v>
      </c>
      <c r="D380" s="128" t="s">
        <v>14</v>
      </c>
      <c r="E380" s="128" t="s">
        <v>22</v>
      </c>
      <c r="F380" s="130">
        <v>6</v>
      </c>
      <c r="G380" s="131">
        <v>308.69</v>
      </c>
      <c r="H380" s="132">
        <v>1852.14</v>
      </c>
    </row>
    <row r="381" spans="1:8">
      <c r="A381" s="127" t="s">
        <v>1021</v>
      </c>
      <c r="B381" s="128" t="s">
        <v>1022</v>
      </c>
      <c r="C381" s="129" t="s">
        <v>1023</v>
      </c>
      <c r="D381" s="128" t="s">
        <v>14</v>
      </c>
      <c r="E381" s="128" t="s">
        <v>22</v>
      </c>
      <c r="F381" s="130">
        <v>6</v>
      </c>
      <c r="G381" s="131">
        <v>697.75</v>
      </c>
      <c r="H381" s="132">
        <v>4186.5</v>
      </c>
    </row>
    <row r="382" spans="1:8">
      <c r="A382" s="127" t="s">
        <v>1024</v>
      </c>
      <c r="B382" s="128" t="s">
        <v>1025</v>
      </c>
      <c r="C382" s="129" t="s">
        <v>1026</v>
      </c>
      <c r="D382" s="128" t="s">
        <v>14</v>
      </c>
      <c r="E382" s="128" t="s">
        <v>22</v>
      </c>
      <c r="F382" s="130">
        <v>10</v>
      </c>
      <c r="G382" s="131">
        <v>255.15</v>
      </c>
      <c r="H382" s="132">
        <v>2551.5</v>
      </c>
    </row>
    <row r="383" spans="1:8">
      <c r="A383" s="127" t="s">
        <v>1027</v>
      </c>
      <c r="B383" s="128" t="s">
        <v>1028</v>
      </c>
      <c r="C383" s="129" t="s">
        <v>1029</v>
      </c>
      <c r="D383" s="128" t="s">
        <v>26</v>
      </c>
      <c r="E383" s="128" t="s">
        <v>22</v>
      </c>
      <c r="F383" s="130">
        <v>7</v>
      </c>
      <c r="G383" s="131">
        <v>255.15</v>
      </c>
      <c r="H383" s="132">
        <v>1786.05</v>
      </c>
    </row>
    <row r="384" spans="1:8">
      <c r="A384" s="127" t="s">
        <v>1030</v>
      </c>
      <c r="B384" s="128" t="s">
        <v>1031</v>
      </c>
      <c r="C384" s="129" t="s">
        <v>1032</v>
      </c>
      <c r="D384" s="128" t="s">
        <v>14</v>
      </c>
      <c r="E384" s="128" t="s">
        <v>22</v>
      </c>
      <c r="F384" s="130">
        <v>1</v>
      </c>
      <c r="G384" s="131">
        <v>279.99</v>
      </c>
      <c r="H384" s="132">
        <v>279.99</v>
      </c>
    </row>
    <row r="385" spans="1:8" ht="16.5">
      <c r="A385" s="127" t="s">
        <v>1033</v>
      </c>
      <c r="B385" s="128" t="s">
        <v>1034</v>
      </c>
      <c r="C385" s="129" t="s">
        <v>1035</v>
      </c>
      <c r="D385" s="128" t="s">
        <v>14</v>
      </c>
      <c r="E385" s="128" t="s">
        <v>22</v>
      </c>
      <c r="F385" s="130">
        <v>42</v>
      </c>
      <c r="G385" s="131">
        <v>66.12</v>
      </c>
      <c r="H385" s="132">
        <v>2777.04</v>
      </c>
    </row>
    <row r="386" spans="1:8">
      <c r="A386" s="127" t="s">
        <v>1036</v>
      </c>
      <c r="B386" s="128" t="s">
        <v>1037</v>
      </c>
      <c r="C386" s="129" t="s">
        <v>1038</v>
      </c>
      <c r="D386" s="128" t="s">
        <v>14</v>
      </c>
      <c r="E386" s="128" t="s">
        <v>22</v>
      </c>
      <c r="F386" s="130">
        <v>11</v>
      </c>
      <c r="G386" s="131">
        <v>71.290000000000006</v>
      </c>
      <c r="H386" s="132">
        <v>784.19</v>
      </c>
    </row>
    <row r="387" spans="1:8">
      <c r="A387" s="127" t="s">
        <v>1039</v>
      </c>
      <c r="B387" s="128" t="s">
        <v>1040</v>
      </c>
      <c r="C387" s="129" t="s">
        <v>1041</v>
      </c>
      <c r="D387" s="128" t="s">
        <v>14</v>
      </c>
      <c r="E387" s="128" t="s">
        <v>22</v>
      </c>
      <c r="F387" s="130">
        <v>53</v>
      </c>
      <c r="G387" s="131">
        <v>14.32</v>
      </c>
      <c r="H387" s="132">
        <v>758.96</v>
      </c>
    </row>
    <row r="388" spans="1:8">
      <c r="A388" s="127" t="s">
        <v>1042</v>
      </c>
      <c r="B388" s="128" t="s">
        <v>1043</v>
      </c>
      <c r="C388" s="129" t="s">
        <v>1044</v>
      </c>
      <c r="D388" s="128" t="s">
        <v>26</v>
      </c>
      <c r="E388" s="128" t="s">
        <v>22</v>
      </c>
      <c r="F388" s="130">
        <v>28</v>
      </c>
      <c r="G388" s="131">
        <v>155.49</v>
      </c>
      <c r="H388" s="132">
        <v>4353.72</v>
      </c>
    </row>
    <row r="389" spans="1:8" ht="16.5">
      <c r="A389" s="127" t="s">
        <v>1045</v>
      </c>
      <c r="B389" s="128" t="s">
        <v>1046</v>
      </c>
      <c r="C389" s="129" t="s">
        <v>1047</v>
      </c>
      <c r="D389" s="128" t="s">
        <v>14</v>
      </c>
      <c r="E389" s="128" t="s">
        <v>22</v>
      </c>
      <c r="F389" s="130">
        <v>19</v>
      </c>
      <c r="G389" s="131">
        <v>94.87</v>
      </c>
      <c r="H389" s="132">
        <v>1802.53</v>
      </c>
    </row>
    <row r="390" spans="1:8">
      <c r="A390" s="127" t="s">
        <v>1048</v>
      </c>
      <c r="B390" s="128" t="s">
        <v>1049</v>
      </c>
      <c r="C390" s="129" t="s">
        <v>1050</v>
      </c>
      <c r="D390" s="128" t="s">
        <v>26</v>
      </c>
      <c r="E390" s="128" t="s">
        <v>22</v>
      </c>
      <c r="F390" s="130">
        <v>2</v>
      </c>
      <c r="G390" s="131">
        <v>216.23</v>
      </c>
      <c r="H390" s="132">
        <v>432.46</v>
      </c>
    </row>
    <row r="391" spans="1:8">
      <c r="A391" s="127" t="s">
        <v>1051</v>
      </c>
      <c r="B391" s="128" t="s">
        <v>1052</v>
      </c>
      <c r="C391" s="129" t="s">
        <v>1053</v>
      </c>
      <c r="D391" s="128" t="s">
        <v>14</v>
      </c>
      <c r="E391" s="128" t="s">
        <v>22</v>
      </c>
      <c r="F391" s="130">
        <v>15</v>
      </c>
      <c r="G391" s="131">
        <v>59.15</v>
      </c>
      <c r="H391" s="132">
        <v>887.25</v>
      </c>
    </row>
    <row r="392" spans="1:8">
      <c r="A392" s="127" t="s">
        <v>1054</v>
      </c>
      <c r="B392" s="128" t="s">
        <v>1055</v>
      </c>
      <c r="C392" s="129" t="s">
        <v>1056</v>
      </c>
      <c r="D392" s="128" t="s">
        <v>26</v>
      </c>
      <c r="E392" s="128" t="s">
        <v>22</v>
      </c>
      <c r="F392" s="130">
        <v>4</v>
      </c>
      <c r="G392" s="131">
        <v>372.39</v>
      </c>
      <c r="H392" s="132">
        <v>1489.56</v>
      </c>
    </row>
    <row r="393" spans="1:8">
      <c r="A393" s="127" t="s">
        <v>1057</v>
      </c>
      <c r="B393" s="128" t="s">
        <v>1058</v>
      </c>
      <c r="C393" s="129" t="s">
        <v>1059</v>
      </c>
      <c r="D393" s="128" t="s">
        <v>26</v>
      </c>
      <c r="E393" s="128" t="s">
        <v>22</v>
      </c>
      <c r="F393" s="130">
        <v>4</v>
      </c>
      <c r="G393" s="131">
        <v>125.52</v>
      </c>
      <c r="H393" s="132">
        <v>502.08</v>
      </c>
    </row>
    <row r="394" spans="1:8">
      <c r="A394" s="127" t="s">
        <v>1060</v>
      </c>
      <c r="B394" s="128" t="s">
        <v>1061</v>
      </c>
      <c r="C394" s="129" t="s">
        <v>1062</v>
      </c>
      <c r="D394" s="128" t="s">
        <v>14</v>
      </c>
      <c r="E394" s="128" t="s">
        <v>22</v>
      </c>
      <c r="F394" s="130">
        <v>45</v>
      </c>
      <c r="G394" s="131">
        <v>53.13</v>
      </c>
      <c r="H394" s="132">
        <v>2390.85</v>
      </c>
    </row>
    <row r="395" spans="1:8">
      <c r="A395" s="127" t="s">
        <v>1063</v>
      </c>
      <c r="B395" s="128" t="s">
        <v>1064</v>
      </c>
      <c r="C395" s="129" t="s">
        <v>1065</v>
      </c>
      <c r="D395" s="128" t="s">
        <v>14</v>
      </c>
      <c r="E395" s="128" t="s">
        <v>22</v>
      </c>
      <c r="F395" s="130">
        <v>13</v>
      </c>
      <c r="G395" s="131">
        <v>104.23</v>
      </c>
      <c r="H395" s="132">
        <v>1354.99</v>
      </c>
    </row>
    <row r="396" spans="1:8" ht="16.5">
      <c r="A396" s="127" t="s">
        <v>1066</v>
      </c>
      <c r="B396" s="128" t="s">
        <v>1067</v>
      </c>
      <c r="C396" s="129" t="s">
        <v>1068</v>
      </c>
      <c r="D396" s="128" t="s">
        <v>26</v>
      </c>
      <c r="E396" s="128" t="s">
        <v>22</v>
      </c>
      <c r="F396" s="130">
        <v>12</v>
      </c>
      <c r="G396" s="131">
        <v>323.77</v>
      </c>
      <c r="H396" s="132">
        <v>3885.24</v>
      </c>
    </row>
    <row r="397" spans="1:8" ht="16.5">
      <c r="A397" s="127" t="s">
        <v>1069</v>
      </c>
      <c r="B397" s="128" t="s">
        <v>1070</v>
      </c>
      <c r="C397" s="129" t="s">
        <v>1071</v>
      </c>
      <c r="D397" s="128" t="s">
        <v>14</v>
      </c>
      <c r="E397" s="128" t="s">
        <v>22</v>
      </c>
      <c r="F397" s="130">
        <v>6</v>
      </c>
      <c r="G397" s="131">
        <v>344.32</v>
      </c>
      <c r="H397" s="132">
        <v>2065.92</v>
      </c>
    </row>
    <row r="398" spans="1:8" ht="16.5">
      <c r="A398" s="127" t="s">
        <v>1072</v>
      </c>
      <c r="B398" s="128" t="s">
        <v>1073</v>
      </c>
      <c r="C398" s="129" t="s">
        <v>1074</v>
      </c>
      <c r="D398" s="128" t="s">
        <v>14</v>
      </c>
      <c r="E398" s="128" t="s">
        <v>22</v>
      </c>
      <c r="F398" s="130">
        <v>9</v>
      </c>
      <c r="G398" s="131">
        <v>357.99</v>
      </c>
      <c r="H398" s="132">
        <v>3221.91</v>
      </c>
    </row>
    <row r="399" spans="1:8">
      <c r="A399" s="127" t="s">
        <v>1075</v>
      </c>
      <c r="B399" s="128" t="s">
        <v>1076</v>
      </c>
      <c r="C399" s="129" t="s">
        <v>1077</v>
      </c>
      <c r="D399" s="128" t="s">
        <v>14</v>
      </c>
      <c r="E399" s="128" t="s">
        <v>22</v>
      </c>
      <c r="F399" s="130">
        <v>1</v>
      </c>
      <c r="G399" s="131">
        <v>1136.69</v>
      </c>
      <c r="H399" s="132">
        <v>1136.69</v>
      </c>
    </row>
    <row r="400" spans="1:8" ht="16.5">
      <c r="A400" s="127" t="s">
        <v>1078</v>
      </c>
      <c r="B400" s="128" t="s">
        <v>1079</v>
      </c>
      <c r="C400" s="129" t="s">
        <v>1080</v>
      </c>
      <c r="D400" s="128" t="s">
        <v>26</v>
      </c>
      <c r="E400" s="128" t="s">
        <v>22</v>
      </c>
      <c r="F400" s="130">
        <v>24</v>
      </c>
      <c r="G400" s="131">
        <v>193.17</v>
      </c>
      <c r="H400" s="132">
        <v>4636.08</v>
      </c>
    </row>
    <row r="401" spans="1:8">
      <c r="A401" s="127" t="s">
        <v>1081</v>
      </c>
      <c r="B401" s="128" t="s">
        <v>1082</v>
      </c>
      <c r="C401" s="129" t="s">
        <v>1083</v>
      </c>
      <c r="D401" s="128" t="s">
        <v>26</v>
      </c>
      <c r="E401" s="128" t="s">
        <v>22</v>
      </c>
      <c r="F401" s="130">
        <v>27</v>
      </c>
      <c r="G401" s="131">
        <v>81.94</v>
      </c>
      <c r="H401" s="132">
        <v>2212.38</v>
      </c>
    </row>
    <row r="402" spans="1:8">
      <c r="A402" s="127" t="s">
        <v>1084</v>
      </c>
      <c r="B402" s="128" t="s">
        <v>1085</v>
      </c>
      <c r="C402" s="129" t="s">
        <v>1086</v>
      </c>
      <c r="D402" s="128" t="s">
        <v>26</v>
      </c>
      <c r="E402" s="128" t="s">
        <v>22</v>
      </c>
      <c r="F402" s="130">
        <v>20</v>
      </c>
      <c r="G402" s="131">
        <v>58.72</v>
      </c>
      <c r="H402" s="132">
        <v>1174.4000000000001</v>
      </c>
    </row>
    <row r="403" spans="1:8" ht="16.5">
      <c r="A403" s="127" t="s">
        <v>1087</v>
      </c>
      <c r="B403" s="128" t="s">
        <v>1088</v>
      </c>
      <c r="C403" s="129" t="s">
        <v>1089</v>
      </c>
      <c r="D403" s="128" t="s">
        <v>14</v>
      </c>
      <c r="E403" s="128" t="s">
        <v>22</v>
      </c>
      <c r="F403" s="130">
        <v>23</v>
      </c>
      <c r="G403" s="131">
        <v>66.489999999999995</v>
      </c>
      <c r="H403" s="132">
        <v>1529.27</v>
      </c>
    </row>
    <row r="404" spans="1:8">
      <c r="A404" s="127" t="s">
        <v>1090</v>
      </c>
      <c r="B404" s="128" t="s">
        <v>1091</v>
      </c>
      <c r="C404" s="129" t="s">
        <v>1092</v>
      </c>
      <c r="D404" s="128" t="s">
        <v>26</v>
      </c>
      <c r="E404" s="128" t="s">
        <v>15</v>
      </c>
      <c r="F404" s="130">
        <v>16.899999999999999</v>
      </c>
      <c r="G404" s="131">
        <v>550.13</v>
      </c>
      <c r="H404" s="132">
        <v>9297.2000000000007</v>
      </c>
    </row>
    <row r="405" spans="1:8" ht="16.5">
      <c r="A405" s="127" t="s">
        <v>1093</v>
      </c>
      <c r="B405" s="128" t="s">
        <v>1094</v>
      </c>
      <c r="C405" s="129" t="s">
        <v>1095</v>
      </c>
      <c r="D405" s="128" t="s">
        <v>14</v>
      </c>
      <c r="E405" s="128" t="s">
        <v>22</v>
      </c>
      <c r="F405" s="130">
        <v>17</v>
      </c>
      <c r="G405" s="131">
        <v>68.069999999999993</v>
      </c>
      <c r="H405" s="132">
        <v>1157.19</v>
      </c>
    </row>
    <row r="406" spans="1:8" ht="16.5">
      <c r="A406" s="127" t="s">
        <v>1096</v>
      </c>
      <c r="B406" s="128" t="s">
        <v>1097</v>
      </c>
      <c r="C406" s="129" t="s">
        <v>1098</v>
      </c>
      <c r="D406" s="128" t="s">
        <v>14</v>
      </c>
      <c r="E406" s="128" t="s">
        <v>22</v>
      </c>
      <c r="F406" s="130">
        <v>6</v>
      </c>
      <c r="G406" s="131">
        <v>100.69</v>
      </c>
      <c r="H406" s="132">
        <v>604.14</v>
      </c>
    </row>
    <row r="407" spans="1:8">
      <c r="A407" s="127" t="s">
        <v>1099</v>
      </c>
      <c r="B407" s="128" t="s">
        <v>1100</v>
      </c>
      <c r="C407" s="129" t="s">
        <v>1101</v>
      </c>
      <c r="D407" s="128" t="s">
        <v>26</v>
      </c>
      <c r="E407" s="128" t="s">
        <v>22</v>
      </c>
      <c r="F407" s="130">
        <v>24</v>
      </c>
      <c r="G407" s="131">
        <v>202.36</v>
      </c>
      <c r="H407" s="132">
        <v>4856.6400000000003</v>
      </c>
    </row>
    <row r="408" spans="1:8">
      <c r="A408" s="127" t="s">
        <v>1102</v>
      </c>
      <c r="B408" s="128" t="s">
        <v>1103</v>
      </c>
      <c r="C408" s="129" t="s">
        <v>1104</v>
      </c>
      <c r="D408" s="128" t="s">
        <v>26</v>
      </c>
      <c r="E408" s="128" t="s">
        <v>22</v>
      </c>
      <c r="F408" s="130">
        <v>23</v>
      </c>
      <c r="G408" s="131">
        <v>43.56</v>
      </c>
      <c r="H408" s="132">
        <v>1001.88</v>
      </c>
    </row>
    <row r="409" spans="1:8">
      <c r="A409" s="125" t="s">
        <v>1105</v>
      </c>
      <c r="B409" s="471" t="s">
        <v>1106</v>
      </c>
      <c r="C409" s="471"/>
      <c r="D409" s="471"/>
      <c r="E409" s="471"/>
      <c r="F409" s="471"/>
      <c r="G409" s="471"/>
      <c r="H409" s="126">
        <v>3862.02</v>
      </c>
    </row>
    <row r="410" spans="1:8">
      <c r="A410" s="127" t="s">
        <v>1107</v>
      </c>
      <c r="B410" s="128" t="s">
        <v>1108</v>
      </c>
      <c r="C410" s="129" t="s">
        <v>1109</v>
      </c>
      <c r="D410" s="128" t="s">
        <v>14</v>
      </c>
      <c r="E410" s="128" t="s">
        <v>22</v>
      </c>
      <c r="F410" s="130">
        <v>2</v>
      </c>
      <c r="G410" s="131">
        <v>41.31</v>
      </c>
      <c r="H410" s="132">
        <v>82.62</v>
      </c>
    </row>
    <row r="411" spans="1:8">
      <c r="A411" s="127" t="s">
        <v>1110</v>
      </c>
      <c r="B411" s="128" t="s">
        <v>1111</v>
      </c>
      <c r="C411" s="129" t="s">
        <v>1112</v>
      </c>
      <c r="D411" s="128" t="s">
        <v>14</v>
      </c>
      <c r="E411" s="128" t="s">
        <v>22</v>
      </c>
      <c r="F411" s="130">
        <v>4</v>
      </c>
      <c r="G411" s="131">
        <v>48.96</v>
      </c>
      <c r="H411" s="132">
        <v>195.84</v>
      </c>
    </row>
    <row r="412" spans="1:8">
      <c r="A412" s="127" t="s">
        <v>1113</v>
      </c>
      <c r="B412" s="128" t="s">
        <v>1114</v>
      </c>
      <c r="C412" s="129" t="s">
        <v>1115</v>
      </c>
      <c r="D412" s="128" t="s">
        <v>26</v>
      </c>
      <c r="E412" s="128" t="s">
        <v>22</v>
      </c>
      <c r="F412" s="130">
        <v>1</v>
      </c>
      <c r="G412" s="131">
        <v>673.03</v>
      </c>
      <c r="H412" s="132">
        <v>673.03</v>
      </c>
    </row>
    <row r="413" spans="1:8">
      <c r="A413" s="127" t="s">
        <v>1116</v>
      </c>
      <c r="B413" s="128" t="s">
        <v>1117</v>
      </c>
      <c r="C413" s="129" t="s">
        <v>1118</v>
      </c>
      <c r="D413" s="128" t="s">
        <v>14</v>
      </c>
      <c r="E413" s="128" t="s">
        <v>22</v>
      </c>
      <c r="F413" s="130">
        <v>2</v>
      </c>
      <c r="G413" s="131">
        <v>36.299999999999997</v>
      </c>
      <c r="H413" s="132">
        <v>72.599999999999994</v>
      </c>
    </row>
    <row r="414" spans="1:8" ht="16.5">
      <c r="A414" s="127" t="s">
        <v>1119</v>
      </c>
      <c r="B414" s="128" t="s">
        <v>1120</v>
      </c>
      <c r="C414" s="129" t="s">
        <v>1121</v>
      </c>
      <c r="D414" s="128" t="s">
        <v>14</v>
      </c>
      <c r="E414" s="128" t="s">
        <v>30</v>
      </c>
      <c r="F414" s="130">
        <v>53</v>
      </c>
      <c r="G414" s="131">
        <v>38.71</v>
      </c>
      <c r="H414" s="132">
        <v>2051.63</v>
      </c>
    </row>
    <row r="415" spans="1:8" ht="16.5">
      <c r="A415" s="127" t="s">
        <v>1122</v>
      </c>
      <c r="B415" s="128" t="s">
        <v>1123</v>
      </c>
      <c r="C415" s="129" t="s">
        <v>1124</v>
      </c>
      <c r="D415" s="128" t="s">
        <v>14</v>
      </c>
      <c r="E415" s="128" t="s">
        <v>22</v>
      </c>
      <c r="F415" s="130">
        <v>1</v>
      </c>
      <c r="G415" s="131">
        <v>38.79</v>
      </c>
      <c r="H415" s="132">
        <v>38.79</v>
      </c>
    </row>
    <row r="416" spans="1:8">
      <c r="A416" s="127" t="s">
        <v>1125</v>
      </c>
      <c r="B416" s="128" t="s">
        <v>1126</v>
      </c>
      <c r="C416" s="129" t="s">
        <v>1127</v>
      </c>
      <c r="D416" s="128" t="s">
        <v>26</v>
      </c>
      <c r="E416" s="128" t="s">
        <v>22</v>
      </c>
      <c r="F416" s="130">
        <v>1</v>
      </c>
      <c r="G416" s="131">
        <v>12.91</v>
      </c>
      <c r="H416" s="132">
        <v>12.91</v>
      </c>
    </row>
    <row r="417" spans="1:8" ht="16.5">
      <c r="A417" s="127" t="s">
        <v>1128</v>
      </c>
      <c r="B417" s="128" t="s">
        <v>1129</v>
      </c>
      <c r="C417" s="129" t="s">
        <v>1130</v>
      </c>
      <c r="D417" s="128" t="s">
        <v>14</v>
      </c>
      <c r="E417" s="128" t="s">
        <v>22</v>
      </c>
      <c r="F417" s="130">
        <v>8</v>
      </c>
      <c r="G417" s="131">
        <v>20.73</v>
      </c>
      <c r="H417" s="132">
        <v>165.84</v>
      </c>
    </row>
    <row r="418" spans="1:8">
      <c r="A418" s="127" t="s">
        <v>1131</v>
      </c>
      <c r="B418" s="128" t="s">
        <v>1132</v>
      </c>
      <c r="C418" s="129" t="s">
        <v>1133</v>
      </c>
      <c r="D418" s="128" t="s">
        <v>26</v>
      </c>
      <c r="E418" s="128" t="s">
        <v>22</v>
      </c>
      <c r="F418" s="130">
        <v>4</v>
      </c>
      <c r="G418" s="131">
        <v>26.06</v>
      </c>
      <c r="H418" s="132">
        <v>104.24</v>
      </c>
    </row>
    <row r="419" spans="1:8" ht="16.5">
      <c r="A419" s="127" t="s">
        <v>1134</v>
      </c>
      <c r="B419" s="128" t="s">
        <v>1135</v>
      </c>
      <c r="C419" s="129" t="s">
        <v>1136</v>
      </c>
      <c r="D419" s="128" t="s">
        <v>14</v>
      </c>
      <c r="E419" s="128" t="s">
        <v>22</v>
      </c>
      <c r="F419" s="130">
        <v>2</v>
      </c>
      <c r="G419" s="131">
        <v>49.64</v>
      </c>
      <c r="H419" s="132">
        <v>99.28</v>
      </c>
    </row>
    <row r="420" spans="1:8" ht="16.5">
      <c r="A420" s="127" t="s">
        <v>1137</v>
      </c>
      <c r="B420" s="128" t="s">
        <v>1138</v>
      </c>
      <c r="C420" s="129" t="s">
        <v>1139</v>
      </c>
      <c r="D420" s="128" t="s">
        <v>14</v>
      </c>
      <c r="E420" s="128" t="s">
        <v>22</v>
      </c>
      <c r="F420" s="130">
        <v>6</v>
      </c>
      <c r="G420" s="131">
        <v>49.64</v>
      </c>
      <c r="H420" s="132">
        <v>297.83999999999997</v>
      </c>
    </row>
    <row r="421" spans="1:8" ht="16.5">
      <c r="A421" s="127" t="s">
        <v>1140</v>
      </c>
      <c r="B421" s="128" t="s">
        <v>1141</v>
      </c>
      <c r="C421" s="129" t="s">
        <v>1142</v>
      </c>
      <c r="D421" s="128" t="s">
        <v>14</v>
      </c>
      <c r="E421" s="128" t="s">
        <v>22</v>
      </c>
      <c r="F421" s="130">
        <v>2</v>
      </c>
      <c r="G421" s="131">
        <v>33.700000000000003</v>
      </c>
      <c r="H421" s="132">
        <v>67.400000000000006</v>
      </c>
    </row>
    <row r="422" spans="1:8">
      <c r="A422" s="125" t="s">
        <v>1143</v>
      </c>
      <c r="B422" s="471" t="s">
        <v>1144</v>
      </c>
      <c r="C422" s="471"/>
      <c r="D422" s="471"/>
      <c r="E422" s="471"/>
      <c r="F422" s="471"/>
      <c r="G422" s="471"/>
      <c r="H422" s="126">
        <v>52898.67</v>
      </c>
    </row>
    <row r="423" spans="1:8">
      <c r="A423" s="125" t="s">
        <v>1145</v>
      </c>
      <c r="B423" s="471" t="s">
        <v>1146</v>
      </c>
      <c r="C423" s="471"/>
      <c r="D423" s="471"/>
      <c r="E423" s="471"/>
      <c r="F423" s="471"/>
      <c r="G423" s="471"/>
      <c r="H423" s="126">
        <v>2145.64</v>
      </c>
    </row>
    <row r="424" spans="1:8" ht="16.5">
      <c r="A424" s="127" t="s">
        <v>1147</v>
      </c>
      <c r="B424" s="128" t="s">
        <v>1148</v>
      </c>
      <c r="C424" s="129" t="s">
        <v>1149</v>
      </c>
      <c r="D424" s="128" t="s">
        <v>14</v>
      </c>
      <c r="E424" s="128" t="s">
        <v>22</v>
      </c>
      <c r="F424" s="130">
        <v>8</v>
      </c>
      <c r="G424" s="131">
        <v>234.13</v>
      </c>
      <c r="H424" s="132">
        <v>1873.04</v>
      </c>
    </row>
    <row r="425" spans="1:8" ht="16.5">
      <c r="A425" s="127" t="s">
        <v>1150</v>
      </c>
      <c r="B425" s="128" t="s">
        <v>1151</v>
      </c>
      <c r="C425" s="129" t="s">
        <v>1152</v>
      </c>
      <c r="D425" s="128" t="s">
        <v>14</v>
      </c>
      <c r="E425" s="128" t="s">
        <v>22</v>
      </c>
      <c r="F425" s="130">
        <v>1</v>
      </c>
      <c r="G425" s="131">
        <v>272.60000000000002</v>
      </c>
      <c r="H425" s="132">
        <v>272.60000000000002</v>
      </c>
    </row>
    <row r="426" spans="1:8">
      <c r="A426" s="125" t="s">
        <v>1153</v>
      </c>
      <c r="B426" s="471" t="s">
        <v>1154</v>
      </c>
      <c r="C426" s="471"/>
      <c r="D426" s="471"/>
      <c r="E426" s="471"/>
      <c r="F426" s="471"/>
      <c r="G426" s="471"/>
      <c r="H426" s="126">
        <v>7248.3</v>
      </c>
    </row>
    <row r="427" spans="1:8" ht="16.5">
      <c r="A427" s="127" t="s">
        <v>1155</v>
      </c>
      <c r="B427" s="128" t="s">
        <v>1156</v>
      </c>
      <c r="C427" s="129" t="s">
        <v>1157</v>
      </c>
      <c r="D427" s="128" t="s">
        <v>14</v>
      </c>
      <c r="E427" s="128" t="s">
        <v>22</v>
      </c>
      <c r="F427" s="130">
        <v>2</v>
      </c>
      <c r="G427" s="131">
        <v>1858.69</v>
      </c>
      <c r="H427" s="132">
        <v>3717.38</v>
      </c>
    </row>
    <row r="428" spans="1:8" ht="16.5">
      <c r="A428" s="127" t="s">
        <v>1158</v>
      </c>
      <c r="B428" s="128" t="s">
        <v>1159</v>
      </c>
      <c r="C428" s="129" t="s">
        <v>1160</v>
      </c>
      <c r="D428" s="128" t="s">
        <v>14</v>
      </c>
      <c r="E428" s="128" t="s">
        <v>22</v>
      </c>
      <c r="F428" s="130">
        <v>1</v>
      </c>
      <c r="G428" s="131">
        <v>3530.92</v>
      </c>
      <c r="H428" s="132">
        <v>3530.92</v>
      </c>
    </row>
    <row r="429" spans="1:8">
      <c r="A429" s="125" t="s">
        <v>1161</v>
      </c>
      <c r="B429" s="471" t="s">
        <v>861</v>
      </c>
      <c r="C429" s="471"/>
      <c r="D429" s="471"/>
      <c r="E429" s="471"/>
      <c r="F429" s="471"/>
      <c r="G429" s="471"/>
      <c r="H429" s="126">
        <v>16655.689999999999</v>
      </c>
    </row>
    <row r="430" spans="1:8" ht="16.5">
      <c r="A430" s="127" t="s">
        <v>1162</v>
      </c>
      <c r="B430" s="128" t="s">
        <v>775</v>
      </c>
      <c r="C430" s="129" t="s">
        <v>776</v>
      </c>
      <c r="D430" s="128" t="s">
        <v>14</v>
      </c>
      <c r="E430" s="128" t="s">
        <v>22</v>
      </c>
      <c r="F430" s="130">
        <v>2</v>
      </c>
      <c r="G430" s="131">
        <v>133.33000000000001</v>
      </c>
      <c r="H430" s="132">
        <v>266.66000000000003</v>
      </c>
    </row>
    <row r="431" spans="1:8">
      <c r="A431" s="127" t="s">
        <v>1163</v>
      </c>
      <c r="B431" s="128" t="s">
        <v>1164</v>
      </c>
      <c r="C431" s="129" t="s">
        <v>1165</v>
      </c>
      <c r="D431" s="128" t="s">
        <v>14</v>
      </c>
      <c r="E431" s="128" t="s">
        <v>22</v>
      </c>
      <c r="F431" s="130">
        <v>1</v>
      </c>
      <c r="G431" s="131">
        <v>230.54</v>
      </c>
      <c r="H431" s="132">
        <v>230.54</v>
      </c>
    </row>
    <row r="432" spans="1:8">
      <c r="A432" s="127" t="s">
        <v>1166</v>
      </c>
      <c r="B432" s="128" t="s">
        <v>772</v>
      </c>
      <c r="C432" s="129" t="s">
        <v>773</v>
      </c>
      <c r="D432" s="128" t="s">
        <v>14</v>
      </c>
      <c r="E432" s="128" t="s">
        <v>22</v>
      </c>
      <c r="F432" s="130">
        <v>4</v>
      </c>
      <c r="G432" s="131">
        <v>279.98</v>
      </c>
      <c r="H432" s="132">
        <v>1119.92</v>
      </c>
    </row>
    <row r="433" spans="1:8">
      <c r="A433" s="127" t="s">
        <v>1167</v>
      </c>
      <c r="B433" s="128" t="s">
        <v>1168</v>
      </c>
      <c r="C433" s="129" t="s">
        <v>1169</v>
      </c>
      <c r="D433" s="128" t="s">
        <v>14</v>
      </c>
      <c r="E433" s="128" t="s">
        <v>22</v>
      </c>
      <c r="F433" s="130">
        <v>1</v>
      </c>
      <c r="G433" s="131">
        <v>269.26</v>
      </c>
      <c r="H433" s="132">
        <v>269.26</v>
      </c>
    </row>
    <row r="434" spans="1:8">
      <c r="A434" s="127" t="s">
        <v>1170</v>
      </c>
      <c r="B434" s="128" t="s">
        <v>1171</v>
      </c>
      <c r="C434" s="129" t="s">
        <v>1172</v>
      </c>
      <c r="D434" s="128" t="s">
        <v>14</v>
      </c>
      <c r="E434" s="128" t="s">
        <v>22</v>
      </c>
      <c r="F434" s="130">
        <v>2</v>
      </c>
      <c r="G434" s="131">
        <v>535.98</v>
      </c>
      <c r="H434" s="132">
        <v>1071.96</v>
      </c>
    </row>
    <row r="435" spans="1:8">
      <c r="A435" s="127" t="s">
        <v>1173</v>
      </c>
      <c r="B435" s="128" t="s">
        <v>1174</v>
      </c>
      <c r="C435" s="129" t="s">
        <v>1175</v>
      </c>
      <c r="D435" s="128" t="s">
        <v>14</v>
      </c>
      <c r="E435" s="128" t="s">
        <v>22</v>
      </c>
      <c r="F435" s="130">
        <v>2</v>
      </c>
      <c r="G435" s="131">
        <v>737.5</v>
      </c>
      <c r="H435" s="132">
        <v>1475</v>
      </c>
    </row>
    <row r="436" spans="1:8" ht="16.5">
      <c r="A436" s="127" t="s">
        <v>1176</v>
      </c>
      <c r="B436" s="128" t="s">
        <v>1177</v>
      </c>
      <c r="C436" s="129" t="s">
        <v>1178</v>
      </c>
      <c r="D436" s="128" t="s">
        <v>26</v>
      </c>
      <c r="E436" s="128" t="s">
        <v>22</v>
      </c>
      <c r="F436" s="130">
        <v>2</v>
      </c>
      <c r="G436" s="131">
        <v>191.54</v>
      </c>
      <c r="H436" s="132">
        <v>383.08</v>
      </c>
    </row>
    <row r="437" spans="1:8">
      <c r="A437" s="127" t="s">
        <v>1179</v>
      </c>
      <c r="B437" s="128" t="s">
        <v>1180</v>
      </c>
      <c r="C437" s="129" t="s">
        <v>1181</v>
      </c>
      <c r="D437" s="128" t="s">
        <v>14</v>
      </c>
      <c r="E437" s="128" t="s">
        <v>22</v>
      </c>
      <c r="F437" s="130">
        <v>1</v>
      </c>
      <c r="G437" s="131">
        <v>144.08000000000001</v>
      </c>
      <c r="H437" s="132">
        <v>144.08000000000001</v>
      </c>
    </row>
    <row r="438" spans="1:8">
      <c r="A438" s="127" t="s">
        <v>1182</v>
      </c>
      <c r="B438" s="128" t="s">
        <v>1111</v>
      </c>
      <c r="C438" s="129" t="s">
        <v>1112</v>
      </c>
      <c r="D438" s="128" t="s">
        <v>14</v>
      </c>
      <c r="E438" s="128" t="s">
        <v>22</v>
      </c>
      <c r="F438" s="130">
        <v>2</v>
      </c>
      <c r="G438" s="131">
        <v>48.96</v>
      </c>
      <c r="H438" s="132">
        <v>97.92</v>
      </c>
    </row>
    <row r="439" spans="1:8">
      <c r="A439" s="127" t="s">
        <v>1183</v>
      </c>
      <c r="B439" s="128" t="s">
        <v>1184</v>
      </c>
      <c r="C439" s="129" t="s">
        <v>1185</v>
      </c>
      <c r="D439" s="128" t="s">
        <v>26</v>
      </c>
      <c r="E439" s="128" t="s">
        <v>22</v>
      </c>
      <c r="F439" s="130">
        <v>2</v>
      </c>
      <c r="G439" s="131">
        <v>3423.39</v>
      </c>
      <c r="H439" s="132">
        <v>6846.78</v>
      </c>
    </row>
    <row r="440" spans="1:8">
      <c r="A440" s="127" t="s">
        <v>1186</v>
      </c>
      <c r="B440" s="128" t="s">
        <v>1187</v>
      </c>
      <c r="C440" s="129" t="s">
        <v>1188</v>
      </c>
      <c r="D440" s="128" t="s">
        <v>26</v>
      </c>
      <c r="E440" s="128" t="s">
        <v>22</v>
      </c>
      <c r="F440" s="130">
        <v>1</v>
      </c>
      <c r="G440" s="131">
        <v>488.75</v>
      </c>
      <c r="H440" s="132">
        <v>488.75</v>
      </c>
    </row>
    <row r="441" spans="1:8">
      <c r="A441" s="127" t="s">
        <v>1189</v>
      </c>
      <c r="B441" s="128" t="s">
        <v>1190</v>
      </c>
      <c r="C441" s="129" t="s">
        <v>1191</v>
      </c>
      <c r="D441" s="128" t="s">
        <v>26</v>
      </c>
      <c r="E441" s="128" t="s">
        <v>1192</v>
      </c>
      <c r="F441" s="130">
        <v>1</v>
      </c>
      <c r="G441" s="131">
        <v>556.67999999999995</v>
      </c>
      <c r="H441" s="132">
        <v>556.67999999999995</v>
      </c>
    </row>
    <row r="442" spans="1:8">
      <c r="A442" s="127" t="s">
        <v>1193</v>
      </c>
      <c r="B442" s="128" t="s">
        <v>1194</v>
      </c>
      <c r="C442" s="129" t="s">
        <v>1195</v>
      </c>
      <c r="D442" s="128" t="s">
        <v>26</v>
      </c>
      <c r="E442" s="128" t="s">
        <v>1192</v>
      </c>
      <c r="F442" s="130">
        <v>1</v>
      </c>
      <c r="G442" s="131">
        <v>2807.26</v>
      </c>
      <c r="H442" s="132">
        <v>2807.26</v>
      </c>
    </row>
    <row r="443" spans="1:8" ht="16.5">
      <c r="A443" s="127" t="s">
        <v>1196</v>
      </c>
      <c r="B443" s="128" t="s">
        <v>1197</v>
      </c>
      <c r="C443" s="129" t="s">
        <v>1198</v>
      </c>
      <c r="D443" s="128" t="s">
        <v>14</v>
      </c>
      <c r="E443" s="128" t="s">
        <v>22</v>
      </c>
      <c r="F443" s="130">
        <v>1</v>
      </c>
      <c r="G443" s="131">
        <v>897.8</v>
      </c>
      <c r="H443" s="132">
        <v>897.8</v>
      </c>
    </row>
    <row r="444" spans="1:8">
      <c r="A444" s="125" t="s">
        <v>1199</v>
      </c>
      <c r="B444" s="471" t="s">
        <v>871</v>
      </c>
      <c r="C444" s="471"/>
      <c r="D444" s="471"/>
      <c r="E444" s="471"/>
      <c r="F444" s="471"/>
      <c r="G444" s="471"/>
      <c r="H444" s="126">
        <v>21729.64</v>
      </c>
    </row>
    <row r="445" spans="1:8" ht="16.5">
      <c r="A445" s="127" t="s">
        <v>1200</v>
      </c>
      <c r="B445" s="128" t="s">
        <v>1201</v>
      </c>
      <c r="C445" s="129" t="s">
        <v>1202</v>
      </c>
      <c r="D445" s="128" t="s">
        <v>14</v>
      </c>
      <c r="E445" s="128" t="s">
        <v>22</v>
      </c>
      <c r="F445" s="130">
        <v>16</v>
      </c>
      <c r="G445" s="131">
        <v>23.66</v>
      </c>
      <c r="H445" s="132">
        <v>378.56</v>
      </c>
    </row>
    <row r="446" spans="1:8" ht="16.5">
      <c r="A446" s="127" t="s">
        <v>1203</v>
      </c>
      <c r="B446" s="128" t="s">
        <v>1204</v>
      </c>
      <c r="C446" s="129" t="s">
        <v>1205</v>
      </c>
      <c r="D446" s="128" t="s">
        <v>26</v>
      </c>
      <c r="E446" s="128" t="s">
        <v>22</v>
      </c>
      <c r="F446" s="130">
        <v>5</v>
      </c>
      <c r="G446" s="131">
        <v>65.22</v>
      </c>
      <c r="H446" s="132">
        <v>326.10000000000002</v>
      </c>
    </row>
    <row r="447" spans="1:8" ht="24.75">
      <c r="A447" s="127" t="s">
        <v>1206</v>
      </c>
      <c r="B447" s="128" t="s">
        <v>1207</v>
      </c>
      <c r="C447" s="129" t="s">
        <v>1208</v>
      </c>
      <c r="D447" s="128" t="s">
        <v>14</v>
      </c>
      <c r="E447" s="128" t="s">
        <v>22</v>
      </c>
      <c r="F447" s="130">
        <v>22</v>
      </c>
      <c r="G447" s="131">
        <v>98.42</v>
      </c>
      <c r="H447" s="132">
        <v>2165.2399999999998</v>
      </c>
    </row>
    <row r="448" spans="1:8" ht="24.75">
      <c r="A448" s="127" t="s">
        <v>1209</v>
      </c>
      <c r="B448" s="128" t="s">
        <v>1210</v>
      </c>
      <c r="C448" s="129" t="s">
        <v>1211</v>
      </c>
      <c r="D448" s="128" t="s">
        <v>14</v>
      </c>
      <c r="E448" s="128" t="s">
        <v>22</v>
      </c>
      <c r="F448" s="130">
        <v>9</v>
      </c>
      <c r="G448" s="131">
        <v>134.86000000000001</v>
      </c>
      <c r="H448" s="132">
        <v>1213.74</v>
      </c>
    </row>
    <row r="449" spans="1:8" ht="16.5">
      <c r="A449" s="127" t="s">
        <v>1212</v>
      </c>
      <c r="B449" s="128" t="s">
        <v>1213</v>
      </c>
      <c r="C449" s="129" t="s">
        <v>1214</v>
      </c>
      <c r="D449" s="128" t="s">
        <v>26</v>
      </c>
      <c r="E449" s="128" t="s">
        <v>22</v>
      </c>
      <c r="F449" s="130">
        <v>5</v>
      </c>
      <c r="G449" s="131">
        <v>32.590000000000003</v>
      </c>
      <c r="H449" s="132">
        <v>162.94999999999999</v>
      </c>
    </row>
    <row r="450" spans="1:8" ht="16.5">
      <c r="A450" s="127" t="s">
        <v>1215</v>
      </c>
      <c r="B450" s="128" t="s">
        <v>1216</v>
      </c>
      <c r="C450" s="129" t="s">
        <v>1217</v>
      </c>
      <c r="D450" s="128" t="s">
        <v>14</v>
      </c>
      <c r="E450" s="128" t="s">
        <v>30</v>
      </c>
      <c r="F450" s="130">
        <v>1.05</v>
      </c>
      <c r="G450" s="131">
        <v>44.54</v>
      </c>
      <c r="H450" s="132">
        <v>46.77</v>
      </c>
    </row>
    <row r="451" spans="1:8" ht="16.5">
      <c r="A451" s="127" t="s">
        <v>1218</v>
      </c>
      <c r="B451" s="128" t="s">
        <v>1219</v>
      </c>
      <c r="C451" s="129" t="s">
        <v>1220</v>
      </c>
      <c r="D451" s="128" t="s">
        <v>14</v>
      </c>
      <c r="E451" s="128" t="s">
        <v>30</v>
      </c>
      <c r="F451" s="130">
        <v>0.23</v>
      </c>
      <c r="G451" s="131">
        <v>54.9</v>
      </c>
      <c r="H451" s="132">
        <v>12.63</v>
      </c>
    </row>
    <row r="452" spans="1:8" ht="16.5">
      <c r="A452" s="127" t="s">
        <v>1221</v>
      </c>
      <c r="B452" s="128" t="s">
        <v>1222</v>
      </c>
      <c r="C452" s="129" t="s">
        <v>1223</v>
      </c>
      <c r="D452" s="128" t="s">
        <v>14</v>
      </c>
      <c r="E452" s="128" t="s">
        <v>30</v>
      </c>
      <c r="F452" s="130">
        <v>1.52</v>
      </c>
      <c r="G452" s="131">
        <v>63.18</v>
      </c>
      <c r="H452" s="132">
        <v>96.03</v>
      </c>
    </row>
    <row r="453" spans="1:8" ht="16.5">
      <c r="A453" s="127" t="s">
        <v>1224</v>
      </c>
      <c r="B453" s="128" t="s">
        <v>1225</v>
      </c>
      <c r="C453" s="129" t="s">
        <v>1226</v>
      </c>
      <c r="D453" s="128" t="s">
        <v>14</v>
      </c>
      <c r="E453" s="128" t="s">
        <v>30</v>
      </c>
      <c r="F453" s="130">
        <v>0.35</v>
      </c>
      <c r="G453" s="131">
        <v>88.12</v>
      </c>
      <c r="H453" s="132">
        <v>30.84</v>
      </c>
    </row>
    <row r="454" spans="1:8" ht="16.5">
      <c r="A454" s="127" t="s">
        <v>1227</v>
      </c>
      <c r="B454" s="128" t="s">
        <v>1228</v>
      </c>
      <c r="C454" s="129" t="s">
        <v>1229</v>
      </c>
      <c r="D454" s="128" t="s">
        <v>14</v>
      </c>
      <c r="E454" s="128" t="s">
        <v>30</v>
      </c>
      <c r="F454" s="130">
        <v>96.2</v>
      </c>
      <c r="G454" s="131">
        <v>108.33</v>
      </c>
      <c r="H454" s="132">
        <v>10421.35</v>
      </c>
    </row>
    <row r="455" spans="1:8" ht="16.5">
      <c r="A455" s="127" t="s">
        <v>1230</v>
      </c>
      <c r="B455" s="128" t="s">
        <v>1231</v>
      </c>
      <c r="C455" s="129" t="s">
        <v>1232</v>
      </c>
      <c r="D455" s="128" t="s">
        <v>14</v>
      </c>
      <c r="E455" s="128" t="s">
        <v>30</v>
      </c>
      <c r="F455" s="130">
        <v>8.1999999999999993</v>
      </c>
      <c r="G455" s="131">
        <v>143.30000000000001</v>
      </c>
      <c r="H455" s="132">
        <v>1175.06</v>
      </c>
    </row>
    <row r="456" spans="1:8" ht="16.5">
      <c r="A456" s="127" t="s">
        <v>1233</v>
      </c>
      <c r="B456" s="128" t="s">
        <v>1234</v>
      </c>
      <c r="C456" s="129" t="s">
        <v>1235</v>
      </c>
      <c r="D456" s="128" t="s">
        <v>14</v>
      </c>
      <c r="E456" s="128" t="s">
        <v>22</v>
      </c>
      <c r="F456" s="130">
        <v>5</v>
      </c>
      <c r="G456" s="131">
        <v>51.96</v>
      </c>
      <c r="H456" s="132">
        <v>259.8</v>
      </c>
    </row>
    <row r="457" spans="1:8" ht="16.5">
      <c r="A457" s="127" t="s">
        <v>1236</v>
      </c>
      <c r="B457" s="128" t="s">
        <v>1237</v>
      </c>
      <c r="C457" s="129" t="s">
        <v>1238</v>
      </c>
      <c r="D457" s="128" t="s">
        <v>14</v>
      </c>
      <c r="E457" s="128" t="s">
        <v>22</v>
      </c>
      <c r="F457" s="130">
        <v>9</v>
      </c>
      <c r="G457" s="131">
        <v>66.459999999999994</v>
      </c>
      <c r="H457" s="132">
        <v>598.14</v>
      </c>
    </row>
    <row r="458" spans="1:8" ht="16.5">
      <c r="A458" s="127" t="s">
        <v>1239</v>
      </c>
      <c r="B458" s="128" t="s">
        <v>1240</v>
      </c>
      <c r="C458" s="129" t="s">
        <v>1241</v>
      </c>
      <c r="D458" s="128" t="s">
        <v>14</v>
      </c>
      <c r="E458" s="128" t="s">
        <v>22</v>
      </c>
      <c r="F458" s="130">
        <v>5</v>
      </c>
      <c r="G458" s="131">
        <v>20.78</v>
      </c>
      <c r="H458" s="132">
        <v>103.9</v>
      </c>
    </row>
    <row r="459" spans="1:8">
      <c r="A459" s="127" t="s">
        <v>1242</v>
      </c>
      <c r="B459" s="128" t="s">
        <v>1243</v>
      </c>
      <c r="C459" s="129" t="s">
        <v>1244</v>
      </c>
      <c r="D459" s="128" t="s">
        <v>14</v>
      </c>
      <c r="E459" s="128" t="s">
        <v>22</v>
      </c>
      <c r="F459" s="130">
        <v>5</v>
      </c>
      <c r="G459" s="131">
        <v>48.43</v>
      </c>
      <c r="H459" s="132">
        <v>242.15</v>
      </c>
    </row>
    <row r="460" spans="1:8">
      <c r="A460" s="127" t="s">
        <v>1245</v>
      </c>
      <c r="B460" s="128" t="s">
        <v>1246</v>
      </c>
      <c r="C460" s="129" t="s">
        <v>1247</v>
      </c>
      <c r="D460" s="128" t="s">
        <v>26</v>
      </c>
      <c r="E460" s="128" t="s">
        <v>22</v>
      </c>
      <c r="F460" s="130">
        <v>5</v>
      </c>
      <c r="G460" s="131">
        <v>20.61</v>
      </c>
      <c r="H460" s="132">
        <v>103.05</v>
      </c>
    </row>
    <row r="461" spans="1:8" ht="16.5">
      <c r="A461" s="127" t="s">
        <v>1248</v>
      </c>
      <c r="B461" s="128" t="s">
        <v>1249</v>
      </c>
      <c r="C461" s="129" t="s">
        <v>1250</v>
      </c>
      <c r="D461" s="128" t="s">
        <v>14</v>
      </c>
      <c r="E461" s="128" t="s">
        <v>22</v>
      </c>
      <c r="F461" s="130">
        <v>1</v>
      </c>
      <c r="G461" s="131">
        <v>56.25</v>
      </c>
      <c r="H461" s="132">
        <v>56.25</v>
      </c>
    </row>
    <row r="462" spans="1:8" ht="16.5">
      <c r="A462" s="127" t="s">
        <v>1251</v>
      </c>
      <c r="B462" s="128" t="s">
        <v>1252</v>
      </c>
      <c r="C462" s="129" t="s">
        <v>1253</v>
      </c>
      <c r="D462" s="128" t="s">
        <v>26</v>
      </c>
      <c r="E462" s="128" t="s">
        <v>22</v>
      </c>
      <c r="F462" s="130">
        <v>2</v>
      </c>
      <c r="G462" s="131">
        <v>77.06</v>
      </c>
      <c r="H462" s="132">
        <v>154.12</v>
      </c>
    </row>
    <row r="463" spans="1:8" ht="16.5">
      <c r="A463" s="127" t="s">
        <v>1254</v>
      </c>
      <c r="B463" s="128" t="s">
        <v>1255</v>
      </c>
      <c r="C463" s="129" t="s">
        <v>1256</v>
      </c>
      <c r="D463" s="128" t="s">
        <v>14</v>
      </c>
      <c r="E463" s="128" t="s">
        <v>22</v>
      </c>
      <c r="F463" s="130">
        <v>1</v>
      </c>
      <c r="G463" s="131">
        <v>229.43</v>
      </c>
      <c r="H463" s="132">
        <v>229.43</v>
      </c>
    </row>
    <row r="464" spans="1:8" ht="16.5">
      <c r="A464" s="127" t="s">
        <v>1257</v>
      </c>
      <c r="B464" s="128" t="s">
        <v>1258</v>
      </c>
      <c r="C464" s="129" t="s">
        <v>1259</v>
      </c>
      <c r="D464" s="128" t="s">
        <v>26</v>
      </c>
      <c r="E464" s="128" t="s">
        <v>22</v>
      </c>
      <c r="F464" s="130">
        <v>1</v>
      </c>
      <c r="G464" s="131">
        <v>294.95</v>
      </c>
      <c r="H464" s="132">
        <v>294.95</v>
      </c>
    </row>
    <row r="465" spans="1:8" ht="16.5">
      <c r="A465" s="127" t="s">
        <v>1260</v>
      </c>
      <c r="B465" s="128" t="s">
        <v>1261</v>
      </c>
      <c r="C465" s="129" t="s">
        <v>1262</v>
      </c>
      <c r="D465" s="128" t="s">
        <v>26</v>
      </c>
      <c r="E465" s="128" t="s">
        <v>22</v>
      </c>
      <c r="F465" s="130">
        <v>2</v>
      </c>
      <c r="G465" s="131">
        <v>224.24</v>
      </c>
      <c r="H465" s="132">
        <v>448.48</v>
      </c>
    </row>
    <row r="466" spans="1:8" ht="16.5">
      <c r="A466" s="127" t="s">
        <v>1263</v>
      </c>
      <c r="B466" s="128" t="s">
        <v>1264</v>
      </c>
      <c r="C466" s="129" t="s">
        <v>1265</v>
      </c>
      <c r="D466" s="128" t="s">
        <v>26</v>
      </c>
      <c r="E466" s="128" t="s">
        <v>22</v>
      </c>
      <c r="F466" s="130">
        <v>1</v>
      </c>
      <c r="G466" s="131">
        <v>249.39</v>
      </c>
      <c r="H466" s="132">
        <v>249.39</v>
      </c>
    </row>
    <row r="467" spans="1:8" ht="16.5">
      <c r="A467" s="127" t="s">
        <v>1266</v>
      </c>
      <c r="B467" s="128" t="s">
        <v>1267</v>
      </c>
      <c r="C467" s="129" t="s">
        <v>1268</v>
      </c>
      <c r="D467" s="128" t="s">
        <v>26</v>
      </c>
      <c r="E467" s="128" t="s">
        <v>22</v>
      </c>
      <c r="F467" s="130">
        <v>2</v>
      </c>
      <c r="G467" s="131">
        <v>274.54000000000002</v>
      </c>
      <c r="H467" s="132">
        <v>549.08000000000004</v>
      </c>
    </row>
    <row r="468" spans="1:8" ht="16.5">
      <c r="A468" s="127" t="s">
        <v>1269</v>
      </c>
      <c r="B468" s="128" t="s">
        <v>1270</v>
      </c>
      <c r="C468" s="129" t="s">
        <v>1271</v>
      </c>
      <c r="D468" s="128" t="s">
        <v>14</v>
      </c>
      <c r="E468" s="128" t="s">
        <v>22</v>
      </c>
      <c r="F468" s="130">
        <v>2</v>
      </c>
      <c r="G468" s="131">
        <v>299.7</v>
      </c>
      <c r="H468" s="132">
        <v>599.4</v>
      </c>
    </row>
    <row r="469" spans="1:8">
      <c r="A469" s="127" t="s">
        <v>1272</v>
      </c>
      <c r="B469" s="128" t="s">
        <v>1273</v>
      </c>
      <c r="C469" s="129" t="s">
        <v>1274</v>
      </c>
      <c r="D469" s="128" t="s">
        <v>26</v>
      </c>
      <c r="E469" s="128" t="s">
        <v>22</v>
      </c>
      <c r="F469" s="130">
        <v>1</v>
      </c>
      <c r="G469" s="131">
        <v>45.44</v>
      </c>
      <c r="H469" s="132">
        <v>45.44</v>
      </c>
    </row>
    <row r="470" spans="1:8">
      <c r="A470" s="127" t="s">
        <v>1275</v>
      </c>
      <c r="B470" s="128" t="s">
        <v>1276</v>
      </c>
      <c r="C470" s="129" t="s">
        <v>1274</v>
      </c>
      <c r="D470" s="128" t="s">
        <v>26</v>
      </c>
      <c r="E470" s="128" t="s">
        <v>22</v>
      </c>
      <c r="F470" s="130">
        <v>1</v>
      </c>
      <c r="G470" s="131">
        <v>64.81</v>
      </c>
      <c r="H470" s="132">
        <v>64.81</v>
      </c>
    </row>
    <row r="471" spans="1:8">
      <c r="A471" s="127" t="s">
        <v>1277</v>
      </c>
      <c r="B471" s="128" t="s">
        <v>1278</v>
      </c>
      <c r="C471" s="129" t="s">
        <v>1279</v>
      </c>
      <c r="D471" s="128" t="s">
        <v>26</v>
      </c>
      <c r="E471" s="128" t="s">
        <v>22</v>
      </c>
      <c r="F471" s="130">
        <v>2</v>
      </c>
      <c r="G471" s="131">
        <v>135.37</v>
      </c>
      <c r="H471" s="132">
        <v>270.74</v>
      </c>
    </row>
    <row r="472" spans="1:8">
      <c r="A472" s="127" t="s">
        <v>1280</v>
      </c>
      <c r="B472" s="128" t="s">
        <v>1281</v>
      </c>
      <c r="C472" s="129" t="s">
        <v>1282</v>
      </c>
      <c r="D472" s="128" t="s">
        <v>26</v>
      </c>
      <c r="E472" s="128" t="s">
        <v>22</v>
      </c>
      <c r="F472" s="130">
        <v>1</v>
      </c>
      <c r="G472" s="131">
        <v>135.37</v>
      </c>
      <c r="H472" s="132">
        <v>135.37</v>
      </c>
    </row>
    <row r="473" spans="1:8">
      <c r="A473" s="127" t="s">
        <v>1283</v>
      </c>
      <c r="B473" s="128" t="s">
        <v>1284</v>
      </c>
      <c r="C473" s="129" t="s">
        <v>1285</v>
      </c>
      <c r="D473" s="128" t="s">
        <v>26</v>
      </c>
      <c r="E473" s="128" t="s">
        <v>22</v>
      </c>
      <c r="F473" s="130">
        <v>2</v>
      </c>
      <c r="G473" s="131">
        <v>138.58000000000001</v>
      </c>
      <c r="H473" s="132">
        <v>277.16000000000003</v>
      </c>
    </row>
    <row r="474" spans="1:8">
      <c r="A474" s="127" t="s">
        <v>1286</v>
      </c>
      <c r="B474" s="128" t="s">
        <v>1287</v>
      </c>
      <c r="C474" s="129" t="s">
        <v>1288</v>
      </c>
      <c r="D474" s="128" t="s">
        <v>26</v>
      </c>
      <c r="E474" s="128" t="s">
        <v>22</v>
      </c>
      <c r="F474" s="130">
        <v>4</v>
      </c>
      <c r="G474" s="131">
        <v>183.8</v>
      </c>
      <c r="H474" s="132">
        <v>735.2</v>
      </c>
    </row>
    <row r="475" spans="1:8">
      <c r="A475" s="127" t="s">
        <v>1289</v>
      </c>
      <c r="B475" s="128" t="s">
        <v>1290</v>
      </c>
      <c r="C475" s="129" t="s">
        <v>1291</v>
      </c>
      <c r="D475" s="128" t="s">
        <v>26</v>
      </c>
      <c r="E475" s="128" t="s">
        <v>22</v>
      </c>
      <c r="F475" s="130">
        <v>1</v>
      </c>
      <c r="G475" s="131">
        <v>99.35</v>
      </c>
      <c r="H475" s="132">
        <v>99.35</v>
      </c>
    </row>
    <row r="476" spans="1:8" ht="16.5">
      <c r="A476" s="127" t="s">
        <v>1292</v>
      </c>
      <c r="B476" s="128" t="s">
        <v>1293</v>
      </c>
      <c r="C476" s="129" t="s">
        <v>1294</v>
      </c>
      <c r="D476" s="128" t="s">
        <v>14</v>
      </c>
      <c r="E476" s="128" t="s">
        <v>22</v>
      </c>
      <c r="F476" s="130">
        <v>2</v>
      </c>
      <c r="G476" s="131">
        <v>33.99</v>
      </c>
      <c r="H476" s="132">
        <v>67.98</v>
      </c>
    </row>
    <row r="477" spans="1:8">
      <c r="A477" s="127" t="s">
        <v>1295</v>
      </c>
      <c r="B477" s="128" t="s">
        <v>1296</v>
      </c>
      <c r="C477" s="129" t="s">
        <v>1297</v>
      </c>
      <c r="D477" s="128" t="s">
        <v>26</v>
      </c>
      <c r="E477" s="128" t="s">
        <v>22</v>
      </c>
      <c r="F477" s="130">
        <v>1</v>
      </c>
      <c r="G477" s="131">
        <v>24.9</v>
      </c>
      <c r="H477" s="132">
        <v>24.9</v>
      </c>
    </row>
    <row r="478" spans="1:8" ht="16.5">
      <c r="A478" s="127" t="s">
        <v>1298</v>
      </c>
      <c r="B478" s="128" t="s">
        <v>1299</v>
      </c>
      <c r="C478" s="129" t="s">
        <v>1300</v>
      </c>
      <c r="D478" s="128" t="s">
        <v>14</v>
      </c>
      <c r="E478" s="128" t="s">
        <v>22</v>
      </c>
      <c r="F478" s="130">
        <v>2</v>
      </c>
      <c r="G478" s="131">
        <v>35.86</v>
      </c>
      <c r="H478" s="132">
        <v>71.72</v>
      </c>
    </row>
    <row r="479" spans="1:8">
      <c r="A479" s="127" t="s">
        <v>1301</v>
      </c>
      <c r="B479" s="128" t="s">
        <v>1302</v>
      </c>
      <c r="C479" s="129" t="s">
        <v>1303</v>
      </c>
      <c r="D479" s="128" t="s">
        <v>26</v>
      </c>
      <c r="E479" s="128" t="s">
        <v>22</v>
      </c>
      <c r="F479" s="130">
        <v>1</v>
      </c>
      <c r="G479" s="131">
        <v>19.559999999999999</v>
      </c>
      <c r="H479" s="132">
        <v>19.559999999999999</v>
      </c>
    </row>
    <row r="480" spans="1:8">
      <c r="A480" s="125" t="s">
        <v>1304</v>
      </c>
      <c r="B480" s="471" t="s">
        <v>1305</v>
      </c>
      <c r="C480" s="471"/>
      <c r="D480" s="471"/>
      <c r="E480" s="471"/>
      <c r="F480" s="471"/>
      <c r="G480" s="471"/>
      <c r="H480" s="126">
        <v>5119.3999999999996</v>
      </c>
    </row>
    <row r="481" spans="1:8" ht="16.5">
      <c r="A481" s="127" t="s">
        <v>1306</v>
      </c>
      <c r="B481" s="128" t="s">
        <v>1307</v>
      </c>
      <c r="C481" s="129" t="s">
        <v>1308</v>
      </c>
      <c r="D481" s="128" t="s">
        <v>14</v>
      </c>
      <c r="E481" s="128" t="s">
        <v>22</v>
      </c>
      <c r="F481" s="130">
        <v>36</v>
      </c>
      <c r="G481" s="131">
        <v>17.190000000000001</v>
      </c>
      <c r="H481" s="132">
        <v>618.84</v>
      </c>
    </row>
    <row r="482" spans="1:8">
      <c r="A482" s="127" t="s">
        <v>1309</v>
      </c>
      <c r="B482" s="128" t="s">
        <v>1310</v>
      </c>
      <c r="C482" s="129" t="s">
        <v>1311</v>
      </c>
      <c r="D482" s="128" t="s">
        <v>26</v>
      </c>
      <c r="E482" s="128" t="s">
        <v>22</v>
      </c>
      <c r="F482" s="130">
        <v>80</v>
      </c>
      <c r="G482" s="131">
        <v>44.8</v>
      </c>
      <c r="H482" s="132">
        <v>3584</v>
      </c>
    </row>
    <row r="483" spans="1:8" ht="16.5">
      <c r="A483" s="127" t="s">
        <v>1312</v>
      </c>
      <c r="B483" s="128" t="s">
        <v>1313</v>
      </c>
      <c r="C483" s="129" t="s">
        <v>1314</v>
      </c>
      <c r="D483" s="128" t="s">
        <v>14</v>
      </c>
      <c r="E483" s="128" t="s">
        <v>15</v>
      </c>
      <c r="F483" s="130">
        <v>12</v>
      </c>
      <c r="G483" s="131">
        <v>76.38</v>
      </c>
      <c r="H483" s="132">
        <v>916.56</v>
      </c>
    </row>
    <row r="484" spans="1:8">
      <c r="A484" s="125" t="s">
        <v>1315</v>
      </c>
      <c r="B484" s="471" t="s">
        <v>1316</v>
      </c>
      <c r="C484" s="471"/>
      <c r="D484" s="471"/>
      <c r="E484" s="471"/>
      <c r="F484" s="471"/>
      <c r="G484" s="471"/>
      <c r="H484" s="126">
        <v>347030.28</v>
      </c>
    </row>
    <row r="485" spans="1:8">
      <c r="A485" s="125" t="s">
        <v>1317</v>
      </c>
      <c r="B485" s="471" t="s">
        <v>1318</v>
      </c>
      <c r="C485" s="471"/>
      <c r="D485" s="471"/>
      <c r="E485" s="471"/>
      <c r="F485" s="471"/>
      <c r="G485" s="471"/>
      <c r="H485" s="126">
        <v>31.71</v>
      </c>
    </row>
    <row r="486" spans="1:8">
      <c r="A486" s="127" t="s">
        <v>1319</v>
      </c>
      <c r="B486" s="128" t="s">
        <v>1320</v>
      </c>
      <c r="C486" s="129" t="s">
        <v>1321</v>
      </c>
      <c r="D486" s="128" t="s">
        <v>26</v>
      </c>
      <c r="E486" s="128" t="s">
        <v>5</v>
      </c>
      <c r="F486" s="130">
        <v>1</v>
      </c>
      <c r="G486" s="131">
        <v>18.05</v>
      </c>
      <c r="H486" s="132">
        <v>18.05</v>
      </c>
    </row>
    <row r="487" spans="1:8">
      <c r="A487" s="127" t="s">
        <v>1322</v>
      </c>
      <c r="B487" s="128" t="s">
        <v>1323</v>
      </c>
      <c r="C487" s="129" t="s">
        <v>1324</v>
      </c>
      <c r="D487" s="128" t="s">
        <v>26</v>
      </c>
      <c r="E487" s="128" t="s">
        <v>5</v>
      </c>
      <c r="F487" s="130">
        <v>1</v>
      </c>
      <c r="G487" s="131">
        <v>13.66</v>
      </c>
      <c r="H487" s="132">
        <v>13.66</v>
      </c>
    </row>
    <row r="488" spans="1:8">
      <c r="A488" s="125" t="s">
        <v>1325</v>
      </c>
      <c r="B488" s="471" t="s">
        <v>1326</v>
      </c>
      <c r="C488" s="471"/>
      <c r="D488" s="471"/>
      <c r="E488" s="471"/>
      <c r="F488" s="471"/>
      <c r="G488" s="471"/>
      <c r="H488" s="126">
        <v>3130.65</v>
      </c>
    </row>
    <row r="489" spans="1:8">
      <c r="A489" s="127" t="s">
        <v>1327</v>
      </c>
      <c r="B489" s="128" t="s">
        <v>1328</v>
      </c>
      <c r="C489" s="129" t="s">
        <v>1329</v>
      </c>
      <c r="D489" s="128" t="s">
        <v>26</v>
      </c>
      <c r="E489" s="128" t="s">
        <v>5</v>
      </c>
      <c r="F489" s="130">
        <v>4</v>
      </c>
      <c r="G489" s="131">
        <v>4.2300000000000004</v>
      </c>
      <c r="H489" s="132">
        <v>16.920000000000002</v>
      </c>
    </row>
    <row r="490" spans="1:8">
      <c r="A490" s="127" t="s">
        <v>1330</v>
      </c>
      <c r="B490" s="128" t="s">
        <v>1331</v>
      </c>
      <c r="C490" s="129" t="s">
        <v>1332</v>
      </c>
      <c r="D490" s="128" t="s">
        <v>26</v>
      </c>
      <c r="E490" s="128" t="s">
        <v>5</v>
      </c>
      <c r="F490" s="130">
        <v>4</v>
      </c>
      <c r="G490" s="131">
        <v>2.04</v>
      </c>
      <c r="H490" s="132">
        <v>8.16</v>
      </c>
    </row>
    <row r="491" spans="1:8" ht="16.5">
      <c r="A491" s="127" t="s">
        <v>1333</v>
      </c>
      <c r="B491" s="128" t="s">
        <v>1334</v>
      </c>
      <c r="C491" s="129" t="s">
        <v>1335</v>
      </c>
      <c r="D491" s="128" t="s">
        <v>14</v>
      </c>
      <c r="E491" s="128" t="s">
        <v>22</v>
      </c>
      <c r="F491" s="130">
        <v>236</v>
      </c>
      <c r="G491" s="131">
        <v>11.36</v>
      </c>
      <c r="H491" s="132">
        <v>2680.96</v>
      </c>
    </row>
    <row r="492" spans="1:8">
      <c r="A492" s="127" t="s">
        <v>1336</v>
      </c>
      <c r="B492" s="128" t="s">
        <v>1337</v>
      </c>
      <c r="C492" s="129" t="s">
        <v>1338</v>
      </c>
      <c r="D492" s="128" t="s">
        <v>14</v>
      </c>
      <c r="E492" s="128" t="s">
        <v>22</v>
      </c>
      <c r="F492" s="130">
        <v>2</v>
      </c>
      <c r="G492" s="131">
        <v>17.93</v>
      </c>
      <c r="H492" s="132">
        <v>35.86</v>
      </c>
    </row>
    <row r="493" spans="1:8" ht="16.5">
      <c r="A493" s="127" t="s">
        <v>1339</v>
      </c>
      <c r="B493" s="128" t="s">
        <v>1340</v>
      </c>
      <c r="C493" s="129" t="s">
        <v>1341</v>
      </c>
      <c r="D493" s="128" t="s">
        <v>14</v>
      </c>
      <c r="E493" s="128" t="s">
        <v>22</v>
      </c>
      <c r="F493" s="130">
        <v>1</v>
      </c>
      <c r="G493" s="131">
        <v>29.33</v>
      </c>
      <c r="H493" s="132">
        <v>29.33</v>
      </c>
    </row>
    <row r="494" spans="1:8">
      <c r="A494" s="127" t="s">
        <v>1342</v>
      </c>
      <c r="B494" s="128" t="s">
        <v>1334</v>
      </c>
      <c r="C494" s="129" t="s">
        <v>1343</v>
      </c>
      <c r="D494" s="128" t="s">
        <v>14</v>
      </c>
      <c r="E494" s="128" t="s">
        <v>22</v>
      </c>
      <c r="F494" s="130">
        <v>34</v>
      </c>
      <c r="G494" s="131">
        <v>6.81</v>
      </c>
      <c r="H494" s="132">
        <v>231.54</v>
      </c>
    </row>
    <row r="495" spans="1:8" ht="16.5">
      <c r="A495" s="127" t="s">
        <v>1344</v>
      </c>
      <c r="B495" s="128" t="s">
        <v>1345</v>
      </c>
      <c r="C495" s="129" t="s">
        <v>1346</v>
      </c>
      <c r="D495" s="128" t="s">
        <v>14</v>
      </c>
      <c r="E495" s="128" t="s">
        <v>22</v>
      </c>
      <c r="F495" s="130">
        <v>1</v>
      </c>
      <c r="G495" s="131">
        <v>9.86</v>
      </c>
      <c r="H495" s="132">
        <v>9.86</v>
      </c>
    </row>
    <row r="496" spans="1:8" ht="16.5">
      <c r="A496" s="127" t="s">
        <v>1347</v>
      </c>
      <c r="B496" s="128" t="s">
        <v>1348</v>
      </c>
      <c r="C496" s="129" t="s">
        <v>1349</v>
      </c>
      <c r="D496" s="128" t="s">
        <v>26</v>
      </c>
      <c r="E496" s="128" t="s">
        <v>22</v>
      </c>
      <c r="F496" s="130">
        <v>2</v>
      </c>
      <c r="G496" s="131">
        <v>18.13</v>
      </c>
      <c r="H496" s="132">
        <v>36.26</v>
      </c>
    </row>
    <row r="497" spans="1:8" ht="16.5">
      <c r="A497" s="127" t="s">
        <v>1350</v>
      </c>
      <c r="B497" s="128" t="s">
        <v>1351</v>
      </c>
      <c r="C497" s="129" t="s">
        <v>1352</v>
      </c>
      <c r="D497" s="128" t="s">
        <v>14</v>
      </c>
      <c r="E497" s="128" t="s">
        <v>22</v>
      </c>
      <c r="F497" s="130">
        <v>4</v>
      </c>
      <c r="G497" s="131">
        <v>5.4</v>
      </c>
      <c r="H497" s="132">
        <v>21.6</v>
      </c>
    </row>
    <row r="498" spans="1:8" ht="16.5">
      <c r="A498" s="127" t="s">
        <v>1353</v>
      </c>
      <c r="B498" s="128" t="s">
        <v>1354</v>
      </c>
      <c r="C498" s="129" t="s">
        <v>1355</v>
      </c>
      <c r="D498" s="128" t="s">
        <v>14</v>
      </c>
      <c r="E498" s="128" t="s">
        <v>22</v>
      </c>
      <c r="F498" s="130">
        <v>4</v>
      </c>
      <c r="G498" s="131">
        <v>15.04</v>
      </c>
      <c r="H498" s="132">
        <v>60.16</v>
      </c>
    </row>
    <row r="499" spans="1:8">
      <c r="A499" s="125" t="s">
        <v>1356</v>
      </c>
      <c r="B499" s="471" t="s">
        <v>1357</v>
      </c>
      <c r="C499" s="471"/>
      <c r="D499" s="471"/>
      <c r="E499" s="471"/>
      <c r="F499" s="471"/>
      <c r="G499" s="471"/>
      <c r="H499" s="126">
        <v>12873.57</v>
      </c>
    </row>
    <row r="500" spans="1:8">
      <c r="A500" s="127" t="s">
        <v>1358</v>
      </c>
      <c r="B500" s="128" t="s">
        <v>1331</v>
      </c>
      <c r="C500" s="129" t="s">
        <v>1332</v>
      </c>
      <c r="D500" s="128" t="s">
        <v>26</v>
      </c>
      <c r="E500" s="128" t="s">
        <v>5</v>
      </c>
      <c r="F500" s="130">
        <v>1809</v>
      </c>
      <c r="G500" s="131">
        <v>2.04</v>
      </c>
      <c r="H500" s="132">
        <v>3690.36</v>
      </c>
    </row>
    <row r="501" spans="1:8">
      <c r="A501" s="127" t="s">
        <v>1359</v>
      </c>
      <c r="B501" s="128" t="s">
        <v>1360</v>
      </c>
      <c r="C501" s="129" t="s">
        <v>1361</v>
      </c>
      <c r="D501" s="128" t="s">
        <v>26</v>
      </c>
      <c r="E501" s="128" t="s">
        <v>5</v>
      </c>
      <c r="F501" s="130">
        <v>27</v>
      </c>
      <c r="G501" s="131">
        <v>0.84</v>
      </c>
      <c r="H501" s="132">
        <v>22.68</v>
      </c>
    </row>
    <row r="502" spans="1:8" ht="16.5">
      <c r="A502" s="127" t="s">
        <v>1362</v>
      </c>
      <c r="B502" s="128" t="s">
        <v>1363</v>
      </c>
      <c r="C502" s="129" t="s">
        <v>1364</v>
      </c>
      <c r="D502" s="128" t="s">
        <v>26</v>
      </c>
      <c r="E502" s="128" t="s">
        <v>5</v>
      </c>
      <c r="F502" s="130">
        <v>1136</v>
      </c>
      <c r="G502" s="131">
        <v>0.67</v>
      </c>
      <c r="H502" s="132">
        <v>761.12</v>
      </c>
    </row>
    <row r="503" spans="1:8">
      <c r="A503" s="127" t="s">
        <v>1365</v>
      </c>
      <c r="B503" s="128" t="s">
        <v>1366</v>
      </c>
      <c r="C503" s="129" t="s">
        <v>1367</v>
      </c>
      <c r="D503" s="128" t="s">
        <v>26</v>
      </c>
      <c r="E503" s="128" t="s">
        <v>5</v>
      </c>
      <c r="F503" s="130">
        <v>1516</v>
      </c>
      <c r="G503" s="131">
        <v>0.79</v>
      </c>
      <c r="H503" s="132">
        <v>1197.6400000000001</v>
      </c>
    </row>
    <row r="504" spans="1:8" ht="16.5">
      <c r="A504" s="127" t="s">
        <v>1368</v>
      </c>
      <c r="B504" s="128" t="s">
        <v>1369</v>
      </c>
      <c r="C504" s="129" t="s">
        <v>1370</v>
      </c>
      <c r="D504" s="128" t="s">
        <v>14</v>
      </c>
      <c r="E504" s="128" t="s">
        <v>30</v>
      </c>
      <c r="F504" s="130">
        <v>200</v>
      </c>
      <c r="G504" s="131">
        <v>25.56</v>
      </c>
      <c r="H504" s="132">
        <v>5112</v>
      </c>
    </row>
    <row r="505" spans="1:8">
      <c r="A505" s="127" t="s">
        <v>1371</v>
      </c>
      <c r="B505" s="128" t="s">
        <v>1372</v>
      </c>
      <c r="C505" s="129" t="s">
        <v>1373</v>
      </c>
      <c r="D505" s="128" t="s">
        <v>26</v>
      </c>
      <c r="E505" s="128" t="s">
        <v>92</v>
      </c>
      <c r="F505" s="130">
        <v>253</v>
      </c>
      <c r="G505" s="131">
        <v>5.73</v>
      </c>
      <c r="H505" s="132">
        <v>1449.69</v>
      </c>
    </row>
    <row r="506" spans="1:8">
      <c r="A506" s="127" t="s">
        <v>1374</v>
      </c>
      <c r="B506" s="128" t="s">
        <v>1375</v>
      </c>
      <c r="C506" s="129" t="s">
        <v>1376</v>
      </c>
      <c r="D506" s="128" t="s">
        <v>14</v>
      </c>
      <c r="E506" s="128" t="s">
        <v>22</v>
      </c>
      <c r="F506" s="130">
        <v>1</v>
      </c>
      <c r="G506" s="131">
        <v>21.33</v>
      </c>
      <c r="H506" s="132">
        <v>21.33</v>
      </c>
    </row>
    <row r="507" spans="1:8">
      <c r="A507" s="127" t="s">
        <v>1377</v>
      </c>
      <c r="B507" s="128" t="s">
        <v>1378</v>
      </c>
      <c r="C507" s="129" t="s">
        <v>1379</v>
      </c>
      <c r="D507" s="128" t="s">
        <v>26</v>
      </c>
      <c r="E507" s="128" t="s">
        <v>92</v>
      </c>
      <c r="F507" s="130">
        <v>1</v>
      </c>
      <c r="G507" s="131">
        <v>92.56</v>
      </c>
      <c r="H507" s="132">
        <v>92.56</v>
      </c>
    </row>
    <row r="508" spans="1:8">
      <c r="A508" s="127" t="s">
        <v>1380</v>
      </c>
      <c r="B508" s="128" t="s">
        <v>1381</v>
      </c>
      <c r="C508" s="129" t="s">
        <v>1382</v>
      </c>
      <c r="D508" s="128" t="s">
        <v>14</v>
      </c>
      <c r="E508" s="128" t="s">
        <v>22</v>
      </c>
      <c r="F508" s="130">
        <v>2</v>
      </c>
      <c r="G508" s="131">
        <v>58.82</v>
      </c>
      <c r="H508" s="132">
        <v>117.64</v>
      </c>
    </row>
    <row r="509" spans="1:8">
      <c r="A509" s="127" t="s">
        <v>1383</v>
      </c>
      <c r="B509" s="128" t="s">
        <v>1384</v>
      </c>
      <c r="C509" s="129" t="s">
        <v>1385</v>
      </c>
      <c r="D509" s="128" t="s">
        <v>26</v>
      </c>
      <c r="E509" s="128" t="s">
        <v>30</v>
      </c>
      <c r="F509" s="130">
        <v>2.2000000000000002</v>
      </c>
      <c r="G509" s="131">
        <v>12.31</v>
      </c>
      <c r="H509" s="132">
        <v>27.08</v>
      </c>
    </row>
    <row r="510" spans="1:8">
      <c r="A510" s="127" t="s">
        <v>1386</v>
      </c>
      <c r="B510" s="128" t="s">
        <v>1387</v>
      </c>
      <c r="C510" s="129" t="s">
        <v>1388</v>
      </c>
      <c r="D510" s="128" t="s">
        <v>26</v>
      </c>
      <c r="E510" s="128" t="s">
        <v>22</v>
      </c>
      <c r="F510" s="130">
        <v>1</v>
      </c>
      <c r="G510" s="131">
        <v>57.95</v>
      </c>
      <c r="H510" s="132">
        <v>57.95</v>
      </c>
    </row>
    <row r="511" spans="1:8">
      <c r="A511" s="127" t="s">
        <v>1389</v>
      </c>
      <c r="B511" s="128" t="s">
        <v>1390</v>
      </c>
      <c r="C511" s="129" t="s">
        <v>1391</v>
      </c>
      <c r="D511" s="128" t="s">
        <v>26</v>
      </c>
      <c r="E511" s="128" t="s">
        <v>22</v>
      </c>
      <c r="F511" s="130">
        <v>1</v>
      </c>
      <c r="G511" s="131">
        <v>32</v>
      </c>
      <c r="H511" s="132">
        <v>32</v>
      </c>
    </row>
    <row r="512" spans="1:8">
      <c r="A512" s="127" t="s">
        <v>1392</v>
      </c>
      <c r="B512" s="128" t="s">
        <v>1393</v>
      </c>
      <c r="C512" s="129" t="s">
        <v>1394</v>
      </c>
      <c r="D512" s="128" t="s">
        <v>26</v>
      </c>
      <c r="E512" s="128" t="s">
        <v>22</v>
      </c>
      <c r="F512" s="130">
        <v>5</v>
      </c>
      <c r="G512" s="131">
        <v>23.68</v>
      </c>
      <c r="H512" s="132">
        <v>118.4</v>
      </c>
    </row>
    <row r="513" spans="1:8">
      <c r="A513" s="127" t="s">
        <v>1395</v>
      </c>
      <c r="B513" s="128" t="s">
        <v>1396</v>
      </c>
      <c r="C513" s="129" t="s">
        <v>1397</v>
      </c>
      <c r="D513" s="128" t="s">
        <v>14</v>
      </c>
      <c r="E513" s="128" t="s">
        <v>22</v>
      </c>
      <c r="F513" s="130">
        <v>1</v>
      </c>
      <c r="G513" s="131">
        <v>122.49</v>
      </c>
      <c r="H513" s="132">
        <v>122.49</v>
      </c>
    </row>
    <row r="514" spans="1:8">
      <c r="A514" s="127" t="s">
        <v>1398</v>
      </c>
      <c r="B514" s="128" t="s">
        <v>1399</v>
      </c>
      <c r="C514" s="129" t="s">
        <v>1400</v>
      </c>
      <c r="D514" s="128" t="s">
        <v>14</v>
      </c>
      <c r="E514" s="128" t="s">
        <v>22</v>
      </c>
      <c r="F514" s="130">
        <v>1</v>
      </c>
      <c r="G514" s="131">
        <v>7.72</v>
      </c>
      <c r="H514" s="132">
        <v>7.72</v>
      </c>
    </row>
    <row r="515" spans="1:8" ht="16.5">
      <c r="A515" s="127" t="s">
        <v>1401</v>
      </c>
      <c r="B515" s="128" t="s">
        <v>1402</v>
      </c>
      <c r="C515" s="129" t="s">
        <v>1403</v>
      </c>
      <c r="D515" s="128" t="s">
        <v>26</v>
      </c>
      <c r="E515" s="128" t="s">
        <v>22</v>
      </c>
      <c r="F515" s="130">
        <v>16</v>
      </c>
      <c r="G515" s="131">
        <v>0.68</v>
      </c>
      <c r="H515" s="132">
        <v>10.88</v>
      </c>
    </row>
    <row r="516" spans="1:8">
      <c r="A516" s="127" t="s">
        <v>1404</v>
      </c>
      <c r="B516" s="128" t="s">
        <v>1405</v>
      </c>
      <c r="C516" s="129" t="s">
        <v>1406</v>
      </c>
      <c r="D516" s="128" t="s">
        <v>26</v>
      </c>
      <c r="E516" s="128" t="s">
        <v>22</v>
      </c>
      <c r="F516" s="130">
        <v>1</v>
      </c>
      <c r="G516" s="131">
        <v>32.03</v>
      </c>
      <c r="H516" s="132">
        <v>32.03</v>
      </c>
    </row>
    <row r="517" spans="1:8">
      <c r="A517" s="125" t="s">
        <v>1407</v>
      </c>
      <c r="B517" s="471" t="s">
        <v>1408</v>
      </c>
      <c r="C517" s="471"/>
      <c r="D517" s="471"/>
      <c r="E517" s="471"/>
      <c r="F517" s="471"/>
      <c r="G517" s="471"/>
      <c r="H517" s="126">
        <v>172057</v>
      </c>
    </row>
    <row r="518" spans="1:8" ht="16.5">
      <c r="A518" s="127" t="s">
        <v>1409</v>
      </c>
      <c r="B518" s="128" t="s">
        <v>1410</v>
      </c>
      <c r="C518" s="129" t="s">
        <v>1411</v>
      </c>
      <c r="D518" s="128" t="s">
        <v>14</v>
      </c>
      <c r="E518" s="128" t="s">
        <v>30</v>
      </c>
      <c r="F518" s="130">
        <v>47.1</v>
      </c>
      <c r="G518" s="131">
        <v>140.61000000000001</v>
      </c>
      <c r="H518" s="132">
        <v>6622.73</v>
      </c>
    </row>
    <row r="519" spans="1:8" ht="16.5">
      <c r="A519" s="127" t="s">
        <v>1412</v>
      </c>
      <c r="B519" s="128" t="s">
        <v>1413</v>
      </c>
      <c r="C519" s="129" t="s">
        <v>1414</v>
      </c>
      <c r="D519" s="128" t="s">
        <v>14</v>
      </c>
      <c r="E519" s="128" t="s">
        <v>30</v>
      </c>
      <c r="F519" s="130">
        <v>14.4</v>
      </c>
      <c r="G519" s="131">
        <v>172.32</v>
      </c>
      <c r="H519" s="132">
        <v>2481.41</v>
      </c>
    </row>
    <row r="520" spans="1:8" ht="16.5">
      <c r="A520" s="127" t="s">
        <v>1415</v>
      </c>
      <c r="B520" s="128" t="s">
        <v>1416</v>
      </c>
      <c r="C520" s="129" t="s">
        <v>1417</v>
      </c>
      <c r="D520" s="128" t="s">
        <v>14</v>
      </c>
      <c r="E520" s="128" t="s">
        <v>30</v>
      </c>
      <c r="F520" s="130">
        <v>188.4</v>
      </c>
      <c r="G520" s="131">
        <v>294.89999999999998</v>
      </c>
      <c r="H520" s="132">
        <v>55559.16</v>
      </c>
    </row>
    <row r="521" spans="1:8" ht="16.5">
      <c r="A521" s="127" t="s">
        <v>1418</v>
      </c>
      <c r="B521" s="128" t="s">
        <v>1419</v>
      </c>
      <c r="C521" s="129" t="s">
        <v>1420</v>
      </c>
      <c r="D521" s="128" t="s">
        <v>14</v>
      </c>
      <c r="E521" s="128" t="s">
        <v>30</v>
      </c>
      <c r="F521" s="130">
        <v>288.5</v>
      </c>
      <c r="G521" s="131">
        <v>15.15</v>
      </c>
      <c r="H521" s="132">
        <v>4370.78</v>
      </c>
    </row>
    <row r="522" spans="1:8" ht="16.5">
      <c r="A522" s="127" t="s">
        <v>1421</v>
      </c>
      <c r="B522" s="128" t="s">
        <v>1410</v>
      </c>
      <c r="C522" s="129" t="s">
        <v>1411</v>
      </c>
      <c r="D522" s="128" t="s">
        <v>14</v>
      </c>
      <c r="E522" s="128" t="s">
        <v>30</v>
      </c>
      <c r="F522" s="130">
        <v>35.799999999999997</v>
      </c>
      <c r="G522" s="131">
        <v>140.61000000000001</v>
      </c>
      <c r="H522" s="132">
        <v>5033.84</v>
      </c>
    </row>
    <row r="523" spans="1:8" ht="16.5">
      <c r="A523" s="127" t="s">
        <v>1422</v>
      </c>
      <c r="B523" s="128" t="s">
        <v>1423</v>
      </c>
      <c r="C523" s="129" t="s">
        <v>1424</v>
      </c>
      <c r="D523" s="128" t="s">
        <v>14</v>
      </c>
      <c r="E523" s="128" t="s">
        <v>30</v>
      </c>
      <c r="F523" s="130">
        <v>75.8</v>
      </c>
      <c r="G523" s="131">
        <v>22.95</v>
      </c>
      <c r="H523" s="132">
        <v>1739.61</v>
      </c>
    </row>
    <row r="524" spans="1:8" ht="16.5">
      <c r="A524" s="127" t="s">
        <v>1425</v>
      </c>
      <c r="B524" s="128" t="s">
        <v>1426</v>
      </c>
      <c r="C524" s="129" t="s">
        <v>1427</v>
      </c>
      <c r="D524" s="128" t="s">
        <v>14</v>
      </c>
      <c r="E524" s="128" t="s">
        <v>30</v>
      </c>
      <c r="F524" s="130">
        <v>59</v>
      </c>
      <c r="G524" s="131">
        <v>6.5</v>
      </c>
      <c r="H524" s="132">
        <v>383.5</v>
      </c>
    </row>
    <row r="525" spans="1:8" ht="16.5">
      <c r="A525" s="127" t="s">
        <v>1428</v>
      </c>
      <c r="B525" s="128" t="s">
        <v>1429</v>
      </c>
      <c r="C525" s="129" t="s">
        <v>1430</v>
      </c>
      <c r="D525" s="128" t="s">
        <v>14</v>
      </c>
      <c r="E525" s="128" t="s">
        <v>30</v>
      </c>
      <c r="F525" s="130">
        <v>129</v>
      </c>
      <c r="G525" s="131">
        <v>47.17</v>
      </c>
      <c r="H525" s="132">
        <v>6084.93</v>
      </c>
    </row>
    <row r="526" spans="1:8" ht="16.5">
      <c r="A526" s="127" t="s">
        <v>1431</v>
      </c>
      <c r="B526" s="128" t="s">
        <v>1432</v>
      </c>
      <c r="C526" s="129" t="s">
        <v>1433</v>
      </c>
      <c r="D526" s="128" t="s">
        <v>14</v>
      </c>
      <c r="E526" s="128" t="s">
        <v>30</v>
      </c>
      <c r="F526" s="130">
        <v>739</v>
      </c>
      <c r="G526" s="131">
        <v>9.16</v>
      </c>
      <c r="H526" s="132">
        <v>6769.24</v>
      </c>
    </row>
    <row r="527" spans="1:8" ht="16.5">
      <c r="A527" s="127" t="s">
        <v>1434</v>
      </c>
      <c r="B527" s="128" t="s">
        <v>1435</v>
      </c>
      <c r="C527" s="129" t="s">
        <v>1436</v>
      </c>
      <c r="D527" s="128" t="s">
        <v>14</v>
      </c>
      <c r="E527" s="128" t="s">
        <v>30</v>
      </c>
      <c r="F527" s="130">
        <v>524.79999999999995</v>
      </c>
      <c r="G527" s="131">
        <v>85.61</v>
      </c>
      <c r="H527" s="132">
        <v>44928.13</v>
      </c>
    </row>
    <row r="528" spans="1:8" ht="16.5">
      <c r="A528" s="127" t="s">
        <v>1437</v>
      </c>
      <c r="B528" s="128" t="s">
        <v>1438</v>
      </c>
      <c r="C528" s="129" t="s">
        <v>1439</v>
      </c>
      <c r="D528" s="128" t="s">
        <v>14</v>
      </c>
      <c r="E528" s="128" t="s">
        <v>30</v>
      </c>
      <c r="F528" s="130">
        <v>3983.2</v>
      </c>
      <c r="G528" s="131">
        <v>2.72</v>
      </c>
      <c r="H528" s="132">
        <v>10834.3</v>
      </c>
    </row>
    <row r="529" spans="1:8" ht="16.5">
      <c r="A529" s="127" t="s">
        <v>1440</v>
      </c>
      <c r="B529" s="128" t="s">
        <v>1441</v>
      </c>
      <c r="C529" s="129" t="s">
        <v>1442</v>
      </c>
      <c r="D529" s="128" t="s">
        <v>14</v>
      </c>
      <c r="E529" s="128" t="s">
        <v>30</v>
      </c>
      <c r="F529" s="130">
        <v>9.6999999999999993</v>
      </c>
      <c r="G529" s="131">
        <v>14.16</v>
      </c>
      <c r="H529" s="132">
        <v>137.35</v>
      </c>
    </row>
    <row r="530" spans="1:8" ht="16.5">
      <c r="A530" s="127" t="s">
        <v>1443</v>
      </c>
      <c r="B530" s="128" t="s">
        <v>1444</v>
      </c>
      <c r="C530" s="129" t="s">
        <v>1445</v>
      </c>
      <c r="D530" s="128" t="s">
        <v>14</v>
      </c>
      <c r="E530" s="128" t="s">
        <v>30</v>
      </c>
      <c r="F530" s="130">
        <v>4433.5</v>
      </c>
      <c r="G530" s="131">
        <v>3.95</v>
      </c>
      <c r="H530" s="132">
        <v>17512.330000000002</v>
      </c>
    </row>
    <row r="531" spans="1:8" ht="16.5">
      <c r="A531" s="127" t="s">
        <v>1446</v>
      </c>
      <c r="B531" s="128" t="s">
        <v>1447</v>
      </c>
      <c r="C531" s="129" t="s">
        <v>1448</v>
      </c>
      <c r="D531" s="128" t="s">
        <v>14</v>
      </c>
      <c r="E531" s="128" t="s">
        <v>30</v>
      </c>
      <c r="F531" s="130">
        <v>57.3</v>
      </c>
      <c r="G531" s="131">
        <v>22.6</v>
      </c>
      <c r="H531" s="132">
        <v>1294.98</v>
      </c>
    </row>
    <row r="532" spans="1:8" ht="16.5">
      <c r="A532" s="127" t="s">
        <v>1449</v>
      </c>
      <c r="B532" s="128" t="s">
        <v>1450</v>
      </c>
      <c r="C532" s="129" t="s">
        <v>1451</v>
      </c>
      <c r="D532" s="128" t="s">
        <v>14</v>
      </c>
      <c r="E532" s="128" t="s">
        <v>30</v>
      </c>
      <c r="F532" s="130">
        <v>670.9</v>
      </c>
      <c r="G532" s="131">
        <v>6.09</v>
      </c>
      <c r="H532" s="132">
        <v>4085.78</v>
      </c>
    </row>
    <row r="533" spans="1:8" ht="16.5">
      <c r="A533" s="127" t="s">
        <v>1452</v>
      </c>
      <c r="B533" s="128" t="s">
        <v>1429</v>
      </c>
      <c r="C533" s="129" t="s">
        <v>1430</v>
      </c>
      <c r="D533" s="128" t="s">
        <v>14</v>
      </c>
      <c r="E533" s="128" t="s">
        <v>30</v>
      </c>
      <c r="F533" s="130">
        <v>74.7</v>
      </c>
      <c r="G533" s="131">
        <v>47.17</v>
      </c>
      <c r="H533" s="132">
        <v>3523.6</v>
      </c>
    </row>
    <row r="534" spans="1:8" ht="16.5">
      <c r="A534" s="127" t="s">
        <v>1453</v>
      </c>
      <c r="B534" s="128" t="s">
        <v>1454</v>
      </c>
      <c r="C534" s="129" t="s">
        <v>1455</v>
      </c>
      <c r="D534" s="128" t="s">
        <v>14</v>
      </c>
      <c r="E534" s="128" t="s">
        <v>30</v>
      </c>
      <c r="F534" s="130">
        <v>81.900000000000006</v>
      </c>
      <c r="G534" s="131">
        <v>8.49</v>
      </c>
      <c r="H534" s="132">
        <v>695.33</v>
      </c>
    </row>
    <row r="535" spans="1:8">
      <c r="A535" s="125" t="s">
        <v>1456</v>
      </c>
      <c r="B535" s="471" t="s">
        <v>1457</v>
      </c>
      <c r="C535" s="471"/>
      <c r="D535" s="471"/>
      <c r="E535" s="471"/>
      <c r="F535" s="471"/>
      <c r="G535" s="471"/>
      <c r="H535" s="126">
        <v>3101.68</v>
      </c>
    </row>
    <row r="536" spans="1:8">
      <c r="A536" s="127" t="s">
        <v>1458</v>
      </c>
      <c r="B536" s="128" t="s">
        <v>1459</v>
      </c>
      <c r="C536" s="129" t="s">
        <v>1460</v>
      </c>
      <c r="D536" s="128" t="s">
        <v>14</v>
      </c>
      <c r="E536" s="128" t="s">
        <v>22</v>
      </c>
      <c r="F536" s="130">
        <v>3</v>
      </c>
      <c r="G536" s="131">
        <v>44.78</v>
      </c>
      <c r="H536" s="132">
        <v>134.34</v>
      </c>
    </row>
    <row r="537" spans="1:8" ht="16.5">
      <c r="A537" s="127" t="s">
        <v>1461</v>
      </c>
      <c r="B537" s="128" t="s">
        <v>1462</v>
      </c>
      <c r="C537" s="129" t="s">
        <v>1463</v>
      </c>
      <c r="D537" s="128" t="s">
        <v>14</v>
      </c>
      <c r="E537" s="128" t="s">
        <v>22</v>
      </c>
      <c r="F537" s="130">
        <v>2</v>
      </c>
      <c r="G537" s="131">
        <v>53.71</v>
      </c>
      <c r="H537" s="132">
        <v>107.42</v>
      </c>
    </row>
    <row r="538" spans="1:8" ht="16.5">
      <c r="A538" s="127" t="s">
        <v>1464</v>
      </c>
      <c r="B538" s="128" t="s">
        <v>1465</v>
      </c>
      <c r="C538" s="129" t="s">
        <v>1466</v>
      </c>
      <c r="D538" s="128" t="s">
        <v>14</v>
      </c>
      <c r="E538" s="128" t="s">
        <v>22</v>
      </c>
      <c r="F538" s="130">
        <v>14</v>
      </c>
      <c r="G538" s="131">
        <v>204.28</v>
      </c>
      <c r="H538" s="132">
        <v>2859.92</v>
      </c>
    </row>
    <row r="539" spans="1:8">
      <c r="A539" s="125" t="s">
        <v>1467</v>
      </c>
      <c r="B539" s="471" t="s">
        <v>1468</v>
      </c>
      <c r="C539" s="471"/>
      <c r="D539" s="471"/>
      <c r="E539" s="471"/>
      <c r="F539" s="471"/>
      <c r="G539" s="471"/>
      <c r="H539" s="126">
        <v>7705.82</v>
      </c>
    </row>
    <row r="540" spans="1:8" ht="16.5">
      <c r="A540" s="127" t="s">
        <v>1469</v>
      </c>
      <c r="B540" s="128" t="s">
        <v>1470</v>
      </c>
      <c r="C540" s="129" t="s">
        <v>1471</v>
      </c>
      <c r="D540" s="128" t="s">
        <v>14</v>
      </c>
      <c r="E540" s="128" t="s">
        <v>22</v>
      </c>
      <c r="F540" s="130">
        <v>5</v>
      </c>
      <c r="G540" s="131">
        <v>34.29</v>
      </c>
      <c r="H540" s="132">
        <v>171.45</v>
      </c>
    </row>
    <row r="541" spans="1:8" ht="16.5">
      <c r="A541" s="127" t="s">
        <v>1472</v>
      </c>
      <c r="B541" s="128" t="s">
        <v>1473</v>
      </c>
      <c r="C541" s="129" t="s">
        <v>1474</v>
      </c>
      <c r="D541" s="128" t="s">
        <v>14</v>
      </c>
      <c r="E541" s="128" t="s">
        <v>22</v>
      </c>
      <c r="F541" s="130">
        <v>8</v>
      </c>
      <c r="G541" s="131">
        <v>28.19</v>
      </c>
      <c r="H541" s="132">
        <v>225.52</v>
      </c>
    </row>
    <row r="542" spans="1:8" ht="16.5">
      <c r="A542" s="127" t="s">
        <v>1475</v>
      </c>
      <c r="B542" s="128" t="s">
        <v>1476</v>
      </c>
      <c r="C542" s="129" t="s">
        <v>1477</v>
      </c>
      <c r="D542" s="128" t="s">
        <v>14</v>
      </c>
      <c r="E542" s="128" t="s">
        <v>22</v>
      </c>
      <c r="F542" s="130">
        <v>4</v>
      </c>
      <c r="G542" s="131">
        <v>42.98</v>
      </c>
      <c r="H542" s="132">
        <v>171.92</v>
      </c>
    </row>
    <row r="543" spans="1:8" ht="16.5">
      <c r="A543" s="127" t="s">
        <v>1478</v>
      </c>
      <c r="B543" s="128" t="s">
        <v>1479</v>
      </c>
      <c r="C543" s="129" t="s">
        <v>1480</v>
      </c>
      <c r="D543" s="128" t="s">
        <v>14</v>
      </c>
      <c r="E543" s="128" t="s">
        <v>22</v>
      </c>
      <c r="F543" s="130">
        <v>1</v>
      </c>
      <c r="G543" s="131">
        <v>57.76</v>
      </c>
      <c r="H543" s="132">
        <v>57.76</v>
      </c>
    </row>
    <row r="544" spans="1:8">
      <c r="A544" s="127" t="s">
        <v>1481</v>
      </c>
      <c r="B544" s="128" t="s">
        <v>1482</v>
      </c>
      <c r="C544" s="129" t="s">
        <v>1483</v>
      </c>
      <c r="D544" s="128" t="s">
        <v>26</v>
      </c>
      <c r="E544" s="128" t="s">
        <v>22</v>
      </c>
      <c r="F544" s="130">
        <v>30</v>
      </c>
      <c r="G544" s="131">
        <v>12.7</v>
      </c>
      <c r="H544" s="132">
        <v>381</v>
      </c>
    </row>
    <row r="545" spans="1:8" ht="16.5">
      <c r="A545" s="127" t="s">
        <v>1484</v>
      </c>
      <c r="B545" s="128" t="s">
        <v>1485</v>
      </c>
      <c r="C545" s="129" t="s">
        <v>1486</v>
      </c>
      <c r="D545" s="128" t="s">
        <v>14</v>
      </c>
      <c r="E545" s="128" t="s">
        <v>22</v>
      </c>
      <c r="F545" s="130">
        <v>189</v>
      </c>
      <c r="G545" s="131">
        <v>10.4</v>
      </c>
      <c r="H545" s="132">
        <v>1965.6</v>
      </c>
    </row>
    <row r="546" spans="1:8" ht="16.5">
      <c r="A546" s="127" t="s">
        <v>1487</v>
      </c>
      <c r="B546" s="128" t="s">
        <v>1488</v>
      </c>
      <c r="C546" s="129" t="s">
        <v>1489</v>
      </c>
      <c r="D546" s="128" t="s">
        <v>14</v>
      </c>
      <c r="E546" s="128" t="s">
        <v>22</v>
      </c>
      <c r="F546" s="130">
        <v>27</v>
      </c>
      <c r="G546" s="131">
        <v>37.56</v>
      </c>
      <c r="H546" s="132">
        <v>1014.12</v>
      </c>
    </row>
    <row r="547" spans="1:8" ht="16.5">
      <c r="A547" s="127" t="s">
        <v>1490</v>
      </c>
      <c r="B547" s="128" t="s">
        <v>1491</v>
      </c>
      <c r="C547" s="129" t="s">
        <v>1492</v>
      </c>
      <c r="D547" s="128" t="s">
        <v>14</v>
      </c>
      <c r="E547" s="128" t="s">
        <v>22</v>
      </c>
      <c r="F547" s="130">
        <v>14</v>
      </c>
      <c r="G547" s="131">
        <v>43.71</v>
      </c>
      <c r="H547" s="132">
        <v>611.94000000000005</v>
      </c>
    </row>
    <row r="548" spans="1:8" ht="16.5">
      <c r="A548" s="127" t="s">
        <v>1493</v>
      </c>
      <c r="B548" s="128" t="s">
        <v>1494</v>
      </c>
      <c r="C548" s="129" t="s">
        <v>1495</v>
      </c>
      <c r="D548" s="128" t="s">
        <v>14</v>
      </c>
      <c r="E548" s="128" t="s">
        <v>22</v>
      </c>
      <c r="F548" s="130">
        <v>1</v>
      </c>
      <c r="G548" s="131">
        <v>53.41</v>
      </c>
      <c r="H548" s="132">
        <v>53.41</v>
      </c>
    </row>
    <row r="549" spans="1:8" ht="16.5">
      <c r="A549" s="127" t="s">
        <v>1496</v>
      </c>
      <c r="B549" s="128" t="s">
        <v>1497</v>
      </c>
      <c r="C549" s="129" t="s">
        <v>1498</v>
      </c>
      <c r="D549" s="128" t="s">
        <v>14</v>
      </c>
      <c r="E549" s="128" t="s">
        <v>22</v>
      </c>
      <c r="F549" s="130">
        <v>7</v>
      </c>
      <c r="G549" s="131">
        <v>52.34</v>
      </c>
      <c r="H549" s="132">
        <v>366.38</v>
      </c>
    </row>
    <row r="550" spans="1:8" ht="16.5">
      <c r="A550" s="127" t="s">
        <v>1499</v>
      </c>
      <c r="B550" s="128" t="s">
        <v>1500</v>
      </c>
      <c r="C550" s="129" t="s">
        <v>1501</v>
      </c>
      <c r="D550" s="128" t="s">
        <v>14</v>
      </c>
      <c r="E550" s="128" t="s">
        <v>22</v>
      </c>
      <c r="F550" s="130">
        <v>129</v>
      </c>
      <c r="G550" s="131">
        <v>19.18</v>
      </c>
      <c r="H550" s="132">
        <v>2474.2199999999998</v>
      </c>
    </row>
    <row r="551" spans="1:8" ht="16.5">
      <c r="A551" s="127" t="s">
        <v>1502</v>
      </c>
      <c r="B551" s="128" t="s">
        <v>1503</v>
      </c>
      <c r="C551" s="129" t="s">
        <v>1504</v>
      </c>
      <c r="D551" s="128" t="s">
        <v>14</v>
      </c>
      <c r="E551" s="128" t="s">
        <v>22</v>
      </c>
      <c r="F551" s="130">
        <v>10</v>
      </c>
      <c r="G551" s="131">
        <v>21.25</v>
      </c>
      <c r="H551" s="132">
        <v>212.5</v>
      </c>
    </row>
    <row r="552" spans="1:8">
      <c r="A552" s="125" t="s">
        <v>1505</v>
      </c>
      <c r="B552" s="471" t="s">
        <v>1506</v>
      </c>
      <c r="C552" s="471"/>
      <c r="D552" s="471"/>
      <c r="E552" s="471"/>
      <c r="F552" s="471"/>
      <c r="G552" s="471"/>
      <c r="H552" s="126">
        <v>13722.4</v>
      </c>
    </row>
    <row r="553" spans="1:8">
      <c r="A553" s="127" t="s">
        <v>1507</v>
      </c>
      <c r="B553" s="128" t="s">
        <v>1508</v>
      </c>
      <c r="C553" s="129" t="s">
        <v>1509</v>
      </c>
      <c r="D553" s="128" t="s">
        <v>14</v>
      </c>
      <c r="E553" s="128" t="s">
        <v>22</v>
      </c>
      <c r="F553" s="130">
        <v>2</v>
      </c>
      <c r="G553" s="131">
        <v>67.010000000000005</v>
      </c>
      <c r="H553" s="132">
        <v>134.02000000000001</v>
      </c>
    </row>
    <row r="554" spans="1:8">
      <c r="A554" s="127" t="s">
        <v>1510</v>
      </c>
      <c r="B554" s="128" t="s">
        <v>1511</v>
      </c>
      <c r="C554" s="129" t="s">
        <v>1512</v>
      </c>
      <c r="D554" s="128" t="s">
        <v>14</v>
      </c>
      <c r="E554" s="128" t="s">
        <v>22</v>
      </c>
      <c r="F554" s="130">
        <v>47</v>
      </c>
      <c r="G554" s="131">
        <v>11.2</v>
      </c>
      <c r="H554" s="132">
        <v>526.4</v>
      </c>
    </row>
    <row r="555" spans="1:8">
      <c r="A555" s="127" t="s">
        <v>1513</v>
      </c>
      <c r="B555" s="128" t="s">
        <v>1514</v>
      </c>
      <c r="C555" s="129" t="s">
        <v>1515</v>
      </c>
      <c r="D555" s="128" t="s">
        <v>14</v>
      </c>
      <c r="E555" s="128" t="s">
        <v>22</v>
      </c>
      <c r="F555" s="130">
        <v>8</v>
      </c>
      <c r="G555" s="131">
        <v>11.8</v>
      </c>
      <c r="H555" s="132">
        <v>94.4</v>
      </c>
    </row>
    <row r="556" spans="1:8">
      <c r="A556" s="127" t="s">
        <v>1516</v>
      </c>
      <c r="B556" s="128" t="s">
        <v>1517</v>
      </c>
      <c r="C556" s="129" t="s">
        <v>1518</v>
      </c>
      <c r="D556" s="128" t="s">
        <v>14</v>
      </c>
      <c r="E556" s="128" t="s">
        <v>22</v>
      </c>
      <c r="F556" s="130">
        <v>1</v>
      </c>
      <c r="G556" s="131">
        <v>13.07</v>
      </c>
      <c r="H556" s="132">
        <v>13.07</v>
      </c>
    </row>
    <row r="557" spans="1:8">
      <c r="A557" s="127" t="s">
        <v>1519</v>
      </c>
      <c r="B557" s="128" t="s">
        <v>1520</v>
      </c>
      <c r="C557" s="129" t="s">
        <v>1521</v>
      </c>
      <c r="D557" s="128" t="s">
        <v>14</v>
      </c>
      <c r="E557" s="128" t="s">
        <v>22</v>
      </c>
      <c r="F557" s="130">
        <v>2</v>
      </c>
      <c r="G557" s="131">
        <v>53.39</v>
      </c>
      <c r="H557" s="132">
        <v>106.78</v>
      </c>
    </row>
    <row r="558" spans="1:8">
      <c r="A558" s="127" t="s">
        <v>1522</v>
      </c>
      <c r="B558" s="128" t="s">
        <v>1523</v>
      </c>
      <c r="C558" s="129" t="s">
        <v>1524</v>
      </c>
      <c r="D558" s="128" t="s">
        <v>14</v>
      </c>
      <c r="E558" s="128" t="s">
        <v>22</v>
      </c>
      <c r="F558" s="130">
        <v>11</v>
      </c>
      <c r="G558" s="131">
        <v>54.59</v>
      </c>
      <c r="H558" s="132">
        <v>600.49</v>
      </c>
    </row>
    <row r="559" spans="1:8">
      <c r="A559" s="127" t="s">
        <v>1525</v>
      </c>
      <c r="B559" s="128" t="s">
        <v>1526</v>
      </c>
      <c r="C559" s="129" t="s">
        <v>1527</v>
      </c>
      <c r="D559" s="128" t="s">
        <v>14</v>
      </c>
      <c r="E559" s="128" t="s">
        <v>22</v>
      </c>
      <c r="F559" s="130">
        <v>13</v>
      </c>
      <c r="G559" s="131">
        <v>57.13</v>
      </c>
      <c r="H559" s="132">
        <v>742.69</v>
      </c>
    </row>
    <row r="560" spans="1:8">
      <c r="A560" s="127" t="s">
        <v>1528</v>
      </c>
      <c r="B560" s="128" t="s">
        <v>1529</v>
      </c>
      <c r="C560" s="129" t="s">
        <v>1530</v>
      </c>
      <c r="D560" s="128" t="s">
        <v>14</v>
      </c>
      <c r="E560" s="128" t="s">
        <v>22</v>
      </c>
      <c r="F560" s="130">
        <v>6</v>
      </c>
      <c r="G560" s="131">
        <v>60.16</v>
      </c>
      <c r="H560" s="132">
        <v>360.96</v>
      </c>
    </row>
    <row r="561" spans="1:8">
      <c r="A561" s="127" t="s">
        <v>1531</v>
      </c>
      <c r="B561" s="128" t="s">
        <v>1532</v>
      </c>
      <c r="C561" s="129" t="s">
        <v>1533</v>
      </c>
      <c r="D561" s="128" t="s">
        <v>14</v>
      </c>
      <c r="E561" s="128" t="s">
        <v>22</v>
      </c>
      <c r="F561" s="130">
        <v>4</v>
      </c>
      <c r="G561" s="131">
        <v>401.66</v>
      </c>
      <c r="H561" s="132">
        <v>1606.64</v>
      </c>
    </row>
    <row r="562" spans="1:8">
      <c r="A562" s="127" t="s">
        <v>1534</v>
      </c>
      <c r="B562" s="128" t="s">
        <v>1535</v>
      </c>
      <c r="C562" s="129" t="s">
        <v>1536</v>
      </c>
      <c r="D562" s="128" t="s">
        <v>14</v>
      </c>
      <c r="E562" s="128" t="s">
        <v>22</v>
      </c>
      <c r="F562" s="130">
        <v>2</v>
      </c>
      <c r="G562" s="131">
        <v>68.819999999999993</v>
      </c>
      <c r="H562" s="132">
        <v>137.63999999999999</v>
      </c>
    </row>
    <row r="563" spans="1:8">
      <c r="A563" s="127" t="s">
        <v>1537</v>
      </c>
      <c r="B563" s="128" t="s">
        <v>1538</v>
      </c>
      <c r="C563" s="129" t="s">
        <v>1539</v>
      </c>
      <c r="D563" s="128" t="s">
        <v>14</v>
      </c>
      <c r="E563" s="128" t="s">
        <v>22</v>
      </c>
      <c r="F563" s="130">
        <v>2</v>
      </c>
      <c r="G563" s="131">
        <v>600.30999999999995</v>
      </c>
      <c r="H563" s="132">
        <v>1200.6199999999999</v>
      </c>
    </row>
    <row r="564" spans="1:8">
      <c r="A564" s="127" t="s">
        <v>1540</v>
      </c>
      <c r="B564" s="128" t="s">
        <v>1541</v>
      </c>
      <c r="C564" s="129" t="s">
        <v>1542</v>
      </c>
      <c r="D564" s="128" t="s">
        <v>14</v>
      </c>
      <c r="E564" s="128" t="s">
        <v>22</v>
      </c>
      <c r="F564" s="130">
        <v>2</v>
      </c>
      <c r="G564" s="131">
        <v>72.63</v>
      </c>
      <c r="H564" s="132">
        <v>145.26</v>
      </c>
    </row>
    <row r="565" spans="1:8">
      <c r="A565" s="127" t="s">
        <v>1543</v>
      </c>
      <c r="B565" s="128" t="s">
        <v>1544</v>
      </c>
      <c r="C565" s="129" t="s">
        <v>1545</v>
      </c>
      <c r="D565" s="128" t="s">
        <v>14</v>
      </c>
      <c r="E565" s="128" t="s">
        <v>22</v>
      </c>
      <c r="F565" s="130">
        <v>2</v>
      </c>
      <c r="G565" s="131">
        <v>1270.6600000000001</v>
      </c>
      <c r="H565" s="132">
        <v>2541.3200000000002</v>
      </c>
    </row>
    <row r="566" spans="1:8">
      <c r="A566" s="127" t="s">
        <v>1546</v>
      </c>
      <c r="B566" s="128" t="s">
        <v>1547</v>
      </c>
      <c r="C566" s="129" t="s">
        <v>1548</v>
      </c>
      <c r="D566" s="128" t="s">
        <v>14</v>
      </c>
      <c r="E566" s="128" t="s">
        <v>22</v>
      </c>
      <c r="F566" s="130">
        <v>2</v>
      </c>
      <c r="G566" s="131">
        <v>93.06</v>
      </c>
      <c r="H566" s="132">
        <v>186.12</v>
      </c>
    </row>
    <row r="567" spans="1:8">
      <c r="A567" s="127" t="s">
        <v>1549</v>
      </c>
      <c r="B567" s="128" t="s">
        <v>1550</v>
      </c>
      <c r="C567" s="129" t="s">
        <v>1551</v>
      </c>
      <c r="D567" s="128" t="s">
        <v>14</v>
      </c>
      <c r="E567" s="128" t="s">
        <v>22</v>
      </c>
      <c r="F567" s="130">
        <v>2</v>
      </c>
      <c r="G567" s="131">
        <v>149.63</v>
      </c>
      <c r="H567" s="132">
        <v>299.26</v>
      </c>
    </row>
    <row r="568" spans="1:8">
      <c r="A568" s="127" t="s">
        <v>1552</v>
      </c>
      <c r="B568" s="128" t="s">
        <v>1553</v>
      </c>
      <c r="C568" s="129" t="s">
        <v>1554</v>
      </c>
      <c r="D568" s="128" t="s">
        <v>26</v>
      </c>
      <c r="E568" s="128" t="s">
        <v>22</v>
      </c>
      <c r="F568" s="130">
        <v>36</v>
      </c>
      <c r="G568" s="131">
        <v>71.83</v>
      </c>
      <c r="H568" s="132">
        <v>2585.88</v>
      </c>
    </row>
    <row r="569" spans="1:8">
      <c r="A569" s="127" t="s">
        <v>1555</v>
      </c>
      <c r="B569" s="128" t="s">
        <v>1556</v>
      </c>
      <c r="C569" s="129" t="s">
        <v>1557</v>
      </c>
      <c r="D569" s="128" t="s">
        <v>14</v>
      </c>
      <c r="E569" s="128" t="s">
        <v>22</v>
      </c>
      <c r="F569" s="130">
        <v>2</v>
      </c>
      <c r="G569" s="131">
        <v>163.99</v>
      </c>
      <c r="H569" s="132">
        <v>327.98</v>
      </c>
    </row>
    <row r="570" spans="1:8">
      <c r="A570" s="127" t="s">
        <v>1558</v>
      </c>
      <c r="B570" s="128" t="s">
        <v>1556</v>
      </c>
      <c r="C570" s="129" t="s">
        <v>1559</v>
      </c>
      <c r="D570" s="128" t="s">
        <v>14</v>
      </c>
      <c r="E570" s="128" t="s">
        <v>22</v>
      </c>
      <c r="F570" s="130">
        <v>1</v>
      </c>
      <c r="G570" s="131">
        <v>164.1</v>
      </c>
      <c r="H570" s="132">
        <v>164.1</v>
      </c>
    </row>
    <row r="571" spans="1:8">
      <c r="A571" s="127" t="s">
        <v>1560</v>
      </c>
      <c r="B571" s="128" t="s">
        <v>1561</v>
      </c>
      <c r="C571" s="129" t="s">
        <v>1562</v>
      </c>
      <c r="D571" s="128" t="s">
        <v>26</v>
      </c>
      <c r="E571" s="128" t="s">
        <v>22</v>
      </c>
      <c r="F571" s="130">
        <v>2</v>
      </c>
      <c r="G571" s="131">
        <v>177.24</v>
      </c>
      <c r="H571" s="132">
        <v>354.48</v>
      </c>
    </row>
    <row r="572" spans="1:8">
      <c r="A572" s="127" t="s">
        <v>1563</v>
      </c>
      <c r="B572" s="128" t="s">
        <v>1564</v>
      </c>
      <c r="C572" s="129" t="s">
        <v>1565</v>
      </c>
      <c r="D572" s="128" t="s">
        <v>26</v>
      </c>
      <c r="E572" s="128" t="s">
        <v>22</v>
      </c>
      <c r="F572" s="130">
        <v>1</v>
      </c>
      <c r="G572" s="131">
        <v>317.26</v>
      </c>
      <c r="H572" s="132">
        <v>317.26</v>
      </c>
    </row>
    <row r="573" spans="1:8">
      <c r="A573" s="127" t="s">
        <v>1566</v>
      </c>
      <c r="B573" s="128" t="s">
        <v>1567</v>
      </c>
      <c r="C573" s="129" t="s">
        <v>1568</v>
      </c>
      <c r="D573" s="128" t="s">
        <v>26</v>
      </c>
      <c r="E573" s="128" t="s">
        <v>22</v>
      </c>
      <c r="F573" s="130">
        <v>1</v>
      </c>
      <c r="G573" s="131">
        <v>272.92</v>
      </c>
      <c r="H573" s="132">
        <v>272.92</v>
      </c>
    </row>
    <row r="574" spans="1:8">
      <c r="A574" s="127" t="s">
        <v>1569</v>
      </c>
      <c r="B574" s="128" t="s">
        <v>1570</v>
      </c>
      <c r="C574" s="129" t="s">
        <v>1571</v>
      </c>
      <c r="D574" s="128" t="s">
        <v>26</v>
      </c>
      <c r="E574" s="128" t="s">
        <v>22</v>
      </c>
      <c r="F574" s="130">
        <v>1</v>
      </c>
      <c r="G574" s="131">
        <v>315.08999999999997</v>
      </c>
      <c r="H574" s="132">
        <v>315.08999999999997</v>
      </c>
    </row>
    <row r="575" spans="1:8">
      <c r="A575" s="127" t="s">
        <v>1572</v>
      </c>
      <c r="B575" s="128" t="s">
        <v>1573</v>
      </c>
      <c r="C575" s="129" t="s">
        <v>1574</v>
      </c>
      <c r="D575" s="128" t="s">
        <v>26</v>
      </c>
      <c r="E575" s="128" t="s">
        <v>22</v>
      </c>
      <c r="F575" s="130">
        <v>2</v>
      </c>
      <c r="G575" s="131">
        <v>344.51</v>
      </c>
      <c r="H575" s="132">
        <v>689.02</v>
      </c>
    </row>
    <row r="576" spans="1:8">
      <c r="A576" s="125" t="s">
        <v>1575</v>
      </c>
      <c r="B576" s="471" t="s">
        <v>1576</v>
      </c>
      <c r="C576" s="471"/>
      <c r="D576" s="471"/>
      <c r="E576" s="471"/>
      <c r="F576" s="471"/>
      <c r="G576" s="471"/>
      <c r="H576" s="126">
        <v>36938.559999999998</v>
      </c>
    </row>
    <row r="577" spans="1:8" ht="16.5">
      <c r="A577" s="127" t="s">
        <v>1577</v>
      </c>
      <c r="B577" s="128" t="s">
        <v>1578</v>
      </c>
      <c r="C577" s="129" t="s">
        <v>1579</v>
      </c>
      <c r="D577" s="128" t="s">
        <v>26</v>
      </c>
      <c r="E577" s="128" t="s">
        <v>30</v>
      </c>
      <c r="F577" s="130">
        <v>49</v>
      </c>
      <c r="G577" s="131">
        <v>184.18</v>
      </c>
      <c r="H577" s="132">
        <v>9024.82</v>
      </c>
    </row>
    <row r="578" spans="1:8" ht="16.5">
      <c r="A578" s="127" t="s">
        <v>1580</v>
      </c>
      <c r="B578" s="128" t="s">
        <v>1581</v>
      </c>
      <c r="C578" s="129" t="s">
        <v>1582</v>
      </c>
      <c r="D578" s="128" t="s">
        <v>26</v>
      </c>
      <c r="E578" s="128" t="s">
        <v>30</v>
      </c>
      <c r="F578" s="130">
        <v>102.2</v>
      </c>
      <c r="G578" s="131">
        <v>108.11</v>
      </c>
      <c r="H578" s="132">
        <v>11048.84</v>
      </c>
    </row>
    <row r="579" spans="1:8">
      <c r="A579" s="127" t="s">
        <v>1583</v>
      </c>
      <c r="B579" s="128" t="s">
        <v>1323</v>
      </c>
      <c r="C579" s="129" t="s">
        <v>1324</v>
      </c>
      <c r="D579" s="128" t="s">
        <v>26</v>
      </c>
      <c r="E579" s="128" t="s">
        <v>5</v>
      </c>
      <c r="F579" s="130">
        <v>68</v>
      </c>
      <c r="G579" s="131">
        <v>13.66</v>
      </c>
      <c r="H579" s="132">
        <v>928.88</v>
      </c>
    </row>
    <row r="580" spans="1:8" ht="16.5">
      <c r="A580" s="127" t="s">
        <v>1584</v>
      </c>
      <c r="B580" s="128" t="s">
        <v>1585</v>
      </c>
      <c r="C580" s="129" t="s">
        <v>1586</v>
      </c>
      <c r="D580" s="128" t="s">
        <v>26</v>
      </c>
      <c r="E580" s="128" t="s">
        <v>22</v>
      </c>
      <c r="F580" s="130">
        <v>3</v>
      </c>
      <c r="G580" s="131">
        <v>139.01</v>
      </c>
      <c r="H580" s="132">
        <v>417.03</v>
      </c>
    </row>
    <row r="581" spans="1:8" ht="16.5">
      <c r="A581" s="127" t="s">
        <v>1587</v>
      </c>
      <c r="B581" s="128" t="s">
        <v>1588</v>
      </c>
      <c r="C581" s="129" t="s">
        <v>1589</v>
      </c>
      <c r="D581" s="128" t="s">
        <v>26</v>
      </c>
      <c r="E581" s="128" t="s">
        <v>22</v>
      </c>
      <c r="F581" s="130">
        <v>3</v>
      </c>
      <c r="G581" s="131">
        <v>131.69999999999999</v>
      </c>
      <c r="H581" s="132">
        <v>395.1</v>
      </c>
    </row>
    <row r="582" spans="1:8">
      <c r="A582" s="127" t="s">
        <v>1590</v>
      </c>
      <c r="B582" s="128" t="s">
        <v>1591</v>
      </c>
      <c r="C582" s="129" t="s">
        <v>1592</v>
      </c>
      <c r="D582" s="128" t="s">
        <v>26</v>
      </c>
      <c r="E582" s="128" t="s">
        <v>5</v>
      </c>
      <c r="F582" s="130">
        <v>1</v>
      </c>
      <c r="G582" s="131">
        <v>100.53</v>
      </c>
      <c r="H582" s="132">
        <v>100.53</v>
      </c>
    </row>
    <row r="583" spans="1:8">
      <c r="A583" s="127" t="s">
        <v>1593</v>
      </c>
      <c r="B583" s="128" t="s">
        <v>1594</v>
      </c>
      <c r="C583" s="129" t="s">
        <v>1595</v>
      </c>
      <c r="D583" s="128" t="s">
        <v>14</v>
      </c>
      <c r="E583" s="128" t="s">
        <v>22</v>
      </c>
      <c r="F583" s="130">
        <v>1</v>
      </c>
      <c r="G583" s="131">
        <v>12.8</v>
      </c>
      <c r="H583" s="132">
        <v>12.8</v>
      </c>
    </row>
    <row r="584" spans="1:8">
      <c r="A584" s="127" t="s">
        <v>1596</v>
      </c>
      <c r="B584" s="128" t="s">
        <v>1597</v>
      </c>
      <c r="C584" s="129" t="s">
        <v>1598</v>
      </c>
      <c r="D584" s="128" t="s">
        <v>14</v>
      </c>
      <c r="E584" s="128" t="s">
        <v>22</v>
      </c>
      <c r="F584" s="130">
        <v>7</v>
      </c>
      <c r="G584" s="131">
        <v>7.07</v>
      </c>
      <c r="H584" s="132">
        <v>49.49</v>
      </c>
    </row>
    <row r="585" spans="1:8" ht="16.5">
      <c r="A585" s="127" t="s">
        <v>1599</v>
      </c>
      <c r="B585" s="128" t="s">
        <v>1600</v>
      </c>
      <c r="C585" s="129" t="s">
        <v>1601</v>
      </c>
      <c r="D585" s="128" t="s">
        <v>26</v>
      </c>
      <c r="E585" s="128" t="s">
        <v>22</v>
      </c>
      <c r="F585" s="130">
        <v>6</v>
      </c>
      <c r="G585" s="131">
        <v>136.71</v>
      </c>
      <c r="H585" s="132">
        <v>820.26</v>
      </c>
    </row>
    <row r="586" spans="1:8">
      <c r="A586" s="127" t="s">
        <v>1602</v>
      </c>
      <c r="B586" s="128" t="s">
        <v>1603</v>
      </c>
      <c r="C586" s="129" t="s">
        <v>1604</v>
      </c>
      <c r="D586" s="128" t="s">
        <v>26</v>
      </c>
      <c r="E586" s="128" t="s">
        <v>22</v>
      </c>
      <c r="F586" s="130">
        <v>3</v>
      </c>
      <c r="G586" s="131">
        <v>20.25</v>
      </c>
      <c r="H586" s="132">
        <v>60.75</v>
      </c>
    </row>
    <row r="587" spans="1:8">
      <c r="A587" s="127" t="s">
        <v>1605</v>
      </c>
      <c r="B587" s="128" t="s">
        <v>1606</v>
      </c>
      <c r="C587" s="129" t="s">
        <v>1607</v>
      </c>
      <c r="D587" s="128" t="s">
        <v>26</v>
      </c>
      <c r="E587" s="128" t="s">
        <v>22</v>
      </c>
      <c r="F587" s="130">
        <v>1</v>
      </c>
      <c r="G587" s="131">
        <v>14.27</v>
      </c>
      <c r="H587" s="132">
        <v>14.27</v>
      </c>
    </row>
    <row r="588" spans="1:8" ht="16.5">
      <c r="A588" s="127" t="s">
        <v>1608</v>
      </c>
      <c r="B588" s="128" t="s">
        <v>1609</v>
      </c>
      <c r="C588" s="129" t="s">
        <v>1610</v>
      </c>
      <c r="D588" s="128" t="s">
        <v>26</v>
      </c>
      <c r="E588" s="128" t="s">
        <v>30</v>
      </c>
      <c r="F588" s="130">
        <v>67.8</v>
      </c>
      <c r="G588" s="131">
        <v>207.46</v>
      </c>
      <c r="H588" s="132">
        <v>14065.79</v>
      </c>
    </row>
    <row r="589" spans="1:8">
      <c r="A589" s="125" t="s">
        <v>1611</v>
      </c>
      <c r="B589" s="471" t="s">
        <v>1612</v>
      </c>
      <c r="C589" s="471"/>
      <c r="D589" s="471"/>
      <c r="E589" s="471"/>
      <c r="F589" s="471"/>
      <c r="G589" s="471"/>
      <c r="H589" s="126">
        <v>21708.55</v>
      </c>
    </row>
    <row r="590" spans="1:8" ht="16.5">
      <c r="A590" s="127" t="s">
        <v>1613</v>
      </c>
      <c r="B590" s="128" t="s">
        <v>1614</v>
      </c>
      <c r="C590" s="129" t="s">
        <v>1615</v>
      </c>
      <c r="D590" s="128" t="s">
        <v>14</v>
      </c>
      <c r="E590" s="128" t="s">
        <v>30</v>
      </c>
      <c r="F590" s="130">
        <v>107.9</v>
      </c>
      <c r="G590" s="131">
        <v>24.15</v>
      </c>
      <c r="H590" s="132">
        <v>2605.79</v>
      </c>
    </row>
    <row r="591" spans="1:8" ht="16.5">
      <c r="A591" s="127" t="s">
        <v>1616</v>
      </c>
      <c r="B591" s="128" t="s">
        <v>1617</v>
      </c>
      <c r="C591" s="129" t="s">
        <v>1618</v>
      </c>
      <c r="D591" s="128" t="s">
        <v>14</v>
      </c>
      <c r="E591" s="128" t="s">
        <v>30</v>
      </c>
      <c r="F591" s="130">
        <v>1526.8</v>
      </c>
      <c r="G591" s="131">
        <v>10.87</v>
      </c>
      <c r="H591" s="132">
        <v>16596.32</v>
      </c>
    </row>
    <row r="592" spans="1:8" ht="16.5">
      <c r="A592" s="127" t="s">
        <v>1619</v>
      </c>
      <c r="B592" s="128" t="s">
        <v>1620</v>
      </c>
      <c r="C592" s="129" t="s">
        <v>1621</v>
      </c>
      <c r="D592" s="128" t="s">
        <v>14</v>
      </c>
      <c r="E592" s="128" t="s">
        <v>30</v>
      </c>
      <c r="F592" s="130">
        <v>17.2</v>
      </c>
      <c r="G592" s="131">
        <v>7.95</v>
      </c>
      <c r="H592" s="132">
        <v>136.74</v>
      </c>
    </row>
    <row r="593" spans="1:8" ht="16.5">
      <c r="A593" s="127" t="s">
        <v>1622</v>
      </c>
      <c r="B593" s="128" t="s">
        <v>1623</v>
      </c>
      <c r="C593" s="129" t="s">
        <v>1624</v>
      </c>
      <c r="D593" s="128" t="s">
        <v>14</v>
      </c>
      <c r="E593" s="128" t="s">
        <v>30</v>
      </c>
      <c r="F593" s="130">
        <v>45.9</v>
      </c>
      <c r="G593" s="131">
        <v>16.79</v>
      </c>
      <c r="H593" s="132">
        <v>770.66</v>
      </c>
    </row>
    <row r="594" spans="1:8" ht="16.5">
      <c r="A594" s="127" t="s">
        <v>1625</v>
      </c>
      <c r="B594" s="128" t="s">
        <v>1626</v>
      </c>
      <c r="C594" s="129" t="s">
        <v>1627</v>
      </c>
      <c r="D594" s="128" t="s">
        <v>26</v>
      </c>
      <c r="E594" s="128" t="s">
        <v>30</v>
      </c>
      <c r="F594" s="130">
        <v>36</v>
      </c>
      <c r="G594" s="131">
        <v>23.93</v>
      </c>
      <c r="H594" s="132">
        <v>861.48</v>
      </c>
    </row>
    <row r="595" spans="1:8" ht="16.5">
      <c r="A595" s="127" t="s">
        <v>1628</v>
      </c>
      <c r="B595" s="128" t="s">
        <v>1629</v>
      </c>
      <c r="C595" s="129" t="s">
        <v>1630</v>
      </c>
      <c r="D595" s="128" t="s">
        <v>14</v>
      </c>
      <c r="E595" s="128" t="s">
        <v>30</v>
      </c>
      <c r="F595" s="130">
        <v>6</v>
      </c>
      <c r="G595" s="131">
        <v>12.28</v>
      </c>
      <c r="H595" s="132">
        <v>73.680000000000007</v>
      </c>
    </row>
    <row r="596" spans="1:8" ht="16.5">
      <c r="A596" s="127" t="s">
        <v>1631</v>
      </c>
      <c r="B596" s="128" t="s">
        <v>1629</v>
      </c>
      <c r="C596" s="129" t="s">
        <v>1632</v>
      </c>
      <c r="D596" s="128" t="s">
        <v>14</v>
      </c>
      <c r="E596" s="128" t="s">
        <v>30</v>
      </c>
      <c r="F596" s="130">
        <v>6</v>
      </c>
      <c r="G596" s="131">
        <v>20.350000000000001</v>
      </c>
      <c r="H596" s="132">
        <v>122.1</v>
      </c>
    </row>
    <row r="597" spans="1:8" ht="16.5">
      <c r="A597" s="127" t="s">
        <v>1633</v>
      </c>
      <c r="B597" s="128" t="s">
        <v>1634</v>
      </c>
      <c r="C597" s="129" t="s">
        <v>1635</v>
      </c>
      <c r="D597" s="128" t="s">
        <v>14</v>
      </c>
      <c r="E597" s="128" t="s">
        <v>30</v>
      </c>
      <c r="F597" s="130">
        <v>2.2999999999999998</v>
      </c>
      <c r="G597" s="131">
        <v>34.76</v>
      </c>
      <c r="H597" s="132">
        <v>79.95</v>
      </c>
    </row>
    <row r="598" spans="1:8" ht="16.5">
      <c r="A598" s="127" t="s">
        <v>1636</v>
      </c>
      <c r="B598" s="128" t="s">
        <v>1637</v>
      </c>
      <c r="C598" s="129" t="s">
        <v>1638</v>
      </c>
      <c r="D598" s="128" t="s">
        <v>14</v>
      </c>
      <c r="E598" s="128" t="s">
        <v>30</v>
      </c>
      <c r="F598" s="130">
        <v>17.8</v>
      </c>
      <c r="G598" s="131">
        <v>21.53</v>
      </c>
      <c r="H598" s="132">
        <v>383.23</v>
      </c>
    </row>
    <row r="599" spans="1:8">
      <c r="A599" s="127" t="s">
        <v>1639</v>
      </c>
      <c r="B599" s="128" t="s">
        <v>1640</v>
      </c>
      <c r="C599" s="129" t="s">
        <v>1641</v>
      </c>
      <c r="D599" s="128" t="s">
        <v>14</v>
      </c>
      <c r="E599" s="128" t="s">
        <v>22</v>
      </c>
      <c r="F599" s="130">
        <v>3</v>
      </c>
      <c r="G599" s="131">
        <v>26.2</v>
      </c>
      <c r="H599" s="132">
        <v>78.599999999999994</v>
      </c>
    </row>
    <row r="600" spans="1:8">
      <c r="A600" s="125" t="s">
        <v>1642</v>
      </c>
      <c r="B600" s="471" t="s">
        <v>1643</v>
      </c>
      <c r="C600" s="471"/>
      <c r="D600" s="471"/>
      <c r="E600" s="471"/>
      <c r="F600" s="471"/>
      <c r="G600" s="471"/>
      <c r="H600" s="126">
        <v>4520.79</v>
      </c>
    </row>
    <row r="601" spans="1:8">
      <c r="A601" s="127" t="s">
        <v>1644</v>
      </c>
      <c r="B601" s="128" t="s">
        <v>1645</v>
      </c>
      <c r="C601" s="129" t="s">
        <v>1646</v>
      </c>
      <c r="D601" s="128" t="s">
        <v>26</v>
      </c>
      <c r="E601" s="128" t="s">
        <v>30</v>
      </c>
      <c r="F601" s="130">
        <v>53</v>
      </c>
      <c r="G601" s="131">
        <v>23.63</v>
      </c>
      <c r="H601" s="132">
        <v>1252.3900000000001</v>
      </c>
    </row>
    <row r="602" spans="1:8" ht="16.5">
      <c r="A602" s="127" t="s">
        <v>1647</v>
      </c>
      <c r="B602" s="128" t="s">
        <v>1648</v>
      </c>
      <c r="C602" s="129" t="s">
        <v>1649</v>
      </c>
      <c r="D602" s="128" t="s">
        <v>14</v>
      </c>
      <c r="E602" s="128" t="s">
        <v>30</v>
      </c>
      <c r="F602" s="130">
        <v>45.3</v>
      </c>
      <c r="G602" s="131">
        <v>20.62</v>
      </c>
      <c r="H602" s="132">
        <v>934.09</v>
      </c>
    </row>
    <row r="603" spans="1:8">
      <c r="A603" s="127" t="s">
        <v>1650</v>
      </c>
      <c r="B603" s="128" t="s">
        <v>1651</v>
      </c>
      <c r="C603" s="129" t="s">
        <v>1652</v>
      </c>
      <c r="D603" s="128" t="s">
        <v>26</v>
      </c>
      <c r="E603" s="128" t="s">
        <v>30</v>
      </c>
      <c r="F603" s="130">
        <v>45.3</v>
      </c>
      <c r="G603" s="131">
        <v>51.53</v>
      </c>
      <c r="H603" s="132">
        <v>2334.31</v>
      </c>
    </row>
    <row r="604" spans="1:8">
      <c r="A604" s="125" t="s">
        <v>1653</v>
      </c>
      <c r="B604" s="471" t="s">
        <v>1654</v>
      </c>
      <c r="C604" s="471"/>
      <c r="D604" s="471"/>
      <c r="E604" s="471"/>
      <c r="F604" s="471"/>
      <c r="G604" s="471"/>
      <c r="H604" s="126">
        <v>60395.35</v>
      </c>
    </row>
    <row r="605" spans="1:8" ht="16.5">
      <c r="A605" s="127" t="s">
        <v>1655</v>
      </c>
      <c r="B605" s="128" t="s">
        <v>1656</v>
      </c>
      <c r="C605" s="129" t="s">
        <v>1657</v>
      </c>
      <c r="D605" s="128" t="s">
        <v>14</v>
      </c>
      <c r="E605" s="128" t="s">
        <v>22</v>
      </c>
      <c r="F605" s="130">
        <v>16</v>
      </c>
      <c r="G605" s="131">
        <v>119.26</v>
      </c>
      <c r="H605" s="132">
        <v>1908.16</v>
      </c>
    </row>
    <row r="606" spans="1:8" ht="16.5">
      <c r="A606" s="127" t="s">
        <v>1658</v>
      </c>
      <c r="B606" s="128" t="s">
        <v>1659</v>
      </c>
      <c r="C606" s="129" t="s">
        <v>1660</v>
      </c>
      <c r="D606" s="128" t="s">
        <v>14</v>
      </c>
      <c r="E606" s="128" t="s">
        <v>22</v>
      </c>
      <c r="F606" s="130">
        <v>7</v>
      </c>
      <c r="G606" s="131">
        <v>330.95</v>
      </c>
      <c r="H606" s="132">
        <v>2316.65</v>
      </c>
    </row>
    <row r="607" spans="1:8" ht="16.5">
      <c r="A607" s="127" t="s">
        <v>1661</v>
      </c>
      <c r="B607" s="128" t="s">
        <v>1662</v>
      </c>
      <c r="C607" s="129" t="s">
        <v>1663</v>
      </c>
      <c r="D607" s="128" t="s">
        <v>26</v>
      </c>
      <c r="E607" s="128" t="s">
        <v>22</v>
      </c>
      <c r="F607" s="130">
        <v>14</v>
      </c>
      <c r="G607" s="131">
        <v>303.81</v>
      </c>
      <c r="H607" s="132">
        <v>4253.34</v>
      </c>
    </row>
    <row r="608" spans="1:8" ht="16.5">
      <c r="A608" s="127" t="s">
        <v>1664</v>
      </c>
      <c r="B608" s="128" t="s">
        <v>1665</v>
      </c>
      <c r="C608" s="129" t="s">
        <v>1666</v>
      </c>
      <c r="D608" s="128" t="s">
        <v>14</v>
      </c>
      <c r="E608" s="128" t="s">
        <v>22</v>
      </c>
      <c r="F608" s="130">
        <v>40</v>
      </c>
      <c r="G608" s="131">
        <v>303.81</v>
      </c>
      <c r="H608" s="132">
        <v>12152.4</v>
      </c>
    </row>
    <row r="609" spans="1:8" ht="16.5">
      <c r="A609" s="127" t="s">
        <v>1667</v>
      </c>
      <c r="B609" s="128" t="s">
        <v>1668</v>
      </c>
      <c r="C609" s="129" t="s">
        <v>1669</v>
      </c>
      <c r="D609" s="128" t="s">
        <v>26</v>
      </c>
      <c r="E609" s="128" t="s">
        <v>22</v>
      </c>
      <c r="F609" s="130">
        <v>105</v>
      </c>
      <c r="G609" s="131">
        <v>332.92</v>
      </c>
      <c r="H609" s="132">
        <v>34956.6</v>
      </c>
    </row>
    <row r="610" spans="1:8" ht="16.5">
      <c r="A610" s="127" t="s">
        <v>1670</v>
      </c>
      <c r="B610" s="128" t="s">
        <v>1671</v>
      </c>
      <c r="C610" s="129" t="s">
        <v>1672</v>
      </c>
      <c r="D610" s="128" t="s">
        <v>14</v>
      </c>
      <c r="E610" s="128" t="s">
        <v>22</v>
      </c>
      <c r="F610" s="130">
        <v>9</v>
      </c>
      <c r="G610" s="131">
        <v>342.5</v>
      </c>
      <c r="H610" s="132">
        <v>3082.5</v>
      </c>
    </row>
    <row r="611" spans="1:8" ht="16.5">
      <c r="A611" s="127" t="s">
        <v>1673</v>
      </c>
      <c r="B611" s="128" t="s">
        <v>1671</v>
      </c>
      <c r="C611" s="129" t="s">
        <v>1674</v>
      </c>
      <c r="D611" s="128" t="s">
        <v>14</v>
      </c>
      <c r="E611" s="128" t="s">
        <v>22</v>
      </c>
      <c r="F611" s="130">
        <v>4</v>
      </c>
      <c r="G611" s="131">
        <v>342.5</v>
      </c>
      <c r="H611" s="132">
        <v>1370</v>
      </c>
    </row>
    <row r="612" spans="1:8" ht="16.5">
      <c r="A612" s="127" t="s">
        <v>1675</v>
      </c>
      <c r="B612" s="128" t="s">
        <v>1676</v>
      </c>
      <c r="C612" s="129" t="s">
        <v>1677</v>
      </c>
      <c r="D612" s="128" t="s">
        <v>14</v>
      </c>
      <c r="E612" s="128" t="s">
        <v>22</v>
      </c>
      <c r="F612" s="130">
        <v>1</v>
      </c>
      <c r="G612" s="131">
        <v>355.7</v>
      </c>
      <c r="H612" s="132">
        <v>355.7</v>
      </c>
    </row>
    <row r="613" spans="1:8">
      <c r="A613" s="125" t="s">
        <v>1678</v>
      </c>
      <c r="B613" s="471" t="s">
        <v>1679</v>
      </c>
      <c r="C613" s="471"/>
      <c r="D613" s="471"/>
      <c r="E613" s="471"/>
      <c r="F613" s="471"/>
      <c r="G613" s="471"/>
      <c r="H613" s="126">
        <v>10844.2</v>
      </c>
    </row>
    <row r="614" spans="1:8">
      <c r="A614" s="127" t="s">
        <v>1680</v>
      </c>
      <c r="B614" s="128" t="s">
        <v>1681</v>
      </c>
      <c r="C614" s="129" t="s">
        <v>1682</v>
      </c>
      <c r="D614" s="128" t="s">
        <v>14</v>
      </c>
      <c r="E614" s="128" t="s">
        <v>22</v>
      </c>
      <c r="F614" s="130">
        <v>1</v>
      </c>
      <c r="G614" s="131">
        <v>166.92</v>
      </c>
      <c r="H614" s="132">
        <v>166.92</v>
      </c>
    </row>
    <row r="615" spans="1:8" ht="16.5">
      <c r="A615" s="127" t="s">
        <v>1683</v>
      </c>
      <c r="B615" s="128" t="s">
        <v>1684</v>
      </c>
      <c r="C615" s="129" t="s">
        <v>1685</v>
      </c>
      <c r="D615" s="128" t="s">
        <v>26</v>
      </c>
      <c r="E615" s="128" t="s">
        <v>22</v>
      </c>
      <c r="F615" s="130">
        <v>8</v>
      </c>
      <c r="G615" s="131">
        <v>1334.66</v>
      </c>
      <c r="H615" s="132">
        <v>10677.28</v>
      </c>
    </row>
    <row r="616" spans="1:8">
      <c r="A616" s="125" t="s">
        <v>1686</v>
      </c>
      <c r="B616" s="471" t="s">
        <v>1687</v>
      </c>
      <c r="C616" s="471"/>
      <c r="D616" s="471"/>
      <c r="E616" s="471"/>
      <c r="F616" s="471"/>
      <c r="G616" s="471"/>
      <c r="H616" s="126">
        <v>22674</v>
      </c>
    </row>
    <row r="617" spans="1:8">
      <c r="A617" s="125" t="s">
        <v>1688</v>
      </c>
      <c r="B617" s="471" t="s">
        <v>1689</v>
      </c>
      <c r="C617" s="471"/>
      <c r="D617" s="471"/>
      <c r="E617" s="471"/>
      <c r="F617" s="471"/>
      <c r="G617" s="471"/>
      <c r="H617" s="126">
        <v>18938.88</v>
      </c>
    </row>
    <row r="618" spans="1:8" ht="16.5">
      <c r="A618" s="127" t="s">
        <v>1690</v>
      </c>
      <c r="B618" s="128" t="s">
        <v>1691</v>
      </c>
      <c r="C618" s="129" t="s">
        <v>1692</v>
      </c>
      <c r="D618" s="128" t="s">
        <v>14</v>
      </c>
      <c r="E618" s="128" t="s">
        <v>30</v>
      </c>
      <c r="F618" s="130">
        <v>22.6</v>
      </c>
      <c r="G618" s="131">
        <v>4.42</v>
      </c>
      <c r="H618" s="132">
        <v>99.89</v>
      </c>
    </row>
    <row r="619" spans="1:8" ht="16.5">
      <c r="A619" s="127" t="s">
        <v>1693</v>
      </c>
      <c r="B619" s="128" t="s">
        <v>1426</v>
      </c>
      <c r="C619" s="129" t="s">
        <v>1427</v>
      </c>
      <c r="D619" s="128" t="s">
        <v>14</v>
      </c>
      <c r="E619" s="128" t="s">
        <v>30</v>
      </c>
      <c r="F619" s="130">
        <v>132.4</v>
      </c>
      <c r="G619" s="131">
        <v>6.5</v>
      </c>
      <c r="H619" s="132">
        <v>860.6</v>
      </c>
    </row>
    <row r="620" spans="1:8" ht="16.5">
      <c r="A620" s="127" t="s">
        <v>1694</v>
      </c>
      <c r="B620" s="128" t="s">
        <v>1695</v>
      </c>
      <c r="C620" s="129" t="s">
        <v>1696</v>
      </c>
      <c r="D620" s="128" t="s">
        <v>14</v>
      </c>
      <c r="E620" s="128" t="s">
        <v>30</v>
      </c>
      <c r="F620" s="130">
        <v>16.899999999999999</v>
      </c>
      <c r="G620" s="131">
        <v>26.86</v>
      </c>
      <c r="H620" s="132">
        <v>453.93</v>
      </c>
    </row>
    <row r="621" spans="1:8" ht="16.5">
      <c r="A621" s="127" t="s">
        <v>1697</v>
      </c>
      <c r="B621" s="128" t="s">
        <v>1698</v>
      </c>
      <c r="C621" s="129" t="s">
        <v>1699</v>
      </c>
      <c r="D621" s="128" t="s">
        <v>14</v>
      </c>
      <c r="E621" s="128" t="s">
        <v>30</v>
      </c>
      <c r="F621" s="130">
        <v>154.9</v>
      </c>
      <c r="G621" s="131">
        <v>45.8</v>
      </c>
      <c r="H621" s="132">
        <v>7094.42</v>
      </c>
    </row>
    <row r="622" spans="1:8" ht="16.5">
      <c r="A622" s="127" t="s">
        <v>1700</v>
      </c>
      <c r="B622" s="128" t="s">
        <v>1701</v>
      </c>
      <c r="C622" s="129" t="s">
        <v>1702</v>
      </c>
      <c r="D622" s="128" t="s">
        <v>14</v>
      </c>
      <c r="E622" s="128" t="s">
        <v>30</v>
      </c>
      <c r="F622" s="130">
        <v>138</v>
      </c>
      <c r="G622" s="131">
        <v>75.58</v>
      </c>
      <c r="H622" s="132">
        <v>10430.040000000001</v>
      </c>
    </row>
    <row r="623" spans="1:8">
      <c r="A623" s="125" t="s">
        <v>1703</v>
      </c>
      <c r="B623" s="471" t="s">
        <v>1704</v>
      </c>
      <c r="C623" s="471"/>
      <c r="D623" s="471"/>
      <c r="E623" s="471"/>
      <c r="F623" s="471"/>
      <c r="G623" s="471"/>
      <c r="H623" s="126">
        <v>3735.12</v>
      </c>
    </row>
    <row r="624" spans="1:8" ht="16.5">
      <c r="A624" s="127" t="s">
        <v>1705</v>
      </c>
      <c r="B624" s="128" t="s">
        <v>662</v>
      </c>
      <c r="C624" s="129" t="s">
        <v>663</v>
      </c>
      <c r="D624" s="128" t="s">
        <v>14</v>
      </c>
      <c r="E624" s="128" t="s">
        <v>30</v>
      </c>
      <c r="F624" s="130">
        <v>128.80000000000001</v>
      </c>
      <c r="G624" s="131">
        <v>23.44</v>
      </c>
      <c r="H624" s="132">
        <v>3019.07</v>
      </c>
    </row>
    <row r="625" spans="1:8" ht="16.5">
      <c r="A625" s="127" t="s">
        <v>1706</v>
      </c>
      <c r="B625" s="128" t="s">
        <v>716</v>
      </c>
      <c r="C625" s="129" t="s">
        <v>717</v>
      </c>
      <c r="D625" s="128" t="s">
        <v>14</v>
      </c>
      <c r="E625" s="128" t="s">
        <v>22</v>
      </c>
      <c r="F625" s="130">
        <v>24</v>
      </c>
      <c r="G625" s="131">
        <v>16.14</v>
      </c>
      <c r="H625" s="132">
        <v>387.36</v>
      </c>
    </row>
    <row r="626" spans="1:8" ht="16.5">
      <c r="A626" s="127" t="s">
        <v>1707</v>
      </c>
      <c r="B626" s="128" t="s">
        <v>704</v>
      </c>
      <c r="C626" s="129" t="s">
        <v>705</v>
      </c>
      <c r="D626" s="128" t="s">
        <v>14</v>
      </c>
      <c r="E626" s="128" t="s">
        <v>22</v>
      </c>
      <c r="F626" s="130">
        <v>19</v>
      </c>
      <c r="G626" s="131">
        <v>16.09</v>
      </c>
      <c r="H626" s="132">
        <v>305.70999999999998</v>
      </c>
    </row>
    <row r="627" spans="1:8" ht="16.5">
      <c r="A627" s="127" t="s">
        <v>1708</v>
      </c>
      <c r="B627" s="128" t="s">
        <v>746</v>
      </c>
      <c r="C627" s="129" t="s">
        <v>747</v>
      </c>
      <c r="D627" s="128" t="s">
        <v>14</v>
      </c>
      <c r="E627" s="128" t="s">
        <v>22</v>
      </c>
      <c r="F627" s="130">
        <v>1</v>
      </c>
      <c r="G627" s="131">
        <v>22.98</v>
      </c>
      <c r="H627" s="132">
        <v>22.98</v>
      </c>
    </row>
    <row r="628" spans="1:8">
      <c r="A628" s="125" t="s">
        <v>1709</v>
      </c>
      <c r="B628" s="471" t="s">
        <v>1710</v>
      </c>
      <c r="C628" s="471"/>
      <c r="D628" s="471"/>
      <c r="E628" s="471"/>
      <c r="F628" s="471"/>
      <c r="G628" s="471"/>
      <c r="H628" s="126">
        <v>58270.68</v>
      </c>
    </row>
    <row r="629" spans="1:8">
      <c r="A629" s="125" t="s">
        <v>1711</v>
      </c>
      <c r="B629" s="471" t="s">
        <v>1712</v>
      </c>
      <c r="C629" s="471"/>
      <c r="D629" s="471"/>
      <c r="E629" s="471"/>
      <c r="F629" s="471"/>
      <c r="G629" s="471"/>
      <c r="H629" s="126">
        <v>13971.21</v>
      </c>
    </row>
    <row r="630" spans="1:8">
      <c r="A630" s="127" t="s">
        <v>1713</v>
      </c>
      <c r="B630" s="128" t="s">
        <v>1714</v>
      </c>
      <c r="C630" s="129" t="s">
        <v>1715</v>
      </c>
      <c r="D630" s="128" t="s">
        <v>14</v>
      </c>
      <c r="E630" s="128" t="s">
        <v>22</v>
      </c>
      <c r="F630" s="130">
        <v>28</v>
      </c>
      <c r="G630" s="131">
        <v>43.93</v>
      </c>
      <c r="H630" s="132">
        <v>1230.04</v>
      </c>
    </row>
    <row r="631" spans="1:8">
      <c r="A631" s="127" t="s">
        <v>1716</v>
      </c>
      <c r="B631" s="128" t="s">
        <v>1717</v>
      </c>
      <c r="C631" s="129" t="s">
        <v>1718</v>
      </c>
      <c r="D631" s="128" t="s">
        <v>26</v>
      </c>
      <c r="E631" s="128" t="s">
        <v>22</v>
      </c>
      <c r="F631" s="130">
        <v>1</v>
      </c>
      <c r="G631" s="131">
        <v>5207.22</v>
      </c>
      <c r="H631" s="132">
        <v>5207.22</v>
      </c>
    </row>
    <row r="632" spans="1:8">
      <c r="A632" s="127" t="s">
        <v>1719</v>
      </c>
      <c r="B632" s="128" t="s">
        <v>1720</v>
      </c>
      <c r="C632" s="129" t="s">
        <v>1721</v>
      </c>
      <c r="D632" s="128" t="s">
        <v>26</v>
      </c>
      <c r="E632" s="128" t="s">
        <v>22</v>
      </c>
      <c r="F632" s="130">
        <v>48</v>
      </c>
      <c r="G632" s="131">
        <v>56.17</v>
      </c>
      <c r="H632" s="132">
        <v>2696.16</v>
      </c>
    </row>
    <row r="633" spans="1:8">
      <c r="A633" s="127" t="s">
        <v>1722</v>
      </c>
      <c r="B633" s="128" t="s">
        <v>1723</v>
      </c>
      <c r="C633" s="129" t="s">
        <v>1724</v>
      </c>
      <c r="D633" s="128" t="s">
        <v>14</v>
      </c>
      <c r="E633" s="128" t="s">
        <v>22</v>
      </c>
      <c r="F633" s="130">
        <v>3</v>
      </c>
      <c r="G633" s="131">
        <v>1078.1099999999999</v>
      </c>
      <c r="H633" s="132">
        <v>3234.33</v>
      </c>
    </row>
    <row r="634" spans="1:8">
      <c r="A634" s="127" t="s">
        <v>1725</v>
      </c>
      <c r="B634" s="128" t="s">
        <v>1726</v>
      </c>
      <c r="C634" s="129" t="s">
        <v>1727</v>
      </c>
      <c r="D634" s="128" t="s">
        <v>26</v>
      </c>
      <c r="E634" s="128" t="s">
        <v>22</v>
      </c>
      <c r="F634" s="130">
        <v>1</v>
      </c>
      <c r="G634" s="131">
        <v>136.22</v>
      </c>
      <c r="H634" s="132">
        <v>136.22</v>
      </c>
    </row>
    <row r="635" spans="1:8">
      <c r="A635" s="127" t="s">
        <v>1728</v>
      </c>
      <c r="B635" s="128" t="s">
        <v>1729</v>
      </c>
      <c r="C635" s="129" t="s">
        <v>1730</v>
      </c>
      <c r="D635" s="128" t="s">
        <v>26</v>
      </c>
      <c r="E635" s="128" t="s">
        <v>1192</v>
      </c>
      <c r="F635" s="130">
        <v>2</v>
      </c>
      <c r="G635" s="131">
        <v>25.3</v>
      </c>
      <c r="H635" s="132">
        <v>50.6</v>
      </c>
    </row>
    <row r="636" spans="1:8">
      <c r="A636" s="127" t="s">
        <v>1731</v>
      </c>
      <c r="B636" s="128" t="s">
        <v>1732</v>
      </c>
      <c r="C636" s="129" t="s">
        <v>1733</v>
      </c>
      <c r="D636" s="128" t="s">
        <v>26</v>
      </c>
      <c r="E636" s="128" t="s">
        <v>22</v>
      </c>
      <c r="F636" s="130">
        <v>1</v>
      </c>
      <c r="G636" s="131">
        <v>176.69</v>
      </c>
      <c r="H636" s="132">
        <v>176.69</v>
      </c>
    </row>
    <row r="637" spans="1:8">
      <c r="A637" s="127" t="s">
        <v>1734</v>
      </c>
      <c r="B637" s="128" t="s">
        <v>1735</v>
      </c>
      <c r="C637" s="129" t="s">
        <v>1736</v>
      </c>
      <c r="D637" s="128" t="s">
        <v>14</v>
      </c>
      <c r="E637" s="128" t="s">
        <v>22</v>
      </c>
      <c r="F637" s="130">
        <v>1</v>
      </c>
      <c r="G637" s="131">
        <v>1209.67</v>
      </c>
      <c r="H637" s="132">
        <v>1209.67</v>
      </c>
    </row>
    <row r="638" spans="1:8">
      <c r="A638" s="127" t="s">
        <v>1737</v>
      </c>
      <c r="B638" s="128" t="s">
        <v>1738</v>
      </c>
      <c r="C638" s="129" t="s">
        <v>1739</v>
      </c>
      <c r="D638" s="128" t="s">
        <v>26</v>
      </c>
      <c r="E638" s="128" t="s">
        <v>22</v>
      </c>
      <c r="F638" s="130">
        <v>1</v>
      </c>
      <c r="G638" s="131">
        <v>30.28</v>
      </c>
      <c r="H638" s="132">
        <v>30.28</v>
      </c>
    </row>
    <row r="639" spans="1:8">
      <c r="A639" s="125" t="s">
        <v>1740</v>
      </c>
      <c r="B639" s="471" t="s">
        <v>861</v>
      </c>
      <c r="C639" s="471"/>
      <c r="D639" s="471"/>
      <c r="E639" s="471"/>
      <c r="F639" s="471"/>
      <c r="G639" s="471"/>
      <c r="H639" s="126">
        <v>5983.66</v>
      </c>
    </row>
    <row r="640" spans="1:8" ht="16.5">
      <c r="A640" s="127" t="s">
        <v>1741</v>
      </c>
      <c r="B640" s="128" t="s">
        <v>1334</v>
      </c>
      <c r="C640" s="129" t="s">
        <v>1335</v>
      </c>
      <c r="D640" s="128" t="s">
        <v>14</v>
      </c>
      <c r="E640" s="128" t="s">
        <v>22</v>
      </c>
      <c r="F640" s="130">
        <v>42</v>
      </c>
      <c r="G640" s="131">
        <v>11.36</v>
      </c>
      <c r="H640" s="132">
        <v>477.12</v>
      </c>
    </row>
    <row r="641" spans="1:8">
      <c r="A641" s="127" t="s">
        <v>1742</v>
      </c>
      <c r="B641" s="128" t="s">
        <v>1331</v>
      </c>
      <c r="C641" s="129" t="s">
        <v>1332</v>
      </c>
      <c r="D641" s="128" t="s">
        <v>26</v>
      </c>
      <c r="E641" s="128" t="s">
        <v>5</v>
      </c>
      <c r="F641" s="130">
        <v>697</v>
      </c>
      <c r="G641" s="131">
        <v>2.04</v>
      </c>
      <c r="H641" s="132">
        <v>1421.88</v>
      </c>
    </row>
    <row r="642" spans="1:8">
      <c r="A642" s="127" t="s">
        <v>1743</v>
      </c>
      <c r="B642" s="128" t="s">
        <v>1360</v>
      </c>
      <c r="C642" s="129" t="s">
        <v>1361</v>
      </c>
      <c r="D642" s="128" t="s">
        <v>26</v>
      </c>
      <c r="E642" s="128" t="s">
        <v>5</v>
      </c>
      <c r="F642" s="130">
        <v>23</v>
      </c>
      <c r="G642" s="131">
        <v>0.84</v>
      </c>
      <c r="H642" s="132">
        <v>19.32</v>
      </c>
    </row>
    <row r="643" spans="1:8">
      <c r="A643" s="127" t="s">
        <v>1744</v>
      </c>
      <c r="B643" s="128" t="s">
        <v>1745</v>
      </c>
      <c r="C643" s="129" t="s">
        <v>1746</v>
      </c>
      <c r="D643" s="128" t="s">
        <v>26</v>
      </c>
      <c r="E643" s="128" t="s">
        <v>5</v>
      </c>
      <c r="F643" s="130">
        <v>481</v>
      </c>
      <c r="G643" s="131">
        <v>2.8</v>
      </c>
      <c r="H643" s="132">
        <v>1346.8</v>
      </c>
    </row>
    <row r="644" spans="1:8">
      <c r="A644" s="127" t="s">
        <v>1747</v>
      </c>
      <c r="B644" s="128" t="s">
        <v>1366</v>
      </c>
      <c r="C644" s="129" t="s">
        <v>1367</v>
      </c>
      <c r="D644" s="128" t="s">
        <v>26</v>
      </c>
      <c r="E644" s="128" t="s">
        <v>5</v>
      </c>
      <c r="F644" s="130">
        <v>593</v>
      </c>
      <c r="G644" s="131">
        <v>0.79</v>
      </c>
      <c r="H644" s="132">
        <v>468.47</v>
      </c>
    </row>
    <row r="645" spans="1:8">
      <c r="A645" s="127" t="s">
        <v>1748</v>
      </c>
      <c r="B645" s="128" t="s">
        <v>1749</v>
      </c>
      <c r="C645" s="129" t="s">
        <v>1750</v>
      </c>
      <c r="D645" s="128" t="s">
        <v>14</v>
      </c>
      <c r="E645" s="128" t="s">
        <v>92</v>
      </c>
      <c r="F645" s="130">
        <v>39.24</v>
      </c>
      <c r="G645" s="131">
        <v>14.77</v>
      </c>
      <c r="H645" s="132">
        <v>579.57000000000005</v>
      </c>
    </row>
    <row r="646" spans="1:8" ht="16.5">
      <c r="A646" s="127" t="s">
        <v>1751</v>
      </c>
      <c r="B646" s="128" t="s">
        <v>1752</v>
      </c>
      <c r="C646" s="129" t="s">
        <v>1753</v>
      </c>
      <c r="D646" s="128" t="s">
        <v>14</v>
      </c>
      <c r="E646" s="128" t="s">
        <v>22</v>
      </c>
      <c r="F646" s="130">
        <v>65</v>
      </c>
      <c r="G646" s="131">
        <v>25.7</v>
      </c>
      <c r="H646" s="132">
        <v>1670.5</v>
      </c>
    </row>
    <row r="647" spans="1:8">
      <c r="A647" s="125" t="s">
        <v>1754</v>
      </c>
      <c r="B647" s="471" t="s">
        <v>1755</v>
      </c>
      <c r="C647" s="471"/>
      <c r="D647" s="471"/>
      <c r="E647" s="471"/>
      <c r="F647" s="471"/>
      <c r="G647" s="471"/>
      <c r="H647" s="126">
        <v>5669.65</v>
      </c>
    </row>
    <row r="648" spans="1:8">
      <c r="A648" s="127" t="s">
        <v>1756</v>
      </c>
      <c r="B648" s="128" t="s">
        <v>1757</v>
      </c>
      <c r="C648" s="129" t="s">
        <v>1758</v>
      </c>
      <c r="D648" s="128" t="s">
        <v>26</v>
      </c>
      <c r="E648" s="128" t="s">
        <v>22</v>
      </c>
      <c r="F648" s="130">
        <v>5</v>
      </c>
      <c r="G648" s="131">
        <v>408.71</v>
      </c>
      <c r="H648" s="132">
        <v>2043.55</v>
      </c>
    </row>
    <row r="649" spans="1:8">
      <c r="A649" s="127" t="s">
        <v>1759</v>
      </c>
      <c r="B649" s="128" t="s">
        <v>1760</v>
      </c>
      <c r="C649" s="129" t="s">
        <v>1761</v>
      </c>
      <c r="D649" s="128" t="s">
        <v>14</v>
      </c>
      <c r="E649" s="128" t="s">
        <v>22</v>
      </c>
      <c r="F649" s="130">
        <v>4</v>
      </c>
      <c r="G649" s="131">
        <v>572.86</v>
      </c>
      <c r="H649" s="132">
        <v>2291.44</v>
      </c>
    </row>
    <row r="650" spans="1:8" ht="16.5">
      <c r="A650" s="127" t="s">
        <v>1762</v>
      </c>
      <c r="B650" s="128" t="s">
        <v>1684</v>
      </c>
      <c r="C650" s="129" t="s">
        <v>1685</v>
      </c>
      <c r="D650" s="128" t="s">
        <v>26</v>
      </c>
      <c r="E650" s="128" t="s">
        <v>22</v>
      </c>
      <c r="F650" s="130">
        <v>1</v>
      </c>
      <c r="G650" s="131">
        <v>1334.66</v>
      </c>
      <c r="H650" s="132">
        <v>1334.66</v>
      </c>
    </row>
    <row r="651" spans="1:8">
      <c r="A651" s="125" t="s">
        <v>1763</v>
      </c>
      <c r="B651" s="471" t="s">
        <v>1764</v>
      </c>
      <c r="C651" s="471"/>
      <c r="D651" s="471"/>
      <c r="E651" s="471"/>
      <c r="F651" s="471"/>
      <c r="G651" s="471"/>
      <c r="H651" s="126">
        <v>1576.82</v>
      </c>
    </row>
    <row r="652" spans="1:8">
      <c r="A652" s="127" t="s">
        <v>1765</v>
      </c>
      <c r="B652" s="128" t="s">
        <v>1714</v>
      </c>
      <c r="C652" s="129" t="s">
        <v>1715</v>
      </c>
      <c r="D652" s="128" t="s">
        <v>14</v>
      </c>
      <c r="E652" s="128" t="s">
        <v>22</v>
      </c>
      <c r="F652" s="130">
        <v>28</v>
      </c>
      <c r="G652" s="131">
        <v>43.93</v>
      </c>
      <c r="H652" s="132">
        <v>1230.04</v>
      </c>
    </row>
    <row r="653" spans="1:8">
      <c r="A653" s="127" t="s">
        <v>1766</v>
      </c>
      <c r="B653" s="128" t="s">
        <v>1767</v>
      </c>
      <c r="C653" s="129" t="s">
        <v>1768</v>
      </c>
      <c r="D653" s="128" t="s">
        <v>26</v>
      </c>
      <c r="E653" s="128" t="s">
        <v>22</v>
      </c>
      <c r="F653" s="130">
        <v>14</v>
      </c>
      <c r="G653" s="131">
        <v>24.77</v>
      </c>
      <c r="H653" s="132">
        <v>346.78</v>
      </c>
    </row>
    <row r="654" spans="1:8">
      <c r="A654" s="125" t="s">
        <v>1769</v>
      </c>
      <c r="B654" s="471" t="s">
        <v>1770</v>
      </c>
      <c r="C654" s="471"/>
      <c r="D654" s="471"/>
      <c r="E654" s="471"/>
      <c r="F654" s="471"/>
      <c r="G654" s="471"/>
      <c r="H654" s="126">
        <v>20316.88</v>
      </c>
    </row>
    <row r="655" spans="1:8" ht="16.5">
      <c r="A655" s="127" t="s">
        <v>1771</v>
      </c>
      <c r="B655" s="128" t="s">
        <v>1772</v>
      </c>
      <c r="C655" s="129" t="s">
        <v>1773</v>
      </c>
      <c r="D655" s="128" t="s">
        <v>26</v>
      </c>
      <c r="E655" s="128" t="s">
        <v>30</v>
      </c>
      <c r="F655" s="130">
        <v>77.599999999999994</v>
      </c>
      <c r="G655" s="131">
        <v>142.85</v>
      </c>
      <c r="H655" s="132">
        <v>11085.16</v>
      </c>
    </row>
    <row r="656" spans="1:8" ht="16.5">
      <c r="A656" s="127" t="s">
        <v>1774</v>
      </c>
      <c r="B656" s="128" t="s">
        <v>1614</v>
      </c>
      <c r="C656" s="129" t="s">
        <v>1615</v>
      </c>
      <c r="D656" s="128" t="s">
        <v>14</v>
      </c>
      <c r="E656" s="128" t="s">
        <v>30</v>
      </c>
      <c r="F656" s="130">
        <v>4.2</v>
      </c>
      <c r="G656" s="131">
        <v>24.15</v>
      </c>
      <c r="H656" s="132">
        <v>101.43</v>
      </c>
    </row>
    <row r="657" spans="1:8" ht="16.5">
      <c r="A657" s="127" t="s">
        <v>1775</v>
      </c>
      <c r="B657" s="128" t="s">
        <v>1776</v>
      </c>
      <c r="C657" s="129" t="s">
        <v>1777</v>
      </c>
      <c r="D657" s="128" t="s">
        <v>14</v>
      </c>
      <c r="E657" s="128" t="s">
        <v>30</v>
      </c>
      <c r="F657" s="130">
        <v>258.39999999999998</v>
      </c>
      <c r="G657" s="131">
        <v>19.09</v>
      </c>
      <c r="H657" s="132">
        <v>4932.8599999999997</v>
      </c>
    </row>
    <row r="658" spans="1:8" ht="16.5">
      <c r="A658" s="127" t="s">
        <v>1778</v>
      </c>
      <c r="B658" s="128" t="s">
        <v>1779</v>
      </c>
      <c r="C658" s="129" t="s">
        <v>1780</v>
      </c>
      <c r="D658" s="128" t="s">
        <v>14</v>
      </c>
      <c r="E658" s="128" t="s">
        <v>30</v>
      </c>
      <c r="F658" s="130">
        <v>51.8</v>
      </c>
      <c r="G658" s="131">
        <v>19.190000000000001</v>
      </c>
      <c r="H658" s="132">
        <v>994.04</v>
      </c>
    </row>
    <row r="659" spans="1:8" ht="16.5">
      <c r="A659" s="127" t="s">
        <v>1781</v>
      </c>
      <c r="B659" s="128" t="s">
        <v>1782</v>
      </c>
      <c r="C659" s="129" t="s">
        <v>1783</v>
      </c>
      <c r="D659" s="128" t="s">
        <v>14</v>
      </c>
      <c r="E659" s="128" t="s">
        <v>30</v>
      </c>
      <c r="F659" s="130">
        <v>46.9</v>
      </c>
      <c r="G659" s="131">
        <v>48.58</v>
      </c>
      <c r="H659" s="132">
        <v>2278.4</v>
      </c>
    </row>
    <row r="660" spans="1:8">
      <c r="A660" s="127" t="s">
        <v>1784</v>
      </c>
      <c r="B660" s="128" t="s">
        <v>1785</v>
      </c>
      <c r="C660" s="129" t="s">
        <v>1786</v>
      </c>
      <c r="D660" s="128" t="s">
        <v>26</v>
      </c>
      <c r="E660" s="128" t="s">
        <v>5</v>
      </c>
      <c r="F660" s="130">
        <v>1</v>
      </c>
      <c r="G660" s="131">
        <v>242.62</v>
      </c>
      <c r="H660" s="132">
        <v>242.62</v>
      </c>
    </row>
    <row r="661" spans="1:8">
      <c r="A661" s="127" t="s">
        <v>1787</v>
      </c>
      <c r="B661" s="128" t="s">
        <v>1591</v>
      </c>
      <c r="C661" s="129" t="s">
        <v>1592</v>
      </c>
      <c r="D661" s="128" t="s">
        <v>26</v>
      </c>
      <c r="E661" s="128" t="s">
        <v>5</v>
      </c>
      <c r="F661" s="130">
        <v>3</v>
      </c>
      <c r="G661" s="131">
        <v>100.53</v>
      </c>
      <c r="H661" s="132">
        <v>301.58999999999997</v>
      </c>
    </row>
    <row r="662" spans="1:8">
      <c r="A662" s="127" t="s">
        <v>1788</v>
      </c>
      <c r="B662" s="128" t="s">
        <v>1323</v>
      </c>
      <c r="C662" s="129" t="s">
        <v>1324</v>
      </c>
      <c r="D662" s="128" t="s">
        <v>26</v>
      </c>
      <c r="E662" s="128" t="s">
        <v>5</v>
      </c>
      <c r="F662" s="130">
        <v>12</v>
      </c>
      <c r="G662" s="131">
        <v>13.66</v>
      </c>
      <c r="H662" s="132">
        <v>163.92</v>
      </c>
    </row>
    <row r="663" spans="1:8">
      <c r="A663" s="127" t="s">
        <v>1789</v>
      </c>
      <c r="B663" s="128" t="s">
        <v>1790</v>
      </c>
      <c r="C663" s="129" t="s">
        <v>1791</v>
      </c>
      <c r="D663" s="128" t="s">
        <v>26</v>
      </c>
      <c r="E663" s="128" t="s">
        <v>22</v>
      </c>
      <c r="F663" s="130">
        <v>5</v>
      </c>
      <c r="G663" s="131">
        <v>16.03</v>
      </c>
      <c r="H663" s="132">
        <v>80.150000000000006</v>
      </c>
    </row>
    <row r="664" spans="1:8" ht="16.5">
      <c r="A664" s="127" t="s">
        <v>1792</v>
      </c>
      <c r="B664" s="128" t="s">
        <v>1600</v>
      </c>
      <c r="C664" s="129" t="s">
        <v>1793</v>
      </c>
      <c r="D664" s="128" t="s">
        <v>26</v>
      </c>
      <c r="E664" s="128" t="s">
        <v>22</v>
      </c>
      <c r="F664" s="130">
        <v>1</v>
      </c>
      <c r="G664" s="131">
        <v>136.71</v>
      </c>
      <c r="H664" s="132">
        <v>136.71</v>
      </c>
    </row>
    <row r="665" spans="1:8">
      <c r="A665" s="125" t="s">
        <v>1794</v>
      </c>
      <c r="B665" s="471" t="s">
        <v>1795</v>
      </c>
      <c r="C665" s="471"/>
      <c r="D665" s="471"/>
      <c r="E665" s="471"/>
      <c r="F665" s="471"/>
      <c r="G665" s="471"/>
      <c r="H665" s="126">
        <v>10752.46</v>
      </c>
    </row>
    <row r="666" spans="1:8" ht="16.5">
      <c r="A666" s="127" t="s">
        <v>1796</v>
      </c>
      <c r="B666" s="128" t="s">
        <v>1797</v>
      </c>
      <c r="C666" s="129" t="s">
        <v>1798</v>
      </c>
      <c r="D666" s="128" t="s">
        <v>14</v>
      </c>
      <c r="E666" s="128" t="s">
        <v>30</v>
      </c>
      <c r="F666" s="130">
        <v>1209.5</v>
      </c>
      <c r="G666" s="131">
        <v>8.89</v>
      </c>
      <c r="H666" s="132">
        <v>10752.46</v>
      </c>
    </row>
    <row r="667" spans="1:8">
      <c r="A667" s="125" t="s">
        <v>1799</v>
      </c>
      <c r="B667" s="471" t="s">
        <v>1800</v>
      </c>
      <c r="C667" s="471"/>
      <c r="D667" s="471"/>
      <c r="E667" s="471"/>
      <c r="F667" s="471"/>
      <c r="G667" s="471"/>
      <c r="H667" s="126">
        <v>11401.89</v>
      </c>
    </row>
    <row r="668" spans="1:8">
      <c r="A668" s="127" t="s">
        <v>1801</v>
      </c>
      <c r="B668" s="128" t="s">
        <v>1802</v>
      </c>
      <c r="C668" s="129" t="s">
        <v>1803</v>
      </c>
      <c r="D668" s="128" t="s">
        <v>26</v>
      </c>
      <c r="E668" s="128" t="s">
        <v>22</v>
      </c>
      <c r="F668" s="130">
        <v>4</v>
      </c>
      <c r="G668" s="131">
        <v>386.72</v>
      </c>
      <c r="H668" s="132">
        <v>1546.88</v>
      </c>
    </row>
    <row r="669" spans="1:8">
      <c r="A669" s="127" t="s">
        <v>1804</v>
      </c>
      <c r="B669" s="128" t="s">
        <v>1805</v>
      </c>
      <c r="C669" s="129" t="s">
        <v>1806</v>
      </c>
      <c r="D669" s="128" t="s">
        <v>26</v>
      </c>
      <c r="E669" s="128" t="s">
        <v>30</v>
      </c>
      <c r="F669" s="130">
        <v>7.7</v>
      </c>
      <c r="G669" s="131">
        <v>108.47</v>
      </c>
      <c r="H669" s="132">
        <v>835.22</v>
      </c>
    </row>
    <row r="670" spans="1:8">
      <c r="A670" s="127" t="s">
        <v>1807</v>
      </c>
      <c r="B670" s="128" t="s">
        <v>1808</v>
      </c>
      <c r="C670" s="129" t="s">
        <v>1809</v>
      </c>
      <c r="D670" s="128" t="s">
        <v>26</v>
      </c>
      <c r="E670" s="128" t="s">
        <v>1192</v>
      </c>
      <c r="F670" s="130">
        <v>1</v>
      </c>
      <c r="G670" s="131">
        <v>9019.7900000000009</v>
      </c>
      <c r="H670" s="132">
        <v>9019.7900000000009</v>
      </c>
    </row>
    <row r="671" spans="1:8">
      <c r="A671" s="125" t="s">
        <v>1810</v>
      </c>
      <c r="B671" s="471" t="s">
        <v>1811</v>
      </c>
      <c r="C671" s="471"/>
      <c r="D671" s="471"/>
      <c r="E671" s="471"/>
      <c r="F671" s="471"/>
      <c r="G671" s="471"/>
      <c r="H671" s="126">
        <v>29220.23</v>
      </c>
    </row>
    <row r="672" spans="1:8">
      <c r="A672" s="127" t="s">
        <v>1812</v>
      </c>
      <c r="B672" s="128" t="s">
        <v>1813</v>
      </c>
      <c r="C672" s="129" t="s">
        <v>1814</v>
      </c>
      <c r="D672" s="128" t="s">
        <v>14</v>
      </c>
      <c r="E672" s="128" t="s">
        <v>22</v>
      </c>
      <c r="F672" s="130">
        <v>15</v>
      </c>
      <c r="G672" s="131">
        <v>51.29</v>
      </c>
      <c r="H672" s="132">
        <v>769.35</v>
      </c>
    </row>
    <row r="673" spans="1:8">
      <c r="A673" s="127" t="s">
        <v>1815</v>
      </c>
      <c r="B673" s="128" t="s">
        <v>1816</v>
      </c>
      <c r="C673" s="129" t="s">
        <v>1817</v>
      </c>
      <c r="D673" s="128" t="s">
        <v>14</v>
      </c>
      <c r="E673" s="128" t="s">
        <v>22</v>
      </c>
      <c r="F673" s="130">
        <v>15</v>
      </c>
      <c r="G673" s="131">
        <v>82.1</v>
      </c>
      <c r="H673" s="132">
        <v>1231.5</v>
      </c>
    </row>
    <row r="674" spans="1:8">
      <c r="A674" s="127" t="s">
        <v>1818</v>
      </c>
      <c r="B674" s="128" t="s">
        <v>1819</v>
      </c>
      <c r="C674" s="129" t="s">
        <v>1820</v>
      </c>
      <c r="D674" s="128" t="s">
        <v>14</v>
      </c>
      <c r="E674" s="128" t="s">
        <v>22</v>
      </c>
      <c r="F674" s="130">
        <v>48</v>
      </c>
      <c r="G674" s="131">
        <v>26.16</v>
      </c>
      <c r="H674" s="132">
        <v>1255.68</v>
      </c>
    </row>
    <row r="675" spans="1:8">
      <c r="A675" s="127" t="s">
        <v>1821</v>
      </c>
      <c r="B675" s="128" t="s">
        <v>1822</v>
      </c>
      <c r="C675" s="129" t="s">
        <v>1823</v>
      </c>
      <c r="D675" s="128" t="s">
        <v>14</v>
      </c>
      <c r="E675" s="128" t="s">
        <v>30</v>
      </c>
      <c r="F675" s="130">
        <v>310</v>
      </c>
      <c r="G675" s="131">
        <v>51.59</v>
      </c>
      <c r="H675" s="132">
        <v>15992.9</v>
      </c>
    </row>
    <row r="676" spans="1:8">
      <c r="A676" s="127" t="s">
        <v>1824</v>
      </c>
      <c r="B676" s="128" t="s">
        <v>1825</v>
      </c>
      <c r="C676" s="129" t="s">
        <v>1826</v>
      </c>
      <c r="D676" s="128" t="s">
        <v>26</v>
      </c>
      <c r="E676" s="128" t="s">
        <v>22</v>
      </c>
      <c r="F676" s="130">
        <v>20</v>
      </c>
      <c r="G676" s="131">
        <v>64.48</v>
      </c>
      <c r="H676" s="132">
        <v>1289.5999999999999</v>
      </c>
    </row>
    <row r="677" spans="1:8">
      <c r="A677" s="127" t="s">
        <v>1827</v>
      </c>
      <c r="B677" s="128" t="s">
        <v>1828</v>
      </c>
      <c r="C677" s="129" t="s">
        <v>1829</v>
      </c>
      <c r="D677" s="128" t="s">
        <v>1830</v>
      </c>
      <c r="E677" s="128" t="s">
        <v>30</v>
      </c>
      <c r="F677" s="130">
        <v>120</v>
      </c>
      <c r="G677" s="131">
        <v>15.06</v>
      </c>
      <c r="H677" s="132">
        <v>1807.2</v>
      </c>
    </row>
    <row r="678" spans="1:8">
      <c r="A678" s="127" t="s">
        <v>1831</v>
      </c>
      <c r="B678" s="128" t="s">
        <v>1832</v>
      </c>
      <c r="C678" s="129" t="s">
        <v>1833</v>
      </c>
      <c r="D678" s="128" t="s">
        <v>14</v>
      </c>
      <c r="E678" s="128" t="s">
        <v>22</v>
      </c>
      <c r="F678" s="130">
        <v>280</v>
      </c>
      <c r="G678" s="131">
        <v>24.55</v>
      </c>
      <c r="H678" s="132">
        <v>6874</v>
      </c>
    </row>
    <row r="679" spans="1:8">
      <c r="A679" s="125" t="s">
        <v>1834</v>
      </c>
      <c r="B679" s="471" t="s">
        <v>1835</v>
      </c>
      <c r="C679" s="471"/>
      <c r="D679" s="471"/>
      <c r="E679" s="471"/>
      <c r="F679" s="471"/>
      <c r="G679" s="471"/>
      <c r="H679" s="126">
        <v>166718.64000000001</v>
      </c>
    </row>
    <row r="680" spans="1:8">
      <c r="A680" s="127" t="s">
        <v>1836</v>
      </c>
      <c r="B680" s="128" t="s">
        <v>1837</v>
      </c>
      <c r="C680" s="129" t="s">
        <v>1838</v>
      </c>
      <c r="D680" s="128" t="s">
        <v>26</v>
      </c>
      <c r="E680" s="128" t="s">
        <v>22</v>
      </c>
      <c r="F680" s="130">
        <v>1</v>
      </c>
      <c r="G680" s="131">
        <v>4344.38</v>
      </c>
      <c r="H680" s="132">
        <v>4344.38</v>
      </c>
    </row>
    <row r="681" spans="1:8" ht="16.5">
      <c r="A681" s="127" t="s">
        <v>1839</v>
      </c>
      <c r="B681" s="128" t="s">
        <v>1840</v>
      </c>
      <c r="C681" s="129" t="s">
        <v>1841</v>
      </c>
      <c r="D681" s="128" t="s">
        <v>26</v>
      </c>
      <c r="E681" s="128" t="s">
        <v>15</v>
      </c>
      <c r="F681" s="130">
        <v>64.53</v>
      </c>
      <c r="G681" s="131">
        <v>742.5</v>
      </c>
      <c r="H681" s="132">
        <v>47913.53</v>
      </c>
    </row>
    <row r="682" spans="1:8">
      <c r="A682" s="127" t="s">
        <v>1842</v>
      </c>
      <c r="B682" s="128" t="s">
        <v>1843</v>
      </c>
      <c r="C682" s="129" t="s">
        <v>1844</v>
      </c>
      <c r="D682" s="128" t="s">
        <v>26</v>
      </c>
      <c r="E682" s="128" t="s">
        <v>15</v>
      </c>
      <c r="F682" s="130">
        <v>2.21</v>
      </c>
      <c r="G682" s="131">
        <v>742.5</v>
      </c>
      <c r="H682" s="132">
        <v>1640.93</v>
      </c>
    </row>
    <row r="683" spans="1:8">
      <c r="A683" s="127" t="s">
        <v>1845</v>
      </c>
      <c r="B683" s="128" t="s">
        <v>1846</v>
      </c>
      <c r="C683" s="129" t="s">
        <v>1847</v>
      </c>
      <c r="D683" s="128" t="s">
        <v>26</v>
      </c>
      <c r="E683" s="128" t="s">
        <v>15</v>
      </c>
      <c r="F683" s="130">
        <v>53.79</v>
      </c>
      <c r="G683" s="131">
        <v>661</v>
      </c>
      <c r="H683" s="132">
        <v>35555.19</v>
      </c>
    </row>
    <row r="684" spans="1:8">
      <c r="A684" s="127" t="s">
        <v>1848</v>
      </c>
      <c r="B684" s="128" t="s">
        <v>1849</v>
      </c>
      <c r="C684" s="129" t="s">
        <v>1850</v>
      </c>
      <c r="D684" s="128" t="s">
        <v>26</v>
      </c>
      <c r="E684" s="128" t="s">
        <v>15</v>
      </c>
      <c r="F684" s="130">
        <v>96.67</v>
      </c>
      <c r="G684" s="131">
        <v>233.93</v>
      </c>
      <c r="H684" s="132">
        <v>22614.01</v>
      </c>
    </row>
    <row r="685" spans="1:8" ht="16.5">
      <c r="A685" s="127" t="s">
        <v>1851</v>
      </c>
      <c r="B685" s="128" t="s">
        <v>1852</v>
      </c>
      <c r="C685" s="129" t="s">
        <v>1853</v>
      </c>
      <c r="D685" s="128" t="s">
        <v>14</v>
      </c>
      <c r="E685" s="128" t="s">
        <v>30</v>
      </c>
      <c r="F685" s="130">
        <v>132</v>
      </c>
      <c r="G685" s="131">
        <v>136.94</v>
      </c>
      <c r="H685" s="132">
        <v>18076.080000000002</v>
      </c>
    </row>
    <row r="686" spans="1:8" ht="16.5">
      <c r="A686" s="127" t="s">
        <v>1854</v>
      </c>
      <c r="B686" s="128" t="s">
        <v>1855</v>
      </c>
      <c r="C686" s="129" t="s">
        <v>1856</v>
      </c>
      <c r="D686" s="128" t="s">
        <v>26</v>
      </c>
      <c r="E686" s="128" t="s">
        <v>30</v>
      </c>
      <c r="F686" s="130">
        <v>8.4499999999999993</v>
      </c>
      <c r="G686" s="131">
        <v>136.94</v>
      </c>
      <c r="H686" s="132">
        <v>1157.1400000000001</v>
      </c>
    </row>
    <row r="687" spans="1:8" ht="16.5">
      <c r="A687" s="127" t="s">
        <v>1857</v>
      </c>
      <c r="B687" s="128" t="s">
        <v>1858</v>
      </c>
      <c r="C687" s="129" t="s">
        <v>1859</v>
      </c>
      <c r="D687" s="128" t="s">
        <v>14</v>
      </c>
      <c r="E687" s="128" t="s">
        <v>22</v>
      </c>
      <c r="F687" s="130">
        <v>301</v>
      </c>
      <c r="G687" s="131">
        <v>33.83</v>
      </c>
      <c r="H687" s="132">
        <v>10182.83</v>
      </c>
    </row>
    <row r="688" spans="1:8">
      <c r="A688" s="127" t="s">
        <v>1860</v>
      </c>
      <c r="B688" s="128" t="s">
        <v>1861</v>
      </c>
      <c r="C688" s="129" t="s">
        <v>1862</v>
      </c>
      <c r="D688" s="128" t="s">
        <v>14</v>
      </c>
      <c r="E688" s="128" t="s">
        <v>30</v>
      </c>
      <c r="F688" s="130">
        <v>23.86</v>
      </c>
      <c r="G688" s="131">
        <v>195.78</v>
      </c>
      <c r="H688" s="132">
        <v>4671.3100000000004</v>
      </c>
    </row>
    <row r="689" spans="1:8">
      <c r="A689" s="127" t="s">
        <v>1863</v>
      </c>
      <c r="B689" s="128" t="s">
        <v>1864</v>
      </c>
      <c r="C689" s="129" t="s">
        <v>1865</v>
      </c>
      <c r="D689" s="128" t="s">
        <v>26</v>
      </c>
      <c r="E689" s="128" t="s">
        <v>15</v>
      </c>
      <c r="F689" s="130">
        <v>5.44</v>
      </c>
      <c r="G689" s="131">
        <v>616.02</v>
      </c>
      <c r="H689" s="132">
        <v>3351.15</v>
      </c>
    </row>
    <row r="690" spans="1:8">
      <c r="A690" s="127" t="s">
        <v>1866</v>
      </c>
      <c r="B690" s="128" t="s">
        <v>1867</v>
      </c>
      <c r="C690" s="129" t="s">
        <v>1868</v>
      </c>
      <c r="D690" s="128" t="s">
        <v>26</v>
      </c>
      <c r="E690" s="128" t="s">
        <v>1869</v>
      </c>
      <c r="F690" s="130">
        <v>1</v>
      </c>
      <c r="G690" s="131">
        <v>2992.35</v>
      </c>
      <c r="H690" s="132">
        <v>2992.35</v>
      </c>
    </row>
    <row r="691" spans="1:8">
      <c r="A691" s="127" t="s">
        <v>1870</v>
      </c>
      <c r="B691" s="128" t="s">
        <v>1871</v>
      </c>
      <c r="C691" s="129" t="s">
        <v>1872</v>
      </c>
      <c r="D691" s="128" t="s">
        <v>26</v>
      </c>
      <c r="E691" s="128" t="s">
        <v>1869</v>
      </c>
      <c r="F691" s="130">
        <v>1</v>
      </c>
      <c r="G691" s="131">
        <v>9468.09</v>
      </c>
      <c r="H691" s="132">
        <v>9468.09</v>
      </c>
    </row>
    <row r="692" spans="1:8">
      <c r="A692" s="127" t="s">
        <v>1873</v>
      </c>
      <c r="B692" s="128" t="s">
        <v>1874</v>
      </c>
      <c r="C692" s="129" t="s">
        <v>1875</v>
      </c>
      <c r="D692" s="128" t="s">
        <v>26</v>
      </c>
      <c r="E692" s="128" t="s">
        <v>1869</v>
      </c>
      <c r="F692" s="130">
        <v>1</v>
      </c>
      <c r="G692" s="131">
        <v>4751.6499999999996</v>
      </c>
      <c r="H692" s="132">
        <v>4751.6499999999996</v>
      </c>
    </row>
    <row r="693" spans="1:8">
      <c r="A693" s="125" t="s">
        <v>1876</v>
      </c>
      <c r="B693" s="471" t="s">
        <v>1877</v>
      </c>
      <c r="C693" s="471"/>
      <c r="D693" s="471"/>
      <c r="E693" s="471"/>
      <c r="F693" s="471"/>
      <c r="G693" s="471"/>
      <c r="H693" s="126">
        <v>173001.12</v>
      </c>
    </row>
    <row r="694" spans="1:8">
      <c r="A694" s="125" t="s">
        <v>1878</v>
      </c>
      <c r="B694" s="471" t="s">
        <v>45</v>
      </c>
      <c r="C694" s="471"/>
      <c r="D694" s="471"/>
      <c r="E694" s="471"/>
      <c r="F694" s="471"/>
      <c r="G694" s="471"/>
      <c r="H694" s="126">
        <v>1360.1</v>
      </c>
    </row>
    <row r="695" spans="1:8" ht="16.5">
      <c r="A695" s="127" t="s">
        <v>1879</v>
      </c>
      <c r="B695" s="128" t="s">
        <v>60</v>
      </c>
      <c r="C695" s="129" t="s">
        <v>61</v>
      </c>
      <c r="D695" s="128" t="s">
        <v>14</v>
      </c>
      <c r="E695" s="128" t="s">
        <v>15</v>
      </c>
      <c r="F695" s="130">
        <v>36.54</v>
      </c>
      <c r="G695" s="131">
        <v>2.9</v>
      </c>
      <c r="H695" s="132">
        <v>105.97</v>
      </c>
    </row>
    <row r="696" spans="1:8" ht="24.75">
      <c r="A696" s="127" t="s">
        <v>1880</v>
      </c>
      <c r="B696" s="128" t="s">
        <v>63</v>
      </c>
      <c r="C696" s="129" t="s">
        <v>64</v>
      </c>
      <c r="D696" s="128" t="s">
        <v>14</v>
      </c>
      <c r="E696" s="128" t="s">
        <v>52</v>
      </c>
      <c r="F696" s="130">
        <v>14.59</v>
      </c>
      <c r="G696" s="131">
        <v>10.95</v>
      </c>
      <c r="H696" s="132">
        <v>159.76</v>
      </c>
    </row>
    <row r="697" spans="1:8" ht="16.5">
      <c r="A697" s="127" t="s">
        <v>1881</v>
      </c>
      <c r="B697" s="128" t="s">
        <v>54</v>
      </c>
      <c r="C697" s="129" t="s">
        <v>55</v>
      </c>
      <c r="D697" s="128" t="s">
        <v>14</v>
      </c>
      <c r="E697" s="128" t="s">
        <v>52</v>
      </c>
      <c r="F697" s="130">
        <v>29.23</v>
      </c>
      <c r="G697" s="131">
        <v>37.44</v>
      </c>
      <c r="H697" s="132">
        <v>1094.3699999999999</v>
      </c>
    </row>
    <row r="698" spans="1:8">
      <c r="A698" s="125" t="s">
        <v>1882</v>
      </c>
      <c r="B698" s="471" t="s">
        <v>1883</v>
      </c>
      <c r="C698" s="471"/>
      <c r="D698" s="471"/>
      <c r="E698" s="471"/>
      <c r="F698" s="471"/>
      <c r="G698" s="471"/>
      <c r="H698" s="126">
        <v>40565.620000000003</v>
      </c>
    </row>
    <row r="699" spans="1:8" ht="16.5">
      <c r="A699" s="127" t="s">
        <v>1884</v>
      </c>
      <c r="B699" s="128" t="s">
        <v>81</v>
      </c>
      <c r="C699" s="129" t="s">
        <v>82</v>
      </c>
      <c r="D699" s="128" t="s">
        <v>14</v>
      </c>
      <c r="E699" s="128" t="s">
        <v>15</v>
      </c>
      <c r="F699" s="130">
        <v>1.83</v>
      </c>
      <c r="G699" s="131">
        <v>41.88</v>
      </c>
      <c r="H699" s="132">
        <v>76.64</v>
      </c>
    </row>
    <row r="700" spans="1:8" ht="16.5">
      <c r="A700" s="127" t="s">
        <v>1885</v>
      </c>
      <c r="B700" s="128" t="s">
        <v>103</v>
      </c>
      <c r="C700" s="129" t="s">
        <v>104</v>
      </c>
      <c r="D700" s="128" t="s">
        <v>14</v>
      </c>
      <c r="E700" s="128" t="s">
        <v>52</v>
      </c>
      <c r="F700" s="130">
        <v>14.76</v>
      </c>
      <c r="G700" s="131">
        <v>982.7</v>
      </c>
      <c r="H700" s="132">
        <v>14504.65</v>
      </c>
    </row>
    <row r="701" spans="1:8" ht="16.5">
      <c r="A701" s="127" t="s">
        <v>1886</v>
      </c>
      <c r="B701" s="128" t="s">
        <v>87</v>
      </c>
      <c r="C701" s="129" t="s">
        <v>88</v>
      </c>
      <c r="D701" s="128" t="s">
        <v>14</v>
      </c>
      <c r="E701" s="128" t="s">
        <v>15</v>
      </c>
      <c r="F701" s="130">
        <v>89.74</v>
      </c>
      <c r="G701" s="131">
        <v>81.11</v>
      </c>
      <c r="H701" s="132">
        <v>7278.81</v>
      </c>
    </row>
    <row r="702" spans="1:8">
      <c r="A702" s="127" t="s">
        <v>1887</v>
      </c>
      <c r="B702" s="128" t="s">
        <v>1888</v>
      </c>
      <c r="C702" s="129" t="s">
        <v>1889</v>
      </c>
      <c r="D702" s="128" t="s">
        <v>14</v>
      </c>
      <c r="E702" s="128" t="s">
        <v>92</v>
      </c>
      <c r="F702" s="130">
        <v>585.54</v>
      </c>
      <c r="G702" s="131">
        <v>18.27</v>
      </c>
      <c r="H702" s="132">
        <v>10697.82</v>
      </c>
    </row>
    <row r="703" spans="1:8">
      <c r="A703" s="127" t="s">
        <v>1890</v>
      </c>
      <c r="B703" s="128" t="s">
        <v>107</v>
      </c>
      <c r="C703" s="129" t="s">
        <v>108</v>
      </c>
      <c r="D703" s="128" t="s">
        <v>14</v>
      </c>
      <c r="E703" s="128" t="s">
        <v>92</v>
      </c>
      <c r="F703" s="130">
        <v>352.14</v>
      </c>
      <c r="G703" s="131">
        <v>16.190000000000001</v>
      </c>
      <c r="H703" s="132">
        <v>5701.15</v>
      </c>
    </row>
    <row r="704" spans="1:8" ht="16.5">
      <c r="A704" s="127" t="s">
        <v>1891</v>
      </c>
      <c r="B704" s="128" t="s">
        <v>97</v>
      </c>
      <c r="C704" s="129" t="s">
        <v>98</v>
      </c>
      <c r="D704" s="128" t="s">
        <v>14</v>
      </c>
      <c r="E704" s="128" t="s">
        <v>92</v>
      </c>
      <c r="F704" s="130">
        <v>95.58</v>
      </c>
      <c r="G704" s="131">
        <v>18.46</v>
      </c>
      <c r="H704" s="132">
        <v>1764.41</v>
      </c>
    </row>
    <row r="705" spans="1:8" ht="16.5">
      <c r="A705" s="127" t="s">
        <v>1892</v>
      </c>
      <c r="B705" s="128" t="s">
        <v>116</v>
      </c>
      <c r="C705" s="129" t="s">
        <v>117</v>
      </c>
      <c r="D705" s="128" t="s">
        <v>14</v>
      </c>
      <c r="E705" s="128" t="s">
        <v>92</v>
      </c>
      <c r="F705" s="130">
        <v>14.55</v>
      </c>
      <c r="G705" s="131">
        <v>12.78</v>
      </c>
      <c r="H705" s="132">
        <v>185.95</v>
      </c>
    </row>
    <row r="706" spans="1:8" ht="16.5">
      <c r="A706" s="127" t="s">
        <v>1893</v>
      </c>
      <c r="B706" s="128" t="s">
        <v>119</v>
      </c>
      <c r="C706" s="129" t="s">
        <v>120</v>
      </c>
      <c r="D706" s="128" t="s">
        <v>14</v>
      </c>
      <c r="E706" s="128" t="s">
        <v>92</v>
      </c>
      <c r="F706" s="130">
        <v>29.22</v>
      </c>
      <c r="G706" s="131">
        <v>12.19</v>
      </c>
      <c r="H706" s="132">
        <v>356.19</v>
      </c>
    </row>
    <row r="707" spans="1:8">
      <c r="A707" s="125" t="s">
        <v>1894</v>
      </c>
      <c r="B707" s="471" t="s">
        <v>125</v>
      </c>
      <c r="C707" s="471"/>
      <c r="D707" s="471"/>
      <c r="E707" s="471"/>
      <c r="F707" s="471"/>
      <c r="G707" s="471"/>
      <c r="H707" s="126">
        <v>51308.78</v>
      </c>
    </row>
    <row r="708" spans="1:8">
      <c r="A708" s="125" t="s">
        <v>1895</v>
      </c>
      <c r="B708" s="471" t="s">
        <v>127</v>
      </c>
      <c r="C708" s="471"/>
      <c r="D708" s="471"/>
      <c r="E708" s="471"/>
      <c r="F708" s="471"/>
      <c r="G708" s="471"/>
      <c r="H708" s="126">
        <v>17354.580000000002</v>
      </c>
    </row>
    <row r="709" spans="1:8" ht="16.5">
      <c r="A709" s="127" t="s">
        <v>1896</v>
      </c>
      <c r="B709" s="128" t="s">
        <v>129</v>
      </c>
      <c r="C709" s="129" t="s">
        <v>130</v>
      </c>
      <c r="D709" s="128" t="s">
        <v>14</v>
      </c>
      <c r="E709" s="128" t="s">
        <v>15</v>
      </c>
      <c r="F709" s="130">
        <v>104.48</v>
      </c>
      <c r="G709" s="131">
        <v>59.86</v>
      </c>
      <c r="H709" s="132">
        <v>6254.17</v>
      </c>
    </row>
    <row r="710" spans="1:8" ht="16.5">
      <c r="A710" s="127" t="s">
        <v>1897</v>
      </c>
      <c r="B710" s="128" t="s">
        <v>132</v>
      </c>
      <c r="C710" s="129" t="s">
        <v>133</v>
      </c>
      <c r="D710" s="128" t="s">
        <v>14</v>
      </c>
      <c r="E710" s="128" t="s">
        <v>92</v>
      </c>
      <c r="F710" s="130">
        <v>294.01</v>
      </c>
      <c r="G710" s="131">
        <v>13.44</v>
      </c>
      <c r="H710" s="132">
        <v>3951.49</v>
      </c>
    </row>
    <row r="711" spans="1:8" ht="16.5">
      <c r="A711" s="127" t="s">
        <v>1898</v>
      </c>
      <c r="B711" s="128" t="s">
        <v>138</v>
      </c>
      <c r="C711" s="129" t="s">
        <v>139</v>
      </c>
      <c r="D711" s="128" t="s">
        <v>14</v>
      </c>
      <c r="E711" s="128" t="s">
        <v>92</v>
      </c>
      <c r="F711" s="130">
        <v>173.04</v>
      </c>
      <c r="G711" s="131">
        <v>15.97</v>
      </c>
      <c r="H711" s="132">
        <v>2763.45</v>
      </c>
    </row>
    <row r="712" spans="1:8" ht="16.5">
      <c r="A712" s="127" t="s">
        <v>1899</v>
      </c>
      <c r="B712" s="128" t="s">
        <v>141</v>
      </c>
      <c r="C712" s="129" t="s">
        <v>142</v>
      </c>
      <c r="D712" s="128" t="s">
        <v>14</v>
      </c>
      <c r="E712" s="128" t="s">
        <v>52</v>
      </c>
      <c r="F712" s="130">
        <v>4.9800000000000004</v>
      </c>
      <c r="G712" s="131">
        <v>877.41</v>
      </c>
      <c r="H712" s="132">
        <v>4369.5</v>
      </c>
    </row>
    <row r="713" spans="1:8" ht="16.5">
      <c r="A713" s="127" t="s">
        <v>1900</v>
      </c>
      <c r="B713" s="128" t="s">
        <v>138</v>
      </c>
      <c r="C713" s="129" t="s">
        <v>139</v>
      </c>
      <c r="D713" s="128" t="s">
        <v>14</v>
      </c>
      <c r="E713" s="128" t="s">
        <v>92</v>
      </c>
      <c r="F713" s="130">
        <v>1</v>
      </c>
      <c r="G713" s="131">
        <v>15.97</v>
      </c>
      <c r="H713" s="132">
        <v>15.97</v>
      </c>
    </row>
    <row r="714" spans="1:8">
      <c r="A714" s="125" t="s">
        <v>1901</v>
      </c>
      <c r="B714" s="471" t="s">
        <v>144</v>
      </c>
      <c r="C714" s="471"/>
      <c r="D714" s="471"/>
      <c r="E714" s="471"/>
      <c r="F714" s="471"/>
      <c r="G714" s="471"/>
      <c r="H714" s="126">
        <v>33954.199999999997</v>
      </c>
    </row>
    <row r="715" spans="1:8" ht="16.5">
      <c r="A715" s="127" t="s">
        <v>1902</v>
      </c>
      <c r="B715" s="128" t="s">
        <v>81</v>
      </c>
      <c r="C715" s="129" t="s">
        <v>82</v>
      </c>
      <c r="D715" s="128" t="s">
        <v>14</v>
      </c>
      <c r="E715" s="128" t="s">
        <v>15</v>
      </c>
      <c r="F715" s="130">
        <v>40.299999999999997</v>
      </c>
      <c r="G715" s="131">
        <v>41.88</v>
      </c>
      <c r="H715" s="132">
        <v>1687.76</v>
      </c>
    </row>
    <row r="716" spans="1:8" ht="16.5">
      <c r="A716" s="127" t="s">
        <v>1903</v>
      </c>
      <c r="B716" s="128" t="s">
        <v>129</v>
      </c>
      <c r="C716" s="129" t="s">
        <v>130</v>
      </c>
      <c r="D716" s="128" t="s">
        <v>14</v>
      </c>
      <c r="E716" s="128" t="s">
        <v>15</v>
      </c>
      <c r="F716" s="130">
        <v>163.16999999999999</v>
      </c>
      <c r="G716" s="131">
        <v>59.86</v>
      </c>
      <c r="H716" s="132">
        <v>9767.36</v>
      </c>
    </row>
    <row r="717" spans="1:8" ht="16.5">
      <c r="A717" s="127" t="s">
        <v>1904</v>
      </c>
      <c r="B717" s="128" t="s">
        <v>151</v>
      </c>
      <c r="C717" s="129" t="s">
        <v>152</v>
      </c>
      <c r="D717" s="128" t="s">
        <v>14</v>
      </c>
      <c r="E717" s="128" t="s">
        <v>92</v>
      </c>
      <c r="F717" s="130">
        <v>541.39</v>
      </c>
      <c r="G717" s="131">
        <v>14.88</v>
      </c>
      <c r="H717" s="132">
        <v>8055.88</v>
      </c>
    </row>
    <row r="718" spans="1:8" ht="16.5">
      <c r="A718" s="127" t="s">
        <v>1905</v>
      </c>
      <c r="B718" s="128" t="s">
        <v>132</v>
      </c>
      <c r="C718" s="129" t="s">
        <v>133</v>
      </c>
      <c r="D718" s="128" t="s">
        <v>14</v>
      </c>
      <c r="E718" s="128" t="s">
        <v>92</v>
      </c>
      <c r="F718" s="130">
        <v>3.99</v>
      </c>
      <c r="G718" s="131">
        <v>13.44</v>
      </c>
      <c r="H718" s="132">
        <v>53.63</v>
      </c>
    </row>
    <row r="719" spans="1:8" ht="16.5">
      <c r="A719" s="127" t="s">
        <v>1906</v>
      </c>
      <c r="B719" s="128" t="s">
        <v>135</v>
      </c>
      <c r="C719" s="129" t="s">
        <v>136</v>
      </c>
      <c r="D719" s="128" t="s">
        <v>14</v>
      </c>
      <c r="E719" s="128" t="s">
        <v>92</v>
      </c>
      <c r="F719" s="130">
        <v>8.51</v>
      </c>
      <c r="G719" s="131">
        <v>11.39</v>
      </c>
      <c r="H719" s="132">
        <v>96.93</v>
      </c>
    </row>
    <row r="720" spans="1:8" ht="16.5">
      <c r="A720" s="127" t="s">
        <v>1907</v>
      </c>
      <c r="B720" s="128" t="s">
        <v>156</v>
      </c>
      <c r="C720" s="129" t="s">
        <v>157</v>
      </c>
      <c r="D720" s="128" t="s">
        <v>14</v>
      </c>
      <c r="E720" s="128" t="s">
        <v>92</v>
      </c>
      <c r="F720" s="130">
        <v>40.21</v>
      </c>
      <c r="G720" s="131">
        <v>11.09</v>
      </c>
      <c r="H720" s="132">
        <v>445.93</v>
      </c>
    </row>
    <row r="721" spans="1:8" ht="16.5">
      <c r="A721" s="127" t="s">
        <v>1908</v>
      </c>
      <c r="B721" s="128" t="s">
        <v>138</v>
      </c>
      <c r="C721" s="129" t="s">
        <v>139</v>
      </c>
      <c r="D721" s="128" t="s">
        <v>14</v>
      </c>
      <c r="E721" s="128" t="s">
        <v>92</v>
      </c>
      <c r="F721" s="130">
        <v>202.39</v>
      </c>
      <c r="G721" s="131">
        <v>15.97</v>
      </c>
      <c r="H721" s="132">
        <v>3232.17</v>
      </c>
    </row>
    <row r="722" spans="1:8" ht="16.5">
      <c r="A722" s="127" t="s">
        <v>1909</v>
      </c>
      <c r="B722" s="128" t="s">
        <v>163</v>
      </c>
      <c r="C722" s="129" t="s">
        <v>164</v>
      </c>
      <c r="D722" s="128" t="s">
        <v>14</v>
      </c>
      <c r="E722" s="128" t="s">
        <v>52</v>
      </c>
      <c r="F722" s="130">
        <v>12.09</v>
      </c>
      <c r="G722" s="131">
        <v>877.96</v>
      </c>
      <c r="H722" s="132">
        <v>10614.54</v>
      </c>
    </row>
    <row r="723" spans="1:8">
      <c r="A723" s="125" t="s">
        <v>1910</v>
      </c>
      <c r="B723" s="471" t="s">
        <v>454</v>
      </c>
      <c r="C723" s="471"/>
      <c r="D723" s="471"/>
      <c r="E723" s="471"/>
      <c r="F723" s="471"/>
      <c r="G723" s="471"/>
      <c r="H723" s="126">
        <v>4561.8599999999997</v>
      </c>
    </row>
    <row r="724" spans="1:8">
      <c r="A724" s="127" t="s">
        <v>1911</v>
      </c>
      <c r="B724" s="128" t="s">
        <v>456</v>
      </c>
      <c r="C724" s="129" t="s">
        <v>457</v>
      </c>
      <c r="D724" s="128" t="s">
        <v>26</v>
      </c>
      <c r="E724" s="128" t="s">
        <v>15</v>
      </c>
      <c r="F724" s="130">
        <v>106.81</v>
      </c>
      <c r="G724" s="131">
        <v>42.71</v>
      </c>
      <c r="H724" s="132">
        <v>4561.8599999999997</v>
      </c>
    </row>
    <row r="725" spans="1:8">
      <c r="A725" s="125" t="s">
        <v>1912</v>
      </c>
      <c r="B725" s="471" t="s">
        <v>1913</v>
      </c>
      <c r="C725" s="471"/>
      <c r="D725" s="471"/>
      <c r="E725" s="471"/>
      <c r="F725" s="471"/>
      <c r="G725" s="471"/>
      <c r="H725" s="126">
        <v>29493.03</v>
      </c>
    </row>
    <row r="726" spans="1:8" ht="16.5">
      <c r="A726" s="127" t="s">
        <v>1914</v>
      </c>
      <c r="B726" s="128" t="s">
        <v>243</v>
      </c>
      <c r="C726" s="129" t="s">
        <v>244</v>
      </c>
      <c r="D726" s="128" t="s">
        <v>14</v>
      </c>
      <c r="E726" s="128" t="s">
        <v>15</v>
      </c>
      <c r="F726" s="130">
        <v>330.6</v>
      </c>
      <c r="G726" s="131">
        <v>85.89</v>
      </c>
      <c r="H726" s="132">
        <v>28395.23</v>
      </c>
    </row>
    <row r="727" spans="1:8">
      <c r="A727" s="127" t="s">
        <v>1915</v>
      </c>
      <c r="B727" s="128" t="s">
        <v>252</v>
      </c>
      <c r="C727" s="129" t="s">
        <v>253</v>
      </c>
      <c r="D727" s="128" t="s">
        <v>14</v>
      </c>
      <c r="E727" s="128" t="s">
        <v>30</v>
      </c>
      <c r="F727" s="130">
        <v>171.8</v>
      </c>
      <c r="G727" s="131">
        <v>6.39</v>
      </c>
      <c r="H727" s="132">
        <v>1097.8</v>
      </c>
    </row>
    <row r="728" spans="1:8">
      <c r="A728" s="125" t="s">
        <v>1916</v>
      </c>
      <c r="B728" s="471" t="s">
        <v>1917</v>
      </c>
      <c r="C728" s="471"/>
      <c r="D728" s="471"/>
      <c r="E728" s="471"/>
      <c r="F728" s="471"/>
      <c r="G728" s="471"/>
      <c r="H728" s="126">
        <v>37836.83</v>
      </c>
    </row>
    <row r="729" spans="1:8" ht="16.5">
      <c r="A729" s="127" t="s">
        <v>1918</v>
      </c>
      <c r="B729" s="128" t="s">
        <v>478</v>
      </c>
      <c r="C729" s="129" t="s">
        <v>479</v>
      </c>
      <c r="D729" s="128" t="s">
        <v>26</v>
      </c>
      <c r="E729" s="128" t="s">
        <v>15</v>
      </c>
      <c r="F729" s="130">
        <v>330.6</v>
      </c>
      <c r="G729" s="131">
        <v>4.34</v>
      </c>
      <c r="H729" s="132">
        <v>1434.8</v>
      </c>
    </row>
    <row r="730" spans="1:8" ht="16.5">
      <c r="A730" s="127" t="s">
        <v>1919</v>
      </c>
      <c r="B730" s="128" t="s">
        <v>1920</v>
      </c>
      <c r="C730" s="129" t="s">
        <v>1921</v>
      </c>
      <c r="D730" s="128" t="s">
        <v>26</v>
      </c>
      <c r="E730" s="128" t="s">
        <v>15</v>
      </c>
      <c r="F730" s="130">
        <v>330.6</v>
      </c>
      <c r="G730" s="131">
        <v>4.34</v>
      </c>
      <c r="H730" s="132">
        <v>1434.8</v>
      </c>
    </row>
    <row r="731" spans="1:8" ht="16.5">
      <c r="A731" s="127" t="s">
        <v>1922</v>
      </c>
      <c r="B731" s="128" t="s">
        <v>1923</v>
      </c>
      <c r="C731" s="129" t="s">
        <v>1924</v>
      </c>
      <c r="D731" s="128" t="s">
        <v>26</v>
      </c>
      <c r="E731" s="128" t="s">
        <v>15</v>
      </c>
      <c r="F731" s="130">
        <v>330.6</v>
      </c>
      <c r="G731" s="131">
        <v>39.17</v>
      </c>
      <c r="H731" s="132">
        <v>12949.6</v>
      </c>
    </row>
    <row r="732" spans="1:8" ht="16.5">
      <c r="A732" s="127" t="s">
        <v>1925</v>
      </c>
      <c r="B732" s="128" t="s">
        <v>1926</v>
      </c>
      <c r="C732" s="129" t="s">
        <v>1927</v>
      </c>
      <c r="D732" s="128" t="s">
        <v>26</v>
      </c>
      <c r="E732" s="128" t="s">
        <v>15</v>
      </c>
      <c r="F732" s="130">
        <v>330.6</v>
      </c>
      <c r="G732" s="131">
        <v>39.17</v>
      </c>
      <c r="H732" s="132">
        <v>12949.6</v>
      </c>
    </row>
    <row r="733" spans="1:8">
      <c r="A733" s="127" t="s">
        <v>1928</v>
      </c>
      <c r="B733" s="128" t="s">
        <v>451</v>
      </c>
      <c r="C733" s="129" t="s">
        <v>452</v>
      </c>
      <c r="D733" s="128" t="s">
        <v>14</v>
      </c>
      <c r="E733" s="128" t="s">
        <v>30</v>
      </c>
      <c r="F733" s="130">
        <v>177.7</v>
      </c>
      <c r="G733" s="131">
        <v>51.03</v>
      </c>
      <c r="H733" s="132">
        <v>9068.0300000000007</v>
      </c>
    </row>
    <row r="734" spans="1:8">
      <c r="A734" s="125" t="s">
        <v>1929</v>
      </c>
      <c r="B734" s="471" t="s">
        <v>1930</v>
      </c>
      <c r="C734" s="471"/>
      <c r="D734" s="471"/>
      <c r="E734" s="471"/>
      <c r="F734" s="471"/>
      <c r="G734" s="471"/>
      <c r="H734" s="126">
        <v>7874.9</v>
      </c>
    </row>
    <row r="735" spans="1:8">
      <c r="A735" s="127" t="s">
        <v>1931</v>
      </c>
      <c r="B735" s="128" t="s">
        <v>1932</v>
      </c>
      <c r="C735" s="129" t="s">
        <v>1933</v>
      </c>
      <c r="D735" s="128" t="s">
        <v>26</v>
      </c>
      <c r="E735" s="128" t="s">
        <v>15</v>
      </c>
      <c r="F735" s="130">
        <v>330.6</v>
      </c>
      <c r="G735" s="131">
        <v>11.91</v>
      </c>
      <c r="H735" s="132">
        <v>3937.45</v>
      </c>
    </row>
    <row r="736" spans="1:8" ht="16.5">
      <c r="A736" s="127" t="s">
        <v>1934</v>
      </c>
      <c r="B736" s="128" t="s">
        <v>1935</v>
      </c>
      <c r="C736" s="129" t="s">
        <v>1936</v>
      </c>
      <c r="D736" s="128" t="s">
        <v>26</v>
      </c>
      <c r="E736" s="128" t="s">
        <v>15</v>
      </c>
      <c r="F736" s="130">
        <v>330.6</v>
      </c>
      <c r="G736" s="131">
        <v>11.91</v>
      </c>
      <c r="H736" s="132">
        <v>3937.45</v>
      </c>
    </row>
    <row r="737" spans="1:8">
      <c r="A737" s="125" t="s">
        <v>1937</v>
      </c>
      <c r="B737" s="471" t="s">
        <v>1938</v>
      </c>
      <c r="C737" s="471"/>
      <c r="D737" s="471"/>
      <c r="E737" s="471"/>
      <c r="F737" s="471"/>
      <c r="G737" s="471"/>
      <c r="H737" s="126">
        <v>4918.62</v>
      </c>
    </row>
    <row r="738" spans="1:8">
      <c r="A738" s="127" t="s">
        <v>1939</v>
      </c>
      <c r="B738" s="128" t="s">
        <v>1940</v>
      </c>
      <c r="C738" s="129" t="s">
        <v>1941</v>
      </c>
      <c r="D738" s="128" t="s">
        <v>14</v>
      </c>
      <c r="E738" s="128" t="s">
        <v>15</v>
      </c>
      <c r="F738" s="130">
        <v>1545.99</v>
      </c>
      <c r="G738" s="131">
        <v>1.97</v>
      </c>
      <c r="H738" s="132">
        <v>3045.6</v>
      </c>
    </row>
    <row r="739" spans="1:8" ht="16.5">
      <c r="A739" s="127" t="s">
        <v>1942</v>
      </c>
      <c r="B739" s="128" t="s">
        <v>12</v>
      </c>
      <c r="C739" s="129" t="s">
        <v>13</v>
      </c>
      <c r="D739" s="128" t="s">
        <v>14</v>
      </c>
      <c r="E739" s="128" t="s">
        <v>15</v>
      </c>
      <c r="F739" s="130">
        <v>6</v>
      </c>
      <c r="G739" s="131">
        <v>312.17</v>
      </c>
      <c r="H739" s="132">
        <v>1873.02</v>
      </c>
    </row>
    <row r="740" spans="1:8">
      <c r="A740" s="123"/>
      <c r="B740" s="123"/>
      <c r="C740" s="123"/>
      <c r="D740" s="123"/>
      <c r="E740" s="123"/>
      <c r="F740" s="472" t="s">
        <v>1943</v>
      </c>
      <c r="G740" s="472"/>
      <c r="H740" s="126">
        <v>1146265.17</v>
      </c>
    </row>
    <row r="741" spans="1:8">
      <c r="A741" s="123"/>
      <c r="B741" s="123"/>
      <c r="C741" s="123"/>
      <c r="D741" s="123"/>
      <c r="E741" s="123"/>
      <c r="F741" s="472" t="s">
        <v>1944</v>
      </c>
      <c r="G741" s="472"/>
      <c r="H741" s="126">
        <v>4585060.66</v>
      </c>
    </row>
    <row r="742" spans="1:8">
      <c r="A742" s="123"/>
      <c r="B742" s="123"/>
      <c r="C742" s="123"/>
      <c r="D742" s="123"/>
      <c r="E742" s="123"/>
      <c r="F742" s="472" t="s">
        <v>1945</v>
      </c>
      <c r="G742" s="472"/>
      <c r="H742" s="126">
        <v>5731325.8300000001</v>
      </c>
    </row>
    <row r="743" spans="1:8" ht="15.75" thickBot="1">
      <c r="A743" s="123"/>
      <c r="B743" s="123"/>
      <c r="C743" s="123"/>
      <c r="D743" s="123"/>
      <c r="E743" s="123"/>
      <c r="F743" s="265"/>
      <c r="G743" s="265"/>
      <c r="H743" s="330"/>
    </row>
    <row r="744" spans="1:8" ht="263.45" customHeight="1" thickBot="1">
      <c r="A744" s="428" t="s">
        <v>2599</v>
      </c>
      <c r="B744" s="429"/>
      <c r="C744" s="429"/>
      <c r="D744" s="429"/>
      <c r="E744" s="429"/>
      <c r="F744" s="429"/>
      <c r="G744" s="429"/>
      <c r="H744" s="430"/>
    </row>
  </sheetData>
  <mergeCells count="104">
    <mergeCell ref="F741:G741"/>
    <mergeCell ref="F742:G742"/>
    <mergeCell ref="A744:H744"/>
    <mergeCell ref="B725:G725"/>
    <mergeCell ref="B728:G728"/>
    <mergeCell ref="B734:G734"/>
    <mergeCell ref="B737:G737"/>
    <mergeCell ref="F740:G740"/>
    <mergeCell ref="B698:G698"/>
    <mergeCell ref="B707:G707"/>
    <mergeCell ref="B708:G708"/>
    <mergeCell ref="B714:G714"/>
    <mergeCell ref="B723:G723"/>
    <mergeCell ref="B667:G667"/>
    <mergeCell ref="B671:G671"/>
    <mergeCell ref="B679:G679"/>
    <mergeCell ref="B693:G693"/>
    <mergeCell ref="B694:G694"/>
    <mergeCell ref="B639:G639"/>
    <mergeCell ref="B647:G647"/>
    <mergeCell ref="B651:G651"/>
    <mergeCell ref="B654:G654"/>
    <mergeCell ref="B665:G665"/>
    <mergeCell ref="B616:G616"/>
    <mergeCell ref="B617:G617"/>
    <mergeCell ref="B623:G623"/>
    <mergeCell ref="B628:G628"/>
    <mergeCell ref="B629:G629"/>
    <mergeCell ref="B576:G576"/>
    <mergeCell ref="B589:G589"/>
    <mergeCell ref="B600:G600"/>
    <mergeCell ref="B604:G604"/>
    <mergeCell ref="B613:G613"/>
    <mergeCell ref="B499:G499"/>
    <mergeCell ref="B517:G517"/>
    <mergeCell ref="B535:G535"/>
    <mergeCell ref="B539:G539"/>
    <mergeCell ref="B552:G552"/>
    <mergeCell ref="B444:G444"/>
    <mergeCell ref="B480:G480"/>
    <mergeCell ref="B484:G484"/>
    <mergeCell ref="B485:G485"/>
    <mergeCell ref="B488:G488"/>
    <mergeCell ref="B409:G409"/>
    <mergeCell ref="B422:G422"/>
    <mergeCell ref="B423:G423"/>
    <mergeCell ref="B426:G426"/>
    <mergeCell ref="B429:G429"/>
    <mergeCell ref="B372:G372"/>
    <mergeCell ref="B325:G325"/>
    <mergeCell ref="B326:G326"/>
    <mergeCell ref="B356:G356"/>
    <mergeCell ref="B360:G360"/>
    <mergeCell ref="B306:G306"/>
    <mergeCell ref="B322:G322"/>
    <mergeCell ref="B298:G298"/>
    <mergeCell ref="B300:G300"/>
    <mergeCell ref="B305:G305"/>
    <mergeCell ref="B251:G251"/>
    <mergeCell ref="B252:G252"/>
    <mergeCell ref="B290:G290"/>
    <mergeCell ref="B248:G248"/>
    <mergeCell ref="B249:G249"/>
    <mergeCell ref="B223:G223"/>
    <mergeCell ref="B224:G224"/>
    <mergeCell ref="B233:G233"/>
    <mergeCell ref="B236:G236"/>
    <mergeCell ref="B240:G240"/>
    <mergeCell ref="B184:G184"/>
    <mergeCell ref="B185:G185"/>
    <mergeCell ref="B200:G200"/>
    <mergeCell ref="B201:G201"/>
    <mergeCell ref="B214:G214"/>
    <mergeCell ref="B135:G135"/>
    <mergeCell ref="B153:G153"/>
    <mergeCell ref="B156:G156"/>
    <mergeCell ref="B170:G170"/>
    <mergeCell ref="B177:G177"/>
    <mergeCell ref="B127:G127"/>
    <mergeCell ref="B110:G110"/>
    <mergeCell ref="B114:G114"/>
    <mergeCell ref="B115:G115"/>
    <mergeCell ref="B122:G122"/>
    <mergeCell ref="B101:G101"/>
    <mergeCell ref="B103:G103"/>
    <mergeCell ref="B90:G90"/>
    <mergeCell ref="B95:G95"/>
    <mergeCell ref="B100:G100"/>
    <mergeCell ref="B79:G79"/>
    <mergeCell ref="B87:G87"/>
    <mergeCell ref="B89:G89"/>
    <mergeCell ref="B61:G61"/>
    <mergeCell ref="B72:G72"/>
    <mergeCell ref="A1:H3"/>
    <mergeCell ref="F7:H7"/>
    <mergeCell ref="B34:G34"/>
    <mergeCell ref="B37:G37"/>
    <mergeCell ref="B44:G44"/>
    <mergeCell ref="B54:G54"/>
    <mergeCell ref="B55:G55"/>
    <mergeCell ref="B13:G13"/>
    <mergeCell ref="B15:G15"/>
    <mergeCell ref="B25:G25"/>
    <mergeCell ref="B33:G33"/>
  </mergeCells>
  <pageMargins left="0.511811024" right="0.511811024" top="0.78740157499999996" bottom="0.78740157499999996" header="0.31496062000000002" footer="0.31496062000000002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55D80-26A4-4EF4-A5C8-8819BEDFCB8B}">
  <dimension ref="A1:H744"/>
  <sheetViews>
    <sheetView showGridLines="0" workbookViewId="0">
      <selection activeCell="O747" sqref="O747"/>
    </sheetView>
  </sheetViews>
  <sheetFormatPr defaultRowHeight="15"/>
  <cols>
    <col min="1" max="1" width="6.85546875" customWidth="1"/>
    <col min="2" max="2" width="8.140625" customWidth="1"/>
    <col min="3" max="3" width="72.85546875" customWidth="1"/>
    <col min="6" max="6" width="11.42578125" customWidth="1"/>
    <col min="7" max="7" width="10.140625" customWidth="1"/>
    <col min="8" max="8" width="20.85546875" customWidth="1"/>
  </cols>
  <sheetData>
    <row r="1" spans="1:8" ht="15" customHeight="1">
      <c r="A1" s="413" t="s">
        <v>2563</v>
      </c>
      <c r="B1" s="414"/>
      <c r="C1" s="414"/>
      <c r="D1" s="414"/>
      <c r="E1" s="414"/>
      <c r="F1" s="414"/>
      <c r="G1" s="414"/>
      <c r="H1" s="415"/>
    </row>
    <row r="2" spans="1:8" ht="15" customHeight="1">
      <c r="A2" s="416"/>
      <c r="B2" s="417"/>
      <c r="C2" s="417"/>
      <c r="D2" s="417"/>
      <c r="E2" s="417"/>
      <c r="F2" s="417"/>
      <c r="G2" s="417"/>
      <c r="H2" s="418"/>
    </row>
    <row r="3" spans="1:8" ht="15" customHeight="1" thickBot="1">
      <c r="A3" s="419"/>
      <c r="B3" s="420"/>
      <c r="C3" s="420"/>
      <c r="D3" s="420"/>
      <c r="E3" s="420"/>
      <c r="F3" s="420"/>
      <c r="G3" s="420"/>
      <c r="H3" s="421"/>
    </row>
    <row r="4" spans="1:8" ht="15" customHeight="1">
      <c r="A4" s="278"/>
      <c r="B4" s="279"/>
      <c r="C4" s="279"/>
      <c r="D4" s="280"/>
      <c r="E4" s="280"/>
      <c r="F4" s="281"/>
      <c r="G4" s="281"/>
      <c r="H4" s="282"/>
    </row>
    <row r="5" spans="1:8" ht="15" customHeight="1">
      <c r="A5" s="283" t="s">
        <v>2570</v>
      </c>
      <c r="B5" s="284"/>
      <c r="C5" s="284"/>
      <c r="D5" s="285"/>
      <c r="E5" s="286"/>
      <c r="F5" s="287"/>
      <c r="G5" s="288" t="s">
        <v>2564</v>
      </c>
      <c r="H5" s="289">
        <v>0.25</v>
      </c>
    </row>
    <row r="6" spans="1:8" ht="15" customHeight="1" thickBot="1">
      <c r="A6" s="283" t="s">
        <v>2586</v>
      </c>
      <c r="B6" s="284"/>
      <c r="C6" s="284"/>
      <c r="D6" s="285"/>
      <c r="E6" s="286"/>
      <c r="F6" s="287"/>
      <c r="G6" s="288"/>
      <c r="H6" s="290"/>
    </row>
    <row r="7" spans="1:8" ht="15" customHeight="1" thickBot="1">
      <c r="A7" s="283" t="s">
        <v>2571</v>
      </c>
      <c r="B7" s="284"/>
      <c r="C7" s="284"/>
      <c r="D7" s="285"/>
      <c r="E7" s="286"/>
      <c r="F7" s="422" t="s">
        <v>2565</v>
      </c>
      <c r="G7" s="423"/>
      <c r="H7" s="424"/>
    </row>
    <row r="8" spans="1:8" ht="15" customHeight="1">
      <c r="A8" s="283"/>
      <c r="B8" s="284"/>
      <c r="C8" s="284"/>
      <c r="D8" s="285"/>
      <c r="E8" s="291"/>
      <c r="F8" s="292" t="s">
        <v>14</v>
      </c>
      <c r="G8" s="293" t="s">
        <v>2566</v>
      </c>
      <c r="H8" s="294" t="s">
        <v>2567</v>
      </c>
    </row>
    <row r="9" spans="1:8" ht="15" customHeight="1">
      <c r="A9" s="283"/>
      <c r="B9" s="295"/>
      <c r="C9" s="295"/>
      <c r="D9" s="295"/>
      <c r="E9" s="295"/>
      <c r="F9" s="296" t="s">
        <v>2568</v>
      </c>
      <c r="G9" s="297">
        <v>193</v>
      </c>
      <c r="H9" s="298" t="s">
        <v>2567</v>
      </c>
    </row>
    <row r="10" spans="1:8" ht="15" customHeight="1" thickBot="1">
      <c r="A10" s="283"/>
      <c r="B10" s="295"/>
      <c r="C10" s="295"/>
      <c r="D10" s="295"/>
      <c r="E10" s="295"/>
      <c r="F10" s="299" t="s">
        <v>26</v>
      </c>
      <c r="G10" s="300" t="s">
        <v>26</v>
      </c>
      <c r="H10" s="301"/>
    </row>
    <row r="11" spans="1:8" ht="15" customHeight="1" thickBot="1">
      <c r="A11" s="302"/>
      <c r="B11" s="303"/>
      <c r="C11" s="303"/>
      <c r="D11" s="304"/>
      <c r="E11" s="305"/>
      <c r="F11" s="306"/>
      <c r="G11" s="307"/>
      <c r="H11" s="308"/>
    </row>
    <row r="12" spans="1:8" ht="15" customHeight="1">
      <c r="A12" s="309"/>
      <c r="B12" s="309"/>
      <c r="C12" s="309"/>
      <c r="D12" s="310" t="s">
        <v>2569</v>
      </c>
      <c r="E12" s="309"/>
      <c r="F12" s="311"/>
      <c r="G12" s="314"/>
      <c r="H12" s="315"/>
    </row>
    <row r="13" spans="1:8" ht="9" customHeight="1">
      <c r="A13" s="1"/>
      <c r="B13" s="426" t="s">
        <v>0</v>
      </c>
      <c r="C13" s="426"/>
      <c r="D13" s="426"/>
      <c r="E13" s="426"/>
      <c r="F13" s="426"/>
      <c r="G13" s="426"/>
      <c r="H13" s="1"/>
    </row>
    <row r="14" spans="1:8" ht="16.5">
      <c r="A14" s="134" t="s">
        <v>1</v>
      </c>
      <c r="B14" s="134" t="s">
        <v>2</v>
      </c>
      <c r="C14" s="134" t="s">
        <v>3</v>
      </c>
      <c r="D14" s="134" t="s">
        <v>4</v>
      </c>
      <c r="E14" s="134" t="s">
        <v>5</v>
      </c>
      <c r="F14" s="134" t="s">
        <v>6</v>
      </c>
      <c r="G14" s="134" t="s">
        <v>7</v>
      </c>
      <c r="H14" s="134" t="s">
        <v>8</v>
      </c>
    </row>
    <row r="15" spans="1:8">
      <c r="A15" s="135" t="s">
        <v>9</v>
      </c>
      <c r="B15" s="473" t="s">
        <v>10</v>
      </c>
      <c r="C15" s="473"/>
      <c r="D15" s="473"/>
      <c r="E15" s="473"/>
      <c r="F15" s="473"/>
      <c r="G15" s="473"/>
      <c r="H15" s="136">
        <v>382678.37</v>
      </c>
    </row>
    <row r="16" spans="1:8" ht="16.5">
      <c r="A16" s="137" t="s">
        <v>11</v>
      </c>
      <c r="B16" s="138" t="s">
        <v>12</v>
      </c>
      <c r="C16" s="139" t="s">
        <v>13</v>
      </c>
      <c r="D16" s="138" t="s">
        <v>14</v>
      </c>
      <c r="E16" s="138" t="s">
        <v>15</v>
      </c>
      <c r="F16" s="140">
        <v>6.48</v>
      </c>
      <c r="G16" s="141">
        <v>313.02999999999997</v>
      </c>
      <c r="H16" s="142">
        <v>2028.43</v>
      </c>
    </row>
    <row r="17" spans="1:8">
      <c r="A17" s="137" t="s">
        <v>16</v>
      </c>
      <c r="B17" s="138" t="s">
        <v>17</v>
      </c>
      <c r="C17" s="139" t="s">
        <v>18</v>
      </c>
      <c r="D17" s="138" t="s">
        <v>14</v>
      </c>
      <c r="E17" s="138" t="s">
        <v>15</v>
      </c>
      <c r="F17" s="140">
        <v>501.6</v>
      </c>
      <c r="G17" s="141">
        <v>94.56</v>
      </c>
      <c r="H17" s="142">
        <v>47431.3</v>
      </c>
    </row>
    <row r="18" spans="1:8" ht="16.5">
      <c r="A18" s="137" t="s">
        <v>19</v>
      </c>
      <c r="B18" s="138" t="s">
        <v>20</v>
      </c>
      <c r="C18" s="139" t="s">
        <v>21</v>
      </c>
      <c r="D18" s="138" t="s">
        <v>14</v>
      </c>
      <c r="E18" s="138" t="s">
        <v>22</v>
      </c>
      <c r="F18" s="140">
        <v>1</v>
      </c>
      <c r="G18" s="141">
        <v>1848.92</v>
      </c>
      <c r="H18" s="142">
        <v>1848.92</v>
      </c>
    </row>
    <row r="19" spans="1:8">
      <c r="A19" s="137" t="s">
        <v>23</v>
      </c>
      <c r="B19" s="138" t="s">
        <v>24</v>
      </c>
      <c r="C19" s="139" t="s">
        <v>25</v>
      </c>
      <c r="D19" s="138" t="s">
        <v>26</v>
      </c>
      <c r="E19" s="138" t="s">
        <v>22</v>
      </c>
      <c r="F19" s="140">
        <v>1</v>
      </c>
      <c r="G19" s="141">
        <v>2912.87</v>
      </c>
      <c r="H19" s="142">
        <v>2912.87</v>
      </c>
    </row>
    <row r="20" spans="1:8" ht="16.5">
      <c r="A20" s="137" t="s">
        <v>27</v>
      </c>
      <c r="B20" s="138" t="s">
        <v>28</v>
      </c>
      <c r="C20" s="139" t="s">
        <v>29</v>
      </c>
      <c r="D20" s="138" t="s">
        <v>14</v>
      </c>
      <c r="E20" s="138" t="s">
        <v>30</v>
      </c>
      <c r="F20" s="140">
        <v>254</v>
      </c>
      <c r="G20" s="141">
        <v>62.6</v>
      </c>
      <c r="H20" s="142">
        <v>15900.4</v>
      </c>
    </row>
    <row r="21" spans="1:8">
      <c r="A21" s="137" t="s">
        <v>31</v>
      </c>
      <c r="B21" s="138" t="s">
        <v>32</v>
      </c>
      <c r="C21" s="139" t="s">
        <v>33</v>
      </c>
      <c r="D21" s="138" t="s">
        <v>26</v>
      </c>
      <c r="E21" s="138" t="s">
        <v>22</v>
      </c>
      <c r="F21" s="140">
        <v>1</v>
      </c>
      <c r="G21" s="141">
        <v>287700.25</v>
      </c>
      <c r="H21" s="142">
        <v>287700.25</v>
      </c>
    </row>
    <row r="22" spans="1:8" ht="16.5">
      <c r="A22" s="137" t="s">
        <v>34</v>
      </c>
      <c r="B22" s="138" t="s">
        <v>35</v>
      </c>
      <c r="C22" s="139" t="s">
        <v>36</v>
      </c>
      <c r="D22" s="138" t="s">
        <v>26</v>
      </c>
      <c r="E22" s="138" t="s">
        <v>37</v>
      </c>
      <c r="F22" s="140">
        <v>10</v>
      </c>
      <c r="G22" s="141">
        <v>820</v>
      </c>
      <c r="H22" s="142">
        <v>8200</v>
      </c>
    </row>
    <row r="23" spans="1:8" ht="16.5">
      <c r="A23" s="137" t="s">
        <v>38</v>
      </c>
      <c r="B23" s="138" t="s">
        <v>39</v>
      </c>
      <c r="C23" s="139" t="s">
        <v>40</v>
      </c>
      <c r="D23" s="138" t="s">
        <v>26</v>
      </c>
      <c r="E23" s="138" t="s">
        <v>37</v>
      </c>
      <c r="F23" s="140">
        <v>10</v>
      </c>
      <c r="G23" s="141">
        <v>640.62</v>
      </c>
      <c r="H23" s="142">
        <v>6406.2</v>
      </c>
    </row>
    <row r="24" spans="1:8" ht="16.5">
      <c r="A24" s="137" t="s">
        <v>41</v>
      </c>
      <c r="B24" s="138" t="s">
        <v>42</v>
      </c>
      <c r="C24" s="139" t="s">
        <v>43</v>
      </c>
      <c r="D24" s="138" t="s">
        <v>26</v>
      </c>
      <c r="E24" s="138" t="s">
        <v>37</v>
      </c>
      <c r="F24" s="140">
        <v>10</v>
      </c>
      <c r="G24" s="141">
        <v>1025</v>
      </c>
      <c r="H24" s="142">
        <v>10250</v>
      </c>
    </row>
    <row r="25" spans="1:8">
      <c r="A25" s="135" t="s">
        <v>44</v>
      </c>
      <c r="B25" s="473" t="s">
        <v>45</v>
      </c>
      <c r="C25" s="473"/>
      <c r="D25" s="473"/>
      <c r="E25" s="473"/>
      <c r="F25" s="473"/>
      <c r="G25" s="473"/>
      <c r="H25" s="136">
        <v>66005.240000000005</v>
      </c>
    </row>
    <row r="26" spans="1:8" ht="16.5">
      <c r="A26" s="137" t="s">
        <v>46</v>
      </c>
      <c r="B26" s="138" t="s">
        <v>47</v>
      </c>
      <c r="C26" s="139" t="s">
        <v>48</v>
      </c>
      <c r="D26" s="138" t="s">
        <v>14</v>
      </c>
      <c r="E26" s="138" t="s">
        <v>15</v>
      </c>
      <c r="F26" s="140">
        <v>2925</v>
      </c>
      <c r="G26" s="141">
        <v>0.61</v>
      </c>
      <c r="H26" s="142">
        <v>1784.25</v>
      </c>
    </row>
    <row r="27" spans="1:8" ht="16.5">
      <c r="A27" s="137" t="s">
        <v>49</v>
      </c>
      <c r="B27" s="138" t="s">
        <v>50</v>
      </c>
      <c r="C27" s="139" t="s">
        <v>51</v>
      </c>
      <c r="D27" s="138" t="s">
        <v>14</v>
      </c>
      <c r="E27" s="138" t="s">
        <v>52</v>
      </c>
      <c r="F27" s="140">
        <v>585</v>
      </c>
      <c r="G27" s="141">
        <v>67.040000000000006</v>
      </c>
      <c r="H27" s="142">
        <v>39218.400000000001</v>
      </c>
    </row>
    <row r="28" spans="1:8" ht="16.5">
      <c r="A28" s="137" t="s">
        <v>53</v>
      </c>
      <c r="B28" s="138" t="s">
        <v>54</v>
      </c>
      <c r="C28" s="139" t="s">
        <v>55</v>
      </c>
      <c r="D28" s="138" t="s">
        <v>14</v>
      </c>
      <c r="E28" s="138" t="s">
        <v>52</v>
      </c>
      <c r="F28" s="140">
        <v>107.36</v>
      </c>
      <c r="G28" s="141">
        <v>42.31</v>
      </c>
      <c r="H28" s="142">
        <v>4542.3999999999996</v>
      </c>
    </row>
    <row r="29" spans="1:8" ht="16.5">
      <c r="A29" s="137" t="s">
        <v>56</v>
      </c>
      <c r="B29" s="138" t="s">
        <v>57</v>
      </c>
      <c r="C29" s="139" t="s">
        <v>58</v>
      </c>
      <c r="D29" s="138" t="s">
        <v>14</v>
      </c>
      <c r="E29" s="138" t="s">
        <v>52</v>
      </c>
      <c r="F29" s="140">
        <v>41.4</v>
      </c>
      <c r="G29" s="141">
        <v>54.48</v>
      </c>
      <c r="H29" s="142">
        <v>2255.4699999999998</v>
      </c>
    </row>
    <row r="30" spans="1:8" ht="16.5">
      <c r="A30" s="137" t="s">
        <v>59</v>
      </c>
      <c r="B30" s="138" t="s">
        <v>60</v>
      </c>
      <c r="C30" s="139" t="s">
        <v>61</v>
      </c>
      <c r="D30" s="138" t="s">
        <v>14</v>
      </c>
      <c r="E30" s="138" t="s">
        <v>15</v>
      </c>
      <c r="F30" s="140">
        <v>47.9</v>
      </c>
      <c r="G30" s="141">
        <v>3.12</v>
      </c>
      <c r="H30" s="142">
        <v>149.44999999999999</v>
      </c>
    </row>
    <row r="31" spans="1:8" ht="24.75">
      <c r="A31" s="137" t="s">
        <v>62</v>
      </c>
      <c r="B31" s="138" t="s">
        <v>63</v>
      </c>
      <c r="C31" s="139" t="s">
        <v>64</v>
      </c>
      <c r="D31" s="138" t="s">
        <v>14</v>
      </c>
      <c r="E31" s="138" t="s">
        <v>52</v>
      </c>
      <c r="F31" s="140">
        <v>84.02</v>
      </c>
      <c r="G31" s="141">
        <v>12.4</v>
      </c>
      <c r="H31" s="142">
        <v>1041.8499999999999</v>
      </c>
    </row>
    <row r="32" spans="1:8" ht="16.5">
      <c r="A32" s="137" t="s">
        <v>65</v>
      </c>
      <c r="B32" s="138" t="s">
        <v>66</v>
      </c>
      <c r="C32" s="139" t="s">
        <v>67</v>
      </c>
      <c r="D32" s="138" t="s">
        <v>14</v>
      </c>
      <c r="E32" s="138" t="s">
        <v>52</v>
      </c>
      <c r="F32" s="140">
        <v>247.36</v>
      </c>
      <c r="G32" s="141">
        <v>68.78</v>
      </c>
      <c r="H32" s="142">
        <v>17013.419999999998</v>
      </c>
    </row>
    <row r="33" spans="1:8">
      <c r="A33" s="135" t="s">
        <v>68</v>
      </c>
      <c r="B33" s="473" t="s">
        <v>69</v>
      </c>
      <c r="C33" s="473"/>
      <c r="D33" s="473"/>
      <c r="E33" s="473"/>
      <c r="F33" s="473"/>
      <c r="G33" s="473"/>
      <c r="H33" s="136">
        <v>118697.54</v>
      </c>
    </row>
    <row r="34" spans="1:8">
      <c r="A34" s="135" t="s">
        <v>70</v>
      </c>
      <c r="B34" s="473" t="s">
        <v>71</v>
      </c>
      <c r="C34" s="473"/>
      <c r="D34" s="473"/>
      <c r="E34" s="473"/>
      <c r="F34" s="473"/>
      <c r="G34" s="473"/>
      <c r="H34" s="136">
        <v>54219.58</v>
      </c>
    </row>
    <row r="35" spans="1:8" ht="16.5">
      <c r="A35" s="137" t="s">
        <v>72</v>
      </c>
      <c r="B35" s="138" t="s">
        <v>73</v>
      </c>
      <c r="C35" s="139" t="s">
        <v>74</v>
      </c>
      <c r="D35" s="138" t="s">
        <v>14</v>
      </c>
      <c r="E35" s="138" t="s">
        <v>52</v>
      </c>
      <c r="F35" s="140">
        <v>34.35</v>
      </c>
      <c r="G35" s="141">
        <v>1465.16</v>
      </c>
      <c r="H35" s="142">
        <v>50328.25</v>
      </c>
    </row>
    <row r="36" spans="1:8" ht="16.5">
      <c r="A36" s="137" t="s">
        <v>75</v>
      </c>
      <c r="B36" s="138" t="s">
        <v>76</v>
      </c>
      <c r="C36" s="139" t="s">
        <v>77</v>
      </c>
      <c r="D36" s="138" t="s">
        <v>14</v>
      </c>
      <c r="E36" s="138" t="s">
        <v>52</v>
      </c>
      <c r="F36" s="140">
        <v>3.44</v>
      </c>
      <c r="G36" s="141">
        <v>1131.2</v>
      </c>
      <c r="H36" s="142">
        <v>3891.33</v>
      </c>
    </row>
    <row r="37" spans="1:8">
      <c r="A37" s="135" t="s">
        <v>78</v>
      </c>
      <c r="B37" s="473" t="s">
        <v>79</v>
      </c>
      <c r="C37" s="473"/>
      <c r="D37" s="473"/>
      <c r="E37" s="473"/>
      <c r="F37" s="473"/>
      <c r="G37" s="473"/>
      <c r="H37" s="136">
        <v>7706.37</v>
      </c>
    </row>
    <row r="38" spans="1:8" ht="16.5">
      <c r="A38" s="137" t="s">
        <v>80</v>
      </c>
      <c r="B38" s="138" t="s">
        <v>81</v>
      </c>
      <c r="C38" s="139" t="s">
        <v>82</v>
      </c>
      <c r="D38" s="138" t="s">
        <v>14</v>
      </c>
      <c r="E38" s="138" t="s">
        <v>15</v>
      </c>
      <c r="F38" s="140">
        <v>7.56</v>
      </c>
      <c r="G38" s="141">
        <v>47.8</v>
      </c>
      <c r="H38" s="142">
        <v>361.37</v>
      </c>
    </row>
    <row r="39" spans="1:8" ht="16.5">
      <c r="A39" s="137" t="s">
        <v>83</v>
      </c>
      <c r="B39" s="138" t="s">
        <v>84</v>
      </c>
      <c r="C39" s="139" t="s">
        <v>85</v>
      </c>
      <c r="D39" s="138" t="s">
        <v>14</v>
      </c>
      <c r="E39" s="138" t="s">
        <v>52</v>
      </c>
      <c r="F39" s="140">
        <v>3.13</v>
      </c>
      <c r="G39" s="141">
        <v>972.16</v>
      </c>
      <c r="H39" s="142">
        <v>3042.86</v>
      </c>
    </row>
    <row r="40" spans="1:8" ht="16.5">
      <c r="A40" s="137" t="s">
        <v>86</v>
      </c>
      <c r="B40" s="138" t="s">
        <v>87</v>
      </c>
      <c r="C40" s="139" t="s">
        <v>88</v>
      </c>
      <c r="D40" s="138" t="s">
        <v>14</v>
      </c>
      <c r="E40" s="138" t="s">
        <v>15</v>
      </c>
      <c r="F40" s="140">
        <v>19.46</v>
      </c>
      <c r="G40" s="141">
        <v>81.16</v>
      </c>
      <c r="H40" s="142">
        <v>1579.37</v>
      </c>
    </row>
    <row r="41" spans="1:8" ht="16.5">
      <c r="A41" s="137" t="s">
        <v>89</v>
      </c>
      <c r="B41" s="138" t="s">
        <v>90</v>
      </c>
      <c r="C41" s="139" t="s">
        <v>91</v>
      </c>
      <c r="D41" s="138" t="s">
        <v>14</v>
      </c>
      <c r="E41" s="138" t="s">
        <v>92</v>
      </c>
      <c r="F41" s="140">
        <v>129.56</v>
      </c>
      <c r="G41" s="141">
        <v>13.97</v>
      </c>
      <c r="H41" s="142">
        <v>1809.95</v>
      </c>
    </row>
    <row r="42" spans="1:8" ht="16.5">
      <c r="A42" s="137" t="s">
        <v>93</v>
      </c>
      <c r="B42" s="138" t="s">
        <v>94</v>
      </c>
      <c r="C42" s="139" t="s">
        <v>95</v>
      </c>
      <c r="D42" s="138" t="s">
        <v>14</v>
      </c>
      <c r="E42" s="138" t="s">
        <v>92</v>
      </c>
      <c r="F42" s="140">
        <v>54.16</v>
      </c>
      <c r="G42" s="141">
        <v>12.46</v>
      </c>
      <c r="H42" s="142">
        <v>674.83</v>
      </c>
    </row>
    <row r="43" spans="1:8" ht="16.5">
      <c r="A43" s="137" t="s">
        <v>96</v>
      </c>
      <c r="B43" s="138" t="s">
        <v>97</v>
      </c>
      <c r="C43" s="139" t="s">
        <v>98</v>
      </c>
      <c r="D43" s="138" t="s">
        <v>14</v>
      </c>
      <c r="E43" s="138" t="s">
        <v>92</v>
      </c>
      <c r="F43" s="140">
        <v>14.45</v>
      </c>
      <c r="G43" s="141">
        <v>16.47</v>
      </c>
      <c r="H43" s="142">
        <v>237.99</v>
      </c>
    </row>
    <row r="44" spans="1:8">
      <c r="A44" s="135" t="s">
        <v>99</v>
      </c>
      <c r="B44" s="473" t="s">
        <v>100</v>
      </c>
      <c r="C44" s="473"/>
      <c r="D44" s="473"/>
      <c r="E44" s="473"/>
      <c r="F44" s="473"/>
      <c r="G44" s="473"/>
      <c r="H44" s="136">
        <v>56771.59</v>
      </c>
    </row>
    <row r="45" spans="1:8" ht="16.5">
      <c r="A45" s="137" t="s">
        <v>101</v>
      </c>
      <c r="B45" s="138" t="s">
        <v>81</v>
      </c>
      <c r="C45" s="139" t="s">
        <v>82</v>
      </c>
      <c r="D45" s="138" t="s">
        <v>14</v>
      </c>
      <c r="E45" s="138" t="s">
        <v>15</v>
      </c>
      <c r="F45" s="140">
        <v>20.21</v>
      </c>
      <c r="G45" s="141">
        <v>47.8</v>
      </c>
      <c r="H45" s="142">
        <v>966.04</v>
      </c>
    </row>
    <row r="46" spans="1:8" ht="16.5">
      <c r="A46" s="137" t="s">
        <v>102</v>
      </c>
      <c r="B46" s="138" t="s">
        <v>103</v>
      </c>
      <c r="C46" s="139" t="s">
        <v>104</v>
      </c>
      <c r="D46" s="138" t="s">
        <v>14</v>
      </c>
      <c r="E46" s="138" t="s">
        <v>52</v>
      </c>
      <c r="F46" s="140">
        <v>20.32</v>
      </c>
      <c r="G46" s="141">
        <v>934.56</v>
      </c>
      <c r="H46" s="142">
        <v>18990.259999999998</v>
      </c>
    </row>
    <row r="47" spans="1:8" ht="16.5">
      <c r="A47" s="137" t="s">
        <v>105</v>
      </c>
      <c r="B47" s="138" t="s">
        <v>87</v>
      </c>
      <c r="C47" s="139" t="s">
        <v>88</v>
      </c>
      <c r="D47" s="138" t="s">
        <v>14</v>
      </c>
      <c r="E47" s="138" t="s">
        <v>15</v>
      </c>
      <c r="F47" s="140">
        <v>213.82</v>
      </c>
      <c r="G47" s="141">
        <v>81.16</v>
      </c>
      <c r="H47" s="142">
        <v>17353.63</v>
      </c>
    </row>
    <row r="48" spans="1:8">
      <c r="A48" s="137" t="s">
        <v>106</v>
      </c>
      <c r="B48" s="138" t="s">
        <v>107</v>
      </c>
      <c r="C48" s="139" t="s">
        <v>108</v>
      </c>
      <c r="D48" s="138" t="s">
        <v>14</v>
      </c>
      <c r="E48" s="138" t="s">
        <v>92</v>
      </c>
      <c r="F48" s="140">
        <v>872.12</v>
      </c>
      <c r="G48" s="141">
        <v>13.71</v>
      </c>
      <c r="H48" s="142">
        <v>11956.77</v>
      </c>
    </row>
    <row r="49" spans="1:8">
      <c r="A49" s="137" t="s">
        <v>109</v>
      </c>
      <c r="B49" s="138" t="s">
        <v>110</v>
      </c>
      <c r="C49" s="139" t="s">
        <v>111</v>
      </c>
      <c r="D49" s="138" t="s">
        <v>14</v>
      </c>
      <c r="E49" s="138" t="s">
        <v>92</v>
      </c>
      <c r="F49" s="140">
        <v>135.97999999999999</v>
      </c>
      <c r="G49" s="141">
        <v>17.47</v>
      </c>
      <c r="H49" s="142">
        <v>2375.5700000000002</v>
      </c>
    </row>
    <row r="50" spans="1:8">
      <c r="A50" s="137" t="s">
        <v>112</v>
      </c>
      <c r="B50" s="138" t="s">
        <v>113</v>
      </c>
      <c r="C50" s="139" t="s">
        <v>114</v>
      </c>
      <c r="D50" s="138" t="s">
        <v>14</v>
      </c>
      <c r="E50" s="138" t="s">
        <v>92</v>
      </c>
      <c r="F50" s="140">
        <v>213.48</v>
      </c>
      <c r="G50" s="141">
        <v>19.5</v>
      </c>
      <c r="H50" s="142">
        <v>4162.8599999999997</v>
      </c>
    </row>
    <row r="51" spans="1:8" ht="16.5">
      <c r="A51" s="137" t="s">
        <v>115</v>
      </c>
      <c r="B51" s="138" t="s">
        <v>116</v>
      </c>
      <c r="C51" s="139" t="s">
        <v>117</v>
      </c>
      <c r="D51" s="138" t="s">
        <v>14</v>
      </c>
      <c r="E51" s="138" t="s">
        <v>92</v>
      </c>
      <c r="F51" s="140">
        <v>37.83</v>
      </c>
      <c r="G51" s="141">
        <v>10.58</v>
      </c>
      <c r="H51" s="142">
        <v>400.24</v>
      </c>
    </row>
    <row r="52" spans="1:8" ht="16.5">
      <c r="A52" s="137" t="s">
        <v>118</v>
      </c>
      <c r="B52" s="138" t="s">
        <v>119</v>
      </c>
      <c r="C52" s="139" t="s">
        <v>120</v>
      </c>
      <c r="D52" s="138" t="s">
        <v>14</v>
      </c>
      <c r="E52" s="138" t="s">
        <v>92</v>
      </c>
      <c r="F52" s="140">
        <v>41.38</v>
      </c>
      <c r="G52" s="141">
        <v>9.9600000000000009</v>
      </c>
      <c r="H52" s="142">
        <v>412.14</v>
      </c>
    </row>
    <row r="53" spans="1:8">
      <c r="A53" s="137" t="s">
        <v>121</v>
      </c>
      <c r="B53" s="138" t="s">
        <v>122</v>
      </c>
      <c r="C53" s="139" t="s">
        <v>123</v>
      </c>
      <c r="D53" s="138" t="s">
        <v>14</v>
      </c>
      <c r="E53" s="138" t="s">
        <v>92</v>
      </c>
      <c r="F53" s="140">
        <v>14.11</v>
      </c>
      <c r="G53" s="141">
        <v>10.92</v>
      </c>
      <c r="H53" s="142">
        <v>154.08000000000001</v>
      </c>
    </row>
    <row r="54" spans="1:8">
      <c r="A54" s="135" t="s">
        <v>124</v>
      </c>
      <c r="B54" s="473" t="s">
        <v>125</v>
      </c>
      <c r="C54" s="473"/>
      <c r="D54" s="473"/>
      <c r="E54" s="473"/>
      <c r="F54" s="473"/>
      <c r="G54" s="473"/>
      <c r="H54" s="136">
        <v>815126.26</v>
      </c>
    </row>
    <row r="55" spans="1:8">
      <c r="A55" s="135" t="s">
        <v>126</v>
      </c>
      <c r="B55" s="473" t="s">
        <v>127</v>
      </c>
      <c r="C55" s="473"/>
      <c r="D55" s="473"/>
      <c r="E55" s="473"/>
      <c r="F55" s="473"/>
      <c r="G55" s="473"/>
      <c r="H55" s="136">
        <v>86394.43</v>
      </c>
    </row>
    <row r="56" spans="1:8" ht="16.5">
      <c r="A56" s="137" t="s">
        <v>128</v>
      </c>
      <c r="B56" s="138" t="s">
        <v>129</v>
      </c>
      <c r="C56" s="139" t="s">
        <v>130</v>
      </c>
      <c r="D56" s="138" t="s">
        <v>14</v>
      </c>
      <c r="E56" s="138" t="s">
        <v>15</v>
      </c>
      <c r="F56" s="140">
        <v>605.94000000000005</v>
      </c>
      <c r="G56" s="141">
        <v>52.81</v>
      </c>
      <c r="H56" s="142">
        <v>31999.69</v>
      </c>
    </row>
    <row r="57" spans="1:8" ht="16.5">
      <c r="A57" s="137" t="s">
        <v>131</v>
      </c>
      <c r="B57" s="138" t="s">
        <v>132</v>
      </c>
      <c r="C57" s="139" t="s">
        <v>133</v>
      </c>
      <c r="D57" s="138" t="s">
        <v>14</v>
      </c>
      <c r="E57" s="138" t="s">
        <v>92</v>
      </c>
      <c r="F57" s="140">
        <v>1560.82</v>
      </c>
      <c r="G57" s="141">
        <v>10.82</v>
      </c>
      <c r="H57" s="142">
        <v>16888.07</v>
      </c>
    </row>
    <row r="58" spans="1:8" ht="16.5">
      <c r="A58" s="137" t="s">
        <v>134</v>
      </c>
      <c r="B58" s="138" t="s">
        <v>135</v>
      </c>
      <c r="C58" s="139" t="s">
        <v>136</v>
      </c>
      <c r="D58" s="138" t="s">
        <v>14</v>
      </c>
      <c r="E58" s="138" t="s">
        <v>92</v>
      </c>
      <c r="F58" s="140">
        <v>46.94</v>
      </c>
      <c r="G58" s="141">
        <v>9.1</v>
      </c>
      <c r="H58" s="142">
        <v>427.15</v>
      </c>
    </row>
    <row r="59" spans="1:8" ht="16.5">
      <c r="A59" s="137" t="s">
        <v>137</v>
      </c>
      <c r="B59" s="138" t="s">
        <v>138</v>
      </c>
      <c r="C59" s="139" t="s">
        <v>139</v>
      </c>
      <c r="D59" s="138" t="s">
        <v>14</v>
      </c>
      <c r="E59" s="138" t="s">
        <v>92</v>
      </c>
      <c r="F59" s="140">
        <v>880.4</v>
      </c>
      <c r="G59" s="141">
        <v>13.82</v>
      </c>
      <c r="H59" s="142">
        <v>12167.13</v>
      </c>
    </row>
    <row r="60" spans="1:8" ht="16.5">
      <c r="A60" s="137" t="s">
        <v>140</v>
      </c>
      <c r="B60" s="138" t="s">
        <v>141</v>
      </c>
      <c r="C60" s="139" t="s">
        <v>142</v>
      </c>
      <c r="D60" s="138" t="s">
        <v>14</v>
      </c>
      <c r="E60" s="138" t="s">
        <v>52</v>
      </c>
      <c r="F60" s="140">
        <v>29.76</v>
      </c>
      <c r="G60" s="141">
        <v>837.11</v>
      </c>
      <c r="H60" s="142">
        <v>24912.39</v>
      </c>
    </row>
    <row r="61" spans="1:8">
      <c r="A61" s="135" t="s">
        <v>143</v>
      </c>
      <c r="B61" s="473" t="s">
        <v>144</v>
      </c>
      <c r="C61" s="473"/>
      <c r="D61" s="473"/>
      <c r="E61" s="473"/>
      <c r="F61" s="473"/>
      <c r="G61" s="473"/>
      <c r="H61" s="136">
        <v>264883.42</v>
      </c>
    </row>
    <row r="62" spans="1:8" ht="16.5">
      <c r="A62" s="137" t="s">
        <v>145</v>
      </c>
      <c r="B62" s="138" t="s">
        <v>81</v>
      </c>
      <c r="C62" s="139" t="s">
        <v>82</v>
      </c>
      <c r="D62" s="138" t="s">
        <v>14</v>
      </c>
      <c r="E62" s="138" t="s">
        <v>15</v>
      </c>
      <c r="F62" s="140">
        <v>191</v>
      </c>
      <c r="G62" s="141">
        <v>47.8</v>
      </c>
      <c r="H62" s="142">
        <v>9129.7999999999993</v>
      </c>
    </row>
    <row r="63" spans="1:8" ht="16.5">
      <c r="A63" s="137" t="s">
        <v>146</v>
      </c>
      <c r="B63" s="138" t="s">
        <v>129</v>
      </c>
      <c r="C63" s="139" t="s">
        <v>130</v>
      </c>
      <c r="D63" s="138" t="s">
        <v>14</v>
      </c>
      <c r="E63" s="138" t="s">
        <v>15</v>
      </c>
      <c r="F63" s="140">
        <v>1673.1</v>
      </c>
      <c r="G63" s="141">
        <v>52.81</v>
      </c>
      <c r="H63" s="142">
        <v>88356.41</v>
      </c>
    </row>
    <row r="64" spans="1:8" ht="16.5">
      <c r="A64" s="137" t="s">
        <v>147</v>
      </c>
      <c r="B64" s="138" t="s">
        <v>148</v>
      </c>
      <c r="C64" s="139" t="s">
        <v>149</v>
      </c>
      <c r="D64" s="138" t="s">
        <v>14</v>
      </c>
      <c r="E64" s="138" t="s">
        <v>92</v>
      </c>
      <c r="F64" s="140">
        <v>23.7</v>
      </c>
      <c r="G64" s="141">
        <v>12.95</v>
      </c>
      <c r="H64" s="142">
        <v>306.92</v>
      </c>
    </row>
    <row r="65" spans="1:8" ht="16.5">
      <c r="A65" s="137" t="s">
        <v>150</v>
      </c>
      <c r="B65" s="138" t="s">
        <v>151</v>
      </c>
      <c r="C65" s="139" t="s">
        <v>152</v>
      </c>
      <c r="D65" s="138" t="s">
        <v>14</v>
      </c>
      <c r="E65" s="138" t="s">
        <v>92</v>
      </c>
      <c r="F65" s="140">
        <v>2752.7</v>
      </c>
      <c r="G65" s="141">
        <v>12.12</v>
      </c>
      <c r="H65" s="142">
        <v>33362.720000000001</v>
      </c>
    </row>
    <row r="66" spans="1:8" ht="16.5">
      <c r="A66" s="137" t="s">
        <v>153</v>
      </c>
      <c r="B66" s="138" t="s">
        <v>132</v>
      </c>
      <c r="C66" s="139" t="s">
        <v>133</v>
      </c>
      <c r="D66" s="138" t="s">
        <v>14</v>
      </c>
      <c r="E66" s="138" t="s">
        <v>92</v>
      </c>
      <c r="F66" s="140">
        <v>573.70000000000005</v>
      </c>
      <c r="G66" s="141">
        <v>10.82</v>
      </c>
      <c r="H66" s="142">
        <v>6207.43</v>
      </c>
    </row>
    <row r="67" spans="1:8" ht="16.5">
      <c r="A67" s="137" t="s">
        <v>154</v>
      </c>
      <c r="B67" s="138" t="s">
        <v>135</v>
      </c>
      <c r="C67" s="139" t="s">
        <v>136</v>
      </c>
      <c r="D67" s="138" t="s">
        <v>14</v>
      </c>
      <c r="E67" s="138" t="s">
        <v>92</v>
      </c>
      <c r="F67" s="140">
        <v>876.4</v>
      </c>
      <c r="G67" s="141">
        <v>9.1</v>
      </c>
      <c r="H67" s="142">
        <v>7975.24</v>
      </c>
    </row>
    <row r="68" spans="1:8" ht="16.5">
      <c r="A68" s="137" t="s">
        <v>155</v>
      </c>
      <c r="B68" s="138" t="s">
        <v>156</v>
      </c>
      <c r="C68" s="139" t="s">
        <v>157</v>
      </c>
      <c r="D68" s="138" t="s">
        <v>14</v>
      </c>
      <c r="E68" s="138" t="s">
        <v>92</v>
      </c>
      <c r="F68" s="140">
        <v>385.1</v>
      </c>
      <c r="G68" s="141">
        <v>8.8000000000000007</v>
      </c>
      <c r="H68" s="142">
        <v>3388.88</v>
      </c>
    </row>
    <row r="69" spans="1:8" ht="16.5">
      <c r="A69" s="137" t="s">
        <v>158</v>
      </c>
      <c r="B69" s="138" t="s">
        <v>159</v>
      </c>
      <c r="C69" s="139" t="s">
        <v>160</v>
      </c>
      <c r="D69" s="138" t="s">
        <v>14</v>
      </c>
      <c r="E69" s="138" t="s">
        <v>92</v>
      </c>
      <c r="F69" s="140">
        <v>122.6</v>
      </c>
      <c r="G69" s="141">
        <v>9.98</v>
      </c>
      <c r="H69" s="142">
        <v>1223.55</v>
      </c>
    </row>
    <row r="70" spans="1:8" ht="16.5">
      <c r="A70" s="137" t="s">
        <v>161</v>
      </c>
      <c r="B70" s="138" t="s">
        <v>138</v>
      </c>
      <c r="C70" s="139" t="s">
        <v>139</v>
      </c>
      <c r="D70" s="138" t="s">
        <v>14</v>
      </c>
      <c r="E70" s="138" t="s">
        <v>92</v>
      </c>
      <c r="F70" s="140">
        <v>1746.5</v>
      </c>
      <c r="G70" s="141">
        <v>13.82</v>
      </c>
      <c r="H70" s="142">
        <v>24136.63</v>
      </c>
    </row>
    <row r="71" spans="1:8" ht="16.5">
      <c r="A71" s="137" t="s">
        <v>162</v>
      </c>
      <c r="B71" s="138" t="s">
        <v>163</v>
      </c>
      <c r="C71" s="139" t="s">
        <v>164</v>
      </c>
      <c r="D71" s="138" t="s">
        <v>14</v>
      </c>
      <c r="E71" s="138" t="s">
        <v>52</v>
      </c>
      <c r="F71" s="140">
        <v>108.4</v>
      </c>
      <c r="G71" s="141">
        <v>837.6</v>
      </c>
      <c r="H71" s="142">
        <v>90795.839999999997</v>
      </c>
    </row>
    <row r="72" spans="1:8">
      <c r="A72" s="135" t="s">
        <v>165</v>
      </c>
      <c r="B72" s="473" t="s">
        <v>166</v>
      </c>
      <c r="C72" s="473"/>
      <c r="D72" s="473"/>
      <c r="E72" s="473"/>
      <c r="F72" s="473"/>
      <c r="G72" s="473"/>
      <c r="H72" s="136">
        <v>10850.88</v>
      </c>
    </row>
    <row r="73" spans="1:8">
      <c r="A73" s="137" t="s">
        <v>167</v>
      </c>
      <c r="B73" s="138" t="s">
        <v>168</v>
      </c>
      <c r="C73" s="139" t="s">
        <v>169</v>
      </c>
      <c r="D73" s="138" t="s">
        <v>14</v>
      </c>
      <c r="E73" s="138" t="s">
        <v>30</v>
      </c>
      <c r="F73" s="140">
        <v>43.7</v>
      </c>
      <c r="G73" s="141">
        <v>31.24</v>
      </c>
      <c r="H73" s="142">
        <v>1365.19</v>
      </c>
    </row>
    <row r="74" spans="1:8">
      <c r="A74" s="137" t="s">
        <v>170</v>
      </c>
      <c r="B74" s="138" t="s">
        <v>171</v>
      </c>
      <c r="C74" s="139" t="s">
        <v>172</v>
      </c>
      <c r="D74" s="138" t="s">
        <v>14</v>
      </c>
      <c r="E74" s="138" t="s">
        <v>30</v>
      </c>
      <c r="F74" s="140">
        <v>8.9</v>
      </c>
      <c r="G74" s="141">
        <v>63.31</v>
      </c>
      <c r="H74" s="142">
        <v>563.46</v>
      </c>
    </row>
    <row r="75" spans="1:8">
      <c r="A75" s="137" t="s">
        <v>173</v>
      </c>
      <c r="B75" s="138" t="s">
        <v>174</v>
      </c>
      <c r="C75" s="139" t="s">
        <v>175</v>
      </c>
      <c r="D75" s="138" t="s">
        <v>14</v>
      </c>
      <c r="E75" s="138" t="s">
        <v>30</v>
      </c>
      <c r="F75" s="140">
        <v>9.4</v>
      </c>
      <c r="G75" s="141">
        <v>64.23</v>
      </c>
      <c r="H75" s="142">
        <v>603.76</v>
      </c>
    </row>
    <row r="76" spans="1:8">
      <c r="A76" s="137" t="s">
        <v>176</v>
      </c>
      <c r="B76" s="138" t="s">
        <v>177</v>
      </c>
      <c r="C76" s="139" t="s">
        <v>178</v>
      </c>
      <c r="D76" s="138" t="s">
        <v>14</v>
      </c>
      <c r="E76" s="138" t="s">
        <v>30</v>
      </c>
      <c r="F76" s="140">
        <v>7</v>
      </c>
      <c r="G76" s="141">
        <v>50.67</v>
      </c>
      <c r="H76" s="142">
        <v>354.69</v>
      </c>
    </row>
    <row r="77" spans="1:8">
      <c r="A77" s="137" t="s">
        <v>179</v>
      </c>
      <c r="B77" s="138" t="s">
        <v>180</v>
      </c>
      <c r="C77" s="139" t="s">
        <v>181</v>
      </c>
      <c r="D77" s="138" t="s">
        <v>14</v>
      </c>
      <c r="E77" s="138" t="s">
        <v>30</v>
      </c>
      <c r="F77" s="140">
        <v>122.7</v>
      </c>
      <c r="G77" s="141">
        <v>60.77</v>
      </c>
      <c r="H77" s="142">
        <v>7456.48</v>
      </c>
    </row>
    <row r="78" spans="1:8">
      <c r="A78" s="137" t="s">
        <v>182</v>
      </c>
      <c r="B78" s="138" t="s">
        <v>183</v>
      </c>
      <c r="C78" s="139" t="s">
        <v>184</v>
      </c>
      <c r="D78" s="138" t="s">
        <v>14</v>
      </c>
      <c r="E78" s="138" t="s">
        <v>30</v>
      </c>
      <c r="F78" s="140">
        <v>16.600000000000001</v>
      </c>
      <c r="G78" s="141">
        <v>30.56</v>
      </c>
      <c r="H78" s="142">
        <v>507.3</v>
      </c>
    </row>
    <row r="79" spans="1:8">
      <c r="A79" s="135" t="s">
        <v>185</v>
      </c>
      <c r="B79" s="473" t="s">
        <v>186</v>
      </c>
      <c r="C79" s="473"/>
      <c r="D79" s="473"/>
      <c r="E79" s="473"/>
      <c r="F79" s="473"/>
      <c r="G79" s="473"/>
      <c r="H79" s="136">
        <v>12598.65</v>
      </c>
    </row>
    <row r="80" spans="1:8" ht="16.5">
      <c r="A80" s="137" t="s">
        <v>187</v>
      </c>
      <c r="B80" s="138" t="s">
        <v>188</v>
      </c>
      <c r="C80" s="139" t="s">
        <v>189</v>
      </c>
      <c r="D80" s="138" t="s">
        <v>14</v>
      </c>
      <c r="E80" s="138" t="s">
        <v>15</v>
      </c>
      <c r="F80" s="140">
        <v>37.799999999999997</v>
      </c>
      <c r="G80" s="141">
        <v>53.02</v>
      </c>
      <c r="H80" s="142">
        <v>2004.16</v>
      </c>
    </row>
    <row r="81" spans="1:8" ht="16.5">
      <c r="A81" s="137" t="s">
        <v>190</v>
      </c>
      <c r="B81" s="138" t="s">
        <v>191</v>
      </c>
      <c r="C81" s="139" t="s">
        <v>192</v>
      </c>
      <c r="D81" s="138" t="s">
        <v>14</v>
      </c>
      <c r="E81" s="138" t="s">
        <v>92</v>
      </c>
      <c r="F81" s="140">
        <v>13.8</v>
      </c>
      <c r="G81" s="141">
        <v>12.44</v>
      </c>
      <c r="H81" s="142">
        <v>171.67</v>
      </c>
    </row>
    <row r="82" spans="1:8" ht="16.5">
      <c r="A82" s="137" t="s">
        <v>193</v>
      </c>
      <c r="B82" s="138" t="s">
        <v>194</v>
      </c>
      <c r="C82" s="139" t="s">
        <v>195</v>
      </c>
      <c r="D82" s="138" t="s">
        <v>14</v>
      </c>
      <c r="E82" s="138" t="s">
        <v>92</v>
      </c>
      <c r="F82" s="140">
        <v>49.3</v>
      </c>
      <c r="G82" s="141">
        <v>11.64</v>
      </c>
      <c r="H82" s="142">
        <v>573.85</v>
      </c>
    </row>
    <row r="83" spans="1:8" ht="16.5">
      <c r="A83" s="137" t="s">
        <v>196</v>
      </c>
      <c r="B83" s="138" t="s">
        <v>197</v>
      </c>
      <c r="C83" s="139" t="s">
        <v>198</v>
      </c>
      <c r="D83" s="138" t="s">
        <v>14</v>
      </c>
      <c r="E83" s="138" t="s">
        <v>92</v>
      </c>
      <c r="F83" s="140">
        <v>453.1</v>
      </c>
      <c r="G83" s="141">
        <v>8.5299999999999994</v>
      </c>
      <c r="H83" s="142">
        <v>3864.94</v>
      </c>
    </row>
    <row r="84" spans="1:8" ht="16.5">
      <c r="A84" s="137" t="s">
        <v>199</v>
      </c>
      <c r="B84" s="138" t="s">
        <v>200</v>
      </c>
      <c r="C84" s="139" t="s">
        <v>201</v>
      </c>
      <c r="D84" s="138" t="s">
        <v>14</v>
      </c>
      <c r="E84" s="138" t="s">
        <v>92</v>
      </c>
      <c r="F84" s="140">
        <v>3.5</v>
      </c>
      <c r="G84" s="141">
        <v>9.83</v>
      </c>
      <c r="H84" s="142">
        <v>34.409999999999997</v>
      </c>
    </row>
    <row r="85" spans="1:8" ht="16.5">
      <c r="A85" s="137" t="s">
        <v>202</v>
      </c>
      <c r="B85" s="138" t="s">
        <v>203</v>
      </c>
      <c r="C85" s="139" t="s">
        <v>204</v>
      </c>
      <c r="D85" s="138" t="s">
        <v>14</v>
      </c>
      <c r="E85" s="138" t="s">
        <v>92</v>
      </c>
      <c r="F85" s="140">
        <v>0.2</v>
      </c>
      <c r="G85" s="141">
        <v>13.31</v>
      </c>
      <c r="H85" s="142">
        <v>2.66</v>
      </c>
    </row>
    <row r="86" spans="1:8" ht="16.5">
      <c r="A86" s="137" t="s">
        <v>205</v>
      </c>
      <c r="B86" s="138" t="s">
        <v>163</v>
      </c>
      <c r="C86" s="139" t="s">
        <v>164</v>
      </c>
      <c r="D86" s="138" t="s">
        <v>14</v>
      </c>
      <c r="E86" s="138" t="s">
        <v>52</v>
      </c>
      <c r="F86" s="140">
        <v>7.1</v>
      </c>
      <c r="G86" s="141">
        <v>837.6</v>
      </c>
      <c r="H86" s="142">
        <v>5946.96</v>
      </c>
    </row>
    <row r="87" spans="1:8">
      <c r="A87" s="135" t="s">
        <v>206</v>
      </c>
      <c r="B87" s="473" t="s">
        <v>207</v>
      </c>
      <c r="C87" s="473"/>
      <c r="D87" s="473"/>
      <c r="E87" s="473"/>
      <c r="F87" s="473"/>
      <c r="G87" s="473"/>
      <c r="H87" s="136">
        <v>256581</v>
      </c>
    </row>
    <row r="88" spans="1:8" ht="16.5">
      <c r="A88" s="137" t="s">
        <v>208</v>
      </c>
      <c r="B88" s="138" t="s">
        <v>209</v>
      </c>
      <c r="C88" s="139" t="s">
        <v>210</v>
      </c>
      <c r="D88" s="138" t="s">
        <v>14</v>
      </c>
      <c r="E88" s="138" t="s">
        <v>92</v>
      </c>
      <c r="F88" s="140">
        <v>19006</v>
      </c>
      <c r="G88" s="141">
        <v>13.5</v>
      </c>
      <c r="H88" s="142">
        <v>256581</v>
      </c>
    </row>
    <row r="89" spans="1:8">
      <c r="A89" s="135" t="s">
        <v>211</v>
      </c>
      <c r="B89" s="473" t="s">
        <v>212</v>
      </c>
      <c r="C89" s="473"/>
      <c r="D89" s="473"/>
      <c r="E89" s="473"/>
      <c r="F89" s="473"/>
      <c r="G89" s="473"/>
      <c r="H89" s="136">
        <v>183817.88</v>
      </c>
    </row>
    <row r="90" spans="1:8">
      <c r="A90" s="135" t="s">
        <v>213</v>
      </c>
      <c r="B90" s="473" t="s">
        <v>214</v>
      </c>
      <c r="C90" s="473"/>
      <c r="D90" s="473"/>
      <c r="E90" s="473"/>
      <c r="F90" s="473"/>
      <c r="G90" s="473"/>
      <c r="H90" s="136">
        <v>136011.43</v>
      </c>
    </row>
    <row r="91" spans="1:8" ht="16.5">
      <c r="A91" s="137" t="s">
        <v>215</v>
      </c>
      <c r="B91" s="138" t="s">
        <v>216</v>
      </c>
      <c r="C91" s="139" t="s">
        <v>217</v>
      </c>
      <c r="D91" s="138" t="s">
        <v>14</v>
      </c>
      <c r="E91" s="138" t="s">
        <v>15</v>
      </c>
      <c r="F91" s="140">
        <v>1394.71</v>
      </c>
      <c r="G91" s="141">
        <v>3.33</v>
      </c>
      <c r="H91" s="142">
        <v>4644.38</v>
      </c>
    </row>
    <row r="92" spans="1:8">
      <c r="A92" s="137" t="s">
        <v>218</v>
      </c>
      <c r="B92" s="138" t="s">
        <v>219</v>
      </c>
      <c r="C92" s="139" t="s">
        <v>220</v>
      </c>
      <c r="D92" s="138" t="s">
        <v>14</v>
      </c>
      <c r="E92" s="138" t="s">
        <v>52</v>
      </c>
      <c r="F92" s="140">
        <v>69.739999999999995</v>
      </c>
      <c r="G92" s="141">
        <v>373.5</v>
      </c>
      <c r="H92" s="142">
        <v>26047.89</v>
      </c>
    </row>
    <row r="93" spans="1:8" ht="16.5">
      <c r="A93" s="137" t="s">
        <v>221</v>
      </c>
      <c r="B93" s="138" t="s">
        <v>222</v>
      </c>
      <c r="C93" s="139" t="s">
        <v>223</v>
      </c>
      <c r="D93" s="138" t="s">
        <v>14</v>
      </c>
      <c r="E93" s="138" t="s">
        <v>15</v>
      </c>
      <c r="F93" s="140">
        <v>1394.71</v>
      </c>
      <c r="G93" s="141">
        <v>2.3199999999999998</v>
      </c>
      <c r="H93" s="142">
        <v>3235.73</v>
      </c>
    </row>
    <row r="94" spans="1:8" ht="16.5">
      <c r="A94" s="137" t="s">
        <v>224</v>
      </c>
      <c r="B94" s="138" t="s">
        <v>225</v>
      </c>
      <c r="C94" s="139" t="s">
        <v>226</v>
      </c>
      <c r="D94" s="138" t="s">
        <v>14</v>
      </c>
      <c r="E94" s="138" t="s">
        <v>52</v>
      </c>
      <c r="F94" s="140">
        <v>111.58</v>
      </c>
      <c r="G94" s="141">
        <v>914.89</v>
      </c>
      <c r="H94" s="142">
        <v>102083.43</v>
      </c>
    </row>
    <row r="95" spans="1:8">
      <c r="A95" s="135" t="s">
        <v>227</v>
      </c>
      <c r="B95" s="473" t="s">
        <v>228</v>
      </c>
      <c r="C95" s="473"/>
      <c r="D95" s="473"/>
      <c r="E95" s="473"/>
      <c r="F95" s="473"/>
      <c r="G95" s="473"/>
      <c r="H95" s="136">
        <v>47806.45</v>
      </c>
    </row>
    <row r="96" spans="1:8" ht="16.5">
      <c r="A96" s="137" t="s">
        <v>229</v>
      </c>
      <c r="B96" s="138" t="s">
        <v>216</v>
      </c>
      <c r="C96" s="139" t="s">
        <v>217</v>
      </c>
      <c r="D96" s="138" t="s">
        <v>14</v>
      </c>
      <c r="E96" s="138" t="s">
        <v>15</v>
      </c>
      <c r="F96" s="140">
        <v>490.26</v>
      </c>
      <c r="G96" s="141">
        <v>3.33</v>
      </c>
      <c r="H96" s="142">
        <v>1632.57</v>
      </c>
    </row>
    <row r="97" spans="1:8">
      <c r="A97" s="137" t="s">
        <v>230</v>
      </c>
      <c r="B97" s="138" t="s">
        <v>219</v>
      </c>
      <c r="C97" s="139" t="s">
        <v>220</v>
      </c>
      <c r="D97" s="138" t="s">
        <v>14</v>
      </c>
      <c r="E97" s="138" t="s">
        <v>52</v>
      </c>
      <c r="F97" s="140">
        <v>24.51</v>
      </c>
      <c r="G97" s="141">
        <v>373.5</v>
      </c>
      <c r="H97" s="142">
        <v>9154.49</v>
      </c>
    </row>
    <row r="98" spans="1:8" ht="16.5">
      <c r="A98" s="137" t="s">
        <v>231</v>
      </c>
      <c r="B98" s="138" t="s">
        <v>222</v>
      </c>
      <c r="C98" s="139" t="s">
        <v>223</v>
      </c>
      <c r="D98" s="138" t="s">
        <v>14</v>
      </c>
      <c r="E98" s="138" t="s">
        <v>15</v>
      </c>
      <c r="F98" s="140">
        <v>490.26</v>
      </c>
      <c r="G98" s="141">
        <v>2.3199999999999998</v>
      </c>
      <c r="H98" s="142">
        <v>1137.4000000000001</v>
      </c>
    </row>
    <row r="99" spans="1:8" ht="16.5">
      <c r="A99" s="137" t="s">
        <v>232</v>
      </c>
      <c r="B99" s="138" t="s">
        <v>225</v>
      </c>
      <c r="C99" s="139" t="s">
        <v>226</v>
      </c>
      <c r="D99" s="138" t="s">
        <v>14</v>
      </c>
      <c r="E99" s="138" t="s">
        <v>52</v>
      </c>
      <c r="F99" s="140">
        <v>39.22</v>
      </c>
      <c r="G99" s="141">
        <v>914.89</v>
      </c>
      <c r="H99" s="142">
        <v>35881.99</v>
      </c>
    </row>
    <row r="100" spans="1:8">
      <c r="A100" s="135" t="s">
        <v>233</v>
      </c>
      <c r="B100" s="473" t="s">
        <v>234</v>
      </c>
      <c r="C100" s="473"/>
      <c r="D100" s="473"/>
      <c r="E100" s="473"/>
      <c r="F100" s="473"/>
      <c r="G100" s="473"/>
      <c r="H100" s="136">
        <v>148134.01</v>
      </c>
    </row>
    <row r="101" spans="1:8">
      <c r="A101" s="135" t="s">
        <v>235</v>
      </c>
      <c r="B101" s="473" t="s">
        <v>236</v>
      </c>
      <c r="C101" s="473"/>
      <c r="D101" s="473"/>
      <c r="E101" s="473"/>
      <c r="F101" s="473"/>
      <c r="G101" s="473"/>
      <c r="H101" s="136">
        <v>1088.8800000000001</v>
      </c>
    </row>
    <row r="102" spans="1:8" ht="16.5">
      <c r="A102" s="137" t="s">
        <v>237</v>
      </c>
      <c r="B102" s="138" t="s">
        <v>238</v>
      </c>
      <c r="C102" s="139" t="s">
        <v>239</v>
      </c>
      <c r="D102" s="138" t="s">
        <v>14</v>
      </c>
      <c r="E102" s="138" t="s">
        <v>15</v>
      </c>
      <c r="F102" s="140">
        <v>4.8</v>
      </c>
      <c r="G102" s="141">
        <v>226.85</v>
      </c>
      <c r="H102" s="142">
        <v>1088.8800000000001</v>
      </c>
    </row>
    <row r="103" spans="1:8">
      <c r="A103" s="135" t="s">
        <v>240</v>
      </c>
      <c r="B103" s="473" t="s">
        <v>241</v>
      </c>
      <c r="C103" s="473"/>
      <c r="D103" s="473"/>
      <c r="E103" s="473"/>
      <c r="F103" s="473"/>
      <c r="G103" s="473"/>
      <c r="H103" s="136">
        <v>126403.29</v>
      </c>
    </row>
    <row r="104" spans="1:8" ht="16.5">
      <c r="A104" s="137" t="s">
        <v>242</v>
      </c>
      <c r="B104" s="138" t="s">
        <v>243</v>
      </c>
      <c r="C104" s="139" t="s">
        <v>244</v>
      </c>
      <c r="D104" s="138" t="s">
        <v>14</v>
      </c>
      <c r="E104" s="138" t="s">
        <v>15</v>
      </c>
      <c r="F104" s="140">
        <v>778.74</v>
      </c>
      <c r="G104" s="141">
        <v>79.19</v>
      </c>
      <c r="H104" s="142">
        <v>61668.42</v>
      </c>
    </row>
    <row r="105" spans="1:8" ht="16.5">
      <c r="A105" s="137" t="s">
        <v>245</v>
      </c>
      <c r="B105" s="138" t="s">
        <v>246</v>
      </c>
      <c r="C105" s="139" t="s">
        <v>247</v>
      </c>
      <c r="D105" s="138" t="s">
        <v>14</v>
      </c>
      <c r="E105" s="138" t="s">
        <v>15</v>
      </c>
      <c r="F105" s="140">
        <v>931.08</v>
      </c>
      <c r="G105" s="141">
        <v>59.54</v>
      </c>
      <c r="H105" s="142">
        <v>55436.5</v>
      </c>
    </row>
    <row r="106" spans="1:8" ht="16.5">
      <c r="A106" s="137" t="s">
        <v>248</v>
      </c>
      <c r="B106" s="138" t="s">
        <v>249</v>
      </c>
      <c r="C106" s="139" t="s">
        <v>250</v>
      </c>
      <c r="D106" s="138" t="s">
        <v>14</v>
      </c>
      <c r="E106" s="138" t="s">
        <v>15</v>
      </c>
      <c r="F106" s="140">
        <v>17.16</v>
      </c>
      <c r="G106" s="141">
        <v>92.06</v>
      </c>
      <c r="H106" s="142">
        <v>1579.75</v>
      </c>
    </row>
    <row r="107" spans="1:8">
      <c r="A107" s="137" t="s">
        <v>251</v>
      </c>
      <c r="B107" s="138" t="s">
        <v>252</v>
      </c>
      <c r="C107" s="139" t="s">
        <v>253</v>
      </c>
      <c r="D107" s="138" t="s">
        <v>14</v>
      </c>
      <c r="E107" s="138" t="s">
        <v>30</v>
      </c>
      <c r="F107" s="140">
        <v>636.52</v>
      </c>
      <c r="G107" s="141">
        <v>7.28</v>
      </c>
      <c r="H107" s="142">
        <v>4633.87</v>
      </c>
    </row>
    <row r="108" spans="1:8" ht="16.5">
      <c r="A108" s="137" t="s">
        <v>254</v>
      </c>
      <c r="B108" s="138" t="s">
        <v>255</v>
      </c>
      <c r="C108" s="139" t="s">
        <v>256</v>
      </c>
      <c r="D108" s="138" t="s">
        <v>14</v>
      </c>
      <c r="E108" s="138" t="s">
        <v>15</v>
      </c>
      <c r="F108" s="140">
        <v>14.71</v>
      </c>
      <c r="G108" s="141">
        <v>144.99</v>
      </c>
      <c r="H108" s="142">
        <v>2132.8000000000002</v>
      </c>
    </row>
    <row r="109" spans="1:8" ht="16.5">
      <c r="A109" s="137" t="s">
        <v>257</v>
      </c>
      <c r="B109" s="138" t="s">
        <v>258</v>
      </c>
      <c r="C109" s="139" t="s">
        <v>259</v>
      </c>
      <c r="D109" s="138" t="s">
        <v>14</v>
      </c>
      <c r="E109" s="138" t="s">
        <v>15</v>
      </c>
      <c r="F109" s="140">
        <v>9.5299999999999994</v>
      </c>
      <c r="G109" s="141">
        <v>99.89</v>
      </c>
      <c r="H109" s="142">
        <v>951.95</v>
      </c>
    </row>
    <row r="110" spans="1:8">
      <c r="A110" s="135" t="s">
        <v>260</v>
      </c>
      <c r="B110" s="473" t="s">
        <v>261</v>
      </c>
      <c r="C110" s="473"/>
      <c r="D110" s="473"/>
      <c r="E110" s="473"/>
      <c r="F110" s="473"/>
      <c r="G110" s="473"/>
      <c r="H110" s="136">
        <v>20641.84</v>
      </c>
    </row>
    <row r="111" spans="1:8" ht="16.5">
      <c r="A111" s="137" t="s">
        <v>262</v>
      </c>
      <c r="B111" s="138" t="s">
        <v>263</v>
      </c>
      <c r="C111" s="139" t="s">
        <v>264</v>
      </c>
      <c r="D111" s="138" t="s">
        <v>14</v>
      </c>
      <c r="E111" s="138" t="s">
        <v>15</v>
      </c>
      <c r="F111" s="140">
        <v>14.36</v>
      </c>
      <c r="G111" s="141">
        <v>968.55</v>
      </c>
      <c r="H111" s="142">
        <v>13908.38</v>
      </c>
    </row>
    <row r="112" spans="1:8">
      <c r="A112" s="137" t="s">
        <v>265</v>
      </c>
      <c r="B112" s="138" t="s">
        <v>266</v>
      </c>
      <c r="C112" s="139" t="s">
        <v>267</v>
      </c>
      <c r="D112" s="138" t="s">
        <v>14</v>
      </c>
      <c r="E112" s="138" t="s">
        <v>15</v>
      </c>
      <c r="F112" s="140">
        <v>5.94</v>
      </c>
      <c r="G112" s="141">
        <v>606.91999999999996</v>
      </c>
      <c r="H112" s="142">
        <v>3605.1</v>
      </c>
    </row>
    <row r="113" spans="1:8">
      <c r="A113" s="137" t="s">
        <v>268</v>
      </c>
      <c r="B113" s="138" t="s">
        <v>269</v>
      </c>
      <c r="C113" s="139" t="s">
        <v>270</v>
      </c>
      <c r="D113" s="138" t="s">
        <v>14</v>
      </c>
      <c r="E113" s="138" t="s">
        <v>15</v>
      </c>
      <c r="F113" s="140">
        <v>5.38</v>
      </c>
      <c r="G113" s="141">
        <v>581.48</v>
      </c>
      <c r="H113" s="142">
        <v>3128.36</v>
      </c>
    </row>
    <row r="114" spans="1:8">
      <c r="A114" s="135" t="s">
        <v>271</v>
      </c>
      <c r="B114" s="473" t="s">
        <v>272</v>
      </c>
      <c r="C114" s="473"/>
      <c r="D114" s="473"/>
      <c r="E114" s="473"/>
      <c r="F114" s="473"/>
      <c r="G114" s="473"/>
      <c r="H114" s="136">
        <v>395392.18</v>
      </c>
    </row>
    <row r="115" spans="1:8">
      <c r="A115" s="135" t="s">
        <v>273</v>
      </c>
      <c r="B115" s="473" t="s">
        <v>274</v>
      </c>
      <c r="C115" s="473"/>
      <c r="D115" s="473"/>
      <c r="E115" s="473"/>
      <c r="F115" s="473"/>
      <c r="G115" s="473"/>
      <c r="H115" s="136">
        <v>49174.78</v>
      </c>
    </row>
    <row r="116" spans="1:8" ht="24.75">
      <c r="A116" s="137" t="s">
        <v>275</v>
      </c>
      <c r="B116" s="138" t="s">
        <v>276</v>
      </c>
      <c r="C116" s="139" t="s">
        <v>277</v>
      </c>
      <c r="D116" s="138" t="s">
        <v>26</v>
      </c>
      <c r="E116" s="138" t="s">
        <v>22</v>
      </c>
      <c r="F116" s="140">
        <v>17</v>
      </c>
      <c r="G116" s="141">
        <v>1066.95</v>
      </c>
      <c r="H116" s="142">
        <v>18138.150000000001</v>
      </c>
    </row>
    <row r="117" spans="1:8" ht="24.75">
      <c r="A117" s="137" t="s">
        <v>278</v>
      </c>
      <c r="B117" s="138" t="s">
        <v>279</v>
      </c>
      <c r="C117" s="139" t="s">
        <v>280</v>
      </c>
      <c r="D117" s="138" t="s">
        <v>26</v>
      </c>
      <c r="E117" s="138" t="s">
        <v>22</v>
      </c>
      <c r="F117" s="140">
        <v>2</v>
      </c>
      <c r="G117" s="141">
        <v>1528.22</v>
      </c>
      <c r="H117" s="142">
        <v>3056.44</v>
      </c>
    </row>
    <row r="118" spans="1:8" ht="24.75">
      <c r="A118" s="137" t="s">
        <v>281</v>
      </c>
      <c r="B118" s="138" t="s">
        <v>282</v>
      </c>
      <c r="C118" s="139" t="s">
        <v>283</v>
      </c>
      <c r="D118" s="138" t="s">
        <v>26</v>
      </c>
      <c r="E118" s="138" t="s">
        <v>22</v>
      </c>
      <c r="F118" s="140">
        <v>4</v>
      </c>
      <c r="G118" s="141">
        <v>1066.95</v>
      </c>
      <c r="H118" s="142">
        <v>4267.8</v>
      </c>
    </row>
    <row r="119" spans="1:8" ht="24.75">
      <c r="A119" s="137" t="s">
        <v>284</v>
      </c>
      <c r="B119" s="138" t="s">
        <v>285</v>
      </c>
      <c r="C119" s="139" t="s">
        <v>286</v>
      </c>
      <c r="D119" s="138" t="s">
        <v>26</v>
      </c>
      <c r="E119" s="138" t="s">
        <v>22</v>
      </c>
      <c r="F119" s="140">
        <v>10</v>
      </c>
      <c r="G119" s="141">
        <v>1528.22</v>
      </c>
      <c r="H119" s="142">
        <v>15282.2</v>
      </c>
    </row>
    <row r="120" spans="1:8" ht="16.5">
      <c r="A120" s="137" t="s">
        <v>287</v>
      </c>
      <c r="B120" s="138" t="s">
        <v>288</v>
      </c>
      <c r="C120" s="139" t="s">
        <v>289</v>
      </c>
      <c r="D120" s="138" t="s">
        <v>26</v>
      </c>
      <c r="E120" s="138" t="s">
        <v>22</v>
      </c>
      <c r="F120" s="140">
        <v>8</v>
      </c>
      <c r="G120" s="141">
        <v>976.16</v>
      </c>
      <c r="H120" s="142">
        <v>7809.28</v>
      </c>
    </row>
    <row r="121" spans="1:8">
      <c r="A121" s="137" t="s">
        <v>290</v>
      </c>
      <c r="B121" s="138" t="s">
        <v>291</v>
      </c>
      <c r="C121" s="139" t="s">
        <v>292</v>
      </c>
      <c r="D121" s="138" t="s">
        <v>26</v>
      </c>
      <c r="E121" s="138" t="s">
        <v>15</v>
      </c>
      <c r="F121" s="140">
        <v>2.2999999999999998</v>
      </c>
      <c r="G121" s="141">
        <v>269.95999999999998</v>
      </c>
      <c r="H121" s="142">
        <v>620.91</v>
      </c>
    </row>
    <row r="122" spans="1:8">
      <c r="A122" s="135" t="s">
        <v>293</v>
      </c>
      <c r="B122" s="473" t="s">
        <v>294</v>
      </c>
      <c r="C122" s="473"/>
      <c r="D122" s="473"/>
      <c r="E122" s="473"/>
      <c r="F122" s="473"/>
      <c r="G122" s="473"/>
      <c r="H122" s="136">
        <v>9281.31</v>
      </c>
    </row>
    <row r="123" spans="1:8">
      <c r="A123" s="137" t="s">
        <v>295</v>
      </c>
      <c r="B123" s="138" t="s">
        <v>296</v>
      </c>
      <c r="C123" s="139" t="s">
        <v>297</v>
      </c>
      <c r="D123" s="138" t="s">
        <v>14</v>
      </c>
      <c r="E123" s="138" t="s">
        <v>22</v>
      </c>
      <c r="F123" s="140">
        <v>8</v>
      </c>
      <c r="G123" s="141">
        <v>83.92</v>
      </c>
      <c r="H123" s="142">
        <v>671.36</v>
      </c>
    </row>
    <row r="124" spans="1:8" ht="16.5">
      <c r="A124" s="137" t="s">
        <v>298</v>
      </c>
      <c r="B124" s="138" t="s">
        <v>299</v>
      </c>
      <c r="C124" s="139" t="s">
        <v>300</v>
      </c>
      <c r="D124" s="138" t="s">
        <v>14</v>
      </c>
      <c r="E124" s="138" t="s">
        <v>22</v>
      </c>
      <c r="F124" s="140">
        <v>4</v>
      </c>
      <c r="G124" s="141">
        <v>332.97</v>
      </c>
      <c r="H124" s="142">
        <v>1331.88</v>
      </c>
    </row>
    <row r="125" spans="1:8">
      <c r="A125" s="137" t="s">
        <v>301</v>
      </c>
      <c r="B125" s="138" t="s">
        <v>302</v>
      </c>
      <c r="C125" s="139" t="s">
        <v>303</v>
      </c>
      <c r="D125" s="138" t="s">
        <v>26</v>
      </c>
      <c r="E125" s="138" t="s">
        <v>304</v>
      </c>
      <c r="F125" s="140">
        <v>19.84</v>
      </c>
      <c r="G125" s="141">
        <v>189.21</v>
      </c>
      <c r="H125" s="142">
        <v>3753.93</v>
      </c>
    </row>
    <row r="126" spans="1:8">
      <c r="A126" s="137" t="s">
        <v>305</v>
      </c>
      <c r="B126" s="138" t="s">
        <v>306</v>
      </c>
      <c r="C126" s="139" t="s">
        <v>307</v>
      </c>
      <c r="D126" s="138" t="s">
        <v>14</v>
      </c>
      <c r="E126" s="138" t="s">
        <v>15</v>
      </c>
      <c r="F126" s="140">
        <v>205.25</v>
      </c>
      <c r="G126" s="141">
        <v>17.170000000000002</v>
      </c>
      <c r="H126" s="142">
        <v>3524.14</v>
      </c>
    </row>
    <row r="127" spans="1:8">
      <c r="A127" s="135" t="s">
        <v>308</v>
      </c>
      <c r="B127" s="473" t="s">
        <v>309</v>
      </c>
      <c r="C127" s="473"/>
      <c r="D127" s="473"/>
      <c r="E127" s="473"/>
      <c r="F127" s="473"/>
      <c r="G127" s="473"/>
      <c r="H127" s="136">
        <v>59754.82</v>
      </c>
    </row>
    <row r="128" spans="1:8" ht="16.5">
      <c r="A128" s="137" t="s">
        <v>310</v>
      </c>
      <c r="B128" s="138" t="s">
        <v>311</v>
      </c>
      <c r="C128" s="139" t="s">
        <v>312</v>
      </c>
      <c r="D128" s="138" t="s">
        <v>26</v>
      </c>
      <c r="E128" s="138" t="s">
        <v>22</v>
      </c>
      <c r="F128" s="140">
        <v>1</v>
      </c>
      <c r="G128" s="141">
        <v>629.09</v>
      </c>
      <c r="H128" s="142">
        <v>629.09</v>
      </c>
    </row>
    <row r="129" spans="1:8" ht="16.5">
      <c r="A129" s="137" t="s">
        <v>313</v>
      </c>
      <c r="B129" s="138" t="s">
        <v>314</v>
      </c>
      <c r="C129" s="139" t="s">
        <v>315</v>
      </c>
      <c r="D129" s="138" t="s">
        <v>26</v>
      </c>
      <c r="E129" s="138" t="s">
        <v>15</v>
      </c>
      <c r="F129" s="140">
        <v>1.68</v>
      </c>
      <c r="G129" s="141">
        <v>473.87</v>
      </c>
      <c r="H129" s="142">
        <v>796.1</v>
      </c>
    </row>
    <row r="130" spans="1:8" ht="16.5">
      <c r="A130" s="137" t="s">
        <v>316</v>
      </c>
      <c r="B130" s="138" t="s">
        <v>317</v>
      </c>
      <c r="C130" s="139" t="s">
        <v>318</v>
      </c>
      <c r="D130" s="138" t="s">
        <v>26</v>
      </c>
      <c r="E130" s="138" t="s">
        <v>15</v>
      </c>
      <c r="F130" s="140">
        <v>6.72</v>
      </c>
      <c r="G130" s="141">
        <v>473.87</v>
      </c>
      <c r="H130" s="142">
        <v>3184.41</v>
      </c>
    </row>
    <row r="131" spans="1:8" ht="24.75">
      <c r="A131" s="137" t="s">
        <v>319</v>
      </c>
      <c r="B131" s="138" t="s">
        <v>320</v>
      </c>
      <c r="C131" s="139" t="s">
        <v>321</v>
      </c>
      <c r="D131" s="138" t="s">
        <v>26</v>
      </c>
      <c r="E131" s="138" t="s">
        <v>15</v>
      </c>
      <c r="F131" s="140">
        <v>143.1</v>
      </c>
      <c r="G131" s="141">
        <v>331.53</v>
      </c>
      <c r="H131" s="142">
        <v>47441.94</v>
      </c>
    </row>
    <row r="132" spans="1:8" ht="16.5">
      <c r="A132" s="137" t="s">
        <v>322</v>
      </c>
      <c r="B132" s="138" t="s">
        <v>323</v>
      </c>
      <c r="C132" s="139" t="s">
        <v>324</v>
      </c>
      <c r="D132" s="138" t="s">
        <v>26</v>
      </c>
      <c r="E132" s="138" t="s">
        <v>15</v>
      </c>
      <c r="F132" s="140">
        <v>5.04</v>
      </c>
      <c r="G132" s="141">
        <v>331.53</v>
      </c>
      <c r="H132" s="142">
        <v>1670.91</v>
      </c>
    </row>
    <row r="133" spans="1:8" ht="16.5">
      <c r="A133" s="137" t="s">
        <v>325</v>
      </c>
      <c r="B133" s="138" t="s">
        <v>326</v>
      </c>
      <c r="C133" s="139" t="s">
        <v>327</v>
      </c>
      <c r="D133" s="138" t="s">
        <v>26</v>
      </c>
      <c r="E133" s="138" t="s">
        <v>15</v>
      </c>
      <c r="F133" s="140">
        <v>7.48</v>
      </c>
      <c r="G133" s="141">
        <v>473.87</v>
      </c>
      <c r="H133" s="142">
        <v>3544.55</v>
      </c>
    </row>
    <row r="134" spans="1:8" ht="24.75">
      <c r="A134" s="137" t="s">
        <v>328</v>
      </c>
      <c r="B134" s="138" t="s">
        <v>329</v>
      </c>
      <c r="C134" s="139" t="s">
        <v>330</v>
      </c>
      <c r="D134" s="138" t="s">
        <v>26</v>
      </c>
      <c r="E134" s="138" t="s">
        <v>15</v>
      </c>
      <c r="F134" s="140">
        <v>5.25</v>
      </c>
      <c r="G134" s="141">
        <v>473.87</v>
      </c>
      <c r="H134" s="142">
        <v>2487.8200000000002</v>
      </c>
    </row>
    <row r="135" spans="1:8">
      <c r="A135" s="135" t="s">
        <v>331</v>
      </c>
      <c r="B135" s="473" t="s">
        <v>332</v>
      </c>
      <c r="C135" s="473"/>
      <c r="D135" s="473"/>
      <c r="E135" s="473"/>
      <c r="F135" s="473"/>
      <c r="G135" s="473"/>
      <c r="H135" s="136">
        <v>70159.91</v>
      </c>
    </row>
    <row r="136" spans="1:8" ht="16.5">
      <c r="A136" s="137" t="s">
        <v>333</v>
      </c>
      <c r="B136" s="138" t="s">
        <v>334</v>
      </c>
      <c r="C136" s="139" t="s">
        <v>335</v>
      </c>
      <c r="D136" s="138" t="s">
        <v>26</v>
      </c>
      <c r="E136" s="138" t="s">
        <v>15</v>
      </c>
      <c r="F136" s="140">
        <v>0.88</v>
      </c>
      <c r="G136" s="141">
        <v>474.91</v>
      </c>
      <c r="H136" s="142">
        <v>417.92</v>
      </c>
    </row>
    <row r="137" spans="1:8" ht="16.5">
      <c r="A137" s="137" t="s">
        <v>336</v>
      </c>
      <c r="B137" s="138" t="s">
        <v>337</v>
      </c>
      <c r="C137" s="139" t="s">
        <v>338</v>
      </c>
      <c r="D137" s="138" t="s">
        <v>26</v>
      </c>
      <c r="E137" s="138" t="s">
        <v>15</v>
      </c>
      <c r="F137" s="140">
        <v>1.6</v>
      </c>
      <c r="G137" s="141">
        <v>474.91</v>
      </c>
      <c r="H137" s="142">
        <v>759.86</v>
      </c>
    </row>
    <row r="138" spans="1:8" ht="16.5">
      <c r="A138" s="137" t="s">
        <v>339</v>
      </c>
      <c r="B138" s="138" t="s">
        <v>340</v>
      </c>
      <c r="C138" s="139" t="s">
        <v>341</v>
      </c>
      <c r="D138" s="138" t="s">
        <v>26</v>
      </c>
      <c r="E138" s="138" t="s">
        <v>15</v>
      </c>
      <c r="F138" s="140">
        <v>3.22</v>
      </c>
      <c r="G138" s="141">
        <v>483.12</v>
      </c>
      <c r="H138" s="142">
        <v>1555.65</v>
      </c>
    </row>
    <row r="139" spans="1:8" ht="16.5">
      <c r="A139" s="137" t="s">
        <v>342</v>
      </c>
      <c r="B139" s="138" t="s">
        <v>343</v>
      </c>
      <c r="C139" s="139" t="s">
        <v>344</v>
      </c>
      <c r="D139" s="138" t="s">
        <v>26</v>
      </c>
      <c r="E139" s="138" t="s">
        <v>15</v>
      </c>
      <c r="F139" s="140">
        <v>2.0299999999999998</v>
      </c>
      <c r="G139" s="141">
        <v>474.91</v>
      </c>
      <c r="H139" s="142">
        <v>964.07</v>
      </c>
    </row>
    <row r="140" spans="1:8" ht="16.5">
      <c r="A140" s="137" t="s">
        <v>345</v>
      </c>
      <c r="B140" s="138" t="s">
        <v>346</v>
      </c>
      <c r="C140" s="139" t="s">
        <v>347</v>
      </c>
      <c r="D140" s="138" t="s">
        <v>26</v>
      </c>
      <c r="E140" s="138" t="s">
        <v>15</v>
      </c>
      <c r="F140" s="140">
        <v>2.56</v>
      </c>
      <c r="G140" s="141">
        <v>483.12</v>
      </c>
      <c r="H140" s="142">
        <v>1236.79</v>
      </c>
    </row>
    <row r="141" spans="1:8" ht="16.5">
      <c r="A141" s="137" t="s">
        <v>348</v>
      </c>
      <c r="B141" s="138" t="s">
        <v>349</v>
      </c>
      <c r="C141" s="139" t="s">
        <v>350</v>
      </c>
      <c r="D141" s="138" t="s">
        <v>26</v>
      </c>
      <c r="E141" s="138" t="s">
        <v>15</v>
      </c>
      <c r="F141" s="140">
        <v>2.1</v>
      </c>
      <c r="G141" s="141">
        <v>474.91</v>
      </c>
      <c r="H141" s="142">
        <v>997.31</v>
      </c>
    </row>
    <row r="142" spans="1:8" ht="16.5">
      <c r="A142" s="137" t="s">
        <v>351</v>
      </c>
      <c r="B142" s="138" t="s">
        <v>352</v>
      </c>
      <c r="C142" s="139" t="s">
        <v>353</v>
      </c>
      <c r="D142" s="138" t="s">
        <v>26</v>
      </c>
      <c r="E142" s="138" t="s">
        <v>15</v>
      </c>
      <c r="F142" s="140">
        <v>11.03</v>
      </c>
      <c r="G142" s="141">
        <v>474.91</v>
      </c>
      <c r="H142" s="142">
        <v>5238.26</v>
      </c>
    </row>
    <row r="143" spans="1:8" ht="16.5">
      <c r="A143" s="137" t="s">
        <v>354</v>
      </c>
      <c r="B143" s="138" t="s">
        <v>355</v>
      </c>
      <c r="C143" s="139" t="s">
        <v>356</v>
      </c>
      <c r="D143" s="138" t="s">
        <v>26</v>
      </c>
      <c r="E143" s="138" t="s">
        <v>15</v>
      </c>
      <c r="F143" s="140">
        <v>6.3</v>
      </c>
      <c r="G143" s="141">
        <v>474.91</v>
      </c>
      <c r="H143" s="142">
        <v>2991.93</v>
      </c>
    </row>
    <row r="144" spans="1:8" ht="16.5">
      <c r="A144" s="137" t="s">
        <v>357</v>
      </c>
      <c r="B144" s="138" t="s">
        <v>358</v>
      </c>
      <c r="C144" s="139" t="s">
        <v>359</v>
      </c>
      <c r="D144" s="138" t="s">
        <v>26</v>
      </c>
      <c r="E144" s="138" t="s">
        <v>15</v>
      </c>
      <c r="F144" s="140">
        <v>18.899999999999999</v>
      </c>
      <c r="G144" s="141">
        <v>474.91</v>
      </c>
      <c r="H144" s="142">
        <v>8975.7999999999993</v>
      </c>
    </row>
    <row r="145" spans="1:8" ht="16.5">
      <c r="A145" s="137" t="s">
        <v>360</v>
      </c>
      <c r="B145" s="138" t="s">
        <v>361</v>
      </c>
      <c r="C145" s="139" t="s">
        <v>362</v>
      </c>
      <c r="D145" s="138" t="s">
        <v>26</v>
      </c>
      <c r="E145" s="138" t="s">
        <v>15</v>
      </c>
      <c r="F145" s="140">
        <v>2.1</v>
      </c>
      <c r="G145" s="141">
        <v>474.91</v>
      </c>
      <c r="H145" s="142">
        <v>997.31</v>
      </c>
    </row>
    <row r="146" spans="1:8" ht="16.5">
      <c r="A146" s="137" t="s">
        <v>363</v>
      </c>
      <c r="B146" s="138" t="s">
        <v>364</v>
      </c>
      <c r="C146" s="139" t="s">
        <v>365</v>
      </c>
      <c r="D146" s="138" t="s">
        <v>26</v>
      </c>
      <c r="E146" s="138" t="s">
        <v>15</v>
      </c>
      <c r="F146" s="140">
        <v>6.3</v>
      </c>
      <c r="G146" s="141">
        <v>474.91</v>
      </c>
      <c r="H146" s="142">
        <v>2991.93</v>
      </c>
    </row>
    <row r="147" spans="1:8" ht="16.5">
      <c r="A147" s="137" t="s">
        <v>366</v>
      </c>
      <c r="B147" s="138" t="s">
        <v>367</v>
      </c>
      <c r="C147" s="139" t="s">
        <v>368</v>
      </c>
      <c r="D147" s="138" t="s">
        <v>26</v>
      </c>
      <c r="E147" s="138" t="s">
        <v>15</v>
      </c>
      <c r="F147" s="140">
        <v>8.4</v>
      </c>
      <c r="G147" s="141">
        <v>474.91</v>
      </c>
      <c r="H147" s="142">
        <v>3989.24</v>
      </c>
    </row>
    <row r="148" spans="1:8" ht="16.5">
      <c r="A148" s="137" t="s">
        <v>369</v>
      </c>
      <c r="B148" s="138" t="s">
        <v>370</v>
      </c>
      <c r="C148" s="139" t="s">
        <v>371</v>
      </c>
      <c r="D148" s="138" t="s">
        <v>26</v>
      </c>
      <c r="E148" s="138" t="s">
        <v>15</v>
      </c>
      <c r="F148" s="140">
        <v>12.6</v>
      </c>
      <c r="G148" s="141">
        <v>474.91</v>
      </c>
      <c r="H148" s="142">
        <v>5983.87</v>
      </c>
    </row>
    <row r="149" spans="1:8" ht="16.5">
      <c r="A149" s="137" t="s">
        <v>372</v>
      </c>
      <c r="B149" s="138" t="s">
        <v>373</v>
      </c>
      <c r="C149" s="139" t="s">
        <v>374</v>
      </c>
      <c r="D149" s="138" t="s">
        <v>26</v>
      </c>
      <c r="E149" s="138" t="s">
        <v>15</v>
      </c>
      <c r="F149" s="140">
        <v>33.6</v>
      </c>
      <c r="G149" s="141">
        <v>474.91</v>
      </c>
      <c r="H149" s="142">
        <v>15956.98</v>
      </c>
    </row>
    <row r="150" spans="1:8" ht="16.5">
      <c r="A150" s="137" t="s">
        <v>375</v>
      </c>
      <c r="B150" s="138" t="s">
        <v>376</v>
      </c>
      <c r="C150" s="139" t="s">
        <v>377</v>
      </c>
      <c r="D150" s="138" t="s">
        <v>26</v>
      </c>
      <c r="E150" s="138" t="s">
        <v>15</v>
      </c>
      <c r="F150" s="140">
        <v>16.8</v>
      </c>
      <c r="G150" s="141">
        <v>474.91</v>
      </c>
      <c r="H150" s="142">
        <v>7978.49</v>
      </c>
    </row>
    <row r="151" spans="1:8" ht="16.5">
      <c r="A151" s="137" t="s">
        <v>378</v>
      </c>
      <c r="B151" s="138" t="s">
        <v>379</v>
      </c>
      <c r="C151" s="139" t="s">
        <v>380</v>
      </c>
      <c r="D151" s="138" t="s">
        <v>26</v>
      </c>
      <c r="E151" s="138" t="s">
        <v>15</v>
      </c>
      <c r="F151" s="140">
        <v>5.44</v>
      </c>
      <c r="G151" s="141">
        <v>483.12</v>
      </c>
      <c r="H151" s="142">
        <v>2628.17</v>
      </c>
    </row>
    <row r="152" spans="1:8">
      <c r="A152" s="137" t="s">
        <v>381</v>
      </c>
      <c r="B152" s="138" t="s">
        <v>382</v>
      </c>
      <c r="C152" s="139" t="s">
        <v>383</v>
      </c>
      <c r="D152" s="138" t="s">
        <v>26</v>
      </c>
      <c r="E152" s="138" t="s">
        <v>15</v>
      </c>
      <c r="F152" s="140">
        <v>28.24</v>
      </c>
      <c r="G152" s="141">
        <v>230.04</v>
      </c>
      <c r="H152" s="142">
        <v>6496.33</v>
      </c>
    </row>
    <row r="153" spans="1:8">
      <c r="A153" s="135" t="s">
        <v>384</v>
      </c>
      <c r="B153" s="473" t="s">
        <v>385</v>
      </c>
      <c r="C153" s="473"/>
      <c r="D153" s="473"/>
      <c r="E153" s="473"/>
      <c r="F153" s="473"/>
      <c r="G153" s="473"/>
      <c r="H153" s="136">
        <v>21517.02</v>
      </c>
    </row>
    <row r="154" spans="1:8">
      <c r="A154" s="137" t="s">
        <v>386</v>
      </c>
      <c r="B154" s="138" t="s">
        <v>387</v>
      </c>
      <c r="C154" s="139" t="s">
        <v>388</v>
      </c>
      <c r="D154" s="138" t="s">
        <v>26</v>
      </c>
      <c r="E154" s="138" t="s">
        <v>15</v>
      </c>
      <c r="F154" s="140">
        <v>8.51</v>
      </c>
      <c r="G154" s="141">
        <v>1339.79</v>
      </c>
      <c r="H154" s="142">
        <v>11401.61</v>
      </c>
    </row>
    <row r="155" spans="1:8" ht="16.5">
      <c r="A155" s="137" t="s">
        <v>389</v>
      </c>
      <c r="B155" s="138" t="s">
        <v>390</v>
      </c>
      <c r="C155" s="139" t="s">
        <v>391</v>
      </c>
      <c r="D155" s="138" t="s">
        <v>26</v>
      </c>
      <c r="E155" s="138" t="s">
        <v>15</v>
      </c>
      <c r="F155" s="140">
        <v>7.55</v>
      </c>
      <c r="G155" s="141">
        <v>1339.79</v>
      </c>
      <c r="H155" s="142">
        <v>10115.41</v>
      </c>
    </row>
    <row r="156" spans="1:8">
      <c r="A156" s="135" t="s">
        <v>392</v>
      </c>
      <c r="B156" s="473" t="s">
        <v>393</v>
      </c>
      <c r="C156" s="473"/>
      <c r="D156" s="473"/>
      <c r="E156" s="473"/>
      <c r="F156" s="473"/>
      <c r="G156" s="473"/>
      <c r="H156" s="136">
        <v>185504.34</v>
      </c>
    </row>
    <row r="157" spans="1:8" ht="16.5">
      <c r="A157" s="137" t="s">
        <v>394</v>
      </c>
      <c r="B157" s="138" t="s">
        <v>395</v>
      </c>
      <c r="C157" s="139" t="s">
        <v>396</v>
      </c>
      <c r="D157" s="138" t="s">
        <v>26</v>
      </c>
      <c r="E157" s="138" t="s">
        <v>15</v>
      </c>
      <c r="F157" s="140">
        <v>3.08</v>
      </c>
      <c r="G157" s="141">
        <v>730.47</v>
      </c>
      <c r="H157" s="142">
        <v>2249.85</v>
      </c>
    </row>
    <row r="158" spans="1:8" ht="16.5">
      <c r="A158" s="137" t="s">
        <v>397</v>
      </c>
      <c r="B158" s="138" t="s">
        <v>398</v>
      </c>
      <c r="C158" s="139" t="s">
        <v>399</v>
      </c>
      <c r="D158" s="138" t="s">
        <v>26</v>
      </c>
      <c r="E158" s="138" t="s">
        <v>15</v>
      </c>
      <c r="F158" s="140">
        <v>7.35</v>
      </c>
      <c r="G158" s="141">
        <v>723.25</v>
      </c>
      <c r="H158" s="142">
        <v>5315.89</v>
      </c>
    </row>
    <row r="159" spans="1:8">
      <c r="A159" s="137" t="s">
        <v>400</v>
      </c>
      <c r="B159" s="138" t="s">
        <v>401</v>
      </c>
      <c r="C159" s="139" t="s">
        <v>402</v>
      </c>
      <c r="D159" s="138" t="s">
        <v>26</v>
      </c>
      <c r="E159" s="138" t="s">
        <v>15</v>
      </c>
      <c r="F159" s="140">
        <v>73.25</v>
      </c>
      <c r="G159" s="141">
        <v>708.23</v>
      </c>
      <c r="H159" s="142">
        <v>51877.85</v>
      </c>
    </row>
    <row r="160" spans="1:8">
      <c r="A160" s="137" t="s">
        <v>403</v>
      </c>
      <c r="B160" s="138" t="s">
        <v>404</v>
      </c>
      <c r="C160" s="139" t="s">
        <v>405</v>
      </c>
      <c r="D160" s="138" t="s">
        <v>26</v>
      </c>
      <c r="E160" s="138" t="s">
        <v>15</v>
      </c>
      <c r="F160" s="140">
        <v>66.83</v>
      </c>
      <c r="G160" s="141">
        <v>730.25</v>
      </c>
      <c r="H160" s="142">
        <v>48802.61</v>
      </c>
    </row>
    <row r="161" spans="1:8">
      <c r="A161" s="137" t="s">
        <v>406</v>
      </c>
      <c r="B161" s="138" t="s">
        <v>407</v>
      </c>
      <c r="C161" s="139" t="s">
        <v>408</v>
      </c>
      <c r="D161" s="138" t="s">
        <v>26</v>
      </c>
      <c r="E161" s="138" t="s">
        <v>15</v>
      </c>
      <c r="F161" s="140">
        <v>33.96</v>
      </c>
      <c r="G161" s="141">
        <v>708.23</v>
      </c>
      <c r="H161" s="142">
        <v>24051.49</v>
      </c>
    </row>
    <row r="162" spans="1:8">
      <c r="A162" s="137" t="s">
        <v>409</v>
      </c>
      <c r="B162" s="138" t="s">
        <v>410</v>
      </c>
      <c r="C162" s="139" t="s">
        <v>411</v>
      </c>
      <c r="D162" s="138" t="s">
        <v>26</v>
      </c>
      <c r="E162" s="138" t="s">
        <v>15</v>
      </c>
      <c r="F162" s="140">
        <v>81.37</v>
      </c>
      <c r="G162" s="141">
        <v>269.20999999999998</v>
      </c>
      <c r="H162" s="142">
        <v>21905.62</v>
      </c>
    </row>
    <row r="163" spans="1:8" ht="16.5">
      <c r="A163" s="137" t="s">
        <v>412</v>
      </c>
      <c r="B163" s="138" t="s">
        <v>413</v>
      </c>
      <c r="C163" s="139" t="s">
        <v>414</v>
      </c>
      <c r="D163" s="138" t="s">
        <v>26</v>
      </c>
      <c r="E163" s="138" t="s">
        <v>15</v>
      </c>
      <c r="F163" s="140">
        <v>7.7</v>
      </c>
      <c r="G163" s="141">
        <v>1095.52</v>
      </c>
      <c r="H163" s="142">
        <v>8435.5</v>
      </c>
    </row>
    <row r="164" spans="1:8" ht="16.5">
      <c r="A164" s="137" t="s">
        <v>415</v>
      </c>
      <c r="B164" s="138" t="s">
        <v>416</v>
      </c>
      <c r="C164" s="139" t="s">
        <v>417</v>
      </c>
      <c r="D164" s="138" t="s">
        <v>26</v>
      </c>
      <c r="E164" s="138" t="s">
        <v>15</v>
      </c>
      <c r="F164" s="140">
        <v>5.6</v>
      </c>
      <c r="G164" s="141">
        <v>1095.52</v>
      </c>
      <c r="H164" s="142">
        <v>6134.91</v>
      </c>
    </row>
    <row r="165" spans="1:8" ht="16.5">
      <c r="A165" s="137" t="s">
        <v>418</v>
      </c>
      <c r="B165" s="138" t="s">
        <v>419</v>
      </c>
      <c r="C165" s="139" t="s">
        <v>420</v>
      </c>
      <c r="D165" s="138" t="s">
        <v>26</v>
      </c>
      <c r="E165" s="138" t="s">
        <v>15</v>
      </c>
      <c r="F165" s="140">
        <v>2.4</v>
      </c>
      <c r="G165" s="141">
        <v>1095.52</v>
      </c>
      <c r="H165" s="142">
        <v>2629.25</v>
      </c>
    </row>
    <row r="166" spans="1:8" ht="16.5">
      <c r="A166" s="137" t="s">
        <v>421</v>
      </c>
      <c r="B166" s="138" t="s">
        <v>422</v>
      </c>
      <c r="C166" s="139" t="s">
        <v>423</v>
      </c>
      <c r="D166" s="138" t="s">
        <v>26</v>
      </c>
      <c r="E166" s="138" t="s">
        <v>15</v>
      </c>
      <c r="F166" s="140">
        <v>2</v>
      </c>
      <c r="G166" s="141">
        <v>1095.52</v>
      </c>
      <c r="H166" s="142">
        <v>2191.04</v>
      </c>
    </row>
    <row r="167" spans="1:8">
      <c r="A167" s="137" t="s">
        <v>424</v>
      </c>
      <c r="B167" s="138" t="s">
        <v>425</v>
      </c>
      <c r="C167" s="139" t="s">
        <v>426</v>
      </c>
      <c r="D167" s="138" t="s">
        <v>26</v>
      </c>
      <c r="E167" s="138" t="s">
        <v>15</v>
      </c>
      <c r="F167" s="140">
        <v>0.24</v>
      </c>
      <c r="G167" s="141">
        <v>288.95</v>
      </c>
      <c r="H167" s="142">
        <v>69.349999999999994</v>
      </c>
    </row>
    <row r="168" spans="1:8">
      <c r="A168" s="137" t="s">
        <v>427</v>
      </c>
      <c r="B168" s="138" t="s">
        <v>428</v>
      </c>
      <c r="C168" s="139" t="s">
        <v>429</v>
      </c>
      <c r="D168" s="138" t="s">
        <v>26</v>
      </c>
      <c r="E168" s="138" t="s">
        <v>15</v>
      </c>
      <c r="F168" s="140">
        <v>0.24</v>
      </c>
      <c r="G168" s="141">
        <v>288.95</v>
      </c>
      <c r="H168" s="142">
        <v>69.349999999999994</v>
      </c>
    </row>
    <row r="169" spans="1:8" ht="16.5">
      <c r="A169" s="137" t="s">
        <v>430</v>
      </c>
      <c r="B169" s="138" t="s">
        <v>431</v>
      </c>
      <c r="C169" s="139" t="s">
        <v>432</v>
      </c>
      <c r="D169" s="138" t="s">
        <v>26</v>
      </c>
      <c r="E169" s="138" t="s">
        <v>15</v>
      </c>
      <c r="F169" s="140">
        <v>16.12</v>
      </c>
      <c r="G169" s="141">
        <v>730.25</v>
      </c>
      <c r="H169" s="142">
        <v>11771.63</v>
      </c>
    </row>
    <row r="170" spans="1:8">
      <c r="A170" s="135" t="s">
        <v>433</v>
      </c>
      <c r="B170" s="473" t="s">
        <v>434</v>
      </c>
      <c r="C170" s="473"/>
      <c r="D170" s="473"/>
      <c r="E170" s="473"/>
      <c r="F170" s="473"/>
      <c r="G170" s="473"/>
      <c r="H170" s="136">
        <v>399164.77</v>
      </c>
    </row>
    <row r="171" spans="1:8" ht="24.75">
      <c r="A171" s="137" t="s">
        <v>435</v>
      </c>
      <c r="B171" s="138" t="s">
        <v>436</v>
      </c>
      <c r="C171" s="139" t="s">
        <v>437</v>
      </c>
      <c r="D171" s="138" t="s">
        <v>26</v>
      </c>
      <c r="E171" s="138" t="s">
        <v>15</v>
      </c>
      <c r="F171" s="140">
        <v>1441</v>
      </c>
      <c r="G171" s="141">
        <v>224.51</v>
      </c>
      <c r="H171" s="142">
        <v>323518.90999999997</v>
      </c>
    </row>
    <row r="172" spans="1:8" ht="16.5">
      <c r="A172" s="137" t="s">
        <v>438</v>
      </c>
      <c r="B172" s="138" t="s">
        <v>439</v>
      </c>
      <c r="C172" s="139" t="s">
        <v>440</v>
      </c>
      <c r="D172" s="138" t="s">
        <v>14</v>
      </c>
      <c r="E172" s="138" t="s">
        <v>30</v>
      </c>
      <c r="F172" s="140">
        <v>33.700000000000003</v>
      </c>
      <c r="G172" s="141">
        <v>93.89</v>
      </c>
      <c r="H172" s="142">
        <v>3164.09</v>
      </c>
    </row>
    <row r="173" spans="1:8" ht="16.5">
      <c r="A173" s="137" t="s">
        <v>441</v>
      </c>
      <c r="B173" s="138" t="s">
        <v>442</v>
      </c>
      <c r="C173" s="139" t="s">
        <v>443</v>
      </c>
      <c r="D173" s="138" t="s">
        <v>14</v>
      </c>
      <c r="E173" s="138" t="s">
        <v>30</v>
      </c>
      <c r="F173" s="140">
        <v>153.1</v>
      </c>
      <c r="G173" s="141">
        <v>182.19</v>
      </c>
      <c r="H173" s="142">
        <v>27893.29</v>
      </c>
    </row>
    <row r="174" spans="1:8">
      <c r="A174" s="137" t="s">
        <v>444</v>
      </c>
      <c r="B174" s="138" t="s">
        <v>445</v>
      </c>
      <c r="C174" s="139" t="s">
        <v>446</v>
      </c>
      <c r="D174" s="138" t="s">
        <v>26</v>
      </c>
      <c r="E174" s="138" t="s">
        <v>30</v>
      </c>
      <c r="F174" s="140">
        <v>86.02</v>
      </c>
      <c r="G174" s="141">
        <v>156.74</v>
      </c>
      <c r="H174" s="142">
        <v>13482.77</v>
      </c>
    </row>
    <row r="175" spans="1:8" ht="16.5">
      <c r="A175" s="137" t="s">
        <v>447</v>
      </c>
      <c r="B175" s="138" t="s">
        <v>448</v>
      </c>
      <c r="C175" s="139" t="s">
        <v>449</v>
      </c>
      <c r="D175" s="138" t="s">
        <v>14</v>
      </c>
      <c r="E175" s="138" t="s">
        <v>30</v>
      </c>
      <c r="F175" s="140">
        <v>311.35000000000002</v>
      </c>
      <c r="G175" s="141">
        <v>64.5</v>
      </c>
      <c r="H175" s="142">
        <v>20082.080000000002</v>
      </c>
    </row>
    <row r="176" spans="1:8">
      <c r="A176" s="137" t="s">
        <v>450</v>
      </c>
      <c r="B176" s="138" t="s">
        <v>451</v>
      </c>
      <c r="C176" s="139" t="s">
        <v>452</v>
      </c>
      <c r="D176" s="138" t="s">
        <v>14</v>
      </c>
      <c r="E176" s="138" t="s">
        <v>30</v>
      </c>
      <c r="F176" s="140">
        <v>266.39999999999998</v>
      </c>
      <c r="G176" s="141">
        <v>41.38</v>
      </c>
      <c r="H176" s="142">
        <v>11023.63</v>
      </c>
    </row>
    <row r="177" spans="1:8">
      <c r="A177" s="135" t="s">
        <v>453</v>
      </c>
      <c r="B177" s="473" t="s">
        <v>454</v>
      </c>
      <c r="C177" s="473"/>
      <c r="D177" s="473"/>
      <c r="E177" s="473"/>
      <c r="F177" s="473"/>
      <c r="G177" s="473"/>
      <c r="H177" s="136">
        <v>61505.84</v>
      </c>
    </row>
    <row r="178" spans="1:8">
      <c r="A178" s="137" t="s">
        <v>455</v>
      </c>
      <c r="B178" s="138" t="s">
        <v>456</v>
      </c>
      <c r="C178" s="139" t="s">
        <v>457</v>
      </c>
      <c r="D178" s="138" t="s">
        <v>26</v>
      </c>
      <c r="E178" s="138" t="s">
        <v>15</v>
      </c>
      <c r="F178" s="140">
        <v>1084.7</v>
      </c>
      <c r="G178" s="141">
        <v>41.85</v>
      </c>
      <c r="H178" s="142">
        <v>45394.7</v>
      </c>
    </row>
    <row r="179" spans="1:8">
      <c r="A179" s="137" t="s">
        <v>458</v>
      </c>
      <c r="B179" s="138" t="s">
        <v>459</v>
      </c>
      <c r="C179" s="139" t="s">
        <v>460</v>
      </c>
      <c r="D179" s="138" t="s">
        <v>26</v>
      </c>
      <c r="E179" s="138" t="s">
        <v>15</v>
      </c>
      <c r="F179" s="140">
        <v>41.56</v>
      </c>
      <c r="G179" s="141">
        <v>41.85</v>
      </c>
      <c r="H179" s="142">
        <v>1739.29</v>
      </c>
    </row>
    <row r="180" spans="1:8">
      <c r="A180" s="137" t="s">
        <v>461</v>
      </c>
      <c r="B180" s="138" t="s">
        <v>462</v>
      </c>
      <c r="C180" s="139" t="s">
        <v>463</v>
      </c>
      <c r="D180" s="138" t="s">
        <v>26</v>
      </c>
      <c r="E180" s="138" t="s">
        <v>15</v>
      </c>
      <c r="F180" s="140">
        <v>179.11</v>
      </c>
      <c r="G180" s="141">
        <v>41.85</v>
      </c>
      <c r="H180" s="142">
        <v>7495.75</v>
      </c>
    </row>
    <row r="181" spans="1:8">
      <c r="A181" s="137" t="s">
        <v>464</v>
      </c>
      <c r="B181" s="138" t="s">
        <v>465</v>
      </c>
      <c r="C181" s="139" t="s">
        <v>466</v>
      </c>
      <c r="D181" s="138" t="s">
        <v>26</v>
      </c>
      <c r="E181" s="138" t="s">
        <v>15</v>
      </c>
      <c r="F181" s="140">
        <v>50.17</v>
      </c>
      <c r="G181" s="141">
        <v>41.85</v>
      </c>
      <c r="H181" s="142">
        <v>2099.61</v>
      </c>
    </row>
    <row r="182" spans="1:8" ht="16.5">
      <c r="A182" s="137" t="s">
        <v>467</v>
      </c>
      <c r="B182" s="138" t="s">
        <v>468</v>
      </c>
      <c r="C182" s="139" t="s">
        <v>469</v>
      </c>
      <c r="D182" s="138" t="s">
        <v>14</v>
      </c>
      <c r="E182" s="138" t="s">
        <v>15</v>
      </c>
      <c r="F182" s="140">
        <v>41.56</v>
      </c>
      <c r="G182" s="141">
        <v>55.2</v>
      </c>
      <c r="H182" s="142">
        <v>2294.11</v>
      </c>
    </row>
    <row r="183" spans="1:8" ht="16.5">
      <c r="A183" s="137" t="s">
        <v>470</v>
      </c>
      <c r="B183" s="138" t="s">
        <v>471</v>
      </c>
      <c r="C183" s="139" t="s">
        <v>472</v>
      </c>
      <c r="D183" s="138" t="s">
        <v>14</v>
      </c>
      <c r="E183" s="138" t="s">
        <v>15</v>
      </c>
      <c r="F183" s="140">
        <v>41.56</v>
      </c>
      <c r="G183" s="141">
        <v>59.73</v>
      </c>
      <c r="H183" s="142">
        <v>2482.38</v>
      </c>
    </row>
    <row r="184" spans="1:8">
      <c r="A184" s="135" t="s">
        <v>473</v>
      </c>
      <c r="B184" s="473" t="s">
        <v>474</v>
      </c>
      <c r="C184" s="473"/>
      <c r="D184" s="473"/>
      <c r="E184" s="473"/>
      <c r="F184" s="473"/>
      <c r="G184" s="473"/>
      <c r="H184" s="136">
        <v>476285.25</v>
      </c>
    </row>
    <row r="185" spans="1:8">
      <c r="A185" s="135" t="s">
        <v>475</v>
      </c>
      <c r="B185" s="473" t="s">
        <v>476</v>
      </c>
      <c r="C185" s="473"/>
      <c r="D185" s="473"/>
      <c r="E185" s="473"/>
      <c r="F185" s="473"/>
      <c r="G185" s="473"/>
      <c r="H185" s="136">
        <v>476285.25</v>
      </c>
    </row>
    <row r="186" spans="1:8" ht="16.5">
      <c r="A186" s="137" t="s">
        <v>477</v>
      </c>
      <c r="B186" s="138" t="s">
        <v>478</v>
      </c>
      <c r="C186" s="139" t="s">
        <v>479</v>
      </c>
      <c r="D186" s="138" t="s">
        <v>26</v>
      </c>
      <c r="E186" s="138" t="s">
        <v>15</v>
      </c>
      <c r="F186" s="140">
        <v>2001.17</v>
      </c>
      <c r="G186" s="141">
        <v>4.84</v>
      </c>
      <c r="H186" s="142">
        <v>9685.66</v>
      </c>
    </row>
    <row r="187" spans="1:8" ht="16.5">
      <c r="A187" s="137" t="s">
        <v>480</v>
      </c>
      <c r="B187" s="138" t="s">
        <v>481</v>
      </c>
      <c r="C187" s="139" t="s">
        <v>482</v>
      </c>
      <c r="D187" s="138" t="s">
        <v>26</v>
      </c>
      <c r="E187" s="138" t="s">
        <v>15</v>
      </c>
      <c r="F187" s="140">
        <v>1906.28</v>
      </c>
      <c r="G187" s="141">
        <v>4.84</v>
      </c>
      <c r="H187" s="142">
        <v>9226.4</v>
      </c>
    </row>
    <row r="188" spans="1:8" ht="16.5">
      <c r="A188" s="137" t="s">
        <v>483</v>
      </c>
      <c r="B188" s="138" t="s">
        <v>484</v>
      </c>
      <c r="C188" s="139" t="s">
        <v>485</v>
      </c>
      <c r="D188" s="138" t="s">
        <v>26</v>
      </c>
      <c r="E188" s="138" t="s">
        <v>15</v>
      </c>
      <c r="F188" s="140">
        <v>1478.38</v>
      </c>
      <c r="G188" s="141">
        <v>45.63</v>
      </c>
      <c r="H188" s="142">
        <v>67458.48</v>
      </c>
    </row>
    <row r="189" spans="1:8" ht="24.75">
      <c r="A189" s="137" t="s">
        <v>486</v>
      </c>
      <c r="B189" s="138" t="s">
        <v>487</v>
      </c>
      <c r="C189" s="139" t="s">
        <v>488</v>
      </c>
      <c r="D189" s="138" t="s">
        <v>26</v>
      </c>
      <c r="E189" s="138" t="s">
        <v>15</v>
      </c>
      <c r="F189" s="140">
        <v>2420.0300000000002</v>
      </c>
      <c r="G189" s="141">
        <v>45.63</v>
      </c>
      <c r="H189" s="142">
        <v>110425.97</v>
      </c>
    </row>
    <row r="190" spans="1:8" ht="24.75">
      <c r="A190" s="137" t="s">
        <v>489</v>
      </c>
      <c r="B190" s="138" t="s">
        <v>490</v>
      </c>
      <c r="C190" s="139" t="s">
        <v>491</v>
      </c>
      <c r="D190" s="138" t="s">
        <v>26</v>
      </c>
      <c r="E190" s="138" t="s">
        <v>15</v>
      </c>
      <c r="F190" s="140">
        <v>1354.58</v>
      </c>
      <c r="G190" s="141">
        <v>45.63</v>
      </c>
      <c r="H190" s="142">
        <v>61809.49</v>
      </c>
    </row>
    <row r="191" spans="1:8" ht="16.5">
      <c r="A191" s="137" t="s">
        <v>492</v>
      </c>
      <c r="B191" s="138" t="s">
        <v>493</v>
      </c>
      <c r="C191" s="139" t="s">
        <v>494</v>
      </c>
      <c r="D191" s="138" t="s">
        <v>14</v>
      </c>
      <c r="E191" s="138" t="s">
        <v>15</v>
      </c>
      <c r="F191" s="140">
        <v>660.81</v>
      </c>
      <c r="G191" s="141">
        <v>75.06</v>
      </c>
      <c r="H191" s="142">
        <v>49600.4</v>
      </c>
    </row>
    <row r="192" spans="1:8" ht="16.5">
      <c r="A192" s="137" t="s">
        <v>495</v>
      </c>
      <c r="B192" s="138" t="s">
        <v>496</v>
      </c>
      <c r="C192" s="139" t="s">
        <v>497</v>
      </c>
      <c r="D192" s="138" t="s">
        <v>26</v>
      </c>
      <c r="E192" s="138" t="s">
        <v>15</v>
      </c>
      <c r="F192" s="140">
        <v>139.66999999999999</v>
      </c>
      <c r="G192" s="141">
        <v>68.010000000000005</v>
      </c>
      <c r="H192" s="142">
        <v>9498.9599999999991</v>
      </c>
    </row>
    <row r="193" spans="1:8" ht="16.5">
      <c r="A193" s="137" t="s">
        <v>498</v>
      </c>
      <c r="B193" s="138" t="s">
        <v>499</v>
      </c>
      <c r="C193" s="139" t="s">
        <v>500</v>
      </c>
      <c r="D193" s="138" t="s">
        <v>26</v>
      </c>
      <c r="E193" s="138" t="s">
        <v>15</v>
      </c>
      <c r="F193" s="140">
        <v>8.4600000000000009</v>
      </c>
      <c r="G193" s="141">
        <v>68.010000000000005</v>
      </c>
      <c r="H193" s="142">
        <v>575.36</v>
      </c>
    </row>
    <row r="194" spans="1:8" ht="16.5">
      <c r="A194" s="137" t="s">
        <v>501</v>
      </c>
      <c r="B194" s="138" t="s">
        <v>502</v>
      </c>
      <c r="C194" s="139" t="s">
        <v>503</v>
      </c>
      <c r="D194" s="138" t="s">
        <v>26</v>
      </c>
      <c r="E194" s="138" t="s">
        <v>15</v>
      </c>
      <c r="F194" s="140">
        <v>15.01</v>
      </c>
      <c r="G194" s="141">
        <v>68.010000000000005</v>
      </c>
      <c r="H194" s="142">
        <v>1020.83</v>
      </c>
    </row>
    <row r="195" spans="1:8" ht="16.5">
      <c r="A195" s="137" t="s">
        <v>504</v>
      </c>
      <c r="B195" s="138" t="s">
        <v>505</v>
      </c>
      <c r="C195" s="139" t="s">
        <v>506</v>
      </c>
      <c r="D195" s="138" t="s">
        <v>26</v>
      </c>
      <c r="E195" s="138" t="s">
        <v>15</v>
      </c>
      <c r="F195" s="140">
        <v>8.75</v>
      </c>
      <c r="G195" s="141">
        <v>68.010000000000005</v>
      </c>
      <c r="H195" s="142">
        <v>595.09</v>
      </c>
    </row>
    <row r="196" spans="1:8">
      <c r="A196" s="137" t="s">
        <v>507</v>
      </c>
      <c r="B196" s="138" t="s">
        <v>508</v>
      </c>
      <c r="C196" s="139" t="s">
        <v>509</v>
      </c>
      <c r="D196" s="138" t="s">
        <v>26</v>
      </c>
      <c r="E196" s="138" t="s">
        <v>30</v>
      </c>
      <c r="F196" s="140">
        <v>217.5</v>
      </c>
      <c r="G196" s="141">
        <v>33.229999999999997</v>
      </c>
      <c r="H196" s="142">
        <v>7227.53</v>
      </c>
    </row>
    <row r="197" spans="1:8">
      <c r="A197" s="137" t="s">
        <v>510</v>
      </c>
      <c r="B197" s="138" t="s">
        <v>511</v>
      </c>
      <c r="C197" s="139" t="s">
        <v>512</v>
      </c>
      <c r="D197" s="138" t="s">
        <v>26</v>
      </c>
      <c r="E197" s="138" t="s">
        <v>30</v>
      </c>
      <c r="F197" s="140">
        <v>69.45</v>
      </c>
      <c r="G197" s="141">
        <v>46.56</v>
      </c>
      <c r="H197" s="142">
        <v>3233.59</v>
      </c>
    </row>
    <row r="198" spans="1:8">
      <c r="A198" s="137" t="s">
        <v>513</v>
      </c>
      <c r="B198" s="138" t="s">
        <v>514</v>
      </c>
      <c r="C198" s="139" t="s">
        <v>515</v>
      </c>
      <c r="D198" s="138" t="s">
        <v>14</v>
      </c>
      <c r="E198" s="138" t="s">
        <v>15</v>
      </c>
      <c r="F198" s="140">
        <v>472.22</v>
      </c>
      <c r="G198" s="141">
        <v>82.93</v>
      </c>
      <c r="H198" s="142">
        <v>39161.199999999997</v>
      </c>
    </row>
    <row r="199" spans="1:8" ht="16.5">
      <c r="A199" s="137" t="s">
        <v>516</v>
      </c>
      <c r="B199" s="138" t="s">
        <v>517</v>
      </c>
      <c r="C199" s="139" t="s">
        <v>518</v>
      </c>
      <c r="D199" s="138" t="s">
        <v>26</v>
      </c>
      <c r="E199" s="138" t="s">
        <v>15</v>
      </c>
      <c r="F199" s="140">
        <v>736.37</v>
      </c>
      <c r="G199" s="141">
        <v>144.99</v>
      </c>
      <c r="H199" s="142">
        <v>106766.29</v>
      </c>
    </row>
    <row r="200" spans="1:8">
      <c r="A200" s="135" t="s">
        <v>519</v>
      </c>
      <c r="B200" s="473" t="s">
        <v>520</v>
      </c>
      <c r="C200" s="473"/>
      <c r="D200" s="473"/>
      <c r="E200" s="473"/>
      <c r="F200" s="473"/>
      <c r="G200" s="473"/>
      <c r="H200" s="136">
        <v>334306.81</v>
      </c>
    </row>
    <row r="201" spans="1:8">
      <c r="A201" s="135" t="s">
        <v>521</v>
      </c>
      <c r="B201" s="473" t="s">
        <v>522</v>
      </c>
      <c r="C201" s="473"/>
      <c r="D201" s="473"/>
      <c r="E201" s="473"/>
      <c r="F201" s="473"/>
      <c r="G201" s="473"/>
      <c r="H201" s="136">
        <v>277220.53000000003</v>
      </c>
    </row>
    <row r="202" spans="1:8">
      <c r="A202" s="137" t="s">
        <v>523</v>
      </c>
      <c r="B202" s="138" t="s">
        <v>524</v>
      </c>
      <c r="C202" s="139" t="s">
        <v>525</v>
      </c>
      <c r="D202" s="138" t="s">
        <v>26</v>
      </c>
      <c r="E202" s="138" t="s">
        <v>15</v>
      </c>
      <c r="F202" s="140">
        <v>1394.71</v>
      </c>
      <c r="G202" s="141">
        <v>45.47</v>
      </c>
      <c r="H202" s="142">
        <v>63417.46</v>
      </c>
    </row>
    <row r="203" spans="1:8" ht="24.75">
      <c r="A203" s="137" t="s">
        <v>526</v>
      </c>
      <c r="B203" s="138" t="s">
        <v>527</v>
      </c>
      <c r="C203" s="139" t="s">
        <v>528</v>
      </c>
      <c r="D203" s="138" t="s">
        <v>14</v>
      </c>
      <c r="E203" s="138" t="s">
        <v>15</v>
      </c>
      <c r="F203" s="140">
        <v>412.53</v>
      </c>
      <c r="G203" s="141">
        <v>116.25</v>
      </c>
      <c r="H203" s="142">
        <v>47956.61</v>
      </c>
    </row>
    <row r="204" spans="1:8" ht="16.5">
      <c r="A204" s="137" t="s">
        <v>529</v>
      </c>
      <c r="B204" s="138" t="s">
        <v>530</v>
      </c>
      <c r="C204" s="139" t="s">
        <v>531</v>
      </c>
      <c r="D204" s="138" t="s">
        <v>14</v>
      </c>
      <c r="E204" s="138" t="s">
        <v>15</v>
      </c>
      <c r="F204" s="140">
        <v>348</v>
      </c>
      <c r="G204" s="141">
        <v>102.55</v>
      </c>
      <c r="H204" s="142">
        <v>35687.4</v>
      </c>
    </row>
    <row r="205" spans="1:8" ht="16.5">
      <c r="A205" s="137" t="s">
        <v>532</v>
      </c>
      <c r="B205" s="138" t="s">
        <v>533</v>
      </c>
      <c r="C205" s="139" t="s">
        <v>534</v>
      </c>
      <c r="D205" s="138" t="s">
        <v>14</v>
      </c>
      <c r="E205" s="138" t="s">
        <v>15</v>
      </c>
      <c r="F205" s="140">
        <v>235.9</v>
      </c>
      <c r="G205" s="141">
        <v>59.2</v>
      </c>
      <c r="H205" s="142">
        <v>13965.28</v>
      </c>
    </row>
    <row r="206" spans="1:8">
      <c r="A206" s="137" t="s">
        <v>535</v>
      </c>
      <c r="B206" s="138" t="s">
        <v>536</v>
      </c>
      <c r="C206" s="139" t="s">
        <v>537</v>
      </c>
      <c r="D206" s="138" t="s">
        <v>26</v>
      </c>
      <c r="E206" s="138" t="s">
        <v>15</v>
      </c>
      <c r="F206" s="140">
        <v>398.28</v>
      </c>
      <c r="G206" s="141">
        <v>4.92</v>
      </c>
      <c r="H206" s="142">
        <v>1959.54</v>
      </c>
    </row>
    <row r="207" spans="1:8">
      <c r="A207" s="137" t="s">
        <v>538</v>
      </c>
      <c r="B207" s="138" t="s">
        <v>539</v>
      </c>
      <c r="C207" s="139" t="s">
        <v>540</v>
      </c>
      <c r="D207" s="138" t="s">
        <v>26</v>
      </c>
      <c r="E207" s="138" t="s">
        <v>15</v>
      </c>
      <c r="F207" s="140">
        <v>32.9</v>
      </c>
      <c r="G207" s="141">
        <v>207.65</v>
      </c>
      <c r="H207" s="142">
        <v>6831.69</v>
      </c>
    </row>
    <row r="208" spans="1:8">
      <c r="A208" s="137" t="s">
        <v>541</v>
      </c>
      <c r="B208" s="138" t="s">
        <v>542</v>
      </c>
      <c r="C208" s="139" t="s">
        <v>543</v>
      </c>
      <c r="D208" s="138" t="s">
        <v>26</v>
      </c>
      <c r="E208" s="138" t="s">
        <v>15</v>
      </c>
      <c r="F208" s="140">
        <v>115.08</v>
      </c>
      <c r="G208" s="141">
        <v>207.65</v>
      </c>
      <c r="H208" s="142">
        <v>23896.36</v>
      </c>
    </row>
    <row r="209" spans="1:8">
      <c r="A209" s="137" t="s">
        <v>544</v>
      </c>
      <c r="B209" s="138" t="s">
        <v>545</v>
      </c>
      <c r="C209" s="139" t="s">
        <v>546</v>
      </c>
      <c r="D209" s="138" t="s">
        <v>26</v>
      </c>
      <c r="E209" s="138" t="s">
        <v>15</v>
      </c>
      <c r="F209" s="140">
        <v>30.19</v>
      </c>
      <c r="G209" s="141">
        <v>207.65</v>
      </c>
      <c r="H209" s="142">
        <v>6268.95</v>
      </c>
    </row>
    <row r="210" spans="1:8">
      <c r="A210" s="137" t="s">
        <v>547</v>
      </c>
      <c r="B210" s="138" t="s">
        <v>548</v>
      </c>
      <c r="C210" s="139" t="s">
        <v>549</v>
      </c>
      <c r="D210" s="138" t="s">
        <v>26</v>
      </c>
      <c r="E210" s="138" t="s">
        <v>15</v>
      </c>
      <c r="F210" s="140">
        <v>220.11</v>
      </c>
      <c r="G210" s="141">
        <v>207.65</v>
      </c>
      <c r="H210" s="142">
        <v>45705.84</v>
      </c>
    </row>
    <row r="211" spans="1:8">
      <c r="A211" s="137" t="s">
        <v>550</v>
      </c>
      <c r="B211" s="138" t="s">
        <v>551</v>
      </c>
      <c r="C211" s="139" t="s">
        <v>552</v>
      </c>
      <c r="D211" s="138" t="s">
        <v>14</v>
      </c>
      <c r="E211" s="138" t="s">
        <v>30</v>
      </c>
      <c r="F211" s="140">
        <v>77</v>
      </c>
      <c r="G211" s="141">
        <v>18.62</v>
      </c>
      <c r="H211" s="142">
        <v>1433.74</v>
      </c>
    </row>
    <row r="212" spans="1:8">
      <c r="A212" s="137" t="s">
        <v>553</v>
      </c>
      <c r="B212" s="138" t="s">
        <v>554</v>
      </c>
      <c r="C212" s="139" t="s">
        <v>555</v>
      </c>
      <c r="D212" s="138" t="s">
        <v>14</v>
      </c>
      <c r="E212" s="138" t="s">
        <v>30</v>
      </c>
      <c r="F212" s="140">
        <v>202.29</v>
      </c>
      <c r="G212" s="141">
        <v>81.739999999999995</v>
      </c>
      <c r="H212" s="142">
        <v>16535.18</v>
      </c>
    </row>
    <row r="213" spans="1:8">
      <c r="A213" s="137" t="s">
        <v>556</v>
      </c>
      <c r="B213" s="138" t="s">
        <v>557</v>
      </c>
      <c r="C213" s="139" t="s">
        <v>558</v>
      </c>
      <c r="D213" s="138" t="s">
        <v>14</v>
      </c>
      <c r="E213" s="138" t="s">
        <v>30</v>
      </c>
      <c r="F213" s="140">
        <v>107.69</v>
      </c>
      <c r="G213" s="141">
        <v>125.94</v>
      </c>
      <c r="H213" s="142">
        <v>13562.48</v>
      </c>
    </row>
    <row r="214" spans="1:8">
      <c r="A214" s="135" t="s">
        <v>559</v>
      </c>
      <c r="B214" s="473" t="s">
        <v>560</v>
      </c>
      <c r="C214" s="473"/>
      <c r="D214" s="473"/>
      <c r="E214" s="473"/>
      <c r="F214" s="473"/>
      <c r="G214" s="473"/>
      <c r="H214" s="136">
        <v>57086.28</v>
      </c>
    </row>
    <row r="215" spans="1:8" ht="16.5">
      <c r="A215" s="137" t="s">
        <v>561</v>
      </c>
      <c r="B215" s="138" t="s">
        <v>562</v>
      </c>
      <c r="C215" s="139" t="s">
        <v>563</v>
      </c>
      <c r="D215" s="138" t="s">
        <v>14</v>
      </c>
      <c r="E215" s="138" t="s">
        <v>15</v>
      </c>
      <c r="F215" s="140">
        <v>490.26</v>
      </c>
      <c r="G215" s="141">
        <v>51.64</v>
      </c>
      <c r="H215" s="142">
        <v>25317.03</v>
      </c>
    </row>
    <row r="216" spans="1:8" ht="16.5">
      <c r="A216" s="137" t="s">
        <v>564</v>
      </c>
      <c r="B216" s="138" t="s">
        <v>565</v>
      </c>
      <c r="C216" s="139" t="s">
        <v>566</v>
      </c>
      <c r="D216" s="138" t="s">
        <v>14</v>
      </c>
      <c r="E216" s="138" t="s">
        <v>15</v>
      </c>
      <c r="F216" s="140">
        <v>84</v>
      </c>
      <c r="G216" s="141">
        <v>87.16</v>
      </c>
      <c r="H216" s="142">
        <v>7321.44</v>
      </c>
    </row>
    <row r="217" spans="1:8">
      <c r="A217" s="137" t="s">
        <v>567</v>
      </c>
      <c r="B217" s="138" t="s">
        <v>568</v>
      </c>
      <c r="C217" s="139" t="s">
        <v>569</v>
      </c>
      <c r="D217" s="138" t="s">
        <v>26</v>
      </c>
      <c r="E217" s="138" t="s">
        <v>30</v>
      </c>
      <c r="F217" s="140">
        <v>21</v>
      </c>
      <c r="G217" s="141">
        <v>176.71</v>
      </c>
      <c r="H217" s="142">
        <v>3710.91</v>
      </c>
    </row>
    <row r="218" spans="1:8">
      <c r="A218" s="137" t="s">
        <v>570</v>
      </c>
      <c r="B218" s="138" t="s">
        <v>571</v>
      </c>
      <c r="C218" s="139" t="s">
        <v>572</v>
      </c>
      <c r="D218" s="138" t="s">
        <v>26</v>
      </c>
      <c r="E218" s="138" t="s">
        <v>30</v>
      </c>
      <c r="F218" s="140">
        <v>38.76</v>
      </c>
      <c r="G218" s="141">
        <v>176.71</v>
      </c>
      <c r="H218" s="142">
        <v>6849.28</v>
      </c>
    </row>
    <row r="219" spans="1:8">
      <c r="A219" s="137" t="s">
        <v>573</v>
      </c>
      <c r="B219" s="138" t="s">
        <v>574</v>
      </c>
      <c r="C219" s="139" t="s">
        <v>575</v>
      </c>
      <c r="D219" s="138" t="s">
        <v>26</v>
      </c>
      <c r="E219" s="138" t="s">
        <v>15</v>
      </c>
      <c r="F219" s="140">
        <v>3.44</v>
      </c>
      <c r="G219" s="141">
        <v>206.37</v>
      </c>
      <c r="H219" s="142">
        <v>709.91</v>
      </c>
    </row>
    <row r="220" spans="1:8">
      <c r="A220" s="137" t="s">
        <v>576</v>
      </c>
      <c r="B220" s="138" t="s">
        <v>577</v>
      </c>
      <c r="C220" s="139" t="s">
        <v>578</v>
      </c>
      <c r="D220" s="138" t="s">
        <v>26</v>
      </c>
      <c r="E220" s="138" t="s">
        <v>52</v>
      </c>
      <c r="F220" s="140">
        <v>23</v>
      </c>
      <c r="G220" s="141">
        <v>117.57</v>
      </c>
      <c r="H220" s="142">
        <v>2704.11</v>
      </c>
    </row>
    <row r="221" spans="1:8">
      <c r="A221" s="137" t="s">
        <v>579</v>
      </c>
      <c r="B221" s="138" t="s">
        <v>580</v>
      </c>
      <c r="C221" s="139" t="s">
        <v>581</v>
      </c>
      <c r="D221" s="138" t="s">
        <v>14</v>
      </c>
      <c r="E221" s="138" t="s">
        <v>15</v>
      </c>
      <c r="F221" s="140">
        <v>724.76</v>
      </c>
      <c r="G221" s="141">
        <v>14.28</v>
      </c>
      <c r="H221" s="142">
        <v>10349.57</v>
      </c>
    </row>
    <row r="222" spans="1:8">
      <c r="A222" s="137" t="s">
        <v>582</v>
      </c>
      <c r="B222" s="138" t="s">
        <v>583</v>
      </c>
      <c r="C222" s="139" t="s">
        <v>584</v>
      </c>
      <c r="D222" s="138" t="s">
        <v>26</v>
      </c>
      <c r="E222" s="138" t="s">
        <v>30</v>
      </c>
      <c r="F222" s="140">
        <v>6.8</v>
      </c>
      <c r="G222" s="141">
        <v>18.239999999999998</v>
      </c>
      <c r="H222" s="142">
        <v>124.03</v>
      </c>
    </row>
    <row r="223" spans="1:8">
      <c r="A223" s="135" t="s">
        <v>585</v>
      </c>
      <c r="B223" s="473" t="s">
        <v>586</v>
      </c>
      <c r="C223" s="473"/>
      <c r="D223" s="473"/>
      <c r="E223" s="473"/>
      <c r="F223" s="473"/>
      <c r="G223" s="473"/>
      <c r="H223" s="136">
        <v>155743.29</v>
      </c>
    </row>
    <row r="224" spans="1:8">
      <c r="A224" s="135" t="s">
        <v>587</v>
      </c>
      <c r="B224" s="473" t="s">
        <v>588</v>
      </c>
      <c r="C224" s="473"/>
      <c r="D224" s="473"/>
      <c r="E224" s="473"/>
      <c r="F224" s="473"/>
      <c r="G224" s="473"/>
      <c r="H224" s="136">
        <v>109317.62</v>
      </c>
    </row>
    <row r="225" spans="1:8">
      <c r="A225" s="137" t="s">
        <v>589</v>
      </c>
      <c r="B225" s="138" t="s">
        <v>590</v>
      </c>
      <c r="C225" s="139" t="s">
        <v>591</v>
      </c>
      <c r="D225" s="138" t="s">
        <v>14</v>
      </c>
      <c r="E225" s="138" t="s">
        <v>15</v>
      </c>
      <c r="F225" s="140">
        <v>2827.9</v>
      </c>
      <c r="G225" s="141">
        <v>16.809999999999999</v>
      </c>
      <c r="H225" s="142">
        <v>47537</v>
      </c>
    </row>
    <row r="226" spans="1:8">
      <c r="A226" s="137" t="s">
        <v>592</v>
      </c>
      <c r="B226" s="138" t="s">
        <v>593</v>
      </c>
      <c r="C226" s="139" t="s">
        <v>594</v>
      </c>
      <c r="D226" s="138" t="s">
        <v>26</v>
      </c>
      <c r="E226" s="138" t="s">
        <v>15</v>
      </c>
      <c r="F226" s="140">
        <v>2143.17</v>
      </c>
      <c r="G226" s="141">
        <v>13.87</v>
      </c>
      <c r="H226" s="142">
        <v>29725.77</v>
      </c>
    </row>
    <row r="227" spans="1:8">
      <c r="A227" s="137" t="s">
        <v>595</v>
      </c>
      <c r="B227" s="138" t="s">
        <v>596</v>
      </c>
      <c r="C227" s="139" t="s">
        <v>597</v>
      </c>
      <c r="D227" s="138" t="s">
        <v>26</v>
      </c>
      <c r="E227" s="138" t="s">
        <v>15</v>
      </c>
      <c r="F227" s="140">
        <v>14.86</v>
      </c>
      <c r="G227" s="141">
        <v>13.87</v>
      </c>
      <c r="H227" s="142">
        <v>206.11</v>
      </c>
    </row>
    <row r="228" spans="1:8">
      <c r="A228" s="137" t="s">
        <v>598</v>
      </c>
      <c r="B228" s="138" t="s">
        <v>599</v>
      </c>
      <c r="C228" s="139" t="s">
        <v>600</v>
      </c>
      <c r="D228" s="138" t="s">
        <v>26</v>
      </c>
      <c r="E228" s="138" t="s">
        <v>15</v>
      </c>
      <c r="F228" s="140">
        <v>534.91</v>
      </c>
      <c r="G228" s="141">
        <v>13.87</v>
      </c>
      <c r="H228" s="142">
        <v>7419.2</v>
      </c>
    </row>
    <row r="229" spans="1:8">
      <c r="A229" s="137" t="s">
        <v>601</v>
      </c>
      <c r="B229" s="138" t="s">
        <v>602</v>
      </c>
      <c r="C229" s="139" t="s">
        <v>603</v>
      </c>
      <c r="D229" s="138" t="s">
        <v>26</v>
      </c>
      <c r="E229" s="138" t="s">
        <v>15</v>
      </c>
      <c r="F229" s="140">
        <v>152.01</v>
      </c>
      <c r="G229" s="141">
        <v>13.87</v>
      </c>
      <c r="H229" s="142">
        <v>2108.38</v>
      </c>
    </row>
    <row r="230" spans="1:8">
      <c r="A230" s="137" t="s">
        <v>604</v>
      </c>
      <c r="B230" s="138" t="s">
        <v>605</v>
      </c>
      <c r="C230" s="139" t="s">
        <v>606</v>
      </c>
      <c r="D230" s="138" t="s">
        <v>26</v>
      </c>
      <c r="E230" s="138" t="s">
        <v>15</v>
      </c>
      <c r="F230" s="140">
        <v>90.54</v>
      </c>
      <c r="G230" s="141">
        <v>130.79</v>
      </c>
      <c r="H230" s="142">
        <v>11841.73</v>
      </c>
    </row>
    <row r="231" spans="1:8">
      <c r="A231" s="137" t="s">
        <v>607</v>
      </c>
      <c r="B231" s="138" t="s">
        <v>608</v>
      </c>
      <c r="C231" s="139" t="s">
        <v>609</v>
      </c>
      <c r="D231" s="138" t="s">
        <v>26</v>
      </c>
      <c r="E231" s="138" t="s">
        <v>15</v>
      </c>
      <c r="F231" s="140">
        <v>78.13</v>
      </c>
      <c r="G231" s="141">
        <v>130.79</v>
      </c>
      <c r="H231" s="142">
        <v>10218.620000000001</v>
      </c>
    </row>
    <row r="232" spans="1:8">
      <c r="A232" s="137" t="s">
        <v>610</v>
      </c>
      <c r="B232" s="138" t="s">
        <v>611</v>
      </c>
      <c r="C232" s="139" t="s">
        <v>612</v>
      </c>
      <c r="D232" s="138" t="s">
        <v>26</v>
      </c>
      <c r="E232" s="138" t="s">
        <v>15</v>
      </c>
      <c r="F232" s="140">
        <v>15.19</v>
      </c>
      <c r="G232" s="141">
        <v>17.170000000000002</v>
      </c>
      <c r="H232" s="142">
        <v>260.81</v>
      </c>
    </row>
    <row r="233" spans="1:8">
      <c r="A233" s="135" t="s">
        <v>613</v>
      </c>
      <c r="B233" s="473" t="s">
        <v>614</v>
      </c>
      <c r="C233" s="473"/>
      <c r="D233" s="473"/>
      <c r="E233" s="473"/>
      <c r="F233" s="473"/>
      <c r="G233" s="473"/>
      <c r="H233" s="136">
        <v>17548.61</v>
      </c>
    </row>
    <row r="234" spans="1:8">
      <c r="A234" s="137" t="s">
        <v>615</v>
      </c>
      <c r="B234" s="138" t="s">
        <v>616</v>
      </c>
      <c r="C234" s="139" t="s">
        <v>617</v>
      </c>
      <c r="D234" s="138" t="s">
        <v>14</v>
      </c>
      <c r="E234" s="138" t="s">
        <v>15</v>
      </c>
      <c r="F234" s="140">
        <v>481.84</v>
      </c>
      <c r="G234" s="141">
        <v>20.260000000000002</v>
      </c>
      <c r="H234" s="142">
        <v>9762.08</v>
      </c>
    </row>
    <row r="235" spans="1:8">
      <c r="A235" s="137" t="s">
        <v>618</v>
      </c>
      <c r="B235" s="138" t="s">
        <v>619</v>
      </c>
      <c r="C235" s="139" t="s">
        <v>620</v>
      </c>
      <c r="D235" s="138" t="s">
        <v>14</v>
      </c>
      <c r="E235" s="138" t="s">
        <v>15</v>
      </c>
      <c r="F235" s="140">
        <v>481.84</v>
      </c>
      <c r="G235" s="141">
        <v>16.16</v>
      </c>
      <c r="H235" s="142">
        <v>7786.53</v>
      </c>
    </row>
    <row r="236" spans="1:8">
      <c r="A236" s="135" t="s">
        <v>621</v>
      </c>
      <c r="B236" s="473" t="s">
        <v>622</v>
      </c>
      <c r="C236" s="473"/>
      <c r="D236" s="473"/>
      <c r="E236" s="473"/>
      <c r="F236" s="473"/>
      <c r="G236" s="473"/>
      <c r="H236" s="136">
        <v>528.75</v>
      </c>
    </row>
    <row r="237" spans="1:8">
      <c r="A237" s="137" t="s">
        <v>623</v>
      </c>
      <c r="B237" s="138" t="s">
        <v>624</v>
      </c>
      <c r="C237" s="139" t="s">
        <v>625</v>
      </c>
      <c r="D237" s="138" t="s">
        <v>26</v>
      </c>
      <c r="E237" s="138" t="s">
        <v>15</v>
      </c>
      <c r="F237" s="140">
        <v>2.81</v>
      </c>
      <c r="G237" s="141">
        <v>66.510000000000005</v>
      </c>
      <c r="H237" s="142">
        <v>186.89</v>
      </c>
    </row>
    <row r="238" spans="1:8">
      <c r="A238" s="137" t="s">
        <v>626</v>
      </c>
      <c r="B238" s="138" t="s">
        <v>627</v>
      </c>
      <c r="C238" s="139" t="s">
        <v>628</v>
      </c>
      <c r="D238" s="138" t="s">
        <v>26</v>
      </c>
      <c r="E238" s="138" t="s">
        <v>15</v>
      </c>
      <c r="F238" s="140">
        <v>2.4900000000000002</v>
      </c>
      <c r="G238" s="141">
        <v>66.510000000000005</v>
      </c>
      <c r="H238" s="142">
        <v>165.61</v>
      </c>
    </row>
    <row r="239" spans="1:8">
      <c r="A239" s="137" t="s">
        <v>629</v>
      </c>
      <c r="B239" s="138" t="s">
        <v>630</v>
      </c>
      <c r="C239" s="139" t="s">
        <v>631</v>
      </c>
      <c r="D239" s="138" t="s">
        <v>26</v>
      </c>
      <c r="E239" s="138" t="s">
        <v>15</v>
      </c>
      <c r="F239" s="140">
        <v>2.65</v>
      </c>
      <c r="G239" s="141">
        <v>66.510000000000005</v>
      </c>
      <c r="H239" s="142">
        <v>176.25</v>
      </c>
    </row>
    <row r="240" spans="1:8">
      <c r="A240" s="135" t="s">
        <v>632</v>
      </c>
      <c r="B240" s="473" t="s">
        <v>633</v>
      </c>
      <c r="C240" s="473"/>
      <c r="D240" s="473"/>
      <c r="E240" s="473"/>
      <c r="F240" s="473"/>
      <c r="G240" s="473"/>
      <c r="H240" s="136">
        <v>1665.42</v>
      </c>
    </row>
    <row r="241" spans="1:8">
      <c r="A241" s="137" t="s">
        <v>634</v>
      </c>
      <c r="B241" s="138" t="s">
        <v>624</v>
      </c>
      <c r="C241" s="139" t="s">
        <v>625</v>
      </c>
      <c r="D241" s="138" t="s">
        <v>26</v>
      </c>
      <c r="E241" s="138" t="s">
        <v>15</v>
      </c>
      <c r="F241" s="140">
        <v>4.47</v>
      </c>
      <c r="G241" s="141">
        <v>66.510000000000005</v>
      </c>
      <c r="H241" s="142">
        <v>297.3</v>
      </c>
    </row>
    <row r="242" spans="1:8">
      <c r="A242" s="137" t="s">
        <v>635</v>
      </c>
      <c r="B242" s="138" t="s">
        <v>627</v>
      </c>
      <c r="C242" s="139" t="s">
        <v>628</v>
      </c>
      <c r="D242" s="138" t="s">
        <v>26</v>
      </c>
      <c r="E242" s="138" t="s">
        <v>15</v>
      </c>
      <c r="F242" s="140">
        <v>3.23</v>
      </c>
      <c r="G242" s="141">
        <v>66.510000000000005</v>
      </c>
      <c r="H242" s="142">
        <v>214.83</v>
      </c>
    </row>
    <row r="243" spans="1:8">
      <c r="A243" s="137" t="s">
        <v>636</v>
      </c>
      <c r="B243" s="138" t="s">
        <v>630</v>
      </c>
      <c r="C243" s="139" t="s">
        <v>631</v>
      </c>
      <c r="D243" s="138" t="s">
        <v>26</v>
      </c>
      <c r="E243" s="138" t="s">
        <v>15</v>
      </c>
      <c r="F243" s="140">
        <v>1.72</v>
      </c>
      <c r="G243" s="141">
        <v>66.510000000000005</v>
      </c>
      <c r="H243" s="142">
        <v>114.4</v>
      </c>
    </row>
    <row r="244" spans="1:8">
      <c r="A244" s="137" t="s">
        <v>637</v>
      </c>
      <c r="B244" s="138" t="s">
        <v>630</v>
      </c>
      <c r="C244" s="139" t="s">
        <v>638</v>
      </c>
      <c r="D244" s="138" t="s">
        <v>26</v>
      </c>
      <c r="E244" s="138" t="s">
        <v>15</v>
      </c>
      <c r="F244" s="140">
        <v>10.49</v>
      </c>
      <c r="G244" s="141">
        <v>66.510000000000005</v>
      </c>
      <c r="H244" s="142">
        <v>697.69</v>
      </c>
    </row>
    <row r="245" spans="1:8">
      <c r="A245" s="137" t="s">
        <v>639</v>
      </c>
      <c r="B245" s="138" t="s">
        <v>640</v>
      </c>
      <c r="C245" s="139" t="s">
        <v>641</v>
      </c>
      <c r="D245" s="138" t="s">
        <v>26</v>
      </c>
      <c r="E245" s="138" t="s">
        <v>15</v>
      </c>
      <c r="F245" s="140">
        <v>2.94</v>
      </c>
      <c r="G245" s="141">
        <v>66.510000000000005</v>
      </c>
      <c r="H245" s="142">
        <v>195.54</v>
      </c>
    </row>
    <row r="246" spans="1:8">
      <c r="A246" s="137" t="s">
        <v>642</v>
      </c>
      <c r="B246" s="138" t="s">
        <v>643</v>
      </c>
      <c r="C246" s="139" t="s">
        <v>644</v>
      </c>
      <c r="D246" s="138" t="s">
        <v>26</v>
      </c>
      <c r="E246" s="138" t="s">
        <v>15</v>
      </c>
      <c r="F246" s="140">
        <v>1.7</v>
      </c>
      <c r="G246" s="141">
        <v>66.510000000000005</v>
      </c>
      <c r="H246" s="142">
        <v>113.07</v>
      </c>
    </row>
    <row r="247" spans="1:8">
      <c r="A247" s="137" t="s">
        <v>645</v>
      </c>
      <c r="B247" s="138" t="s">
        <v>646</v>
      </c>
      <c r="C247" s="139" t="s">
        <v>647</v>
      </c>
      <c r="D247" s="138" t="s">
        <v>26</v>
      </c>
      <c r="E247" s="138" t="s">
        <v>15</v>
      </c>
      <c r="F247" s="140">
        <v>0.49</v>
      </c>
      <c r="G247" s="141">
        <v>66.510000000000005</v>
      </c>
      <c r="H247" s="142">
        <v>32.590000000000003</v>
      </c>
    </row>
    <row r="248" spans="1:8">
      <c r="A248" s="135" t="s">
        <v>648</v>
      </c>
      <c r="B248" s="473" t="s">
        <v>649</v>
      </c>
      <c r="C248" s="473"/>
      <c r="D248" s="473"/>
      <c r="E248" s="473"/>
      <c r="F248" s="473"/>
      <c r="G248" s="473"/>
      <c r="H248" s="136">
        <v>26682.89</v>
      </c>
    </row>
    <row r="249" spans="1:8">
      <c r="A249" s="135" t="s">
        <v>650</v>
      </c>
      <c r="B249" s="473" t="s">
        <v>207</v>
      </c>
      <c r="C249" s="473"/>
      <c r="D249" s="473"/>
      <c r="E249" s="473"/>
      <c r="F249" s="473"/>
      <c r="G249" s="473"/>
      <c r="H249" s="136">
        <v>0</v>
      </c>
    </row>
    <row r="250" spans="1:8" ht="16.5">
      <c r="A250" s="137" t="s">
        <v>651</v>
      </c>
      <c r="B250" s="138" t="s">
        <v>652</v>
      </c>
      <c r="C250" s="139" t="s">
        <v>653</v>
      </c>
      <c r="D250" s="138" t="s">
        <v>14</v>
      </c>
      <c r="E250" s="138" t="s">
        <v>15</v>
      </c>
      <c r="F250" s="140">
        <v>1836.4</v>
      </c>
      <c r="G250" s="141">
        <v>14.53</v>
      </c>
      <c r="H250" s="142">
        <v>26682.89</v>
      </c>
    </row>
    <row r="251" spans="1:8">
      <c r="A251" s="135" t="s">
        <v>654</v>
      </c>
      <c r="B251" s="473" t="s">
        <v>655</v>
      </c>
      <c r="C251" s="473"/>
      <c r="D251" s="473"/>
      <c r="E251" s="473"/>
      <c r="F251" s="473"/>
      <c r="G251" s="473"/>
      <c r="H251" s="136">
        <v>116641.46</v>
      </c>
    </row>
    <row r="252" spans="1:8">
      <c r="A252" s="135" t="s">
        <v>656</v>
      </c>
      <c r="B252" s="473" t="s">
        <v>657</v>
      </c>
      <c r="C252" s="473"/>
      <c r="D252" s="473"/>
      <c r="E252" s="473"/>
      <c r="F252" s="473"/>
      <c r="G252" s="473"/>
      <c r="H252" s="136">
        <v>59408.800000000003</v>
      </c>
    </row>
    <row r="253" spans="1:8" ht="16.5">
      <c r="A253" s="137" t="s">
        <v>658</v>
      </c>
      <c r="B253" s="138" t="s">
        <v>659</v>
      </c>
      <c r="C253" s="139" t="s">
        <v>660</v>
      </c>
      <c r="D253" s="138" t="s">
        <v>14</v>
      </c>
      <c r="E253" s="138" t="s">
        <v>30</v>
      </c>
      <c r="F253" s="140">
        <v>414.1</v>
      </c>
      <c r="G253" s="141">
        <v>23.36</v>
      </c>
      <c r="H253" s="142">
        <v>9673.3799999999992</v>
      </c>
    </row>
    <row r="254" spans="1:8" ht="16.5">
      <c r="A254" s="137" t="s">
        <v>661</v>
      </c>
      <c r="B254" s="138" t="s">
        <v>662</v>
      </c>
      <c r="C254" s="139" t="s">
        <v>663</v>
      </c>
      <c r="D254" s="138" t="s">
        <v>14</v>
      </c>
      <c r="E254" s="138" t="s">
        <v>30</v>
      </c>
      <c r="F254" s="140">
        <v>15.5</v>
      </c>
      <c r="G254" s="141">
        <v>27.43</v>
      </c>
      <c r="H254" s="142">
        <v>425.17</v>
      </c>
    </row>
    <row r="255" spans="1:8" ht="16.5">
      <c r="A255" s="137" t="s">
        <v>664</v>
      </c>
      <c r="B255" s="138" t="s">
        <v>665</v>
      </c>
      <c r="C255" s="139" t="s">
        <v>666</v>
      </c>
      <c r="D255" s="138" t="s">
        <v>14</v>
      </c>
      <c r="E255" s="138" t="s">
        <v>30</v>
      </c>
      <c r="F255" s="140">
        <v>51.6</v>
      </c>
      <c r="G255" s="141">
        <v>31.14</v>
      </c>
      <c r="H255" s="142">
        <v>1606.82</v>
      </c>
    </row>
    <row r="256" spans="1:8">
      <c r="A256" s="137" t="s">
        <v>667</v>
      </c>
      <c r="B256" s="138" t="s">
        <v>668</v>
      </c>
      <c r="C256" s="139" t="s">
        <v>669</v>
      </c>
      <c r="D256" s="138" t="s">
        <v>14</v>
      </c>
      <c r="E256" s="138" t="s">
        <v>30</v>
      </c>
      <c r="F256" s="140">
        <v>44.4</v>
      </c>
      <c r="G256" s="141">
        <v>31.89</v>
      </c>
      <c r="H256" s="142">
        <v>1415.92</v>
      </c>
    </row>
    <row r="257" spans="1:8">
      <c r="A257" s="137" t="s">
        <v>670</v>
      </c>
      <c r="B257" s="138" t="s">
        <v>671</v>
      </c>
      <c r="C257" s="139" t="s">
        <v>672</v>
      </c>
      <c r="D257" s="138" t="s">
        <v>14</v>
      </c>
      <c r="E257" s="138" t="s">
        <v>30</v>
      </c>
      <c r="F257" s="140">
        <v>316.8</v>
      </c>
      <c r="G257" s="141">
        <v>71.739999999999995</v>
      </c>
      <c r="H257" s="142">
        <v>22727.23</v>
      </c>
    </row>
    <row r="258" spans="1:8" ht="16.5">
      <c r="A258" s="137" t="s">
        <v>673</v>
      </c>
      <c r="B258" s="138" t="s">
        <v>674</v>
      </c>
      <c r="C258" s="139" t="s">
        <v>675</v>
      </c>
      <c r="D258" s="138" t="s">
        <v>14</v>
      </c>
      <c r="E258" s="138" t="s">
        <v>22</v>
      </c>
      <c r="F258" s="140">
        <v>83</v>
      </c>
      <c r="G258" s="141">
        <v>6.02</v>
      </c>
      <c r="H258" s="142">
        <v>499.66</v>
      </c>
    </row>
    <row r="259" spans="1:8" ht="24.75">
      <c r="A259" s="137" t="s">
        <v>676</v>
      </c>
      <c r="B259" s="138" t="s">
        <v>677</v>
      </c>
      <c r="C259" s="139" t="s">
        <v>678</v>
      </c>
      <c r="D259" s="138" t="s">
        <v>14</v>
      </c>
      <c r="E259" s="138" t="s">
        <v>22</v>
      </c>
      <c r="F259" s="140">
        <v>2</v>
      </c>
      <c r="G259" s="141">
        <v>12.58</v>
      </c>
      <c r="H259" s="142">
        <v>25.16</v>
      </c>
    </row>
    <row r="260" spans="1:8" ht="16.5">
      <c r="A260" s="137" t="s">
        <v>679</v>
      </c>
      <c r="B260" s="138" t="s">
        <v>680</v>
      </c>
      <c r="C260" s="139" t="s">
        <v>681</v>
      </c>
      <c r="D260" s="138" t="s">
        <v>14</v>
      </c>
      <c r="E260" s="138" t="s">
        <v>22</v>
      </c>
      <c r="F260" s="140">
        <v>56</v>
      </c>
      <c r="G260" s="141">
        <v>13.85</v>
      </c>
      <c r="H260" s="142">
        <v>775.6</v>
      </c>
    </row>
    <row r="261" spans="1:8" ht="16.5">
      <c r="A261" s="137" t="s">
        <v>682</v>
      </c>
      <c r="B261" s="138" t="s">
        <v>683</v>
      </c>
      <c r="C261" s="139" t="s">
        <v>684</v>
      </c>
      <c r="D261" s="138" t="s">
        <v>14</v>
      </c>
      <c r="E261" s="138" t="s">
        <v>22</v>
      </c>
      <c r="F261" s="140">
        <v>16</v>
      </c>
      <c r="G261" s="141">
        <v>42.65</v>
      </c>
      <c r="H261" s="142">
        <v>682.4</v>
      </c>
    </row>
    <row r="262" spans="1:8" ht="16.5">
      <c r="A262" s="137" t="s">
        <v>685</v>
      </c>
      <c r="B262" s="138" t="s">
        <v>686</v>
      </c>
      <c r="C262" s="139" t="s">
        <v>687</v>
      </c>
      <c r="D262" s="138" t="s">
        <v>14</v>
      </c>
      <c r="E262" s="138" t="s">
        <v>22</v>
      </c>
      <c r="F262" s="140">
        <v>16</v>
      </c>
      <c r="G262" s="141">
        <v>15.36</v>
      </c>
      <c r="H262" s="142">
        <v>245.76</v>
      </c>
    </row>
    <row r="263" spans="1:8" ht="16.5">
      <c r="A263" s="137" t="s">
        <v>688</v>
      </c>
      <c r="B263" s="138" t="s">
        <v>689</v>
      </c>
      <c r="C263" s="139" t="s">
        <v>690</v>
      </c>
      <c r="D263" s="138" t="s">
        <v>14</v>
      </c>
      <c r="E263" s="138" t="s">
        <v>22</v>
      </c>
      <c r="F263" s="140">
        <v>38</v>
      </c>
      <c r="G263" s="141">
        <v>17.38</v>
      </c>
      <c r="H263" s="142">
        <v>660.44</v>
      </c>
    </row>
    <row r="264" spans="1:8" ht="16.5">
      <c r="A264" s="137" t="s">
        <v>691</v>
      </c>
      <c r="B264" s="138" t="s">
        <v>692</v>
      </c>
      <c r="C264" s="139" t="s">
        <v>693</v>
      </c>
      <c r="D264" s="138" t="s">
        <v>26</v>
      </c>
      <c r="E264" s="138" t="s">
        <v>22</v>
      </c>
      <c r="F264" s="140">
        <v>18</v>
      </c>
      <c r="G264" s="141">
        <v>30.38</v>
      </c>
      <c r="H264" s="142">
        <v>546.84</v>
      </c>
    </row>
    <row r="265" spans="1:8" ht="16.5">
      <c r="A265" s="137" t="s">
        <v>694</v>
      </c>
      <c r="B265" s="138" t="s">
        <v>695</v>
      </c>
      <c r="C265" s="139" t="s">
        <v>696</v>
      </c>
      <c r="D265" s="138" t="s">
        <v>14</v>
      </c>
      <c r="E265" s="138" t="s">
        <v>22</v>
      </c>
      <c r="F265" s="140">
        <v>24</v>
      </c>
      <c r="G265" s="141">
        <v>28.55</v>
      </c>
      <c r="H265" s="142">
        <v>685.2</v>
      </c>
    </row>
    <row r="266" spans="1:8" ht="16.5">
      <c r="A266" s="137" t="s">
        <v>697</v>
      </c>
      <c r="B266" s="138" t="s">
        <v>698</v>
      </c>
      <c r="C266" s="139" t="s">
        <v>699</v>
      </c>
      <c r="D266" s="138" t="s">
        <v>14</v>
      </c>
      <c r="E266" s="138" t="s">
        <v>22</v>
      </c>
      <c r="F266" s="140">
        <v>4</v>
      </c>
      <c r="G266" s="141">
        <v>12.99</v>
      </c>
      <c r="H266" s="142">
        <v>51.96</v>
      </c>
    </row>
    <row r="267" spans="1:8" ht="16.5">
      <c r="A267" s="137" t="s">
        <v>700</v>
      </c>
      <c r="B267" s="138" t="s">
        <v>701</v>
      </c>
      <c r="C267" s="139" t="s">
        <v>702</v>
      </c>
      <c r="D267" s="138" t="s">
        <v>14</v>
      </c>
      <c r="E267" s="138" t="s">
        <v>22</v>
      </c>
      <c r="F267" s="140">
        <v>248</v>
      </c>
      <c r="G267" s="141">
        <v>8.48</v>
      </c>
      <c r="H267" s="142">
        <v>2103.04</v>
      </c>
    </row>
    <row r="268" spans="1:8" ht="16.5">
      <c r="A268" s="137" t="s">
        <v>703</v>
      </c>
      <c r="B268" s="138" t="s">
        <v>704</v>
      </c>
      <c r="C268" s="139" t="s">
        <v>705</v>
      </c>
      <c r="D268" s="138" t="s">
        <v>14</v>
      </c>
      <c r="E268" s="138" t="s">
        <v>22</v>
      </c>
      <c r="F268" s="140">
        <v>2</v>
      </c>
      <c r="G268" s="141">
        <v>17.79</v>
      </c>
      <c r="H268" s="142">
        <v>35.58</v>
      </c>
    </row>
    <row r="269" spans="1:8" ht="16.5">
      <c r="A269" s="137" t="s">
        <v>706</v>
      </c>
      <c r="B269" s="138" t="s">
        <v>707</v>
      </c>
      <c r="C269" s="139" t="s">
        <v>708</v>
      </c>
      <c r="D269" s="138" t="s">
        <v>14</v>
      </c>
      <c r="E269" s="138" t="s">
        <v>22</v>
      </c>
      <c r="F269" s="140">
        <v>6</v>
      </c>
      <c r="G269" s="141">
        <v>19.489999999999998</v>
      </c>
      <c r="H269" s="142">
        <v>116.94</v>
      </c>
    </row>
    <row r="270" spans="1:8" ht="16.5">
      <c r="A270" s="137" t="s">
        <v>709</v>
      </c>
      <c r="B270" s="138" t="s">
        <v>710</v>
      </c>
      <c r="C270" s="139" t="s">
        <v>711</v>
      </c>
      <c r="D270" s="138" t="s">
        <v>14</v>
      </c>
      <c r="E270" s="138" t="s">
        <v>22</v>
      </c>
      <c r="F270" s="140">
        <v>1</v>
      </c>
      <c r="G270" s="141">
        <v>43.52</v>
      </c>
      <c r="H270" s="142">
        <v>43.52</v>
      </c>
    </row>
    <row r="271" spans="1:8" ht="16.5">
      <c r="A271" s="137" t="s">
        <v>712</v>
      </c>
      <c r="B271" s="138" t="s">
        <v>713</v>
      </c>
      <c r="C271" s="139" t="s">
        <v>714</v>
      </c>
      <c r="D271" s="138" t="s">
        <v>14</v>
      </c>
      <c r="E271" s="138" t="s">
        <v>22</v>
      </c>
      <c r="F271" s="140">
        <v>45</v>
      </c>
      <c r="G271" s="141">
        <v>131.69</v>
      </c>
      <c r="H271" s="142">
        <v>5926.05</v>
      </c>
    </row>
    <row r="272" spans="1:8" ht="16.5">
      <c r="A272" s="137" t="s">
        <v>715</v>
      </c>
      <c r="B272" s="138" t="s">
        <v>716</v>
      </c>
      <c r="C272" s="139" t="s">
        <v>717</v>
      </c>
      <c r="D272" s="138" t="s">
        <v>14</v>
      </c>
      <c r="E272" s="138" t="s">
        <v>22</v>
      </c>
      <c r="F272" s="140">
        <v>1</v>
      </c>
      <c r="G272" s="141">
        <v>17.850000000000001</v>
      </c>
      <c r="H272" s="142">
        <v>17.850000000000001</v>
      </c>
    </row>
    <row r="273" spans="1:8" ht="16.5">
      <c r="A273" s="137" t="s">
        <v>718</v>
      </c>
      <c r="B273" s="138" t="s">
        <v>719</v>
      </c>
      <c r="C273" s="139" t="s">
        <v>720</v>
      </c>
      <c r="D273" s="138" t="s">
        <v>14</v>
      </c>
      <c r="E273" s="138" t="s">
        <v>22</v>
      </c>
      <c r="F273" s="140">
        <v>2</v>
      </c>
      <c r="G273" s="141">
        <v>9.35</v>
      </c>
      <c r="H273" s="142">
        <v>18.7</v>
      </c>
    </row>
    <row r="274" spans="1:8" ht="16.5">
      <c r="A274" s="137" t="s">
        <v>721</v>
      </c>
      <c r="B274" s="138" t="s">
        <v>722</v>
      </c>
      <c r="C274" s="139" t="s">
        <v>723</v>
      </c>
      <c r="D274" s="138" t="s">
        <v>14</v>
      </c>
      <c r="E274" s="138" t="s">
        <v>22</v>
      </c>
      <c r="F274" s="140">
        <v>40</v>
      </c>
      <c r="G274" s="141">
        <v>6.4</v>
      </c>
      <c r="H274" s="142">
        <v>256</v>
      </c>
    </row>
    <row r="275" spans="1:8" ht="16.5">
      <c r="A275" s="137" t="s">
        <v>724</v>
      </c>
      <c r="B275" s="138" t="s">
        <v>725</v>
      </c>
      <c r="C275" s="139" t="s">
        <v>726</v>
      </c>
      <c r="D275" s="138" t="s">
        <v>14</v>
      </c>
      <c r="E275" s="138" t="s">
        <v>22</v>
      </c>
      <c r="F275" s="140">
        <v>16</v>
      </c>
      <c r="G275" s="141">
        <v>15.11</v>
      </c>
      <c r="H275" s="142">
        <v>241.76</v>
      </c>
    </row>
    <row r="276" spans="1:8" ht="16.5">
      <c r="A276" s="137" t="s">
        <v>727</v>
      </c>
      <c r="B276" s="138" t="s">
        <v>728</v>
      </c>
      <c r="C276" s="139" t="s">
        <v>729</v>
      </c>
      <c r="D276" s="138" t="s">
        <v>14</v>
      </c>
      <c r="E276" s="138" t="s">
        <v>22</v>
      </c>
      <c r="F276" s="140">
        <v>63</v>
      </c>
      <c r="G276" s="141">
        <v>11.76</v>
      </c>
      <c r="H276" s="142">
        <v>740.88</v>
      </c>
    </row>
    <row r="277" spans="1:8" ht="16.5">
      <c r="A277" s="137" t="s">
        <v>730</v>
      </c>
      <c r="B277" s="138" t="s">
        <v>731</v>
      </c>
      <c r="C277" s="139" t="s">
        <v>732</v>
      </c>
      <c r="D277" s="138" t="s">
        <v>14</v>
      </c>
      <c r="E277" s="138" t="s">
        <v>22</v>
      </c>
      <c r="F277" s="140">
        <v>8</v>
      </c>
      <c r="G277" s="141">
        <v>29.85</v>
      </c>
      <c r="H277" s="142">
        <v>238.8</v>
      </c>
    </row>
    <row r="278" spans="1:8">
      <c r="A278" s="137" t="s">
        <v>733</v>
      </c>
      <c r="B278" s="138" t="s">
        <v>734</v>
      </c>
      <c r="C278" s="139" t="s">
        <v>735</v>
      </c>
      <c r="D278" s="138" t="s">
        <v>14</v>
      </c>
      <c r="E278" s="138" t="s">
        <v>22</v>
      </c>
      <c r="F278" s="140">
        <v>3</v>
      </c>
      <c r="G278" s="141">
        <v>50.03</v>
      </c>
      <c r="H278" s="142">
        <v>150.09</v>
      </c>
    </row>
    <row r="279" spans="1:8">
      <c r="A279" s="137" t="s">
        <v>736</v>
      </c>
      <c r="B279" s="138" t="s">
        <v>737</v>
      </c>
      <c r="C279" s="139" t="s">
        <v>738</v>
      </c>
      <c r="D279" s="138" t="s">
        <v>14</v>
      </c>
      <c r="E279" s="138" t="s">
        <v>22</v>
      </c>
      <c r="F279" s="140">
        <v>18</v>
      </c>
      <c r="G279" s="141">
        <v>111.55</v>
      </c>
      <c r="H279" s="142">
        <v>2007.9</v>
      </c>
    </row>
    <row r="280" spans="1:8" ht="16.5">
      <c r="A280" s="137" t="s">
        <v>739</v>
      </c>
      <c r="B280" s="138" t="s">
        <v>740</v>
      </c>
      <c r="C280" s="139" t="s">
        <v>741</v>
      </c>
      <c r="D280" s="138" t="s">
        <v>14</v>
      </c>
      <c r="E280" s="138" t="s">
        <v>22</v>
      </c>
      <c r="F280" s="140">
        <v>19</v>
      </c>
      <c r="G280" s="141">
        <v>20.7</v>
      </c>
      <c r="H280" s="142">
        <v>393.3</v>
      </c>
    </row>
    <row r="281" spans="1:8" ht="16.5">
      <c r="A281" s="137" t="s">
        <v>742</v>
      </c>
      <c r="B281" s="138" t="s">
        <v>743</v>
      </c>
      <c r="C281" s="139" t="s">
        <v>744</v>
      </c>
      <c r="D281" s="138" t="s">
        <v>14</v>
      </c>
      <c r="E281" s="138" t="s">
        <v>22</v>
      </c>
      <c r="F281" s="140">
        <v>33</v>
      </c>
      <c r="G281" s="141">
        <v>130.15</v>
      </c>
      <c r="H281" s="142">
        <v>4294.95</v>
      </c>
    </row>
    <row r="282" spans="1:8" ht="16.5">
      <c r="A282" s="137" t="s">
        <v>745</v>
      </c>
      <c r="B282" s="138" t="s">
        <v>746</v>
      </c>
      <c r="C282" s="139" t="s">
        <v>747</v>
      </c>
      <c r="D282" s="138" t="s">
        <v>14</v>
      </c>
      <c r="E282" s="138" t="s">
        <v>22</v>
      </c>
      <c r="F282" s="140">
        <v>1</v>
      </c>
      <c r="G282" s="141">
        <v>25.57</v>
      </c>
      <c r="H282" s="142">
        <v>25.57</v>
      </c>
    </row>
    <row r="283" spans="1:8" ht="16.5">
      <c r="A283" s="137" t="s">
        <v>748</v>
      </c>
      <c r="B283" s="138" t="s">
        <v>749</v>
      </c>
      <c r="C283" s="139" t="s">
        <v>750</v>
      </c>
      <c r="D283" s="138" t="s">
        <v>14</v>
      </c>
      <c r="E283" s="138" t="s">
        <v>22</v>
      </c>
      <c r="F283" s="140">
        <v>4</v>
      </c>
      <c r="G283" s="141">
        <v>21.12</v>
      </c>
      <c r="H283" s="142">
        <v>84.48</v>
      </c>
    </row>
    <row r="284" spans="1:8" ht="16.5">
      <c r="A284" s="137" t="s">
        <v>751</v>
      </c>
      <c r="B284" s="138" t="s">
        <v>752</v>
      </c>
      <c r="C284" s="139" t="s">
        <v>753</v>
      </c>
      <c r="D284" s="138" t="s">
        <v>14</v>
      </c>
      <c r="E284" s="138" t="s">
        <v>22</v>
      </c>
      <c r="F284" s="140">
        <v>38</v>
      </c>
      <c r="G284" s="141">
        <v>16.850000000000001</v>
      </c>
      <c r="H284" s="142">
        <v>640.29999999999995</v>
      </c>
    </row>
    <row r="285" spans="1:8" ht="16.5">
      <c r="A285" s="137" t="s">
        <v>754</v>
      </c>
      <c r="B285" s="138" t="s">
        <v>755</v>
      </c>
      <c r="C285" s="139" t="s">
        <v>756</v>
      </c>
      <c r="D285" s="138" t="s">
        <v>14</v>
      </c>
      <c r="E285" s="138" t="s">
        <v>22</v>
      </c>
      <c r="F285" s="140">
        <v>82</v>
      </c>
      <c r="G285" s="141">
        <v>13.3</v>
      </c>
      <c r="H285" s="142">
        <v>1090.5999999999999</v>
      </c>
    </row>
    <row r="286" spans="1:8">
      <c r="A286" s="137" t="s">
        <v>757</v>
      </c>
      <c r="B286" s="138" t="s">
        <v>758</v>
      </c>
      <c r="C286" s="139" t="s">
        <v>759</v>
      </c>
      <c r="D286" s="138" t="s">
        <v>26</v>
      </c>
      <c r="E286" s="138" t="s">
        <v>22</v>
      </c>
      <c r="F286" s="140">
        <v>3</v>
      </c>
      <c r="G286" s="141">
        <v>6.4</v>
      </c>
      <c r="H286" s="142">
        <v>19.2</v>
      </c>
    </row>
    <row r="287" spans="1:8" ht="16.5">
      <c r="A287" s="137" t="s">
        <v>760</v>
      </c>
      <c r="B287" s="138" t="s">
        <v>761</v>
      </c>
      <c r="C287" s="139" t="s">
        <v>762</v>
      </c>
      <c r="D287" s="138" t="s">
        <v>14</v>
      </c>
      <c r="E287" s="138" t="s">
        <v>22</v>
      </c>
      <c r="F287" s="140">
        <v>1</v>
      </c>
      <c r="G287" s="141">
        <v>25.35</v>
      </c>
      <c r="H287" s="142">
        <v>25.35</v>
      </c>
    </row>
    <row r="288" spans="1:8">
      <c r="A288" s="137" t="s">
        <v>763</v>
      </c>
      <c r="B288" s="138" t="s">
        <v>764</v>
      </c>
      <c r="C288" s="139" t="s">
        <v>765</v>
      </c>
      <c r="D288" s="138" t="s">
        <v>26</v>
      </c>
      <c r="E288" s="138" t="s">
        <v>22</v>
      </c>
      <c r="F288" s="140">
        <v>24</v>
      </c>
      <c r="G288" s="141">
        <v>36.770000000000003</v>
      </c>
      <c r="H288" s="142">
        <v>882.48</v>
      </c>
    </row>
    <row r="289" spans="1:8">
      <c r="A289" s="137" t="s">
        <v>766</v>
      </c>
      <c r="B289" s="138" t="s">
        <v>767</v>
      </c>
      <c r="C289" s="139" t="s">
        <v>768</v>
      </c>
      <c r="D289" s="138" t="s">
        <v>26</v>
      </c>
      <c r="E289" s="138" t="s">
        <v>22</v>
      </c>
      <c r="F289" s="140">
        <v>4</v>
      </c>
      <c r="G289" s="141">
        <v>8.48</v>
      </c>
      <c r="H289" s="142">
        <v>33.92</v>
      </c>
    </row>
    <row r="290" spans="1:8">
      <c r="A290" s="135" t="s">
        <v>769</v>
      </c>
      <c r="B290" s="473" t="s">
        <v>770</v>
      </c>
      <c r="C290" s="473"/>
      <c r="D290" s="473"/>
      <c r="E290" s="473"/>
      <c r="F290" s="473"/>
      <c r="G290" s="473"/>
      <c r="H290" s="136">
        <v>8059.49</v>
      </c>
    </row>
    <row r="291" spans="1:8">
      <c r="A291" s="137" t="s">
        <v>771</v>
      </c>
      <c r="B291" s="138" t="s">
        <v>772</v>
      </c>
      <c r="C291" s="139" t="s">
        <v>773</v>
      </c>
      <c r="D291" s="138" t="s">
        <v>14</v>
      </c>
      <c r="E291" s="138" t="s">
        <v>22</v>
      </c>
      <c r="F291" s="140">
        <v>8</v>
      </c>
      <c r="G291" s="141">
        <v>269.22000000000003</v>
      </c>
      <c r="H291" s="142">
        <v>2153.7600000000002</v>
      </c>
    </row>
    <row r="292" spans="1:8" ht="16.5">
      <c r="A292" s="137" t="s">
        <v>774</v>
      </c>
      <c r="B292" s="138" t="s">
        <v>775</v>
      </c>
      <c r="C292" s="139" t="s">
        <v>776</v>
      </c>
      <c r="D292" s="138" t="s">
        <v>14</v>
      </c>
      <c r="E292" s="138" t="s">
        <v>22</v>
      </c>
      <c r="F292" s="140">
        <v>16</v>
      </c>
      <c r="G292" s="141">
        <v>128.6</v>
      </c>
      <c r="H292" s="142">
        <v>2057.6</v>
      </c>
    </row>
    <row r="293" spans="1:8" ht="16.5">
      <c r="A293" s="137" t="s">
        <v>777</v>
      </c>
      <c r="B293" s="138" t="s">
        <v>778</v>
      </c>
      <c r="C293" s="139" t="s">
        <v>779</v>
      </c>
      <c r="D293" s="138" t="s">
        <v>14</v>
      </c>
      <c r="E293" s="138" t="s">
        <v>22</v>
      </c>
      <c r="F293" s="140">
        <v>39</v>
      </c>
      <c r="G293" s="141">
        <v>72.77</v>
      </c>
      <c r="H293" s="142">
        <v>2838.03</v>
      </c>
    </row>
    <row r="294" spans="1:8" ht="16.5">
      <c r="A294" s="137" t="s">
        <v>780</v>
      </c>
      <c r="B294" s="138" t="s">
        <v>781</v>
      </c>
      <c r="C294" s="139" t="s">
        <v>782</v>
      </c>
      <c r="D294" s="138" t="s">
        <v>14</v>
      </c>
      <c r="E294" s="138" t="s">
        <v>22</v>
      </c>
      <c r="F294" s="140">
        <v>13</v>
      </c>
      <c r="G294" s="141">
        <v>69.239999999999995</v>
      </c>
      <c r="H294" s="142">
        <v>900.12</v>
      </c>
    </row>
    <row r="295" spans="1:8">
      <c r="A295" s="137" t="s">
        <v>783</v>
      </c>
      <c r="B295" s="138" t="s">
        <v>784</v>
      </c>
      <c r="C295" s="139" t="s">
        <v>785</v>
      </c>
      <c r="D295" s="138" t="s">
        <v>14</v>
      </c>
      <c r="E295" s="138" t="s">
        <v>22</v>
      </c>
      <c r="F295" s="140">
        <v>1</v>
      </c>
      <c r="G295" s="141">
        <v>20.67</v>
      </c>
      <c r="H295" s="142">
        <v>20.67</v>
      </c>
    </row>
    <row r="296" spans="1:8">
      <c r="A296" s="137" t="s">
        <v>786</v>
      </c>
      <c r="B296" s="138" t="s">
        <v>787</v>
      </c>
      <c r="C296" s="139" t="s">
        <v>788</v>
      </c>
      <c r="D296" s="138" t="s">
        <v>14</v>
      </c>
      <c r="E296" s="138" t="s">
        <v>22</v>
      </c>
      <c r="F296" s="140">
        <v>1</v>
      </c>
      <c r="G296" s="141">
        <v>24.73</v>
      </c>
      <c r="H296" s="142">
        <v>24.73</v>
      </c>
    </row>
    <row r="297" spans="1:8">
      <c r="A297" s="137" t="s">
        <v>789</v>
      </c>
      <c r="B297" s="138" t="s">
        <v>790</v>
      </c>
      <c r="C297" s="139" t="s">
        <v>791</v>
      </c>
      <c r="D297" s="138" t="s">
        <v>14</v>
      </c>
      <c r="E297" s="138" t="s">
        <v>22</v>
      </c>
      <c r="F297" s="140">
        <v>1</v>
      </c>
      <c r="G297" s="141">
        <v>64.58</v>
      </c>
      <c r="H297" s="142">
        <v>64.58</v>
      </c>
    </row>
    <row r="298" spans="1:8">
      <c r="A298" s="135" t="s">
        <v>792</v>
      </c>
      <c r="B298" s="473" t="s">
        <v>793</v>
      </c>
      <c r="C298" s="473"/>
      <c r="D298" s="473"/>
      <c r="E298" s="473"/>
      <c r="F298" s="473"/>
      <c r="G298" s="473"/>
      <c r="H298" s="136">
        <v>36991</v>
      </c>
    </row>
    <row r="299" spans="1:8">
      <c r="A299" s="137" t="s">
        <v>794</v>
      </c>
      <c r="B299" s="138" t="s">
        <v>795</v>
      </c>
      <c r="C299" s="139" t="s">
        <v>796</v>
      </c>
      <c r="D299" s="138" t="s">
        <v>26</v>
      </c>
      <c r="E299" s="138" t="s">
        <v>22</v>
      </c>
      <c r="F299" s="140">
        <v>1</v>
      </c>
      <c r="G299" s="141">
        <v>36991</v>
      </c>
      <c r="H299" s="142">
        <v>36991</v>
      </c>
    </row>
    <row r="300" spans="1:8">
      <c r="A300" s="135" t="s">
        <v>797</v>
      </c>
      <c r="B300" s="473" t="s">
        <v>798</v>
      </c>
      <c r="C300" s="473"/>
      <c r="D300" s="473"/>
      <c r="E300" s="473"/>
      <c r="F300" s="473"/>
      <c r="G300" s="473"/>
      <c r="H300" s="136">
        <v>12182.17</v>
      </c>
    </row>
    <row r="301" spans="1:8">
      <c r="A301" s="137" t="s">
        <v>799</v>
      </c>
      <c r="B301" s="138" t="s">
        <v>800</v>
      </c>
      <c r="C301" s="139" t="s">
        <v>801</v>
      </c>
      <c r="D301" s="138" t="s">
        <v>26</v>
      </c>
      <c r="E301" s="138" t="s">
        <v>22</v>
      </c>
      <c r="F301" s="140">
        <v>6</v>
      </c>
      <c r="G301" s="141">
        <v>1862.94</v>
      </c>
      <c r="H301" s="142">
        <v>11177.64</v>
      </c>
    </row>
    <row r="302" spans="1:8">
      <c r="A302" s="137" t="s">
        <v>802</v>
      </c>
      <c r="B302" s="138" t="s">
        <v>803</v>
      </c>
      <c r="C302" s="139" t="s">
        <v>804</v>
      </c>
      <c r="D302" s="138" t="s">
        <v>26</v>
      </c>
      <c r="E302" s="138" t="s">
        <v>22</v>
      </c>
      <c r="F302" s="140">
        <v>2</v>
      </c>
      <c r="G302" s="141">
        <v>402.94</v>
      </c>
      <c r="H302" s="142">
        <v>805.88</v>
      </c>
    </row>
    <row r="303" spans="1:8" ht="16.5">
      <c r="A303" s="137" t="s">
        <v>805</v>
      </c>
      <c r="B303" s="138" t="s">
        <v>806</v>
      </c>
      <c r="C303" s="139" t="s">
        <v>807</v>
      </c>
      <c r="D303" s="138" t="s">
        <v>14</v>
      </c>
      <c r="E303" s="138" t="s">
        <v>22</v>
      </c>
      <c r="F303" s="140">
        <v>10</v>
      </c>
      <c r="G303" s="141">
        <v>14.27</v>
      </c>
      <c r="H303" s="142">
        <v>142.69999999999999</v>
      </c>
    </row>
    <row r="304" spans="1:8">
      <c r="A304" s="137" t="s">
        <v>808</v>
      </c>
      <c r="B304" s="138" t="s">
        <v>809</v>
      </c>
      <c r="C304" s="139" t="s">
        <v>810</v>
      </c>
      <c r="D304" s="138" t="s">
        <v>14</v>
      </c>
      <c r="E304" s="138" t="s">
        <v>22</v>
      </c>
      <c r="F304" s="140">
        <v>5</v>
      </c>
      <c r="G304" s="141">
        <v>11.19</v>
      </c>
      <c r="H304" s="142">
        <v>55.95</v>
      </c>
    </row>
    <row r="305" spans="1:8">
      <c r="A305" s="135" t="s">
        <v>811</v>
      </c>
      <c r="B305" s="473" t="s">
        <v>812</v>
      </c>
      <c r="C305" s="473"/>
      <c r="D305" s="473"/>
      <c r="E305" s="473"/>
      <c r="F305" s="473"/>
      <c r="G305" s="473"/>
      <c r="H305" s="136">
        <v>41385.339999999997</v>
      </c>
    </row>
    <row r="306" spans="1:8">
      <c r="A306" s="135" t="s">
        <v>813</v>
      </c>
      <c r="B306" s="473" t="s">
        <v>814</v>
      </c>
      <c r="C306" s="473"/>
      <c r="D306" s="473"/>
      <c r="E306" s="473"/>
      <c r="F306" s="473"/>
      <c r="G306" s="473"/>
      <c r="H306" s="136">
        <v>33283.9</v>
      </c>
    </row>
    <row r="307" spans="1:8" ht="16.5">
      <c r="A307" s="137" t="s">
        <v>815</v>
      </c>
      <c r="B307" s="138" t="s">
        <v>816</v>
      </c>
      <c r="C307" s="139" t="s">
        <v>817</v>
      </c>
      <c r="D307" s="138" t="s">
        <v>14</v>
      </c>
      <c r="E307" s="138" t="s">
        <v>30</v>
      </c>
      <c r="F307" s="140">
        <v>164.6</v>
      </c>
      <c r="G307" s="141">
        <v>35.56</v>
      </c>
      <c r="H307" s="142">
        <v>5853.18</v>
      </c>
    </row>
    <row r="308" spans="1:8" ht="16.5">
      <c r="A308" s="137" t="s">
        <v>818</v>
      </c>
      <c r="B308" s="138" t="s">
        <v>819</v>
      </c>
      <c r="C308" s="139" t="s">
        <v>820</v>
      </c>
      <c r="D308" s="138" t="s">
        <v>14</v>
      </c>
      <c r="E308" s="138" t="s">
        <v>30</v>
      </c>
      <c r="F308" s="140">
        <v>65.7</v>
      </c>
      <c r="G308" s="141">
        <v>73.709999999999994</v>
      </c>
      <c r="H308" s="142">
        <v>4842.75</v>
      </c>
    </row>
    <row r="309" spans="1:8" ht="16.5">
      <c r="A309" s="137" t="s">
        <v>821</v>
      </c>
      <c r="B309" s="138" t="s">
        <v>822</v>
      </c>
      <c r="C309" s="139" t="s">
        <v>823</v>
      </c>
      <c r="D309" s="138" t="s">
        <v>14</v>
      </c>
      <c r="E309" s="138" t="s">
        <v>30</v>
      </c>
      <c r="F309" s="140">
        <v>39.700000000000003</v>
      </c>
      <c r="G309" s="141">
        <v>124.32</v>
      </c>
      <c r="H309" s="142">
        <v>4935.5</v>
      </c>
    </row>
    <row r="310" spans="1:8" ht="16.5">
      <c r="A310" s="137" t="s">
        <v>824</v>
      </c>
      <c r="B310" s="138" t="s">
        <v>825</v>
      </c>
      <c r="C310" s="139" t="s">
        <v>826</v>
      </c>
      <c r="D310" s="138" t="s">
        <v>14</v>
      </c>
      <c r="E310" s="138" t="s">
        <v>30</v>
      </c>
      <c r="F310" s="140">
        <v>62.8</v>
      </c>
      <c r="G310" s="141">
        <v>196.53</v>
      </c>
      <c r="H310" s="142">
        <v>12342.08</v>
      </c>
    </row>
    <row r="311" spans="1:8">
      <c r="A311" s="137" t="s">
        <v>827</v>
      </c>
      <c r="B311" s="138" t="s">
        <v>828</v>
      </c>
      <c r="C311" s="139" t="s">
        <v>829</v>
      </c>
      <c r="D311" s="138" t="s">
        <v>14</v>
      </c>
      <c r="E311" s="138" t="s">
        <v>30</v>
      </c>
      <c r="F311" s="140">
        <v>32.4</v>
      </c>
      <c r="G311" s="141">
        <v>23.67</v>
      </c>
      <c r="H311" s="142">
        <v>766.91</v>
      </c>
    </row>
    <row r="312" spans="1:8" ht="16.5">
      <c r="A312" s="137" t="s">
        <v>830</v>
      </c>
      <c r="B312" s="138" t="s">
        <v>831</v>
      </c>
      <c r="C312" s="139" t="s">
        <v>832</v>
      </c>
      <c r="D312" s="138" t="s">
        <v>14</v>
      </c>
      <c r="E312" s="138" t="s">
        <v>22</v>
      </c>
      <c r="F312" s="140">
        <v>6</v>
      </c>
      <c r="G312" s="141">
        <v>77.540000000000006</v>
      </c>
      <c r="H312" s="142">
        <v>465.24</v>
      </c>
    </row>
    <row r="313" spans="1:8" ht="16.5">
      <c r="A313" s="137" t="s">
        <v>833</v>
      </c>
      <c r="B313" s="138" t="s">
        <v>834</v>
      </c>
      <c r="C313" s="139" t="s">
        <v>835</v>
      </c>
      <c r="D313" s="138" t="s">
        <v>14</v>
      </c>
      <c r="E313" s="138" t="s">
        <v>22</v>
      </c>
      <c r="F313" s="140">
        <v>16</v>
      </c>
      <c r="G313" s="141">
        <v>49.73</v>
      </c>
      <c r="H313" s="142">
        <v>795.68</v>
      </c>
    </row>
    <row r="314" spans="1:8" ht="16.5">
      <c r="A314" s="137" t="s">
        <v>836</v>
      </c>
      <c r="B314" s="138" t="s">
        <v>837</v>
      </c>
      <c r="C314" s="139" t="s">
        <v>838</v>
      </c>
      <c r="D314" s="138" t="s">
        <v>14</v>
      </c>
      <c r="E314" s="138" t="s">
        <v>22</v>
      </c>
      <c r="F314" s="140">
        <v>2</v>
      </c>
      <c r="G314" s="141">
        <v>18.63</v>
      </c>
      <c r="H314" s="142">
        <v>37.26</v>
      </c>
    </row>
    <row r="315" spans="1:8" ht="16.5">
      <c r="A315" s="137" t="s">
        <v>839</v>
      </c>
      <c r="B315" s="138" t="s">
        <v>840</v>
      </c>
      <c r="C315" s="139" t="s">
        <v>841</v>
      </c>
      <c r="D315" s="138" t="s">
        <v>14</v>
      </c>
      <c r="E315" s="138" t="s">
        <v>22</v>
      </c>
      <c r="F315" s="140">
        <v>45</v>
      </c>
      <c r="G315" s="141">
        <v>48.61</v>
      </c>
      <c r="H315" s="142">
        <v>2187.4499999999998</v>
      </c>
    </row>
    <row r="316" spans="1:8" ht="16.5">
      <c r="A316" s="137" t="s">
        <v>842</v>
      </c>
      <c r="B316" s="138" t="s">
        <v>843</v>
      </c>
      <c r="C316" s="139" t="s">
        <v>844</v>
      </c>
      <c r="D316" s="138" t="s">
        <v>14</v>
      </c>
      <c r="E316" s="138" t="s">
        <v>22</v>
      </c>
      <c r="F316" s="140">
        <v>1</v>
      </c>
      <c r="G316" s="141">
        <v>48.02</v>
      </c>
      <c r="H316" s="142">
        <v>48.02</v>
      </c>
    </row>
    <row r="317" spans="1:8" ht="16.5">
      <c r="A317" s="137" t="s">
        <v>845</v>
      </c>
      <c r="B317" s="138" t="s">
        <v>846</v>
      </c>
      <c r="C317" s="139" t="s">
        <v>847</v>
      </c>
      <c r="D317" s="138" t="s">
        <v>26</v>
      </c>
      <c r="E317" s="138" t="s">
        <v>22</v>
      </c>
      <c r="F317" s="140">
        <v>3</v>
      </c>
      <c r="G317" s="141">
        <v>110.85</v>
      </c>
      <c r="H317" s="142">
        <v>332.55</v>
      </c>
    </row>
    <row r="318" spans="1:8" ht="16.5">
      <c r="A318" s="137" t="s">
        <v>848</v>
      </c>
      <c r="B318" s="138" t="s">
        <v>849</v>
      </c>
      <c r="C318" s="139" t="s">
        <v>850</v>
      </c>
      <c r="D318" s="138" t="s">
        <v>26</v>
      </c>
      <c r="E318" s="138" t="s">
        <v>22</v>
      </c>
      <c r="F318" s="140">
        <v>2</v>
      </c>
      <c r="G318" s="141">
        <v>110.85</v>
      </c>
      <c r="H318" s="142">
        <v>221.7</v>
      </c>
    </row>
    <row r="319" spans="1:8" ht="16.5">
      <c r="A319" s="137" t="s">
        <v>851</v>
      </c>
      <c r="B319" s="138" t="s">
        <v>852</v>
      </c>
      <c r="C319" s="139" t="s">
        <v>853</v>
      </c>
      <c r="D319" s="138" t="s">
        <v>14</v>
      </c>
      <c r="E319" s="138" t="s">
        <v>22</v>
      </c>
      <c r="F319" s="140">
        <v>2</v>
      </c>
      <c r="G319" s="141">
        <v>22.14</v>
      </c>
      <c r="H319" s="142">
        <v>44.28</v>
      </c>
    </row>
    <row r="320" spans="1:8" ht="16.5">
      <c r="A320" s="137" t="s">
        <v>854</v>
      </c>
      <c r="B320" s="138" t="s">
        <v>855</v>
      </c>
      <c r="C320" s="139" t="s">
        <v>856</v>
      </c>
      <c r="D320" s="138" t="s">
        <v>26</v>
      </c>
      <c r="E320" s="138" t="s">
        <v>22</v>
      </c>
      <c r="F320" s="140">
        <v>2</v>
      </c>
      <c r="G320" s="141">
        <v>132.78</v>
      </c>
      <c r="H320" s="142">
        <v>265.56</v>
      </c>
    </row>
    <row r="321" spans="1:8" ht="16.5">
      <c r="A321" s="137" t="s">
        <v>857</v>
      </c>
      <c r="B321" s="138" t="s">
        <v>858</v>
      </c>
      <c r="C321" s="139" t="s">
        <v>859</v>
      </c>
      <c r="D321" s="138" t="s">
        <v>14</v>
      </c>
      <c r="E321" s="138" t="s">
        <v>22</v>
      </c>
      <c r="F321" s="140">
        <v>6</v>
      </c>
      <c r="G321" s="141">
        <v>24.29</v>
      </c>
      <c r="H321" s="142">
        <v>145.74</v>
      </c>
    </row>
    <row r="322" spans="1:8">
      <c r="A322" s="135" t="s">
        <v>860</v>
      </c>
      <c r="B322" s="473" t="s">
        <v>861</v>
      </c>
      <c r="C322" s="473"/>
      <c r="D322" s="473"/>
      <c r="E322" s="473"/>
      <c r="F322" s="473"/>
      <c r="G322" s="473"/>
      <c r="H322" s="136">
        <v>8101.44</v>
      </c>
    </row>
    <row r="323" spans="1:8" ht="16.5">
      <c r="A323" s="137" t="s">
        <v>862</v>
      </c>
      <c r="B323" s="138" t="s">
        <v>863</v>
      </c>
      <c r="C323" s="139" t="s">
        <v>864</v>
      </c>
      <c r="D323" s="138" t="s">
        <v>14</v>
      </c>
      <c r="E323" s="138" t="s">
        <v>22</v>
      </c>
      <c r="F323" s="140">
        <v>13</v>
      </c>
      <c r="G323" s="141">
        <v>587.04</v>
      </c>
      <c r="H323" s="142">
        <v>7631.52</v>
      </c>
    </row>
    <row r="324" spans="1:8" ht="16.5">
      <c r="A324" s="137" t="s">
        <v>865</v>
      </c>
      <c r="B324" s="138" t="s">
        <v>866</v>
      </c>
      <c r="C324" s="139" t="s">
        <v>867</v>
      </c>
      <c r="D324" s="138" t="s">
        <v>14</v>
      </c>
      <c r="E324" s="138" t="s">
        <v>22</v>
      </c>
      <c r="F324" s="140">
        <v>11</v>
      </c>
      <c r="G324" s="141">
        <v>42.72</v>
      </c>
      <c r="H324" s="142">
        <v>469.92</v>
      </c>
    </row>
    <row r="325" spans="1:8">
      <c r="A325" s="135" t="s">
        <v>868</v>
      </c>
      <c r="B325" s="473" t="s">
        <v>869</v>
      </c>
      <c r="C325" s="473"/>
      <c r="D325" s="473"/>
      <c r="E325" s="473"/>
      <c r="F325" s="473"/>
      <c r="G325" s="473"/>
      <c r="H325" s="136">
        <v>86791.01</v>
      </c>
    </row>
    <row r="326" spans="1:8">
      <c r="A326" s="135" t="s">
        <v>870</v>
      </c>
      <c r="B326" s="473" t="s">
        <v>871</v>
      </c>
      <c r="C326" s="473"/>
      <c r="D326" s="473"/>
      <c r="E326" s="473"/>
      <c r="F326" s="473"/>
      <c r="G326" s="473"/>
      <c r="H326" s="136">
        <v>41063.83</v>
      </c>
    </row>
    <row r="327" spans="1:8" ht="16.5">
      <c r="A327" s="137" t="s">
        <v>872</v>
      </c>
      <c r="B327" s="138" t="s">
        <v>873</v>
      </c>
      <c r="C327" s="139" t="s">
        <v>874</v>
      </c>
      <c r="D327" s="138" t="s">
        <v>14</v>
      </c>
      <c r="E327" s="138" t="s">
        <v>30</v>
      </c>
      <c r="F327" s="140">
        <v>88.7</v>
      </c>
      <c r="G327" s="141">
        <v>21.66</v>
      </c>
      <c r="H327" s="142">
        <v>1921.24</v>
      </c>
    </row>
    <row r="328" spans="1:8" ht="16.5">
      <c r="A328" s="137" t="s">
        <v>875</v>
      </c>
      <c r="B328" s="138" t="s">
        <v>876</v>
      </c>
      <c r="C328" s="139" t="s">
        <v>877</v>
      </c>
      <c r="D328" s="138" t="s">
        <v>14</v>
      </c>
      <c r="E328" s="138" t="s">
        <v>30</v>
      </c>
      <c r="F328" s="140">
        <v>207.2</v>
      </c>
      <c r="G328" s="141">
        <v>27.78</v>
      </c>
      <c r="H328" s="142">
        <v>5756.02</v>
      </c>
    </row>
    <row r="329" spans="1:8" ht="16.5">
      <c r="A329" s="137" t="s">
        <v>878</v>
      </c>
      <c r="B329" s="138" t="s">
        <v>879</v>
      </c>
      <c r="C329" s="139" t="s">
        <v>880</v>
      </c>
      <c r="D329" s="138" t="s">
        <v>14</v>
      </c>
      <c r="E329" s="138" t="s">
        <v>30</v>
      </c>
      <c r="F329" s="140">
        <v>21.1</v>
      </c>
      <c r="G329" s="141">
        <v>34.700000000000003</v>
      </c>
      <c r="H329" s="142">
        <v>732.17</v>
      </c>
    </row>
    <row r="330" spans="1:8" ht="16.5">
      <c r="A330" s="137" t="s">
        <v>881</v>
      </c>
      <c r="B330" s="138" t="s">
        <v>882</v>
      </c>
      <c r="C330" s="139" t="s">
        <v>883</v>
      </c>
      <c r="D330" s="138" t="s">
        <v>14</v>
      </c>
      <c r="E330" s="138" t="s">
        <v>30</v>
      </c>
      <c r="F330" s="140">
        <v>252.1</v>
      </c>
      <c r="G330" s="141">
        <v>38.659999999999997</v>
      </c>
      <c r="H330" s="142">
        <v>9746.19</v>
      </c>
    </row>
    <row r="331" spans="1:8" ht="16.5">
      <c r="A331" s="137" t="s">
        <v>884</v>
      </c>
      <c r="B331" s="138" t="s">
        <v>885</v>
      </c>
      <c r="C331" s="139" t="s">
        <v>886</v>
      </c>
      <c r="D331" s="138" t="s">
        <v>14</v>
      </c>
      <c r="E331" s="138" t="s">
        <v>30</v>
      </c>
      <c r="F331" s="140">
        <v>39</v>
      </c>
      <c r="G331" s="141">
        <v>60.07</v>
      </c>
      <c r="H331" s="142">
        <v>2342.73</v>
      </c>
    </row>
    <row r="332" spans="1:8" ht="16.5">
      <c r="A332" s="137" t="s">
        <v>887</v>
      </c>
      <c r="B332" s="138" t="s">
        <v>888</v>
      </c>
      <c r="C332" s="139" t="s">
        <v>889</v>
      </c>
      <c r="D332" s="138" t="s">
        <v>14</v>
      </c>
      <c r="E332" s="138" t="s">
        <v>22</v>
      </c>
      <c r="F332" s="140">
        <v>40</v>
      </c>
      <c r="G332" s="141">
        <v>10.48</v>
      </c>
      <c r="H332" s="142">
        <v>419.2</v>
      </c>
    </row>
    <row r="333" spans="1:8" ht="16.5">
      <c r="A333" s="137" t="s">
        <v>890</v>
      </c>
      <c r="B333" s="138" t="s">
        <v>891</v>
      </c>
      <c r="C333" s="139" t="s">
        <v>892</v>
      </c>
      <c r="D333" s="138" t="s">
        <v>14</v>
      </c>
      <c r="E333" s="138" t="s">
        <v>22</v>
      </c>
      <c r="F333" s="140">
        <v>60</v>
      </c>
      <c r="G333" s="141">
        <v>17.46</v>
      </c>
      <c r="H333" s="142">
        <v>1047.5999999999999</v>
      </c>
    </row>
    <row r="334" spans="1:8" ht="16.5">
      <c r="A334" s="137" t="s">
        <v>893</v>
      </c>
      <c r="B334" s="138" t="s">
        <v>894</v>
      </c>
      <c r="C334" s="139" t="s">
        <v>895</v>
      </c>
      <c r="D334" s="138" t="s">
        <v>14</v>
      </c>
      <c r="E334" s="138" t="s">
        <v>22</v>
      </c>
      <c r="F334" s="140">
        <v>4</v>
      </c>
      <c r="G334" s="141">
        <v>26.5</v>
      </c>
      <c r="H334" s="142">
        <v>106</v>
      </c>
    </row>
    <row r="335" spans="1:8" ht="16.5">
      <c r="A335" s="137" t="s">
        <v>896</v>
      </c>
      <c r="B335" s="138" t="s">
        <v>897</v>
      </c>
      <c r="C335" s="139" t="s">
        <v>898</v>
      </c>
      <c r="D335" s="138" t="s">
        <v>14</v>
      </c>
      <c r="E335" s="138" t="s">
        <v>22</v>
      </c>
      <c r="F335" s="140">
        <v>7</v>
      </c>
      <c r="G335" s="141">
        <v>31.86</v>
      </c>
      <c r="H335" s="142">
        <v>223.02</v>
      </c>
    </row>
    <row r="336" spans="1:8" ht="16.5">
      <c r="A336" s="137" t="s">
        <v>899</v>
      </c>
      <c r="B336" s="138" t="s">
        <v>900</v>
      </c>
      <c r="C336" s="139" t="s">
        <v>901</v>
      </c>
      <c r="D336" s="138" t="s">
        <v>14</v>
      </c>
      <c r="E336" s="138" t="s">
        <v>22</v>
      </c>
      <c r="F336" s="140">
        <v>3</v>
      </c>
      <c r="G336" s="141">
        <v>126.77</v>
      </c>
      <c r="H336" s="142">
        <v>380.31</v>
      </c>
    </row>
    <row r="337" spans="1:8" ht="16.5">
      <c r="A337" s="137" t="s">
        <v>902</v>
      </c>
      <c r="B337" s="138" t="s">
        <v>903</v>
      </c>
      <c r="C337" s="139" t="s">
        <v>904</v>
      </c>
      <c r="D337" s="138" t="s">
        <v>14</v>
      </c>
      <c r="E337" s="138" t="s">
        <v>22</v>
      </c>
      <c r="F337" s="140">
        <v>15</v>
      </c>
      <c r="G337" s="141">
        <v>30.95</v>
      </c>
      <c r="H337" s="142">
        <v>464.25</v>
      </c>
    </row>
    <row r="338" spans="1:8" ht="16.5">
      <c r="A338" s="137" t="s">
        <v>905</v>
      </c>
      <c r="B338" s="138" t="s">
        <v>906</v>
      </c>
      <c r="C338" s="139" t="s">
        <v>907</v>
      </c>
      <c r="D338" s="138" t="s">
        <v>14</v>
      </c>
      <c r="E338" s="138" t="s">
        <v>22</v>
      </c>
      <c r="F338" s="140">
        <v>51</v>
      </c>
      <c r="G338" s="141">
        <v>16.66</v>
      </c>
      <c r="H338" s="142">
        <v>849.66</v>
      </c>
    </row>
    <row r="339" spans="1:8" ht="16.5">
      <c r="A339" s="137" t="s">
        <v>908</v>
      </c>
      <c r="B339" s="138" t="s">
        <v>909</v>
      </c>
      <c r="C339" s="139" t="s">
        <v>910</v>
      </c>
      <c r="D339" s="138" t="s">
        <v>14</v>
      </c>
      <c r="E339" s="138" t="s">
        <v>22</v>
      </c>
      <c r="F339" s="140">
        <v>46</v>
      </c>
      <c r="G339" s="141">
        <v>10.220000000000001</v>
      </c>
      <c r="H339" s="142">
        <v>470.12</v>
      </c>
    </row>
    <row r="340" spans="1:8" ht="16.5">
      <c r="A340" s="137" t="s">
        <v>911</v>
      </c>
      <c r="B340" s="138" t="s">
        <v>912</v>
      </c>
      <c r="C340" s="139" t="s">
        <v>913</v>
      </c>
      <c r="D340" s="138" t="s">
        <v>14</v>
      </c>
      <c r="E340" s="138" t="s">
        <v>22</v>
      </c>
      <c r="F340" s="140">
        <v>24</v>
      </c>
      <c r="G340" s="141">
        <v>11.85</v>
      </c>
      <c r="H340" s="142">
        <v>284.39999999999998</v>
      </c>
    </row>
    <row r="341" spans="1:8" ht="16.5">
      <c r="A341" s="137" t="s">
        <v>914</v>
      </c>
      <c r="B341" s="138" t="s">
        <v>915</v>
      </c>
      <c r="C341" s="139" t="s">
        <v>916</v>
      </c>
      <c r="D341" s="138" t="s">
        <v>14</v>
      </c>
      <c r="E341" s="138" t="s">
        <v>22</v>
      </c>
      <c r="F341" s="140">
        <v>24</v>
      </c>
      <c r="G341" s="141">
        <v>47.41</v>
      </c>
      <c r="H341" s="142">
        <v>1137.8399999999999</v>
      </c>
    </row>
    <row r="342" spans="1:8" ht="16.5">
      <c r="A342" s="137" t="s">
        <v>917</v>
      </c>
      <c r="B342" s="138" t="s">
        <v>918</v>
      </c>
      <c r="C342" s="139" t="s">
        <v>919</v>
      </c>
      <c r="D342" s="138" t="s">
        <v>14</v>
      </c>
      <c r="E342" s="138" t="s">
        <v>22</v>
      </c>
      <c r="F342" s="140">
        <v>74</v>
      </c>
      <c r="G342" s="141">
        <v>13.42</v>
      </c>
      <c r="H342" s="142">
        <v>993.08</v>
      </c>
    </row>
    <row r="343" spans="1:8" ht="16.5">
      <c r="A343" s="137" t="s">
        <v>920</v>
      </c>
      <c r="B343" s="138" t="s">
        <v>921</v>
      </c>
      <c r="C343" s="139" t="s">
        <v>922</v>
      </c>
      <c r="D343" s="138" t="s">
        <v>14</v>
      </c>
      <c r="E343" s="138" t="s">
        <v>22</v>
      </c>
      <c r="F343" s="140">
        <v>8</v>
      </c>
      <c r="G343" s="141">
        <v>20.93</v>
      </c>
      <c r="H343" s="142">
        <v>167.44</v>
      </c>
    </row>
    <row r="344" spans="1:8">
      <c r="A344" s="137" t="s">
        <v>923</v>
      </c>
      <c r="B344" s="138" t="s">
        <v>924</v>
      </c>
      <c r="C344" s="139" t="s">
        <v>925</v>
      </c>
      <c r="D344" s="138" t="s">
        <v>14</v>
      </c>
      <c r="E344" s="138" t="s">
        <v>22</v>
      </c>
      <c r="F344" s="140">
        <v>5</v>
      </c>
      <c r="G344" s="141">
        <v>73.47</v>
      </c>
      <c r="H344" s="142">
        <v>367.35</v>
      </c>
    </row>
    <row r="345" spans="1:8" ht="16.5">
      <c r="A345" s="137" t="s">
        <v>926</v>
      </c>
      <c r="B345" s="138" t="s">
        <v>927</v>
      </c>
      <c r="C345" s="139" t="s">
        <v>928</v>
      </c>
      <c r="D345" s="138" t="s">
        <v>26</v>
      </c>
      <c r="E345" s="138" t="s">
        <v>22</v>
      </c>
      <c r="F345" s="140">
        <v>3</v>
      </c>
      <c r="G345" s="141">
        <v>64.739999999999995</v>
      </c>
      <c r="H345" s="142">
        <v>194.22</v>
      </c>
    </row>
    <row r="346" spans="1:8" ht="16.5">
      <c r="A346" s="137" t="s">
        <v>929</v>
      </c>
      <c r="B346" s="138" t="s">
        <v>930</v>
      </c>
      <c r="C346" s="139" t="s">
        <v>931</v>
      </c>
      <c r="D346" s="138" t="s">
        <v>14</v>
      </c>
      <c r="E346" s="138" t="s">
        <v>22</v>
      </c>
      <c r="F346" s="140">
        <v>13</v>
      </c>
      <c r="G346" s="141">
        <v>59.14</v>
      </c>
      <c r="H346" s="142">
        <v>768.82</v>
      </c>
    </row>
    <row r="347" spans="1:8" ht="16.5">
      <c r="A347" s="137" t="s">
        <v>932</v>
      </c>
      <c r="B347" s="138" t="s">
        <v>933</v>
      </c>
      <c r="C347" s="139" t="s">
        <v>934</v>
      </c>
      <c r="D347" s="138" t="s">
        <v>14</v>
      </c>
      <c r="E347" s="138" t="s">
        <v>22</v>
      </c>
      <c r="F347" s="140">
        <v>21</v>
      </c>
      <c r="G347" s="141">
        <v>23.02</v>
      </c>
      <c r="H347" s="142">
        <v>483.42</v>
      </c>
    </row>
    <row r="348" spans="1:8" ht="16.5">
      <c r="A348" s="137" t="s">
        <v>935</v>
      </c>
      <c r="B348" s="138" t="s">
        <v>936</v>
      </c>
      <c r="C348" s="139" t="s">
        <v>937</v>
      </c>
      <c r="D348" s="138" t="s">
        <v>14</v>
      </c>
      <c r="E348" s="138" t="s">
        <v>22</v>
      </c>
      <c r="F348" s="140">
        <v>9</v>
      </c>
      <c r="G348" s="141">
        <v>14.99</v>
      </c>
      <c r="H348" s="142">
        <v>134.91</v>
      </c>
    </row>
    <row r="349" spans="1:8" ht="16.5">
      <c r="A349" s="137" t="s">
        <v>938</v>
      </c>
      <c r="B349" s="138" t="s">
        <v>939</v>
      </c>
      <c r="C349" s="139" t="s">
        <v>940</v>
      </c>
      <c r="D349" s="138" t="s">
        <v>14</v>
      </c>
      <c r="E349" s="138" t="s">
        <v>22</v>
      </c>
      <c r="F349" s="140">
        <v>6</v>
      </c>
      <c r="G349" s="141">
        <v>102.98</v>
      </c>
      <c r="H349" s="142">
        <v>617.88</v>
      </c>
    </row>
    <row r="350" spans="1:8" ht="16.5">
      <c r="A350" s="137" t="s">
        <v>941</v>
      </c>
      <c r="B350" s="138" t="s">
        <v>942</v>
      </c>
      <c r="C350" s="139" t="s">
        <v>943</v>
      </c>
      <c r="D350" s="138" t="s">
        <v>26</v>
      </c>
      <c r="E350" s="138" t="s">
        <v>22</v>
      </c>
      <c r="F350" s="140">
        <v>16</v>
      </c>
      <c r="G350" s="141">
        <v>39.450000000000003</v>
      </c>
      <c r="H350" s="142">
        <v>631.20000000000005</v>
      </c>
    </row>
    <row r="351" spans="1:8" ht="16.5">
      <c r="A351" s="137" t="s">
        <v>944</v>
      </c>
      <c r="B351" s="138" t="s">
        <v>945</v>
      </c>
      <c r="C351" s="139" t="s">
        <v>946</v>
      </c>
      <c r="D351" s="138" t="s">
        <v>26</v>
      </c>
      <c r="E351" s="138" t="s">
        <v>22</v>
      </c>
      <c r="F351" s="140">
        <v>2</v>
      </c>
      <c r="G351" s="141">
        <v>39.450000000000003</v>
      </c>
      <c r="H351" s="142">
        <v>78.900000000000006</v>
      </c>
    </row>
    <row r="352" spans="1:8" ht="16.5">
      <c r="A352" s="137" t="s">
        <v>947</v>
      </c>
      <c r="B352" s="138" t="s">
        <v>852</v>
      </c>
      <c r="C352" s="139" t="s">
        <v>853</v>
      </c>
      <c r="D352" s="138" t="s">
        <v>14</v>
      </c>
      <c r="E352" s="138" t="s">
        <v>22</v>
      </c>
      <c r="F352" s="140">
        <v>1</v>
      </c>
      <c r="G352" s="141">
        <v>22.14</v>
      </c>
      <c r="H352" s="142">
        <v>22.14</v>
      </c>
    </row>
    <row r="353" spans="1:8" ht="16.5">
      <c r="A353" s="137" t="s">
        <v>948</v>
      </c>
      <c r="B353" s="138" t="s">
        <v>863</v>
      </c>
      <c r="C353" s="139" t="s">
        <v>864</v>
      </c>
      <c r="D353" s="138" t="s">
        <v>14</v>
      </c>
      <c r="E353" s="138" t="s">
        <v>22</v>
      </c>
      <c r="F353" s="140">
        <v>17</v>
      </c>
      <c r="G353" s="141">
        <v>587.04</v>
      </c>
      <c r="H353" s="142">
        <v>9979.68</v>
      </c>
    </row>
    <row r="354" spans="1:8" ht="16.5">
      <c r="A354" s="137" t="s">
        <v>949</v>
      </c>
      <c r="B354" s="138" t="s">
        <v>950</v>
      </c>
      <c r="C354" s="139" t="s">
        <v>951</v>
      </c>
      <c r="D354" s="138" t="s">
        <v>26</v>
      </c>
      <c r="E354" s="138" t="s">
        <v>22</v>
      </c>
      <c r="F354" s="140">
        <v>4</v>
      </c>
      <c r="G354" s="141">
        <v>47.41</v>
      </c>
      <c r="H354" s="142">
        <v>189.64</v>
      </c>
    </row>
    <row r="355" spans="1:8" ht="16.5">
      <c r="A355" s="137" t="s">
        <v>952</v>
      </c>
      <c r="B355" s="138" t="s">
        <v>953</v>
      </c>
      <c r="C355" s="139" t="s">
        <v>954</v>
      </c>
      <c r="D355" s="138" t="s">
        <v>14</v>
      </c>
      <c r="E355" s="138" t="s">
        <v>22</v>
      </c>
      <c r="F355" s="140">
        <v>28</v>
      </c>
      <c r="G355" s="141">
        <v>19.8</v>
      </c>
      <c r="H355" s="142">
        <v>554.4</v>
      </c>
    </row>
    <row r="356" spans="1:8">
      <c r="A356" s="135" t="s">
        <v>955</v>
      </c>
      <c r="B356" s="473" t="s">
        <v>956</v>
      </c>
      <c r="C356" s="473"/>
      <c r="D356" s="473"/>
      <c r="E356" s="473"/>
      <c r="F356" s="473"/>
      <c r="G356" s="473"/>
      <c r="H356" s="136">
        <v>27960.15</v>
      </c>
    </row>
    <row r="357" spans="1:8" ht="16.5">
      <c r="A357" s="137" t="s">
        <v>957</v>
      </c>
      <c r="B357" s="138" t="s">
        <v>958</v>
      </c>
      <c r="C357" s="139" t="s">
        <v>959</v>
      </c>
      <c r="D357" s="138" t="s">
        <v>14</v>
      </c>
      <c r="E357" s="138" t="s">
        <v>22</v>
      </c>
      <c r="F357" s="140">
        <v>1</v>
      </c>
      <c r="G357" s="141">
        <v>11909.94</v>
      </c>
      <c r="H357" s="142">
        <v>11909.94</v>
      </c>
    </row>
    <row r="358" spans="1:8" ht="16.5">
      <c r="A358" s="137" t="s">
        <v>960</v>
      </c>
      <c r="B358" s="138" t="s">
        <v>961</v>
      </c>
      <c r="C358" s="139" t="s">
        <v>962</v>
      </c>
      <c r="D358" s="138" t="s">
        <v>14</v>
      </c>
      <c r="E358" s="138" t="s">
        <v>22</v>
      </c>
      <c r="F358" s="140">
        <v>1</v>
      </c>
      <c r="G358" s="141">
        <v>7131.29</v>
      </c>
      <c r="H358" s="142">
        <v>7131.29</v>
      </c>
    </row>
    <row r="359" spans="1:8" ht="16.5">
      <c r="A359" s="137" t="s">
        <v>963</v>
      </c>
      <c r="B359" s="138" t="s">
        <v>964</v>
      </c>
      <c r="C359" s="139" t="s">
        <v>965</v>
      </c>
      <c r="D359" s="138" t="s">
        <v>14</v>
      </c>
      <c r="E359" s="138" t="s">
        <v>22</v>
      </c>
      <c r="F359" s="140">
        <v>1</v>
      </c>
      <c r="G359" s="141">
        <v>8918.92</v>
      </c>
      <c r="H359" s="142">
        <v>8918.92</v>
      </c>
    </row>
    <row r="360" spans="1:8">
      <c r="A360" s="135" t="s">
        <v>966</v>
      </c>
      <c r="B360" s="473" t="s">
        <v>967</v>
      </c>
      <c r="C360" s="473"/>
      <c r="D360" s="473"/>
      <c r="E360" s="473"/>
      <c r="F360" s="473"/>
      <c r="G360" s="473"/>
      <c r="H360" s="136">
        <v>17767.03</v>
      </c>
    </row>
    <row r="361" spans="1:8" ht="16.5">
      <c r="A361" s="137" t="s">
        <v>968</v>
      </c>
      <c r="B361" s="138" t="s">
        <v>891</v>
      </c>
      <c r="C361" s="139" t="s">
        <v>892</v>
      </c>
      <c r="D361" s="138" t="s">
        <v>14</v>
      </c>
      <c r="E361" s="138" t="s">
        <v>22</v>
      </c>
      <c r="F361" s="140">
        <v>46</v>
      </c>
      <c r="G361" s="141">
        <v>17.46</v>
      </c>
      <c r="H361" s="142">
        <v>803.16</v>
      </c>
    </row>
    <row r="362" spans="1:8" ht="16.5">
      <c r="A362" s="137" t="s">
        <v>969</v>
      </c>
      <c r="B362" s="138" t="s">
        <v>970</v>
      </c>
      <c r="C362" s="139" t="s">
        <v>971</v>
      </c>
      <c r="D362" s="138" t="s">
        <v>14</v>
      </c>
      <c r="E362" s="138" t="s">
        <v>22</v>
      </c>
      <c r="F362" s="140">
        <v>248</v>
      </c>
      <c r="G362" s="141">
        <v>11.67</v>
      </c>
      <c r="H362" s="142">
        <v>2894.16</v>
      </c>
    </row>
    <row r="363" spans="1:8" ht="16.5">
      <c r="A363" s="137" t="s">
        <v>972</v>
      </c>
      <c r="B363" s="138" t="s">
        <v>973</v>
      </c>
      <c r="C363" s="139" t="s">
        <v>974</v>
      </c>
      <c r="D363" s="138" t="s">
        <v>14</v>
      </c>
      <c r="E363" s="138" t="s">
        <v>22</v>
      </c>
      <c r="F363" s="140">
        <v>2</v>
      </c>
      <c r="G363" s="141">
        <v>23.54</v>
      </c>
      <c r="H363" s="142">
        <v>47.08</v>
      </c>
    </row>
    <row r="364" spans="1:8" ht="16.5">
      <c r="A364" s="137" t="s">
        <v>975</v>
      </c>
      <c r="B364" s="138" t="s">
        <v>933</v>
      </c>
      <c r="C364" s="139" t="s">
        <v>934</v>
      </c>
      <c r="D364" s="138" t="s">
        <v>14</v>
      </c>
      <c r="E364" s="138" t="s">
        <v>22</v>
      </c>
      <c r="F364" s="140">
        <v>39</v>
      </c>
      <c r="G364" s="141">
        <v>23.02</v>
      </c>
      <c r="H364" s="142">
        <v>897.78</v>
      </c>
    </row>
    <row r="365" spans="1:8" ht="16.5">
      <c r="A365" s="137" t="s">
        <v>976</v>
      </c>
      <c r="B365" s="138" t="s">
        <v>977</v>
      </c>
      <c r="C365" s="139" t="s">
        <v>978</v>
      </c>
      <c r="D365" s="138" t="s">
        <v>14</v>
      </c>
      <c r="E365" s="138" t="s">
        <v>22</v>
      </c>
      <c r="F365" s="140">
        <v>2</v>
      </c>
      <c r="G365" s="141">
        <v>6.03</v>
      </c>
      <c r="H365" s="142">
        <v>12.06</v>
      </c>
    </row>
    <row r="366" spans="1:8" ht="16.5">
      <c r="A366" s="137" t="s">
        <v>979</v>
      </c>
      <c r="B366" s="138" t="s">
        <v>980</v>
      </c>
      <c r="C366" s="139" t="s">
        <v>981</v>
      </c>
      <c r="D366" s="138" t="s">
        <v>14</v>
      </c>
      <c r="E366" s="138" t="s">
        <v>22</v>
      </c>
      <c r="F366" s="140">
        <v>24</v>
      </c>
      <c r="G366" s="141">
        <v>11.87</v>
      </c>
      <c r="H366" s="142">
        <v>284.88</v>
      </c>
    </row>
    <row r="367" spans="1:8" ht="16.5">
      <c r="A367" s="137" t="s">
        <v>982</v>
      </c>
      <c r="B367" s="138" t="s">
        <v>876</v>
      </c>
      <c r="C367" s="139" t="s">
        <v>877</v>
      </c>
      <c r="D367" s="138" t="s">
        <v>14</v>
      </c>
      <c r="E367" s="138" t="s">
        <v>30</v>
      </c>
      <c r="F367" s="140">
        <v>388.1</v>
      </c>
      <c r="G367" s="141">
        <v>27.78</v>
      </c>
      <c r="H367" s="142">
        <v>10781.42</v>
      </c>
    </row>
    <row r="368" spans="1:8" ht="16.5">
      <c r="A368" s="137" t="s">
        <v>983</v>
      </c>
      <c r="B368" s="138" t="s">
        <v>984</v>
      </c>
      <c r="C368" s="139" t="s">
        <v>985</v>
      </c>
      <c r="D368" s="138" t="s">
        <v>14</v>
      </c>
      <c r="E368" s="138" t="s">
        <v>22</v>
      </c>
      <c r="F368" s="140">
        <v>2</v>
      </c>
      <c r="G368" s="141">
        <v>92.38</v>
      </c>
      <c r="H368" s="142">
        <v>184.76</v>
      </c>
    </row>
    <row r="369" spans="1:8" ht="16.5">
      <c r="A369" s="137" t="s">
        <v>986</v>
      </c>
      <c r="B369" s="138" t="s">
        <v>987</v>
      </c>
      <c r="C369" s="139" t="s">
        <v>988</v>
      </c>
      <c r="D369" s="138" t="s">
        <v>14</v>
      </c>
      <c r="E369" s="138" t="s">
        <v>22</v>
      </c>
      <c r="F369" s="140">
        <v>6</v>
      </c>
      <c r="G369" s="141">
        <v>44.58</v>
      </c>
      <c r="H369" s="142">
        <v>267.48</v>
      </c>
    </row>
    <row r="370" spans="1:8" ht="16.5">
      <c r="A370" s="137" t="s">
        <v>989</v>
      </c>
      <c r="B370" s="138" t="s">
        <v>990</v>
      </c>
      <c r="C370" s="139" t="s">
        <v>991</v>
      </c>
      <c r="D370" s="138" t="s">
        <v>14</v>
      </c>
      <c r="E370" s="138" t="s">
        <v>22</v>
      </c>
      <c r="F370" s="140">
        <v>56</v>
      </c>
      <c r="G370" s="141">
        <v>20.45</v>
      </c>
      <c r="H370" s="142">
        <v>1145.2</v>
      </c>
    </row>
    <row r="371" spans="1:8" ht="16.5">
      <c r="A371" s="137" t="s">
        <v>992</v>
      </c>
      <c r="B371" s="138" t="s">
        <v>993</v>
      </c>
      <c r="C371" s="139" t="s">
        <v>994</v>
      </c>
      <c r="D371" s="138" t="s">
        <v>14</v>
      </c>
      <c r="E371" s="138" t="s">
        <v>22</v>
      </c>
      <c r="F371" s="140">
        <v>7</v>
      </c>
      <c r="G371" s="141">
        <v>64.150000000000006</v>
      </c>
      <c r="H371" s="142">
        <v>449.05</v>
      </c>
    </row>
    <row r="372" spans="1:8">
      <c r="A372" s="135" t="s">
        <v>995</v>
      </c>
      <c r="B372" s="473" t="s">
        <v>996</v>
      </c>
      <c r="C372" s="473"/>
      <c r="D372" s="473"/>
      <c r="E372" s="473"/>
      <c r="F372" s="473"/>
      <c r="G372" s="473"/>
      <c r="H372" s="136">
        <v>86148.38</v>
      </c>
    </row>
    <row r="373" spans="1:8" ht="16.5">
      <c r="A373" s="137" t="s">
        <v>997</v>
      </c>
      <c r="B373" s="138" t="s">
        <v>998</v>
      </c>
      <c r="C373" s="139" t="s">
        <v>999</v>
      </c>
      <c r="D373" s="138" t="s">
        <v>14</v>
      </c>
      <c r="E373" s="138" t="s">
        <v>22</v>
      </c>
      <c r="F373" s="140">
        <v>6</v>
      </c>
      <c r="G373" s="141">
        <v>306.27</v>
      </c>
      <c r="H373" s="142">
        <v>1837.62</v>
      </c>
    </row>
    <row r="374" spans="1:8">
      <c r="A374" s="137" t="s">
        <v>1000</v>
      </c>
      <c r="B374" s="138" t="s">
        <v>1001</v>
      </c>
      <c r="C374" s="139" t="s">
        <v>1002</v>
      </c>
      <c r="D374" s="138" t="s">
        <v>14</v>
      </c>
      <c r="E374" s="138" t="s">
        <v>22</v>
      </c>
      <c r="F374" s="140">
        <v>18</v>
      </c>
      <c r="G374" s="141">
        <v>544.17999999999995</v>
      </c>
      <c r="H374" s="142">
        <v>9795.24</v>
      </c>
    </row>
    <row r="375" spans="1:8">
      <c r="A375" s="137" t="s">
        <v>1003</v>
      </c>
      <c r="B375" s="138" t="s">
        <v>1004</v>
      </c>
      <c r="C375" s="139" t="s">
        <v>1005</v>
      </c>
      <c r="D375" s="138" t="s">
        <v>14</v>
      </c>
      <c r="E375" s="138" t="s">
        <v>22</v>
      </c>
      <c r="F375" s="140">
        <v>6</v>
      </c>
      <c r="G375" s="141">
        <v>42.12</v>
      </c>
      <c r="H375" s="142">
        <v>252.72</v>
      </c>
    </row>
    <row r="376" spans="1:8">
      <c r="A376" s="137" t="s">
        <v>1006</v>
      </c>
      <c r="B376" s="138" t="s">
        <v>1007</v>
      </c>
      <c r="C376" s="139" t="s">
        <v>1008</v>
      </c>
      <c r="D376" s="138" t="s">
        <v>14</v>
      </c>
      <c r="E376" s="138" t="s">
        <v>22</v>
      </c>
      <c r="F376" s="140">
        <v>18</v>
      </c>
      <c r="G376" s="141">
        <v>83.86</v>
      </c>
      <c r="H376" s="142">
        <v>1509.48</v>
      </c>
    </row>
    <row r="377" spans="1:8">
      <c r="A377" s="137" t="s">
        <v>1009</v>
      </c>
      <c r="B377" s="138" t="s">
        <v>1010</v>
      </c>
      <c r="C377" s="139" t="s">
        <v>1011</v>
      </c>
      <c r="D377" s="138" t="s">
        <v>26</v>
      </c>
      <c r="E377" s="138" t="s">
        <v>22</v>
      </c>
      <c r="F377" s="140">
        <v>4</v>
      </c>
      <c r="G377" s="141">
        <v>362.97</v>
      </c>
      <c r="H377" s="142">
        <v>1451.88</v>
      </c>
    </row>
    <row r="378" spans="1:8" ht="16.5">
      <c r="A378" s="137" t="s">
        <v>1012</v>
      </c>
      <c r="B378" s="138" t="s">
        <v>1013</v>
      </c>
      <c r="C378" s="139" t="s">
        <v>1014</v>
      </c>
      <c r="D378" s="138" t="s">
        <v>26</v>
      </c>
      <c r="E378" s="138" t="s">
        <v>22</v>
      </c>
      <c r="F378" s="140">
        <v>4</v>
      </c>
      <c r="G378" s="141">
        <v>147.93</v>
      </c>
      <c r="H378" s="142">
        <v>591.72</v>
      </c>
    </row>
    <row r="379" spans="1:8">
      <c r="A379" s="137" t="s">
        <v>1015</v>
      </c>
      <c r="B379" s="138" t="s">
        <v>1016</v>
      </c>
      <c r="C379" s="139" t="s">
        <v>1017</v>
      </c>
      <c r="D379" s="138" t="s">
        <v>14</v>
      </c>
      <c r="E379" s="138" t="s">
        <v>22</v>
      </c>
      <c r="F379" s="140">
        <v>22</v>
      </c>
      <c r="G379" s="141">
        <v>151.61000000000001</v>
      </c>
      <c r="H379" s="142">
        <v>3335.42</v>
      </c>
    </row>
    <row r="380" spans="1:8" ht="16.5">
      <c r="A380" s="137" t="s">
        <v>1018</v>
      </c>
      <c r="B380" s="138" t="s">
        <v>1019</v>
      </c>
      <c r="C380" s="139" t="s">
        <v>1020</v>
      </c>
      <c r="D380" s="138" t="s">
        <v>14</v>
      </c>
      <c r="E380" s="138" t="s">
        <v>22</v>
      </c>
      <c r="F380" s="140">
        <v>6</v>
      </c>
      <c r="G380" s="141">
        <v>318.39999999999998</v>
      </c>
      <c r="H380" s="142">
        <v>1910.4</v>
      </c>
    </row>
    <row r="381" spans="1:8">
      <c r="A381" s="137" t="s">
        <v>1021</v>
      </c>
      <c r="B381" s="138" t="s">
        <v>1022</v>
      </c>
      <c r="C381" s="139" t="s">
        <v>1023</v>
      </c>
      <c r="D381" s="138" t="s">
        <v>14</v>
      </c>
      <c r="E381" s="138" t="s">
        <v>22</v>
      </c>
      <c r="F381" s="140">
        <v>6</v>
      </c>
      <c r="G381" s="141">
        <v>713.96</v>
      </c>
      <c r="H381" s="142">
        <v>4283.76</v>
      </c>
    </row>
    <row r="382" spans="1:8">
      <c r="A382" s="137" t="s">
        <v>1024</v>
      </c>
      <c r="B382" s="138" t="s">
        <v>1025</v>
      </c>
      <c r="C382" s="139" t="s">
        <v>1026</v>
      </c>
      <c r="D382" s="138" t="s">
        <v>14</v>
      </c>
      <c r="E382" s="138" t="s">
        <v>22</v>
      </c>
      <c r="F382" s="140">
        <v>10</v>
      </c>
      <c r="G382" s="141">
        <v>256.7</v>
      </c>
      <c r="H382" s="142">
        <v>2567</v>
      </c>
    </row>
    <row r="383" spans="1:8">
      <c r="A383" s="137" t="s">
        <v>1027</v>
      </c>
      <c r="B383" s="138" t="s">
        <v>1028</v>
      </c>
      <c r="C383" s="139" t="s">
        <v>1029</v>
      </c>
      <c r="D383" s="138" t="s">
        <v>26</v>
      </c>
      <c r="E383" s="138" t="s">
        <v>22</v>
      </c>
      <c r="F383" s="140">
        <v>7</v>
      </c>
      <c r="G383" s="141">
        <v>256.7</v>
      </c>
      <c r="H383" s="142">
        <v>1796.9</v>
      </c>
    </row>
    <row r="384" spans="1:8">
      <c r="A384" s="137" t="s">
        <v>1030</v>
      </c>
      <c r="B384" s="138" t="s">
        <v>1031</v>
      </c>
      <c r="C384" s="139" t="s">
        <v>1032</v>
      </c>
      <c r="D384" s="138" t="s">
        <v>14</v>
      </c>
      <c r="E384" s="138" t="s">
        <v>22</v>
      </c>
      <c r="F384" s="140">
        <v>1</v>
      </c>
      <c r="G384" s="141">
        <v>281.54000000000002</v>
      </c>
      <c r="H384" s="142">
        <v>281.54000000000002</v>
      </c>
    </row>
    <row r="385" spans="1:8" ht="16.5">
      <c r="A385" s="137" t="s">
        <v>1033</v>
      </c>
      <c r="B385" s="138" t="s">
        <v>1034</v>
      </c>
      <c r="C385" s="139" t="s">
        <v>1035</v>
      </c>
      <c r="D385" s="138" t="s">
        <v>14</v>
      </c>
      <c r="E385" s="138" t="s">
        <v>22</v>
      </c>
      <c r="F385" s="140">
        <v>42</v>
      </c>
      <c r="G385" s="141">
        <v>52.32</v>
      </c>
      <c r="H385" s="142">
        <v>2197.44</v>
      </c>
    </row>
    <row r="386" spans="1:8">
      <c r="A386" s="137" t="s">
        <v>1036</v>
      </c>
      <c r="B386" s="138" t="s">
        <v>1037</v>
      </c>
      <c r="C386" s="139" t="s">
        <v>1038</v>
      </c>
      <c r="D386" s="138" t="s">
        <v>14</v>
      </c>
      <c r="E386" s="138" t="s">
        <v>22</v>
      </c>
      <c r="F386" s="140">
        <v>11</v>
      </c>
      <c r="G386" s="141">
        <v>56.29</v>
      </c>
      <c r="H386" s="142">
        <v>619.19000000000005</v>
      </c>
    </row>
    <row r="387" spans="1:8">
      <c r="A387" s="137" t="s">
        <v>1039</v>
      </c>
      <c r="B387" s="138" t="s">
        <v>1040</v>
      </c>
      <c r="C387" s="139" t="s">
        <v>1041</v>
      </c>
      <c r="D387" s="138" t="s">
        <v>14</v>
      </c>
      <c r="E387" s="138" t="s">
        <v>22</v>
      </c>
      <c r="F387" s="140">
        <v>53</v>
      </c>
      <c r="G387" s="141">
        <v>12.9</v>
      </c>
      <c r="H387" s="142">
        <v>683.7</v>
      </c>
    </row>
    <row r="388" spans="1:8">
      <c r="A388" s="137" t="s">
        <v>1042</v>
      </c>
      <c r="B388" s="138" t="s">
        <v>1043</v>
      </c>
      <c r="C388" s="139" t="s">
        <v>1044</v>
      </c>
      <c r="D388" s="138" t="s">
        <v>26</v>
      </c>
      <c r="E388" s="138" t="s">
        <v>22</v>
      </c>
      <c r="F388" s="140">
        <v>28</v>
      </c>
      <c r="G388" s="141">
        <v>110.56</v>
      </c>
      <c r="H388" s="142">
        <v>3095.68</v>
      </c>
    </row>
    <row r="389" spans="1:8" ht="16.5">
      <c r="A389" s="137" t="s">
        <v>1045</v>
      </c>
      <c r="B389" s="138" t="s">
        <v>1046</v>
      </c>
      <c r="C389" s="139" t="s">
        <v>1047</v>
      </c>
      <c r="D389" s="138" t="s">
        <v>14</v>
      </c>
      <c r="E389" s="138" t="s">
        <v>22</v>
      </c>
      <c r="F389" s="140">
        <v>19</v>
      </c>
      <c r="G389" s="141">
        <v>68.08</v>
      </c>
      <c r="H389" s="142">
        <v>1293.52</v>
      </c>
    </row>
    <row r="390" spans="1:8">
      <c r="A390" s="137" t="s">
        <v>1048</v>
      </c>
      <c r="B390" s="138" t="s">
        <v>1049</v>
      </c>
      <c r="C390" s="139" t="s">
        <v>1050</v>
      </c>
      <c r="D390" s="138" t="s">
        <v>26</v>
      </c>
      <c r="E390" s="138" t="s">
        <v>22</v>
      </c>
      <c r="F390" s="140">
        <v>2</v>
      </c>
      <c r="G390" s="141">
        <v>216.02</v>
      </c>
      <c r="H390" s="142">
        <v>432.04</v>
      </c>
    </row>
    <row r="391" spans="1:8">
      <c r="A391" s="137" t="s">
        <v>1051</v>
      </c>
      <c r="B391" s="138" t="s">
        <v>1052</v>
      </c>
      <c r="C391" s="139" t="s">
        <v>1053</v>
      </c>
      <c r="D391" s="138" t="s">
        <v>14</v>
      </c>
      <c r="E391" s="138" t="s">
        <v>22</v>
      </c>
      <c r="F391" s="140">
        <v>15</v>
      </c>
      <c r="G391" s="141">
        <v>43.32</v>
      </c>
      <c r="H391" s="142">
        <v>649.79999999999995</v>
      </c>
    </row>
    <row r="392" spans="1:8">
      <c r="A392" s="137" t="s">
        <v>1054</v>
      </c>
      <c r="B392" s="138" t="s">
        <v>1055</v>
      </c>
      <c r="C392" s="139" t="s">
        <v>1056</v>
      </c>
      <c r="D392" s="138" t="s">
        <v>26</v>
      </c>
      <c r="E392" s="138" t="s">
        <v>22</v>
      </c>
      <c r="F392" s="140">
        <v>4</v>
      </c>
      <c r="G392" s="141">
        <v>267.33999999999997</v>
      </c>
      <c r="H392" s="142">
        <v>1069.3599999999999</v>
      </c>
    </row>
    <row r="393" spans="1:8">
      <c r="A393" s="137" t="s">
        <v>1057</v>
      </c>
      <c r="B393" s="138" t="s">
        <v>1058</v>
      </c>
      <c r="C393" s="139" t="s">
        <v>1059</v>
      </c>
      <c r="D393" s="138" t="s">
        <v>26</v>
      </c>
      <c r="E393" s="138" t="s">
        <v>22</v>
      </c>
      <c r="F393" s="140">
        <v>4</v>
      </c>
      <c r="G393" s="141">
        <v>125.82</v>
      </c>
      <c r="H393" s="142">
        <v>503.28</v>
      </c>
    </row>
    <row r="394" spans="1:8">
      <c r="A394" s="137" t="s">
        <v>1060</v>
      </c>
      <c r="B394" s="138" t="s">
        <v>1061</v>
      </c>
      <c r="C394" s="139" t="s">
        <v>1062</v>
      </c>
      <c r="D394" s="138" t="s">
        <v>14</v>
      </c>
      <c r="E394" s="138" t="s">
        <v>22</v>
      </c>
      <c r="F394" s="140">
        <v>45</v>
      </c>
      <c r="G394" s="141">
        <v>42.14</v>
      </c>
      <c r="H394" s="142">
        <v>1896.3</v>
      </c>
    </row>
    <row r="395" spans="1:8">
      <c r="A395" s="137" t="s">
        <v>1063</v>
      </c>
      <c r="B395" s="138" t="s">
        <v>1064</v>
      </c>
      <c r="C395" s="139" t="s">
        <v>1065</v>
      </c>
      <c r="D395" s="138" t="s">
        <v>14</v>
      </c>
      <c r="E395" s="138" t="s">
        <v>22</v>
      </c>
      <c r="F395" s="140">
        <v>13</v>
      </c>
      <c r="G395" s="141">
        <v>104.95</v>
      </c>
      <c r="H395" s="142">
        <v>1364.35</v>
      </c>
    </row>
    <row r="396" spans="1:8" ht="16.5">
      <c r="A396" s="137" t="s">
        <v>1066</v>
      </c>
      <c r="B396" s="138" t="s">
        <v>1067</v>
      </c>
      <c r="C396" s="139" t="s">
        <v>1068</v>
      </c>
      <c r="D396" s="138" t="s">
        <v>26</v>
      </c>
      <c r="E396" s="138" t="s">
        <v>22</v>
      </c>
      <c r="F396" s="140">
        <v>12</v>
      </c>
      <c r="G396" s="141">
        <v>332.97</v>
      </c>
      <c r="H396" s="142">
        <v>3995.64</v>
      </c>
    </row>
    <row r="397" spans="1:8" ht="16.5">
      <c r="A397" s="137" t="s">
        <v>1069</v>
      </c>
      <c r="B397" s="138" t="s">
        <v>1070</v>
      </c>
      <c r="C397" s="139" t="s">
        <v>1071</v>
      </c>
      <c r="D397" s="138" t="s">
        <v>14</v>
      </c>
      <c r="E397" s="138" t="s">
        <v>22</v>
      </c>
      <c r="F397" s="140">
        <v>6</v>
      </c>
      <c r="G397" s="141">
        <v>353.52</v>
      </c>
      <c r="H397" s="142">
        <v>2121.12</v>
      </c>
    </row>
    <row r="398" spans="1:8" ht="16.5">
      <c r="A398" s="137" t="s">
        <v>1072</v>
      </c>
      <c r="B398" s="138" t="s">
        <v>1073</v>
      </c>
      <c r="C398" s="139" t="s">
        <v>1074</v>
      </c>
      <c r="D398" s="138" t="s">
        <v>14</v>
      </c>
      <c r="E398" s="138" t="s">
        <v>22</v>
      </c>
      <c r="F398" s="140">
        <v>9</v>
      </c>
      <c r="G398" s="141">
        <v>367.19</v>
      </c>
      <c r="H398" s="142">
        <v>3304.71</v>
      </c>
    </row>
    <row r="399" spans="1:8">
      <c r="A399" s="137" t="s">
        <v>1075</v>
      </c>
      <c r="B399" s="138" t="s">
        <v>1076</v>
      </c>
      <c r="C399" s="139" t="s">
        <v>1077</v>
      </c>
      <c r="D399" s="138" t="s">
        <v>14</v>
      </c>
      <c r="E399" s="138" t="s">
        <v>22</v>
      </c>
      <c r="F399" s="140">
        <v>1</v>
      </c>
      <c r="G399" s="141">
        <v>1148.96</v>
      </c>
      <c r="H399" s="142">
        <v>1148.96</v>
      </c>
    </row>
    <row r="400" spans="1:8" ht="16.5">
      <c r="A400" s="137" t="s">
        <v>1078</v>
      </c>
      <c r="B400" s="138" t="s">
        <v>1079</v>
      </c>
      <c r="C400" s="139" t="s">
        <v>1080</v>
      </c>
      <c r="D400" s="138" t="s">
        <v>26</v>
      </c>
      <c r="E400" s="138" t="s">
        <v>22</v>
      </c>
      <c r="F400" s="140">
        <v>24</v>
      </c>
      <c r="G400" s="141">
        <v>400.75</v>
      </c>
      <c r="H400" s="142">
        <v>9618</v>
      </c>
    </row>
    <row r="401" spans="1:8">
      <c r="A401" s="137" t="s">
        <v>1081</v>
      </c>
      <c r="B401" s="138" t="s">
        <v>1082</v>
      </c>
      <c r="C401" s="139" t="s">
        <v>1083</v>
      </c>
      <c r="D401" s="138" t="s">
        <v>26</v>
      </c>
      <c r="E401" s="138" t="s">
        <v>22</v>
      </c>
      <c r="F401" s="140">
        <v>27</v>
      </c>
      <c r="G401" s="141">
        <v>97.37</v>
      </c>
      <c r="H401" s="142">
        <v>2628.99</v>
      </c>
    </row>
    <row r="402" spans="1:8">
      <c r="A402" s="137" t="s">
        <v>1084</v>
      </c>
      <c r="B402" s="138" t="s">
        <v>1085</v>
      </c>
      <c r="C402" s="139" t="s">
        <v>1086</v>
      </c>
      <c r="D402" s="138" t="s">
        <v>26</v>
      </c>
      <c r="E402" s="138" t="s">
        <v>22</v>
      </c>
      <c r="F402" s="140">
        <v>20</v>
      </c>
      <c r="G402" s="141">
        <v>73.290000000000006</v>
      </c>
      <c r="H402" s="142">
        <v>1465.8</v>
      </c>
    </row>
    <row r="403" spans="1:8" ht="16.5">
      <c r="A403" s="137" t="s">
        <v>1087</v>
      </c>
      <c r="B403" s="138" t="s">
        <v>1088</v>
      </c>
      <c r="C403" s="139" t="s">
        <v>1089</v>
      </c>
      <c r="D403" s="138" t="s">
        <v>14</v>
      </c>
      <c r="E403" s="138" t="s">
        <v>22</v>
      </c>
      <c r="F403" s="140">
        <v>23</v>
      </c>
      <c r="G403" s="141">
        <v>80.930000000000007</v>
      </c>
      <c r="H403" s="142">
        <v>1861.39</v>
      </c>
    </row>
    <row r="404" spans="1:8">
      <c r="A404" s="137" t="s">
        <v>1090</v>
      </c>
      <c r="B404" s="138" t="s">
        <v>1091</v>
      </c>
      <c r="C404" s="139" t="s">
        <v>1092</v>
      </c>
      <c r="D404" s="138" t="s">
        <v>26</v>
      </c>
      <c r="E404" s="138" t="s">
        <v>15</v>
      </c>
      <c r="F404" s="140">
        <v>16.899999999999999</v>
      </c>
      <c r="G404" s="141">
        <v>568.75</v>
      </c>
      <c r="H404" s="142">
        <v>9611.8799999999992</v>
      </c>
    </row>
    <row r="405" spans="1:8" ht="16.5">
      <c r="A405" s="137" t="s">
        <v>1093</v>
      </c>
      <c r="B405" s="138" t="s">
        <v>1094</v>
      </c>
      <c r="C405" s="139" t="s">
        <v>1095</v>
      </c>
      <c r="D405" s="138" t="s">
        <v>14</v>
      </c>
      <c r="E405" s="138" t="s">
        <v>22</v>
      </c>
      <c r="F405" s="140">
        <v>17</v>
      </c>
      <c r="G405" s="141">
        <v>76.12</v>
      </c>
      <c r="H405" s="142">
        <v>1294.04</v>
      </c>
    </row>
    <row r="406" spans="1:8" ht="16.5">
      <c r="A406" s="137" t="s">
        <v>1096</v>
      </c>
      <c r="B406" s="138" t="s">
        <v>1097</v>
      </c>
      <c r="C406" s="139" t="s">
        <v>1098</v>
      </c>
      <c r="D406" s="138" t="s">
        <v>14</v>
      </c>
      <c r="E406" s="138" t="s">
        <v>22</v>
      </c>
      <c r="F406" s="140">
        <v>6</v>
      </c>
      <c r="G406" s="141">
        <v>112.63</v>
      </c>
      <c r="H406" s="142">
        <v>675.78</v>
      </c>
    </row>
    <row r="407" spans="1:8">
      <c r="A407" s="137" t="s">
        <v>1099</v>
      </c>
      <c r="B407" s="138" t="s">
        <v>1100</v>
      </c>
      <c r="C407" s="139" t="s">
        <v>1101</v>
      </c>
      <c r="D407" s="138" t="s">
        <v>26</v>
      </c>
      <c r="E407" s="138" t="s">
        <v>22</v>
      </c>
      <c r="F407" s="140">
        <v>24</v>
      </c>
      <c r="G407" s="141">
        <v>145.21</v>
      </c>
      <c r="H407" s="142">
        <v>3485.04</v>
      </c>
    </row>
    <row r="408" spans="1:8">
      <c r="A408" s="137" t="s">
        <v>1102</v>
      </c>
      <c r="B408" s="138" t="s">
        <v>1103</v>
      </c>
      <c r="C408" s="139" t="s">
        <v>1104</v>
      </c>
      <c r="D408" s="138" t="s">
        <v>26</v>
      </c>
      <c r="E408" s="138" t="s">
        <v>22</v>
      </c>
      <c r="F408" s="140">
        <v>23</v>
      </c>
      <c r="G408" s="141">
        <v>66.03</v>
      </c>
      <c r="H408" s="142">
        <v>1518.69</v>
      </c>
    </row>
    <row r="409" spans="1:8">
      <c r="A409" s="135" t="s">
        <v>1105</v>
      </c>
      <c r="B409" s="473" t="s">
        <v>1106</v>
      </c>
      <c r="C409" s="473"/>
      <c r="D409" s="473"/>
      <c r="E409" s="473"/>
      <c r="F409" s="473"/>
      <c r="G409" s="473"/>
      <c r="H409" s="136">
        <v>3729.9</v>
      </c>
    </row>
    <row r="410" spans="1:8">
      <c r="A410" s="137" t="s">
        <v>1107</v>
      </c>
      <c r="B410" s="138" t="s">
        <v>1108</v>
      </c>
      <c r="C410" s="139" t="s">
        <v>1109</v>
      </c>
      <c r="D410" s="138" t="s">
        <v>14</v>
      </c>
      <c r="E410" s="138" t="s">
        <v>22</v>
      </c>
      <c r="F410" s="140">
        <v>2</v>
      </c>
      <c r="G410" s="141">
        <v>39.65</v>
      </c>
      <c r="H410" s="142">
        <v>79.3</v>
      </c>
    </row>
    <row r="411" spans="1:8">
      <c r="A411" s="137" t="s">
        <v>1110</v>
      </c>
      <c r="B411" s="138" t="s">
        <v>1111</v>
      </c>
      <c r="C411" s="139" t="s">
        <v>1112</v>
      </c>
      <c r="D411" s="138" t="s">
        <v>14</v>
      </c>
      <c r="E411" s="138" t="s">
        <v>22</v>
      </c>
      <c r="F411" s="140">
        <v>4</v>
      </c>
      <c r="G411" s="141">
        <v>47.11</v>
      </c>
      <c r="H411" s="142">
        <v>188.44</v>
      </c>
    </row>
    <row r="412" spans="1:8">
      <c r="A412" s="137" t="s">
        <v>1113</v>
      </c>
      <c r="B412" s="138" t="s">
        <v>1114</v>
      </c>
      <c r="C412" s="139" t="s">
        <v>1115</v>
      </c>
      <c r="D412" s="138" t="s">
        <v>26</v>
      </c>
      <c r="E412" s="138" t="s">
        <v>22</v>
      </c>
      <c r="F412" s="140">
        <v>1</v>
      </c>
      <c r="G412" s="141">
        <v>673.73</v>
      </c>
      <c r="H412" s="142">
        <v>673.73</v>
      </c>
    </row>
    <row r="413" spans="1:8">
      <c r="A413" s="137" t="s">
        <v>1116</v>
      </c>
      <c r="B413" s="138" t="s">
        <v>1117</v>
      </c>
      <c r="C413" s="139" t="s">
        <v>1118</v>
      </c>
      <c r="D413" s="138" t="s">
        <v>14</v>
      </c>
      <c r="E413" s="138" t="s">
        <v>22</v>
      </c>
      <c r="F413" s="140">
        <v>2</v>
      </c>
      <c r="G413" s="141">
        <v>35.03</v>
      </c>
      <c r="H413" s="142">
        <v>70.06</v>
      </c>
    </row>
    <row r="414" spans="1:8" ht="16.5">
      <c r="A414" s="137" t="s">
        <v>1119</v>
      </c>
      <c r="B414" s="138" t="s">
        <v>1120</v>
      </c>
      <c r="C414" s="139" t="s">
        <v>1121</v>
      </c>
      <c r="D414" s="138" t="s">
        <v>14</v>
      </c>
      <c r="E414" s="138" t="s">
        <v>30</v>
      </c>
      <c r="F414" s="140">
        <v>53</v>
      </c>
      <c r="G414" s="141">
        <v>36.130000000000003</v>
      </c>
      <c r="H414" s="142">
        <v>1914.89</v>
      </c>
    </row>
    <row r="415" spans="1:8" ht="16.5">
      <c r="A415" s="137" t="s">
        <v>1122</v>
      </c>
      <c r="B415" s="138" t="s">
        <v>1123</v>
      </c>
      <c r="C415" s="139" t="s">
        <v>1124</v>
      </c>
      <c r="D415" s="138" t="s">
        <v>14</v>
      </c>
      <c r="E415" s="138" t="s">
        <v>22</v>
      </c>
      <c r="F415" s="140">
        <v>1</v>
      </c>
      <c r="G415" s="141">
        <v>42.63</v>
      </c>
      <c r="H415" s="142">
        <v>42.63</v>
      </c>
    </row>
    <row r="416" spans="1:8">
      <c r="A416" s="137" t="s">
        <v>1125</v>
      </c>
      <c r="B416" s="138" t="s">
        <v>1126</v>
      </c>
      <c r="C416" s="139" t="s">
        <v>1127</v>
      </c>
      <c r="D416" s="138" t="s">
        <v>26</v>
      </c>
      <c r="E416" s="138" t="s">
        <v>22</v>
      </c>
      <c r="F416" s="140">
        <v>1</v>
      </c>
      <c r="G416" s="141">
        <v>14.59</v>
      </c>
      <c r="H416" s="142">
        <v>14.59</v>
      </c>
    </row>
    <row r="417" spans="1:8" ht="16.5">
      <c r="A417" s="137" t="s">
        <v>1128</v>
      </c>
      <c r="B417" s="138" t="s">
        <v>1129</v>
      </c>
      <c r="C417" s="139" t="s">
        <v>1130</v>
      </c>
      <c r="D417" s="138" t="s">
        <v>14</v>
      </c>
      <c r="E417" s="138" t="s">
        <v>22</v>
      </c>
      <c r="F417" s="140">
        <v>8</v>
      </c>
      <c r="G417" s="141">
        <v>22.98</v>
      </c>
      <c r="H417" s="142">
        <v>183.84</v>
      </c>
    </row>
    <row r="418" spans="1:8">
      <c r="A418" s="137" t="s">
        <v>1131</v>
      </c>
      <c r="B418" s="138" t="s">
        <v>1132</v>
      </c>
      <c r="C418" s="139" t="s">
        <v>1133</v>
      </c>
      <c r="D418" s="138" t="s">
        <v>26</v>
      </c>
      <c r="E418" s="138" t="s">
        <v>22</v>
      </c>
      <c r="F418" s="140">
        <v>4</v>
      </c>
      <c r="G418" s="141">
        <v>21.45</v>
      </c>
      <c r="H418" s="142">
        <v>85.8</v>
      </c>
    </row>
    <row r="419" spans="1:8" ht="16.5">
      <c r="A419" s="137" t="s">
        <v>1134</v>
      </c>
      <c r="B419" s="138" t="s">
        <v>1135</v>
      </c>
      <c r="C419" s="139" t="s">
        <v>1136</v>
      </c>
      <c r="D419" s="138" t="s">
        <v>14</v>
      </c>
      <c r="E419" s="138" t="s">
        <v>22</v>
      </c>
      <c r="F419" s="140">
        <v>2</v>
      </c>
      <c r="G419" s="141">
        <v>50.95</v>
      </c>
      <c r="H419" s="142">
        <v>101.9</v>
      </c>
    </row>
    <row r="420" spans="1:8" ht="16.5">
      <c r="A420" s="137" t="s">
        <v>1137</v>
      </c>
      <c r="B420" s="138" t="s">
        <v>1138</v>
      </c>
      <c r="C420" s="139" t="s">
        <v>1139</v>
      </c>
      <c r="D420" s="138" t="s">
        <v>14</v>
      </c>
      <c r="E420" s="138" t="s">
        <v>22</v>
      </c>
      <c r="F420" s="140">
        <v>6</v>
      </c>
      <c r="G420" s="141">
        <v>50.95</v>
      </c>
      <c r="H420" s="142">
        <v>305.7</v>
      </c>
    </row>
    <row r="421" spans="1:8" ht="16.5">
      <c r="A421" s="137" t="s">
        <v>1140</v>
      </c>
      <c r="B421" s="138" t="s">
        <v>1141</v>
      </c>
      <c r="C421" s="139" t="s">
        <v>1142</v>
      </c>
      <c r="D421" s="138" t="s">
        <v>14</v>
      </c>
      <c r="E421" s="138" t="s">
        <v>22</v>
      </c>
      <c r="F421" s="140">
        <v>2</v>
      </c>
      <c r="G421" s="141">
        <v>34.51</v>
      </c>
      <c r="H421" s="142">
        <v>69.02</v>
      </c>
    </row>
    <row r="422" spans="1:8">
      <c r="A422" s="135" t="s">
        <v>1143</v>
      </c>
      <c r="B422" s="473" t="s">
        <v>1144</v>
      </c>
      <c r="C422" s="473"/>
      <c r="D422" s="473"/>
      <c r="E422" s="473"/>
      <c r="F422" s="473"/>
      <c r="G422" s="473"/>
      <c r="H422" s="136">
        <v>54826.42</v>
      </c>
    </row>
    <row r="423" spans="1:8">
      <c r="A423" s="135" t="s">
        <v>1145</v>
      </c>
      <c r="B423" s="473" t="s">
        <v>1146</v>
      </c>
      <c r="C423" s="473"/>
      <c r="D423" s="473"/>
      <c r="E423" s="473"/>
      <c r="F423" s="473"/>
      <c r="G423" s="473"/>
      <c r="H423" s="136">
        <v>2056.5</v>
      </c>
    </row>
    <row r="424" spans="1:8" ht="16.5">
      <c r="A424" s="137" t="s">
        <v>1147</v>
      </c>
      <c r="B424" s="138" t="s">
        <v>1148</v>
      </c>
      <c r="C424" s="139" t="s">
        <v>1149</v>
      </c>
      <c r="D424" s="138" t="s">
        <v>14</v>
      </c>
      <c r="E424" s="138" t="s">
        <v>22</v>
      </c>
      <c r="F424" s="140">
        <v>8</v>
      </c>
      <c r="G424" s="141">
        <v>224.44</v>
      </c>
      <c r="H424" s="142">
        <v>1795.52</v>
      </c>
    </row>
    <row r="425" spans="1:8" ht="16.5">
      <c r="A425" s="137" t="s">
        <v>1150</v>
      </c>
      <c r="B425" s="138" t="s">
        <v>1151</v>
      </c>
      <c r="C425" s="139" t="s">
        <v>1152</v>
      </c>
      <c r="D425" s="138" t="s">
        <v>14</v>
      </c>
      <c r="E425" s="138" t="s">
        <v>22</v>
      </c>
      <c r="F425" s="140">
        <v>1</v>
      </c>
      <c r="G425" s="141">
        <v>260.98</v>
      </c>
      <c r="H425" s="142">
        <v>260.98</v>
      </c>
    </row>
    <row r="426" spans="1:8">
      <c r="A426" s="135" t="s">
        <v>1153</v>
      </c>
      <c r="B426" s="473" t="s">
        <v>1154</v>
      </c>
      <c r="C426" s="473"/>
      <c r="D426" s="473"/>
      <c r="E426" s="473"/>
      <c r="F426" s="473"/>
      <c r="G426" s="473"/>
      <c r="H426" s="136">
        <v>7418.3</v>
      </c>
    </row>
    <row r="427" spans="1:8" ht="16.5">
      <c r="A427" s="137" t="s">
        <v>1155</v>
      </c>
      <c r="B427" s="138" t="s">
        <v>1156</v>
      </c>
      <c r="C427" s="139" t="s">
        <v>1157</v>
      </c>
      <c r="D427" s="138" t="s">
        <v>14</v>
      </c>
      <c r="E427" s="138" t="s">
        <v>22</v>
      </c>
      <c r="F427" s="140">
        <v>2</v>
      </c>
      <c r="G427" s="141">
        <v>1939.96</v>
      </c>
      <c r="H427" s="142">
        <v>3879.92</v>
      </c>
    </row>
    <row r="428" spans="1:8" ht="16.5">
      <c r="A428" s="137" t="s">
        <v>1158</v>
      </c>
      <c r="B428" s="138" t="s">
        <v>1159</v>
      </c>
      <c r="C428" s="139" t="s">
        <v>1160</v>
      </c>
      <c r="D428" s="138" t="s">
        <v>14</v>
      </c>
      <c r="E428" s="138" t="s">
        <v>22</v>
      </c>
      <c r="F428" s="140">
        <v>1</v>
      </c>
      <c r="G428" s="141">
        <v>3538.38</v>
      </c>
      <c r="H428" s="142">
        <v>3538.38</v>
      </c>
    </row>
    <row r="429" spans="1:8">
      <c r="A429" s="135" t="s">
        <v>1161</v>
      </c>
      <c r="B429" s="473" t="s">
        <v>861</v>
      </c>
      <c r="C429" s="473"/>
      <c r="D429" s="473"/>
      <c r="E429" s="473"/>
      <c r="F429" s="473"/>
      <c r="G429" s="473"/>
      <c r="H429" s="136">
        <v>18679.240000000002</v>
      </c>
    </row>
    <row r="430" spans="1:8" ht="16.5">
      <c r="A430" s="137" t="s">
        <v>1162</v>
      </c>
      <c r="B430" s="138" t="s">
        <v>775</v>
      </c>
      <c r="C430" s="139" t="s">
        <v>776</v>
      </c>
      <c r="D430" s="138" t="s">
        <v>14</v>
      </c>
      <c r="E430" s="138" t="s">
        <v>22</v>
      </c>
      <c r="F430" s="140">
        <v>2</v>
      </c>
      <c r="G430" s="141">
        <v>128.6</v>
      </c>
      <c r="H430" s="142">
        <v>257.2</v>
      </c>
    </row>
    <row r="431" spans="1:8">
      <c r="A431" s="137" t="s">
        <v>1163</v>
      </c>
      <c r="B431" s="138" t="s">
        <v>1164</v>
      </c>
      <c r="C431" s="139" t="s">
        <v>1165</v>
      </c>
      <c r="D431" s="138" t="s">
        <v>14</v>
      </c>
      <c r="E431" s="138" t="s">
        <v>22</v>
      </c>
      <c r="F431" s="140">
        <v>1</v>
      </c>
      <c r="G431" s="141">
        <v>221.61</v>
      </c>
      <c r="H431" s="142">
        <v>221.61</v>
      </c>
    </row>
    <row r="432" spans="1:8">
      <c r="A432" s="137" t="s">
        <v>1166</v>
      </c>
      <c r="B432" s="138" t="s">
        <v>772</v>
      </c>
      <c r="C432" s="139" t="s">
        <v>773</v>
      </c>
      <c r="D432" s="138" t="s">
        <v>14</v>
      </c>
      <c r="E432" s="138" t="s">
        <v>22</v>
      </c>
      <c r="F432" s="140">
        <v>4</v>
      </c>
      <c r="G432" s="141">
        <v>269.22000000000003</v>
      </c>
      <c r="H432" s="142">
        <v>1076.8800000000001</v>
      </c>
    </row>
    <row r="433" spans="1:8">
      <c r="A433" s="137" t="s">
        <v>1167</v>
      </c>
      <c r="B433" s="138" t="s">
        <v>1168</v>
      </c>
      <c r="C433" s="139" t="s">
        <v>1169</v>
      </c>
      <c r="D433" s="138" t="s">
        <v>14</v>
      </c>
      <c r="E433" s="138" t="s">
        <v>22</v>
      </c>
      <c r="F433" s="140">
        <v>1</v>
      </c>
      <c r="G433" s="141">
        <v>269.41000000000003</v>
      </c>
      <c r="H433" s="142">
        <v>269.41000000000003</v>
      </c>
    </row>
    <row r="434" spans="1:8">
      <c r="A434" s="137" t="s">
        <v>1170</v>
      </c>
      <c r="B434" s="138" t="s">
        <v>1171</v>
      </c>
      <c r="C434" s="139" t="s">
        <v>1172</v>
      </c>
      <c r="D434" s="138" t="s">
        <v>14</v>
      </c>
      <c r="E434" s="138" t="s">
        <v>22</v>
      </c>
      <c r="F434" s="140">
        <v>2</v>
      </c>
      <c r="G434" s="141">
        <v>536.16</v>
      </c>
      <c r="H434" s="142">
        <v>1072.32</v>
      </c>
    </row>
    <row r="435" spans="1:8">
      <c r="A435" s="137" t="s">
        <v>1173</v>
      </c>
      <c r="B435" s="138" t="s">
        <v>1174</v>
      </c>
      <c r="C435" s="139" t="s">
        <v>1175</v>
      </c>
      <c r="D435" s="138" t="s">
        <v>14</v>
      </c>
      <c r="E435" s="138" t="s">
        <v>22</v>
      </c>
      <c r="F435" s="140">
        <v>2</v>
      </c>
      <c r="G435" s="141">
        <v>737.67</v>
      </c>
      <c r="H435" s="142">
        <v>1475.34</v>
      </c>
    </row>
    <row r="436" spans="1:8" ht="16.5">
      <c r="A436" s="137" t="s">
        <v>1176</v>
      </c>
      <c r="B436" s="138" t="s">
        <v>1177</v>
      </c>
      <c r="C436" s="139" t="s">
        <v>1178</v>
      </c>
      <c r="D436" s="138" t="s">
        <v>26</v>
      </c>
      <c r="E436" s="138" t="s">
        <v>22</v>
      </c>
      <c r="F436" s="140">
        <v>2</v>
      </c>
      <c r="G436" s="141">
        <v>182.23</v>
      </c>
      <c r="H436" s="142">
        <v>364.46</v>
      </c>
    </row>
    <row r="437" spans="1:8">
      <c r="A437" s="137" t="s">
        <v>1179</v>
      </c>
      <c r="B437" s="138" t="s">
        <v>1180</v>
      </c>
      <c r="C437" s="139" t="s">
        <v>1181</v>
      </c>
      <c r="D437" s="138" t="s">
        <v>14</v>
      </c>
      <c r="E437" s="138" t="s">
        <v>22</v>
      </c>
      <c r="F437" s="140">
        <v>1</v>
      </c>
      <c r="G437" s="141">
        <v>145.5</v>
      </c>
      <c r="H437" s="142">
        <v>145.5</v>
      </c>
    </row>
    <row r="438" spans="1:8">
      <c r="A438" s="137" t="s">
        <v>1182</v>
      </c>
      <c r="B438" s="138" t="s">
        <v>1111</v>
      </c>
      <c r="C438" s="139" t="s">
        <v>1112</v>
      </c>
      <c r="D438" s="138" t="s">
        <v>14</v>
      </c>
      <c r="E438" s="138" t="s">
        <v>22</v>
      </c>
      <c r="F438" s="140">
        <v>2</v>
      </c>
      <c r="G438" s="141">
        <v>47.11</v>
      </c>
      <c r="H438" s="142">
        <v>94.22</v>
      </c>
    </row>
    <row r="439" spans="1:8">
      <c r="A439" s="137" t="s">
        <v>1183</v>
      </c>
      <c r="B439" s="138" t="s">
        <v>1184</v>
      </c>
      <c r="C439" s="139" t="s">
        <v>1185</v>
      </c>
      <c r="D439" s="138" t="s">
        <v>26</v>
      </c>
      <c r="E439" s="138" t="s">
        <v>22</v>
      </c>
      <c r="F439" s="140">
        <v>2</v>
      </c>
      <c r="G439" s="141">
        <v>4363.34</v>
      </c>
      <c r="H439" s="142">
        <v>8726.68</v>
      </c>
    </row>
    <row r="440" spans="1:8">
      <c r="A440" s="137" t="s">
        <v>1186</v>
      </c>
      <c r="B440" s="138" t="s">
        <v>1187</v>
      </c>
      <c r="C440" s="139" t="s">
        <v>1188</v>
      </c>
      <c r="D440" s="138" t="s">
        <v>26</v>
      </c>
      <c r="E440" s="138" t="s">
        <v>22</v>
      </c>
      <c r="F440" s="140">
        <v>1</v>
      </c>
      <c r="G440" s="141">
        <v>489.43</v>
      </c>
      <c r="H440" s="142">
        <v>489.43</v>
      </c>
    </row>
    <row r="441" spans="1:8">
      <c r="A441" s="137" t="s">
        <v>1189</v>
      </c>
      <c r="B441" s="138" t="s">
        <v>1190</v>
      </c>
      <c r="C441" s="139" t="s">
        <v>1191</v>
      </c>
      <c r="D441" s="138" t="s">
        <v>26</v>
      </c>
      <c r="E441" s="138" t="s">
        <v>1192</v>
      </c>
      <c r="F441" s="140">
        <v>1</v>
      </c>
      <c r="G441" s="141">
        <v>556.97</v>
      </c>
      <c r="H441" s="142">
        <v>556.97</v>
      </c>
    </row>
    <row r="442" spans="1:8">
      <c r="A442" s="137" t="s">
        <v>1193</v>
      </c>
      <c r="B442" s="138" t="s">
        <v>1194</v>
      </c>
      <c r="C442" s="139" t="s">
        <v>1195</v>
      </c>
      <c r="D442" s="138" t="s">
        <v>26</v>
      </c>
      <c r="E442" s="138" t="s">
        <v>1192</v>
      </c>
      <c r="F442" s="140">
        <v>1</v>
      </c>
      <c r="G442" s="141">
        <v>2806.65</v>
      </c>
      <c r="H442" s="142">
        <v>2806.65</v>
      </c>
    </row>
    <row r="443" spans="1:8" ht="16.5">
      <c r="A443" s="137" t="s">
        <v>1196</v>
      </c>
      <c r="B443" s="138" t="s">
        <v>1197</v>
      </c>
      <c r="C443" s="139" t="s">
        <v>1198</v>
      </c>
      <c r="D443" s="138" t="s">
        <v>14</v>
      </c>
      <c r="E443" s="138" t="s">
        <v>22</v>
      </c>
      <c r="F443" s="140">
        <v>1</v>
      </c>
      <c r="G443" s="141">
        <v>1122.57</v>
      </c>
      <c r="H443" s="142">
        <v>1122.57</v>
      </c>
    </row>
    <row r="444" spans="1:8">
      <c r="A444" s="135" t="s">
        <v>1199</v>
      </c>
      <c r="B444" s="473" t="s">
        <v>871</v>
      </c>
      <c r="C444" s="473"/>
      <c r="D444" s="473"/>
      <c r="E444" s="473"/>
      <c r="F444" s="473"/>
      <c r="G444" s="473"/>
      <c r="H444" s="136">
        <v>21604.78</v>
      </c>
    </row>
    <row r="445" spans="1:8" ht="16.5">
      <c r="A445" s="137" t="s">
        <v>1200</v>
      </c>
      <c r="B445" s="138" t="s">
        <v>1201</v>
      </c>
      <c r="C445" s="139" t="s">
        <v>1202</v>
      </c>
      <c r="D445" s="138" t="s">
        <v>14</v>
      </c>
      <c r="E445" s="138" t="s">
        <v>22</v>
      </c>
      <c r="F445" s="140">
        <v>16</v>
      </c>
      <c r="G445" s="141">
        <v>23.9</v>
      </c>
      <c r="H445" s="142">
        <v>382.4</v>
      </c>
    </row>
    <row r="446" spans="1:8" ht="16.5">
      <c r="A446" s="137" t="s">
        <v>1203</v>
      </c>
      <c r="B446" s="138" t="s">
        <v>1204</v>
      </c>
      <c r="C446" s="139" t="s">
        <v>1205</v>
      </c>
      <c r="D446" s="138" t="s">
        <v>26</v>
      </c>
      <c r="E446" s="138" t="s">
        <v>22</v>
      </c>
      <c r="F446" s="140">
        <v>5</v>
      </c>
      <c r="G446" s="141">
        <v>76.63</v>
      </c>
      <c r="H446" s="142">
        <v>383.15</v>
      </c>
    </row>
    <row r="447" spans="1:8" ht="24.75">
      <c r="A447" s="137" t="s">
        <v>1206</v>
      </c>
      <c r="B447" s="138" t="s">
        <v>1207</v>
      </c>
      <c r="C447" s="139" t="s">
        <v>1208</v>
      </c>
      <c r="D447" s="138" t="s">
        <v>14</v>
      </c>
      <c r="E447" s="138" t="s">
        <v>22</v>
      </c>
      <c r="F447" s="140">
        <v>22</v>
      </c>
      <c r="G447" s="141">
        <v>118.5</v>
      </c>
      <c r="H447" s="142">
        <v>2607</v>
      </c>
    </row>
    <row r="448" spans="1:8" ht="24.75">
      <c r="A448" s="137" t="s">
        <v>1209</v>
      </c>
      <c r="B448" s="138" t="s">
        <v>1210</v>
      </c>
      <c r="C448" s="139" t="s">
        <v>1211</v>
      </c>
      <c r="D448" s="138" t="s">
        <v>14</v>
      </c>
      <c r="E448" s="138" t="s">
        <v>22</v>
      </c>
      <c r="F448" s="140">
        <v>9</v>
      </c>
      <c r="G448" s="141">
        <v>163.05000000000001</v>
      </c>
      <c r="H448" s="142">
        <v>1467.45</v>
      </c>
    </row>
    <row r="449" spans="1:8" ht="16.5">
      <c r="A449" s="137" t="s">
        <v>1212</v>
      </c>
      <c r="B449" s="138" t="s">
        <v>1213</v>
      </c>
      <c r="C449" s="139" t="s">
        <v>1214</v>
      </c>
      <c r="D449" s="138" t="s">
        <v>26</v>
      </c>
      <c r="E449" s="138" t="s">
        <v>22</v>
      </c>
      <c r="F449" s="140">
        <v>5</v>
      </c>
      <c r="G449" s="141">
        <v>35.49</v>
      </c>
      <c r="H449" s="142">
        <v>177.45</v>
      </c>
    </row>
    <row r="450" spans="1:8" ht="16.5">
      <c r="A450" s="137" t="s">
        <v>1215</v>
      </c>
      <c r="B450" s="138" t="s">
        <v>1216</v>
      </c>
      <c r="C450" s="139" t="s">
        <v>1217</v>
      </c>
      <c r="D450" s="138" t="s">
        <v>14</v>
      </c>
      <c r="E450" s="138" t="s">
        <v>30</v>
      </c>
      <c r="F450" s="140">
        <v>1.05</v>
      </c>
      <c r="G450" s="141">
        <v>40.24</v>
      </c>
      <c r="H450" s="142">
        <v>42.25</v>
      </c>
    </row>
    <row r="451" spans="1:8" ht="16.5">
      <c r="A451" s="137" t="s">
        <v>1218</v>
      </c>
      <c r="B451" s="138" t="s">
        <v>1219</v>
      </c>
      <c r="C451" s="139" t="s">
        <v>1220</v>
      </c>
      <c r="D451" s="138" t="s">
        <v>14</v>
      </c>
      <c r="E451" s="138" t="s">
        <v>30</v>
      </c>
      <c r="F451" s="140">
        <v>0.23</v>
      </c>
      <c r="G451" s="141">
        <v>49.42</v>
      </c>
      <c r="H451" s="142">
        <v>11.37</v>
      </c>
    </row>
    <row r="452" spans="1:8" ht="16.5">
      <c r="A452" s="137" t="s">
        <v>1221</v>
      </c>
      <c r="B452" s="138" t="s">
        <v>1222</v>
      </c>
      <c r="C452" s="139" t="s">
        <v>1223</v>
      </c>
      <c r="D452" s="138" t="s">
        <v>14</v>
      </c>
      <c r="E452" s="138" t="s">
        <v>30</v>
      </c>
      <c r="F452" s="140">
        <v>1.52</v>
      </c>
      <c r="G452" s="141">
        <v>56.81</v>
      </c>
      <c r="H452" s="142">
        <v>86.35</v>
      </c>
    </row>
    <row r="453" spans="1:8" ht="16.5">
      <c r="A453" s="137" t="s">
        <v>1224</v>
      </c>
      <c r="B453" s="138" t="s">
        <v>1225</v>
      </c>
      <c r="C453" s="139" t="s">
        <v>1226</v>
      </c>
      <c r="D453" s="138" t="s">
        <v>14</v>
      </c>
      <c r="E453" s="138" t="s">
        <v>30</v>
      </c>
      <c r="F453" s="140">
        <v>0.35</v>
      </c>
      <c r="G453" s="141">
        <v>78.790000000000006</v>
      </c>
      <c r="H453" s="142">
        <v>27.58</v>
      </c>
    </row>
    <row r="454" spans="1:8" ht="16.5">
      <c r="A454" s="137" t="s">
        <v>1227</v>
      </c>
      <c r="B454" s="138" t="s">
        <v>1228</v>
      </c>
      <c r="C454" s="139" t="s">
        <v>1229</v>
      </c>
      <c r="D454" s="138" t="s">
        <v>14</v>
      </c>
      <c r="E454" s="138" t="s">
        <v>30</v>
      </c>
      <c r="F454" s="140">
        <v>96.2</v>
      </c>
      <c r="G454" s="141">
        <v>96.73</v>
      </c>
      <c r="H454" s="142">
        <v>9305.43</v>
      </c>
    </row>
    <row r="455" spans="1:8" ht="16.5">
      <c r="A455" s="137" t="s">
        <v>1230</v>
      </c>
      <c r="B455" s="138" t="s">
        <v>1231</v>
      </c>
      <c r="C455" s="139" t="s">
        <v>1232</v>
      </c>
      <c r="D455" s="138" t="s">
        <v>14</v>
      </c>
      <c r="E455" s="138" t="s">
        <v>30</v>
      </c>
      <c r="F455" s="140">
        <v>8.1999999999999993</v>
      </c>
      <c r="G455" s="141">
        <v>127.6</v>
      </c>
      <c r="H455" s="142">
        <v>1046.32</v>
      </c>
    </row>
    <row r="456" spans="1:8" ht="16.5">
      <c r="A456" s="137" t="s">
        <v>1233</v>
      </c>
      <c r="B456" s="138" t="s">
        <v>1234</v>
      </c>
      <c r="C456" s="139" t="s">
        <v>1235</v>
      </c>
      <c r="D456" s="138" t="s">
        <v>14</v>
      </c>
      <c r="E456" s="138" t="s">
        <v>22</v>
      </c>
      <c r="F456" s="140">
        <v>5</v>
      </c>
      <c r="G456" s="141">
        <v>52.45</v>
      </c>
      <c r="H456" s="142">
        <v>262.25</v>
      </c>
    </row>
    <row r="457" spans="1:8" ht="16.5">
      <c r="A457" s="137" t="s">
        <v>1236</v>
      </c>
      <c r="B457" s="138" t="s">
        <v>1237</v>
      </c>
      <c r="C457" s="139" t="s">
        <v>1238</v>
      </c>
      <c r="D457" s="138" t="s">
        <v>14</v>
      </c>
      <c r="E457" s="138" t="s">
        <v>22</v>
      </c>
      <c r="F457" s="140">
        <v>9</v>
      </c>
      <c r="G457" s="141">
        <v>60.68</v>
      </c>
      <c r="H457" s="142">
        <v>546.12</v>
      </c>
    </row>
    <row r="458" spans="1:8" ht="16.5">
      <c r="A458" s="137" t="s">
        <v>1239</v>
      </c>
      <c r="B458" s="138" t="s">
        <v>1240</v>
      </c>
      <c r="C458" s="139" t="s">
        <v>1241</v>
      </c>
      <c r="D458" s="138" t="s">
        <v>14</v>
      </c>
      <c r="E458" s="138" t="s">
        <v>22</v>
      </c>
      <c r="F458" s="140">
        <v>5</v>
      </c>
      <c r="G458" s="141">
        <v>21.12</v>
      </c>
      <c r="H458" s="142">
        <v>105.6</v>
      </c>
    </row>
    <row r="459" spans="1:8">
      <c r="A459" s="137" t="s">
        <v>1242</v>
      </c>
      <c r="B459" s="138" t="s">
        <v>1243</v>
      </c>
      <c r="C459" s="139" t="s">
        <v>1244</v>
      </c>
      <c r="D459" s="138" t="s">
        <v>14</v>
      </c>
      <c r="E459" s="138" t="s">
        <v>22</v>
      </c>
      <c r="F459" s="140">
        <v>5</v>
      </c>
      <c r="G459" s="141">
        <v>44.39</v>
      </c>
      <c r="H459" s="142">
        <v>221.95</v>
      </c>
    </row>
    <row r="460" spans="1:8">
      <c r="A460" s="137" t="s">
        <v>1245</v>
      </c>
      <c r="B460" s="138" t="s">
        <v>1246</v>
      </c>
      <c r="C460" s="139" t="s">
        <v>1247</v>
      </c>
      <c r="D460" s="138" t="s">
        <v>26</v>
      </c>
      <c r="E460" s="138" t="s">
        <v>22</v>
      </c>
      <c r="F460" s="140">
        <v>5</v>
      </c>
      <c r="G460" s="141">
        <v>20.89</v>
      </c>
      <c r="H460" s="142">
        <v>104.45</v>
      </c>
    </row>
    <row r="461" spans="1:8" ht="16.5">
      <c r="A461" s="137" t="s">
        <v>1248</v>
      </c>
      <c r="B461" s="138" t="s">
        <v>1249</v>
      </c>
      <c r="C461" s="139" t="s">
        <v>1250</v>
      </c>
      <c r="D461" s="138" t="s">
        <v>14</v>
      </c>
      <c r="E461" s="138" t="s">
        <v>22</v>
      </c>
      <c r="F461" s="140">
        <v>1</v>
      </c>
      <c r="G461" s="141">
        <v>57.3</v>
      </c>
      <c r="H461" s="142">
        <v>57.3</v>
      </c>
    </row>
    <row r="462" spans="1:8" ht="16.5">
      <c r="A462" s="137" t="s">
        <v>1251</v>
      </c>
      <c r="B462" s="138" t="s">
        <v>1252</v>
      </c>
      <c r="C462" s="139" t="s">
        <v>1253</v>
      </c>
      <c r="D462" s="138" t="s">
        <v>26</v>
      </c>
      <c r="E462" s="138" t="s">
        <v>22</v>
      </c>
      <c r="F462" s="140">
        <v>2</v>
      </c>
      <c r="G462" s="141">
        <v>78.64</v>
      </c>
      <c r="H462" s="142">
        <v>157.28</v>
      </c>
    </row>
    <row r="463" spans="1:8" ht="16.5">
      <c r="A463" s="137" t="s">
        <v>1254</v>
      </c>
      <c r="B463" s="138" t="s">
        <v>1255</v>
      </c>
      <c r="C463" s="139" t="s">
        <v>1256</v>
      </c>
      <c r="D463" s="138" t="s">
        <v>14</v>
      </c>
      <c r="E463" s="138" t="s">
        <v>22</v>
      </c>
      <c r="F463" s="140">
        <v>1</v>
      </c>
      <c r="G463" s="141">
        <v>233.06</v>
      </c>
      <c r="H463" s="142">
        <v>233.06</v>
      </c>
    </row>
    <row r="464" spans="1:8" ht="16.5">
      <c r="A464" s="137" t="s">
        <v>1257</v>
      </c>
      <c r="B464" s="138" t="s">
        <v>1258</v>
      </c>
      <c r="C464" s="139" t="s">
        <v>1259</v>
      </c>
      <c r="D464" s="138" t="s">
        <v>26</v>
      </c>
      <c r="E464" s="138" t="s">
        <v>22</v>
      </c>
      <c r="F464" s="140">
        <v>1</v>
      </c>
      <c r="G464" s="141">
        <v>298.58</v>
      </c>
      <c r="H464" s="142">
        <v>298.58</v>
      </c>
    </row>
    <row r="465" spans="1:8" ht="16.5">
      <c r="A465" s="137" t="s">
        <v>1260</v>
      </c>
      <c r="B465" s="138" t="s">
        <v>1261</v>
      </c>
      <c r="C465" s="139" t="s">
        <v>1262</v>
      </c>
      <c r="D465" s="138" t="s">
        <v>26</v>
      </c>
      <c r="E465" s="138" t="s">
        <v>22</v>
      </c>
      <c r="F465" s="140">
        <v>2</v>
      </c>
      <c r="G465" s="141">
        <v>228.64</v>
      </c>
      <c r="H465" s="142">
        <v>457.28</v>
      </c>
    </row>
    <row r="466" spans="1:8" ht="16.5">
      <c r="A466" s="137" t="s">
        <v>1263</v>
      </c>
      <c r="B466" s="138" t="s">
        <v>1264</v>
      </c>
      <c r="C466" s="139" t="s">
        <v>1265</v>
      </c>
      <c r="D466" s="138" t="s">
        <v>26</v>
      </c>
      <c r="E466" s="138" t="s">
        <v>22</v>
      </c>
      <c r="F466" s="140">
        <v>1</v>
      </c>
      <c r="G466" s="141">
        <v>253.79</v>
      </c>
      <c r="H466" s="142">
        <v>253.79</v>
      </c>
    </row>
    <row r="467" spans="1:8" ht="16.5">
      <c r="A467" s="137" t="s">
        <v>1266</v>
      </c>
      <c r="B467" s="138" t="s">
        <v>1267</v>
      </c>
      <c r="C467" s="139" t="s">
        <v>1268</v>
      </c>
      <c r="D467" s="138" t="s">
        <v>26</v>
      </c>
      <c r="E467" s="138" t="s">
        <v>22</v>
      </c>
      <c r="F467" s="140">
        <v>2</v>
      </c>
      <c r="G467" s="141">
        <v>278.94</v>
      </c>
      <c r="H467" s="142">
        <v>557.88</v>
      </c>
    </row>
    <row r="468" spans="1:8" ht="16.5">
      <c r="A468" s="137" t="s">
        <v>1269</v>
      </c>
      <c r="B468" s="138" t="s">
        <v>1270</v>
      </c>
      <c r="C468" s="139" t="s">
        <v>1271</v>
      </c>
      <c r="D468" s="138" t="s">
        <v>14</v>
      </c>
      <c r="E468" s="138" t="s">
        <v>22</v>
      </c>
      <c r="F468" s="140">
        <v>2</v>
      </c>
      <c r="G468" s="141">
        <v>304.10000000000002</v>
      </c>
      <c r="H468" s="142">
        <v>608.20000000000005</v>
      </c>
    </row>
    <row r="469" spans="1:8">
      <c r="A469" s="137" t="s">
        <v>1272</v>
      </c>
      <c r="B469" s="138" t="s">
        <v>1273</v>
      </c>
      <c r="C469" s="139" t="s">
        <v>1274</v>
      </c>
      <c r="D469" s="138" t="s">
        <v>26</v>
      </c>
      <c r="E469" s="138" t="s">
        <v>22</v>
      </c>
      <c r="F469" s="140">
        <v>1</v>
      </c>
      <c r="G469" s="141">
        <v>54.14</v>
      </c>
      <c r="H469" s="142">
        <v>54.14</v>
      </c>
    </row>
    <row r="470" spans="1:8">
      <c r="A470" s="137" t="s">
        <v>1275</v>
      </c>
      <c r="B470" s="138" t="s">
        <v>1276</v>
      </c>
      <c r="C470" s="139" t="s">
        <v>1274</v>
      </c>
      <c r="D470" s="138" t="s">
        <v>26</v>
      </c>
      <c r="E470" s="138" t="s">
        <v>22</v>
      </c>
      <c r="F470" s="140">
        <v>1</v>
      </c>
      <c r="G470" s="141">
        <v>78.56</v>
      </c>
      <c r="H470" s="142">
        <v>78.56</v>
      </c>
    </row>
    <row r="471" spans="1:8">
      <c r="A471" s="137" t="s">
        <v>1277</v>
      </c>
      <c r="B471" s="138" t="s">
        <v>1278</v>
      </c>
      <c r="C471" s="139" t="s">
        <v>1279</v>
      </c>
      <c r="D471" s="138" t="s">
        <v>26</v>
      </c>
      <c r="E471" s="138" t="s">
        <v>22</v>
      </c>
      <c r="F471" s="140">
        <v>2</v>
      </c>
      <c r="G471" s="141">
        <v>167.54</v>
      </c>
      <c r="H471" s="142">
        <v>335.08</v>
      </c>
    </row>
    <row r="472" spans="1:8">
      <c r="A472" s="137" t="s">
        <v>1280</v>
      </c>
      <c r="B472" s="138" t="s">
        <v>1281</v>
      </c>
      <c r="C472" s="139" t="s">
        <v>1282</v>
      </c>
      <c r="D472" s="138" t="s">
        <v>26</v>
      </c>
      <c r="E472" s="138" t="s">
        <v>22</v>
      </c>
      <c r="F472" s="140">
        <v>1</v>
      </c>
      <c r="G472" s="141">
        <v>167.54</v>
      </c>
      <c r="H472" s="142">
        <v>167.54</v>
      </c>
    </row>
    <row r="473" spans="1:8">
      <c r="A473" s="137" t="s">
        <v>1283</v>
      </c>
      <c r="B473" s="138" t="s">
        <v>1284</v>
      </c>
      <c r="C473" s="139" t="s">
        <v>1285</v>
      </c>
      <c r="D473" s="138" t="s">
        <v>26</v>
      </c>
      <c r="E473" s="138" t="s">
        <v>22</v>
      </c>
      <c r="F473" s="140">
        <v>2</v>
      </c>
      <c r="G473" s="141">
        <v>171.59</v>
      </c>
      <c r="H473" s="142">
        <v>343.18</v>
      </c>
    </row>
    <row r="474" spans="1:8">
      <c r="A474" s="137" t="s">
        <v>1286</v>
      </c>
      <c r="B474" s="138" t="s">
        <v>1287</v>
      </c>
      <c r="C474" s="139" t="s">
        <v>1288</v>
      </c>
      <c r="D474" s="138" t="s">
        <v>26</v>
      </c>
      <c r="E474" s="138" t="s">
        <v>22</v>
      </c>
      <c r="F474" s="140">
        <v>4</v>
      </c>
      <c r="G474" s="141">
        <v>228.63</v>
      </c>
      <c r="H474" s="142">
        <v>914.52</v>
      </c>
    </row>
    <row r="475" spans="1:8">
      <c r="A475" s="137" t="s">
        <v>1289</v>
      </c>
      <c r="B475" s="138" t="s">
        <v>1290</v>
      </c>
      <c r="C475" s="139" t="s">
        <v>1291</v>
      </c>
      <c r="D475" s="138" t="s">
        <v>26</v>
      </c>
      <c r="E475" s="138" t="s">
        <v>22</v>
      </c>
      <c r="F475" s="140">
        <v>1</v>
      </c>
      <c r="G475" s="141">
        <v>98.3</v>
      </c>
      <c r="H475" s="142">
        <v>98.3</v>
      </c>
    </row>
    <row r="476" spans="1:8" ht="16.5">
      <c r="A476" s="137" t="s">
        <v>1292</v>
      </c>
      <c r="B476" s="138" t="s">
        <v>1293</v>
      </c>
      <c r="C476" s="139" t="s">
        <v>1294</v>
      </c>
      <c r="D476" s="138" t="s">
        <v>14</v>
      </c>
      <c r="E476" s="138" t="s">
        <v>22</v>
      </c>
      <c r="F476" s="140">
        <v>2</v>
      </c>
      <c r="G476" s="141">
        <v>37.69</v>
      </c>
      <c r="H476" s="142">
        <v>75.38</v>
      </c>
    </row>
    <row r="477" spans="1:8">
      <c r="A477" s="137" t="s">
        <v>1295</v>
      </c>
      <c r="B477" s="138" t="s">
        <v>1296</v>
      </c>
      <c r="C477" s="139" t="s">
        <v>1297</v>
      </c>
      <c r="D477" s="138" t="s">
        <v>26</v>
      </c>
      <c r="E477" s="138" t="s">
        <v>22</v>
      </c>
      <c r="F477" s="140">
        <v>1</v>
      </c>
      <c r="G477" s="141">
        <v>30.58</v>
      </c>
      <c r="H477" s="142">
        <v>30.58</v>
      </c>
    </row>
    <row r="478" spans="1:8" ht="16.5">
      <c r="A478" s="137" t="s">
        <v>1298</v>
      </c>
      <c r="B478" s="138" t="s">
        <v>1299</v>
      </c>
      <c r="C478" s="139" t="s">
        <v>1300</v>
      </c>
      <c r="D478" s="138" t="s">
        <v>14</v>
      </c>
      <c r="E478" s="138" t="s">
        <v>22</v>
      </c>
      <c r="F478" s="140">
        <v>2</v>
      </c>
      <c r="G478" s="141">
        <v>41.58</v>
      </c>
      <c r="H478" s="142">
        <v>83.16</v>
      </c>
    </row>
    <row r="479" spans="1:8">
      <c r="A479" s="137" t="s">
        <v>1301</v>
      </c>
      <c r="B479" s="138" t="s">
        <v>1302</v>
      </c>
      <c r="C479" s="139" t="s">
        <v>1303</v>
      </c>
      <c r="D479" s="138" t="s">
        <v>26</v>
      </c>
      <c r="E479" s="138" t="s">
        <v>22</v>
      </c>
      <c r="F479" s="140">
        <v>1</v>
      </c>
      <c r="G479" s="141">
        <v>23.85</v>
      </c>
      <c r="H479" s="142">
        <v>23.85</v>
      </c>
    </row>
    <row r="480" spans="1:8">
      <c r="A480" s="135" t="s">
        <v>1304</v>
      </c>
      <c r="B480" s="473" t="s">
        <v>1305</v>
      </c>
      <c r="C480" s="473"/>
      <c r="D480" s="473"/>
      <c r="E480" s="473"/>
      <c r="F480" s="473"/>
      <c r="G480" s="473"/>
      <c r="H480" s="136">
        <v>5067.6000000000004</v>
      </c>
    </row>
    <row r="481" spans="1:8" ht="16.5">
      <c r="A481" s="137" t="s">
        <v>1306</v>
      </c>
      <c r="B481" s="138" t="s">
        <v>1307</v>
      </c>
      <c r="C481" s="139" t="s">
        <v>1308</v>
      </c>
      <c r="D481" s="138" t="s">
        <v>14</v>
      </c>
      <c r="E481" s="138" t="s">
        <v>22</v>
      </c>
      <c r="F481" s="140">
        <v>36</v>
      </c>
      <c r="G481" s="141">
        <v>23.97</v>
      </c>
      <c r="H481" s="142">
        <v>862.92</v>
      </c>
    </row>
    <row r="482" spans="1:8">
      <c r="A482" s="137" t="s">
        <v>1309</v>
      </c>
      <c r="B482" s="138" t="s">
        <v>1310</v>
      </c>
      <c r="C482" s="139" t="s">
        <v>1311</v>
      </c>
      <c r="D482" s="138" t="s">
        <v>26</v>
      </c>
      <c r="E482" s="138" t="s">
        <v>22</v>
      </c>
      <c r="F482" s="140">
        <v>80</v>
      </c>
      <c r="G482" s="141">
        <v>40.08</v>
      </c>
      <c r="H482" s="142">
        <v>3206.4</v>
      </c>
    </row>
    <row r="483" spans="1:8" ht="16.5">
      <c r="A483" s="137" t="s">
        <v>1312</v>
      </c>
      <c r="B483" s="138" t="s">
        <v>1313</v>
      </c>
      <c r="C483" s="139" t="s">
        <v>1314</v>
      </c>
      <c r="D483" s="138" t="s">
        <v>14</v>
      </c>
      <c r="E483" s="138" t="s">
        <v>15</v>
      </c>
      <c r="F483" s="140">
        <v>12</v>
      </c>
      <c r="G483" s="141">
        <v>83.19</v>
      </c>
      <c r="H483" s="142">
        <v>998.28</v>
      </c>
    </row>
    <row r="484" spans="1:8">
      <c r="A484" s="135" t="s">
        <v>1315</v>
      </c>
      <c r="B484" s="473" t="s">
        <v>1316</v>
      </c>
      <c r="C484" s="473"/>
      <c r="D484" s="473"/>
      <c r="E484" s="473"/>
      <c r="F484" s="473"/>
      <c r="G484" s="473"/>
      <c r="H484" s="136">
        <v>364120.78</v>
      </c>
    </row>
    <row r="485" spans="1:8">
      <c r="A485" s="135" t="s">
        <v>1317</v>
      </c>
      <c r="B485" s="473" t="s">
        <v>1318</v>
      </c>
      <c r="C485" s="473"/>
      <c r="D485" s="473"/>
      <c r="E485" s="473"/>
      <c r="F485" s="473"/>
      <c r="G485" s="473"/>
      <c r="H485" s="136">
        <v>32.869999999999997</v>
      </c>
    </row>
    <row r="486" spans="1:8">
      <c r="A486" s="137" t="s">
        <v>1319</v>
      </c>
      <c r="B486" s="138" t="s">
        <v>1320</v>
      </c>
      <c r="C486" s="139" t="s">
        <v>1321</v>
      </c>
      <c r="D486" s="138" t="s">
        <v>26</v>
      </c>
      <c r="E486" s="138" t="s">
        <v>5</v>
      </c>
      <c r="F486" s="140">
        <v>1</v>
      </c>
      <c r="G486" s="141">
        <v>16.28</v>
      </c>
      <c r="H486" s="142">
        <v>16.28</v>
      </c>
    </row>
    <row r="487" spans="1:8">
      <c r="A487" s="137" t="s">
        <v>1322</v>
      </c>
      <c r="B487" s="138" t="s">
        <v>1323</v>
      </c>
      <c r="C487" s="139" t="s">
        <v>1324</v>
      </c>
      <c r="D487" s="138" t="s">
        <v>26</v>
      </c>
      <c r="E487" s="138" t="s">
        <v>5</v>
      </c>
      <c r="F487" s="140">
        <v>1</v>
      </c>
      <c r="G487" s="141">
        <v>16.59</v>
      </c>
      <c r="H487" s="142">
        <v>16.59</v>
      </c>
    </row>
    <row r="488" spans="1:8">
      <c r="A488" s="135" t="s">
        <v>1325</v>
      </c>
      <c r="B488" s="473" t="s">
        <v>1326</v>
      </c>
      <c r="C488" s="473"/>
      <c r="D488" s="473"/>
      <c r="E488" s="473"/>
      <c r="F488" s="473"/>
      <c r="G488" s="473"/>
      <c r="H488" s="136">
        <v>3182.97</v>
      </c>
    </row>
    <row r="489" spans="1:8">
      <c r="A489" s="137" t="s">
        <v>1327</v>
      </c>
      <c r="B489" s="138" t="s">
        <v>1328</v>
      </c>
      <c r="C489" s="139" t="s">
        <v>1329</v>
      </c>
      <c r="D489" s="138" t="s">
        <v>26</v>
      </c>
      <c r="E489" s="138" t="s">
        <v>5</v>
      </c>
      <c r="F489" s="140">
        <v>4</v>
      </c>
      <c r="G489" s="141">
        <v>4.88</v>
      </c>
      <c r="H489" s="142">
        <v>19.52</v>
      </c>
    </row>
    <row r="490" spans="1:8">
      <c r="A490" s="137" t="s">
        <v>1330</v>
      </c>
      <c r="B490" s="138" t="s">
        <v>1331</v>
      </c>
      <c r="C490" s="139" t="s">
        <v>1332</v>
      </c>
      <c r="D490" s="138" t="s">
        <v>26</v>
      </c>
      <c r="E490" s="138" t="s">
        <v>5</v>
      </c>
      <c r="F490" s="140">
        <v>4</v>
      </c>
      <c r="G490" s="141">
        <v>2.06</v>
      </c>
      <c r="H490" s="142">
        <v>8.24</v>
      </c>
    </row>
    <row r="491" spans="1:8" ht="16.5">
      <c r="A491" s="137" t="s">
        <v>1333</v>
      </c>
      <c r="B491" s="138" t="s">
        <v>1334</v>
      </c>
      <c r="C491" s="139" t="s">
        <v>1335</v>
      </c>
      <c r="D491" s="138" t="s">
        <v>14</v>
      </c>
      <c r="E491" s="138" t="s">
        <v>22</v>
      </c>
      <c r="F491" s="140">
        <v>236</v>
      </c>
      <c r="G491" s="141">
        <v>11.61</v>
      </c>
      <c r="H491" s="142">
        <v>2739.96</v>
      </c>
    </row>
    <row r="492" spans="1:8">
      <c r="A492" s="137" t="s">
        <v>1336</v>
      </c>
      <c r="B492" s="138" t="s">
        <v>1337</v>
      </c>
      <c r="C492" s="139" t="s">
        <v>1338</v>
      </c>
      <c r="D492" s="138" t="s">
        <v>14</v>
      </c>
      <c r="E492" s="138" t="s">
        <v>22</v>
      </c>
      <c r="F492" s="140">
        <v>2</v>
      </c>
      <c r="G492" s="141">
        <v>17.989999999999998</v>
      </c>
      <c r="H492" s="142">
        <v>35.979999999999997</v>
      </c>
    </row>
    <row r="493" spans="1:8" ht="16.5">
      <c r="A493" s="137" t="s">
        <v>1339</v>
      </c>
      <c r="B493" s="138" t="s">
        <v>1340</v>
      </c>
      <c r="C493" s="139" t="s">
        <v>1341</v>
      </c>
      <c r="D493" s="138" t="s">
        <v>14</v>
      </c>
      <c r="E493" s="138" t="s">
        <v>22</v>
      </c>
      <c r="F493" s="140">
        <v>1</v>
      </c>
      <c r="G493" s="141">
        <v>29.8</v>
      </c>
      <c r="H493" s="142">
        <v>29.8</v>
      </c>
    </row>
    <row r="494" spans="1:8">
      <c r="A494" s="137" t="s">
        <v>1342</v>
      </c>
      <c r="B494" s="138" t="s">
        <v>1334</v>
      </c>
      <c r="C494" s="139" t="s">
        <v>1343</v>
      </c>
      <c r="D494" s="138" t="s">
        <v>14</v>
      </c>
      <c r="E494" s="138" t="s">
        <v>22</v>
      </c>
      <c r="F494" s="140">
        <v>34</v>
      </c>
      <c r="G494" s="141">
        <v>6.46</v>
      </c>
      <c r="H494" s="142">
        <v>219.64</v>
      </c>
    </row>
    <row r="495" spans="1:8" ht="16.5">
      <c r="A495" s="137" t="s">
        <v>1344</v>
      </c>
      <c r="B495" s="138" t="s">
        <v>1345</v>
      </c>
      <c r="C495" s="139" t="s">
        <v>1346</v>
      </c>
      <c r="D495" s="138" t="s">
        <v>14</v>
      </c>
      <c r="E495" s="138" t="s">
        <v>22</v>
      </c>
      <c r="F495" s="140">
        <v>1</v>
      </c>
      <c r="G495" s="141">
        <v>9.9499999999999993</v>
      </c>
      <c r="H495" s="142">
        <v>9.9499999999999993</v>
      </c>
    </row>
    <row r="496" spans="1:8" ht="16.5">
      <c r="A496" s="137" t="s">
        <v>1347</v>
      </c>
      <c r="B496" s="138" t="s">
        <v>1348</v>
      </c>
      <c r="C496" s="139" t="s">
        <v>1349</v>
      </c>
      <c r="D496" s="138" t="s">
        <v>26</v>
      </c>
      <c r="E496" s="138" t="s">
        <v>22</v>
      </c>
      <c r="F496" s="140">
        <v>2</v>
      </c>
      <c r="G496" s="141">
        <v>18.46</v>
      </c>
      <c r="H496" s="142">
        <v>36.92</v>
      </c>
    </row>
    <row r="497" spans="1:8" ht="16.5">
      <c r="A497" s="137" t="s">
        <v>1350</v>
      </c>
      <c r="B497" s="138" t="s">
        <v>1351</v>
      </c>
      <c r="C497" s="139" t="s">
        <v>1352</v>
      </c>
      <c r="D497" s="138" t="s">
        <v>14</v>
      </c>
      <c r="E497" s="138" t="s">
        <v>22</v>
      </c>
      <c r="F497" s="140">
        <v>4</v>
      </c>
      <c r="G497" s="141">
        <v>5.51</v>
      </c>
      <c r="H497" s="142">
        <v>22.04</v>
      </c>
    </row>
    <row r="498" spans="1:8" ht="16.5">
      <c r="A498" s="137" t="s">
        <v>1353</v>
      </c>
      <c r="B498" s="138" t="s">
        <v>1354</v>
      </c>
      <c r="C498" s="139" t="s">
        <v>1355</v>
      </c>
      <c r="D498" s="138" t="s">
        <v>14</v>
      </c>
      <c r="E498" s="138" t="s">
        <v>22</v>
      </c>
      <c r="F498" s="140">
        <v>4</v>
      </c>
      <c r="G498" s="141">
        <v>15.23</v>
      </c>
      <c r="H498" s="142">
        <v>60.92</v>
      </c>
    </row>
    <row r="499" spans="1:8">
      <c r="A499" s="135" t="s">
        <v>1356</v>
      </c>
      <c r="B499" s="473" t="s">
        <v>1357</v>
      </c>
      <c r="C499" s="473"/>
      <c r="D499" s="473"/>
      <c r="E499" s="473"/>
      <c r="F499" s="473"/>
      <c r="G499" s="473"/>
      <c r="H499" s="136">
        <v>13648.93</v>
      </c>
    </row>
    <row r="500" spans="1:8">
      <c r="A500" s="137" t="s">
        <v>1358</v>
      </c>
      <c r="B500" s="138" t="s">
        <v>1331</v>
      </c>
      <c r="C500" s="139" t="s">
        <v>1332</v>
      </c>
      <c r="D500" s="138" t="s">
        <v>26</v>
      </c>
      <c r="E500" s="138" t="s">
        <v>5</v>
      </c>
      <c r="F500" s="140">
        <v>1809</v>
      </c>
      <c r="G500" s="141">
        <v>2.06</v>
      </c>
      <c r="H500" s="142">
        <v>3726.54</v>
      </c>
    </row>
    <row r="501" spans="1:8">
      <c r="A501" s="137" t="s">
        <v>1359</v>
      </c>
      <c r="B501" s="138" t="s">
        <v>1360</v>
      </c>
      <c r="C501" s="139" t="s">
        <v>1361</v>
      </c>
      <c r="D501" s="138" t="s">
        <v>26</v>
      </c>
      <c r="E501" s="138" t="s">
        <v>5</v>
      </c>
      <c r="F501" s="140">
        <v>27</v>
      </c>
      <c r="G501" s="141">
        <v>1.1499999999999999</v>
      </c>
      <c r="H501" s="142">
        <v>31.05</v>
      </c>
    </row>
    <row r="502" spans="1:8" ht="16.5">
      <c r="A502" s="137" t="s">
        <v>1362</v>
      </c>
      <c r="B502" s="138" t="s">
        <v>1363</v>
      </c>
      <c r="C502" s="139" t="s">
        <v>1364</v>
      </c>
      <c r="D502" s="138" t="s">
        <v>26</v>
      </c>
      <c r="E502" s="138" t="s">
        <v>5</v>
      </c>
      <c r="F502" s="140">
        <v>1136</v>
      </c>
      <c r="G502" s="141">
        <v>0.7</v>
      </c>
      <c r="H502" s="142">
        <v>795.2</v>
      </c>
    </row>
    <row r="503" spans="1:8">
      <c r="A503" s="137" t="s">
        <v>1365</v>
      </c>
      <c r="B503" s="138" t="s">
        <v>1366</v>
      </c>
      <c r="C503" s="139" t="s">
        <v>1367</v>
      </c>
      <c r="D503" s="138" t="s">
        <v>26</v>
      </c>
      <c r="E503" s="138" t="s">
        <v>5</v>
      </c>
      <c r="F503" s="140">
        <v>1516</v>
      </c>
      <c r="G503" s="141">
        <v>0.84</v>
      </c>
      <c r="H503" s="142">
        <v>1273.44</v>
      </c>
    </row>
    <row r="504" spans="1:8" ht="16.5">
      <c r="A504" s="137" t="s">
        <v>1368</v>
      </c>
      <c r="B504" s="138" t="s">
        <v>1369</v>
      </c>
      <c r="C504" s="139" t="s">
        <v>1370</v>
      </c>
      <c r="D504" s="138" t="s">
        <v>14</v>
      </c>
      <c r="E504" s="138" t="s">
        <v>30</v>
      </c>
      <c r="F504" s="140">
        <v>200</v>
      </c>
      <c r="G504" s="141">
        <v>27.47</v>
      </c>
      <c r="H504" s="142">
        <v>5494</v>
      </c>
    </row>
    <row r="505" spans="1:8">
      <c r="A505" s="137" t="s">
        <v>1371</v>
      </c>
      <c r="B505" s="138" t="s">
        <v>1372</v>
      </c>
      <c r="C505" s="139" t="s">
        <v>1373</v>
      </c>
      <c r="D505" s="138" t="s">
        <v>26</v>
      </c>
      <c r="E505" s="138" t="s">
        <v>92</v>
      </c>
      <c r="F505" s="140">
        <v>253</v>
      </c>
      <c r="G505" s="141">
        <v>6.75</v>
      </c>
      <c r="H505" s="142">
        <v>1707.75</v>
      </c>
    </row>
    <row r="506" spans="1:8">
      <c r="A506" s="137" t="s">
        <v>1374</v>
      </c>
      <c r="B506" s="138" t="s">
        <v>1375</v>
      </c>
      <c r="C506" s="139" t="s">
        <v>1376</v>
      </c>
      <c r="D506" s="138" t="s">
        <v>14</v>
      </c>
      <c r="E506" s="138" t="s">
        <v>22</v>
      </c>
      <c r="F506" s="140">
        <v>1</v>
      </c>
      <c r="G506" s="141">
        <v>20.11</v>
      </c>
      <c r="H506" s="142">
        <v>20.11</v>
      </c>
    </row>
    <row r="507" spans="1:8">
      <c r="A507" s="137" t="s">
        <v>1377</v>
      </c>
      <c r="B507" s="138" t="s">
        <v>1378</v>
      </c>
      <c r="C507" s="139" t="s">
        <v>1379</v>
      </c>
      <c r="D507" s="138" t="s">
        <v>26</v>
      </c>
      <c r="E507" s="138" t="s">
        <v>92</v>
      </c>
      <c r="F507" s="140">
        <v>1</v>
      </c>
      <c r="G507" s="141">
        <v>91.2</v>
      </c>
      <c r="H507" s="142">
        <v>91.2</v>
      </c>
    </row>
    <row r="508" spans="1:8">
      <c r="A508" s="137" t="s">
        <v>1380</v>
      </c>
      <c r="B508" s="138" t="s">
        <v>1381</v>
      </c>
      <c r="C508" s="139" t="s">
        <v>1382</v>
      </c>
      <c r="D508" s="138" t="s">
        <v>14</v>
      </c>
      <c r="E508" s="138" t="s">
        <v>22</v>
      </c>
      <c r="F508" s="140">
        <v>2</v>
      </c>
      <c r="G508" s="141">
        <v>56.43</v>
      </c>
      <c r="H508" s="142">
        <v>112.86</v>
      </c>
    </row>
    <row r="509" spans="1:8">
      <c r="A509" s="137" t="s">
        <v>1383</v>
      </c>
      <c r="B509" s="138" t="s">
        <v>1384</v>
      </c>
      <c r="C509" s="139" t="s">
        <v>1385</v>
      </c>
      <c r="D509" s="138" t="s">
        <v>26</v>
      </c>
      <c r="E509" s="138" t="s">
        <v>30</v>
      </c>
      <c r="F509" s="140">
        <v>2.2000000000000002</v>
      </c>
      <c r="G509" s="141">
        <v>13.47</v>
      </c>
      <c r="H509" s="142">
        <v>29.63</v>
      </c>
    </row>
    <row r="510" spans="1:8">
      <c r="A510" s="137" t="s">
        <v>1386</v>
      </c>
      <c r="B510" s="138" t="s">
        <v>1387</v>
      </c>
      <c r="C510" s="139" t="s">
        <v>1388</v>
      </c>
      <c r="D510" s="138" t="s">
        <v>26</v>
      </c>
      <c r="E510" s="138" t="s">
        <v>22</v>
      </c>
      <c r="F510" s="140">
        <v>1</v>
      </c>
      <c r="G510" s="141">
        <v>66.16</v>
      </c>
      <c r="H510" s="142">
        <v>66.16</v>
      </c>
    </row>
    <row r="511" spans="1:8">
      <c r="A511" s="137" t="s">
        <v>1389</v>
      </c>
      <c r="B511" s="138" t="s">
        <v>1390</v>
      </c>
      <c r="C511" s="139" t="s">
        <v>1391</v>
      </c>
      <c r="D511" s="138" t="s">
        <v>26</v>
      </c>
      <c r="E511" s="138" t="s">
        <v>22</v>
      </c>
      <c r="F511" s="140">
        <v>1</v>
      </c>
      <c r="G511" s="141">
        <v>33.96</v>
      </c>
      <c r="H511" s="142">
        <v>33.96</v>
      </c>
    </row>
    <row r="512" spans="1:8">
      <c r="A512" s="137" t="s">
        <v>1392</v>
      </c>
      <c r="B512" s="138" t="s">
        <v>1393</v>
      </c>
      <c r="C512" s="139" t="s">
        <v>1394</v>
      </c>
      <c r="D512" s="138" t="s">
        <v>26</v>
      </c>
      <c r="E512" s="138" t="s">
        <v>22</v>
      </c>
      <c r="F512" s="140">
        <v>5</v>
      </c>
      <c r="G512" s="141">
        <v>20.309999999999999</v>
      </c>
      <c r="H512" s="142">
        <v>101.55</v>
      </c>
    </row>
    <row r="513" spans="1:8">
      <c r="A513" s="137" t="s">
        <v>1395</v>
      </c>
      <c r="B513" s="138" t="s">
        <v>1396</v>
      </c>
      <c r="C513" s="139" t="s">
        <v>1397</v>
      </c>
      <c r="D513" s="138" t="s">
        <v>14</v>
      </c>
      <c r="E513" s="138" t="s">
        <v>22</v>
      </c>
      <c r="F513" s="140">
        <v>1</v>
      </c>
      <c r="G513" s="141">
        <v>119.47</v>
      </c>
      <c r="H513" s="142">
        <v>119.47</v>
      </c>
    </row>
    <row r="514" spans="1:8">
      <c r="A514" s="137" t="s">
        <v>1398</v>
      </c>
      <c r="B514" s="138" t="s">
        <v>1399</v>
      </c>
      <c r="C514" s="139" t="s">
        <v>1400</v>
      </c>
      <c r="D514" s="138" t="s">
        <v>14</v>
      </c>
      <c r="E514" s="138" t="s">
        <v>22</v>
      </c>
      <c r="F514" s="140">
        <v>1</v>
      </c>
      <c r="G514" s="141">
        <v>7.77</v>
      </c>
      <c r="H514" s="142">
        <v>7.77</v>
      </c>
    </row>
    <row r="515" spans="1:8" ht="16.5">
      <c r="A515" s="137" t="s">
        <v>1401</v>
      </c>
      <c r="B515" s="138" t="s">
        <v>1402</v>
      </c>
      <c r="C515" s="139" t="s">
        <v>1403</v>
      </c>
      <c r="D515" s="138" t="s">
        <v>26</v>
      </c>
      <c r="E515" s="138" t="s">
        <v>22</v>
      </c>
      <c r="F515" s="140">
        <v>16</v>
      </c>
      <c r="G515" s="141">
        <v>0.73</v>
      </c>
      <c r="H515" s="142">
        <v>11.68</v>
      </c>
    </row>
    <row r="516" spans="1:8">
      <c r="A516" s="137" t="s">
        <v>1404</v>
      </c>
      <c r="B516" s="138" t="s">
        <v>1405</v>
      </c>
      <c r="C516" s="139" t="s">
        <v>1406</v>
      </c>
      <c r="D516" s="138" t="s">
        <v>26</v>
      </c>
      <c r="E516" s="138" t="s">
        <v>22</v>
      </c>
      <c r="F516" s="140">
        <v>1</v>
      </c>
      <c r="G516" s="141">
        <v>26.56</v>
      </c>
      <c r="H516" s="142">
        <v>26.56</v>
      </c>
    </row>
    <row r="517" spans="1:8">
      <c r="A517" s="135" t="s">
        <v>1407</v>
      </c>
      <c r="B517" s="473" t="s">
        <v>1408</v>
      </c>
      <c r="C517" s="473"/>
      <c r="D517" s="473"/>
      <c r="E517" s="473"/>
      <c r="F517" s="473"/>
      <c r="G517" s="473"/>
      <c r="H517" s="136">
        <v>189482.11</v>
      </c>
    </row>
    <row r="518" spans="1:8" ht="16.5">
      <c r="A518" s="137" t="s">
        <v>1409</v>
      </c>
      <c r="B518" s="138" t="s">
        <v>1410</v>
      </c>
      <c r="C518" s="139" t="s">
        <v>1411</v>
      </c>
      <c r="D518" s="138" t="s">
        <v>14</v>
      </c>
      <c r="E518" s="138" t="s">
        <v>30</v>
      </c>
      <c r="F518" s="140">
        <v>47.1</v>
      </c>
      <c r="G518" s="141">
        <v>155.13999999999999</v>
      </c>
      <c r="H518" s="142">
        <v>7307.09</v>
      </c>
    </row>
    <row r="519" spans="1:8" ht="16.5">
      <c r="A519" s="137" t="s">
        <v>1412</v>
      </c>
      <c r="B519" s="138" t="s">
        <v>1413</v>
      </c>
      <c r="C519" s="139" t="s">
        <v>1414</v>
      </c>
      <c r="D519" s="138" t="s">
        <v>14</v>
      </c>
      <c r="E519" s="138" t="s">
        <v>30</v>
      </c>
      <c r="F519" s="140">
        <v>14.4</v>
      </c>
      <c r="G519" s="141">
        <v>190.12</v>
      </c>
      <c r="H519" s="142">
        <v>2737.73</v>
      </c>
    </row>
    <row r="520" spans="1:8" ht="16.5">
      <c r="A520" s="137" t="s">
        <v>1415</v>
      </c>
      <c r="B520" s="138" t="s">
        <v>1416</v>
      </c>
      <c r="C520" s="139" t="s">
        <v>1417</v>
      </c>
      <c r="D520" s="138" t="s">
        <v>14</v>
      </c>
      <c r="E520" s="138" t="s">
        <v>30</v>
      </c>
      <c r="F520" s="140">
        <v>188.4</v>
      </c>
      <c r="G520" s="141">
        <v>325.52999999999997</v>
      </c>
      <c r="H520" s="142">
        <v>61329.85</v>
      </c>
    </row>
    <row r="521" spans="1:8" ht="16.5">
      <c r="A521" s="137" t="s">
        <v>1418</v>
      </c>
      <c r="B521" s="138" t="s">
        <v>1419</v>
      </c>
      <c r="C521" s="139" t="s">
        <v>1420</v>
      </c>
      <c r="D521" s="138" t="s">
        <v>14</v>
      </c>
      <c r="E521" s="138" t="s">
        <v>30</v>
      </c>
      <c r="F521" s="140">
        <v>288.5</v>
      </c>
      <c r="G521" s="141">
        <v>16.55</v>
      </c>
      <c r="H521" s="142">
        <v>4774.68</v>
      </c>
    </row>
    <row r="522" spans="1:8" ht="16.5">
      <c r="A522" s="137" t="s">
        <v>1421</v>
      </c>
      <c r="B522" s="138" t="s">
        <v>1410</v>
      </c>
      <c r="C522" s="139" t="s">
        <v>1411</v>
      </c>
      <c r="D522" s="138" t="s">
        <v>14</v>
      </c>
      <c r="E522" s="138" t="s">
        <v>30</v>
      </c>
      <c r="F522" s="140">
        <v>35.799999999999997</v>
      </c>
      <c r="G522" s="141">
        <v>155.13999999999999</v>
      </c>
      <c r="H522" s="142">
        <v>5554.01</v>
      </c>
    </row>
    <row r="523" spans="1:8" ht="16.5">
      <c r="A523" s="137" t="s">
        <v>1422</v>
      </c>
      <c r="B523" s="138" t="s">
        <v>1423</v>
      </c>
      <c r="C523" s="139" t="s">
        <v>1424</v>
      </c>
      <c r="D523" s="138" t="s">
        <v>14</v>
      </c>
      <c r="E523" s="138" t="s">
        <v>30</v>
      </c>
      <c r="F523" s="140">
        <v>75.8</v>
      </c>
      <c r="G523" s="141">
        <v>25.02</v>
      </c>
      <c r="H523" s="142">
        <v>1896.52</v>
      </c>
    </row>
    <row r="524" spans="1:8" ht="16.5">
      <c r="A524" s="137" t="s">
        <v>1425</v>
      </c>
      <c r="B524" s="138" t="s">
        <v>1426</v>
      </c>
      <c r="C524" s="139" t="s">
        <v>1427</v>
      </c>
      <c r="D524" s="138" t="s">
        <v>14</v>
      </c>
      <c r="E524" s="138" t="s">
        <v>30</v>
      </c>
      <c r="F524" s="140">
        <v>59</v>
      </c>
      <c r="G524" s="141">
        <v>7.09</v>
      </c>
      <c r="H524" s="142">
        <v>418.31</v>
      </c>
    </row>
    <row r="525" spans="1:8" ht="16.5">
      <c r="A525" s="137" t="s">
        <v>1428</v>
      </c>
      <c r="B525" s="138" t="s">
        <v>1429</v>
      </c>
      <c r="C525" s="139" t="s">
        <v>1430</v>
      </c>
      <c r="D525" s="138" t="s">
        <v>14</v>
      </c>
      <c r="E525" s="138" t="s">
        <v>30</v>
      </c>
      <c r="F525" s="140">
        <v>129</v>
      </c>
      <c r="G525" s="141">
        <v>52.23</v>
      </c>
      <c r="H525" s="142">
        <v>6737.67</v>
      </c>
    </row>
    <row r="526" spans="1:8" ht="16.5">
      <c r="A526" s="137" t="s">
        <v>1431</v>
      </c>
      <c r="B526" s="138" t="s">
        <v>1432</v>
      </c>
      <c r="C526" s="139" t="s">
        <v>1433</v>
      </c>
      <c r="D526" s="138" t="s">
        <v>14</v>
      </c>
      <c r="E526" s="138" t="s">
        <v>30</v>
      </c>
      <c r="F526" s="140">
        <v>739</v>
      </c>
      <c r="G526" s="141">
        <v>9.99</v>
      </c>
      <c r="H526" s="142">
        <v>7382.61</v>
      </c>
    </row>
    <row r="527" spans="1:8" ht="16.5">
      <c r="A527" s="137" t="s">
        <v>1434</v>
      </c>
      <c r="B527" s="138" t="s">
        <v>1435</v>
      </c>
      <c r="C527" s="139" t="s">
        <v>1436</v>
      </c>
      <c r="D527" s="138" t="s">
        <v>14</v>
      </c>
      <c r="E527" s="138" t="s">
        <v>30</v>
      </c>
      <c r="F527" s="140">
        <v>524.79999999999995</v>
      </c>
      <c r="G527" s="141">
        <v>94.81</v>
      </c>
      <c r="H527" s="142">
        <v>49756.29</v>
      </c>
    </row>
    <row r="528" spans="1:8" ht="16.5">
      <c r="A528" s="137" t="s">
        <v>1437</v>
      </c>
      <c r="B528" s="138" t="s">
        <v>1438</v>
      </c>
      <c r="C528" s="139" t="s">
        <v>1439</v>
      </c>
      <c r="D528" s="138" t="s">
        <v>14</v>
      </c>
      <c r="E528" s="138" t="s">
        <v>30</v>
      </c>
      <c r="F528" s="140">
        <v>3983.2</v>
      </c>
      <c r="G528" s="141">
        <v>2.97</v>
      </c>
      <c r="H528" s="142">
        <v>11830.1</v>
      </c>
    </row>
    <row r="529" spans="1:8" ht="16.5">
      <c r="A529" s="137" t="s">
        <v>1440</v>
      </c>
      <c r="B529" s="138" t="s">
        <v>1441</v>
      </c>
      <c r="C529" s="139" t="s">
        <v>1442</v>
      </c>
      <c r="D529" s="138" t="s">
        <v>14</v>
      </c>
      <c r="E529" s="138" t="s">
        <v>30</v>
      </c>
      <c r="F529" s="140">
        <v>9.6999999999999993</v>
      </c>
      <c r="G529" s="141">
        <v>15.67</v>
      </c>
      <c r="H529" s="142">
        <v>152</v>
      </c>
    </row>
    <row r="530" spans="1:8" ht="16.5">
      <c r="A530" s="137" t="s">
        <v>1443</v>
      </c>
      <c r="B530" s="138" t="s">
        <v>1444</v>
      </c>
      <c r="C530" s="139" t="s">
        <v>1445</v>
      </c>
      <c r="D530" s="138" t="s">
        <v>14</v>
      </c>
      <c r="E530" s="138" t="s">
        <v>30</v>
      </c>
      <c r="F530" s="140">
        <v>4433.5</v>
      </c>
      <c r="G530" s="141">
        <v>4.3</v>
      </c>
      <c r="H530" s="142">
        <v>19064.05</v>
      </c>
    </row>
    <row r="531" spans="1:8" ht="16.5">
      <c r="A531" s="137" t="s">
        <v>1446</v>
      </c>
      <c r="B531" s="138" t="s">
        <v>1447</v>
      </c>
      <c r="C531" s="139" t="s">
        <v>1448</v>
      </c>
      <c r="D531" s="138" t="s">
        <v>14</v>
      </c>
      <c r="E531" s="138" t="s">
        <v>30</v>
      </c>
      <c r="F531" s="140">
        <v>57.3</v>
      </c>
      <c r="G531" s="141">
        <v>25.04</v>
      </c>
      <c r="H531" s="142">
        <v>1434.79</v>
      </c>
    </row>
    <row r="532" spans="1:8" ht="16.5">
      <c r="A532" s="137" t="s">
        <v>1449</v>
      </c>
      <c r="B532" s="138" t="s">
        <v>1450</v>
      </c>
      <c r="C532" s="139" t="s">
        <v>1451</v>
      </c>
      <c r="D532" s="138" t="s">
        <v>14</v>
      </c>
      <c r="E532" s="138" t="s">
        <v>30</v>
      </c>
      <c r="F532" s="140">
        <v>670.9</v>
      </c>
      <c r="G532" s="141">
        <v>6.63</v>
      </c>
      <c r="H532" s="142">
        <v>4448.07</v>
      </c>
    </row>
    <row r="533" spans="1:8" ht="16.5">
      <c r="A533" s="137" t="s">
        <v>1452</v>
      </c>
      <c r="B533" s="138" t="s">
        <v>1429</v>
      </c>
      <c r="C533" s="139" t="s">
        <v>1430</v>
      </c>
      <c r="D533" s="138" t="s">
        <v>14</v>
      </c>
      <c r="E533" s="138" t="s">
        <v>30</v>
      </c>
      <c r="F533" s="140">
        <v>74.7</v>
      </c>
      <c r="G533" s="141">
        <v>52.23</v>
      </c>
      <c r="H533" s="142">
        <v>3901.58</v>
      </c>
    </row>
    <row r="534" spans="1:8" ht="16.5">
      <c r="A534" s="137" t="s">
        <v>1453</v>
      </c>
      <c r="B534" s="138" t="s">
        <v>1454</v>
      </c>
      <c r="C534" s="139" t="s">
        <v>1455</v>
      </c>
      <c r="D534" s="138" t="s">
        <v>14</v>
      </c>
      <c r="E534" s="138" t="s">
        <v>30</v>
      </c>
      <c r="F534" s="140">
        <v>81.900000000000006</v>
      </c>
      <c r="G534" s="141">
        <v>9.24</v>
      </c>
      <c r="H534" s="142">
        <v>756.76</v>
      </c>
    </row>
    <row r="535" spans="1:8">
      <c r="A535" s="135" t="s">
        <v>1456</v>
      </c>
      <c r="B535" s="473" t="s">
        <v>1457</v>
      </c>
      <c r="C535" s="473"/>
      <c r="D535" s="473"/>
      <c r="E535" s="473"/>
      <c r="F535" s="473"/>
      <c r="G535" s="473"/>
      <c r="H535" s="136">
        <v>3271.66</v>
      </c>
    </row>
    <row r="536" spans="1:8">
      <c r="A536" s="137" t="s">
        <v>1458</v>
      </c>
      <c r="B536" s="138" t="s">
        <v>1459</v>
      </c>
      <c r="C536" s="139" t="s">
        <v>1460</v>
      </c>
      <c r="D536" s="138" t="s">
        <v>14</v>
      </c>
      <c r="E536" s="138" t="s">
        <v>22</v>
      </c>
      <c r="F536" s="140">
        <v>3</v>
      </c>
      <c r="G536" s="141">
        <v>37.92</v>
      </c>
      <c r="H536" s="142">
        <v>113.76</v>
      </c>
    </row>
    <row r="537" spans="1:8" ht="16.5">
      <c r="A537" s="137" t="s">
        <v>1461</v>
      </c>
      <c r="B537" s="138" t="s">
        <v>1462</v>
      </c>
      <c r="C537" s="139" t="s">
        <v>1463</v>
      </c>
      <c r="D537" s="138" t="s">
        <v>14</v>
      </c>
      <c r="E537" s="138" t="s">
        <v>22</v>
      </c>
      <c r="F537" s="140">
        <v>2</v>
      </c>
      <c r="G537" s="141">
        <v>47</v>
      </c>
      <c r="H537" s="142">
        <v>94</v>
      </c>
    </row>
    <row r="538" spans="1:8" ht="16.5">
      <c r="A538" s="137" t="s">
        <v>1464</v>
      </c>
      <c r="B538" s="138" t="s">
        <v>1465</v>
      </c>
      <c r="C538" s="139" t="s">
        <v>1466</v>
      </c>
      <c r="D538" s="138" t="s">
        <v>14</v>
      </c>
      <c r="E538" s="138" t="s">
        <v>22</v>
      </c>
      <c r="F538" s="140">
        <v>14</v>
      </c>
      <c r="G538" s="141">
        <v>218.85</v>
      </c>
      <c r="H538" s="142">
        <v>3063.9</v>
      </c>
    </row>
    <row r="539" spans="1:8">
      <c r="A539" s="135" t="s">
        <v>1467</v>
      </c>
      <c r="B539" s="473" t="s">
        <v>1468</v>
      </c>
      <c r="C539" s="473"/>
      <c r="D539" s="473"/>
      <c r="E539" s="473"/>
      <c r="F539" s="473"/>
      <c r="G539" s="473"/>
      <c r="H539" s="136">
        <v>7906.67</v>
      </c>
    </row>
    <row r="540" spans="1:8" ht="16.5">
      <c r="A540" s="137" t="s">
        <v>1469</v>
      </c>
      <c r="B540" s="138" t="s">
        <v>1470</v>
      </c>
      <c r="C540" s="139" t="s">
        <v>1471</v>
      </c>
      <c r="D540" s="138" t="s">
        <v>14</v>
      </c>
      <c r="E540" s="138" t="s">
        <v>22</v>
      </c>
      <c r="F540" s="140">
        <v>5</v>
      </c>
      <c r="G540" s="141">
        <v>35.21</v>
      </c>
      <c r="H540" s="142">
        <v>176.05</v>
      </c>
    </row>
    <row r="541" spans="1:8" ht="16.5">
      <c r="A541" s="137" t="s">
        <v>1472</v>
      </c>
      <c r="B541" s="138" t="s">
        <v>1473</v>
      </c>
      <c r="C541" s="139" t="s">
        <v>1474</v>
      </c>
      <c r="D541" s="138" t="s">
        <v>14</v>
      </c>
      <c r="E541" s="138" t="s">
        <v>22</v>
      </c>
      <c r="F541" s="140">
        <v>8</v>
      </c>
      <c r="G541" s="141">
        <v>28.94</v>
      </c>
      <c r="H541" s="142">
        <v>231.52</v>
      </c>
    </row>
    <row r="542" spans="1:8" ht="16.5">
      <c r="A542" s="137" t="s">
        <v>1475</v>
      </c>
      <c r="B542" s="138" t="s">
        <v>1476</v>
      </c>
      <c r="C542" s="139" t="s">
        <v>1477</v>
      </c>
      <c r="D542" s="138" t="s">
        <v>14</v>
      </c>
      <c r="E542" s="138" t="s">
        <v>22</v>
      </c>
      <c r="F542" s="140">
        <v>4</v>
      </c>
      <c r="G542" s="141">
        <v>44.1</v>
      </c>
      <c r="H542" s="142">
        <v>176.4</v>
      </c>
    </row>
    <row r="543" spans="1:8" ht="16.5">
      <c r="A543" s="137" t="s">
        <v>1478</v>
      </c>
      <c r="B543" s="138" t="s">
        <v>1479</v>
      </c>
      <c r="C543" s="139" t="s">
        <v>1480</v>
      </c>
      <c r="D543" s="138" t="s">
        <v>14</v>
      </c>
      <c r="E543" s="138" t="s">
        <v>22</v>
      </c>
      <c r="F543" s="140">
        <v>1</v>
      </c>
      <c r="G543" s="141">
        <v>59.26</v>
      </c>
      <c r="H543" s="142">
        <v>59.26</v>
      </c>
    </row>
    <row r="544" spans="1:8">
      <c r="A544" s="137" t="s">
        <v>1481</v>
      </c>
      <c r="B544" s="138" t="s">
        <v>1482</v>
      </c>
      <c r="C544" s="139" t="s">
        <v>1483</v>
      </c>
      <c r="D544" s="138" t="s">
        <v>26</v>
      </c>
      <c r="E544" s="138" t="s">
        <v>22</v>
      </c>
      <c r="F544" s="140">
        <v>30</v>
      </c>
      <c r="G544" s="141">
        <v>13</v>
      </c>
      <c r="H544" s="142">
        <v>390</v>
      </c>
    </row>
    <row r="545" spans="1:8" ht="16.5">
      <c r="A545" s="137" t="s">
        <v>1484</v>
      </c>
      <c r="B545" s="138" t="s">
        <v>1485</v>
      </c>
      <c r="C545" s="139" t="s">
        <v>1486</v>
      </c>
      <c r="D545" s="138" t="s">
        <v>14</v>
      </c>
      <c r="E545" s="138" t="s">
        <v>22</v>
      </c>
      <c r="F545" s="140">
        <v>189</v>
      </c>
      <c r="G545" s="141">
        <v>10.67</v>
      </c>
      <c r="H545" s="142">
        <v>2016.63</v>
      </c>
    </row>
    <row r="546" spans="1:8" ht="16.5">
      <c r="A546" s="137" t="s">
        <v>1487</v>
      </c>
      <c r="B546" s="138" t="s">
        <v>1488</v>
      </c>
      <c r="C546" s="139" t="s">
        <v>1489</v>
      </c>
      <c r="D546" s="138" t="s">
        <v>14</v>
      </c>
      <c r="E546" s="138" t="s">
        <v>22</v>
      </c>
      <c r="F546" s="140">
        <v>27</v>
      </c>
      <c r="G546" s="141">
        <v>38.56</v>
      </c>
      <c r="H546" s="142">
        <v>1041.1199999999999</v>
      </c>
    </row>
    <row r="547" spans="1:8" ht="16.5">
      <c r="A547" s="137" t="s">
        <v>1490</v>
      </c>
      <c r="B547" s="138" t="s">
        <v>1491</v>
      </c>
      <c r="C547" s="139" t="s">
        <v>1492</v>
      </c>
      <c r="D547" s="138" t="s">
        <v>14</v>
      </c>
      <c r="E547" s="138" t="s">
        <v>22</v>
      </c>
      <c r="F547" s="140">
        <v>14</v>
      </c>
      <c r="G547" s="141">
        <v>44.88</v>
      </c>
      <c r="H547" s="142">
        <v>628.32000000000005</v>
      </c>
    </row>
    <row r="548" spans="1:8" ht="16.5">
      <c r="A548" s="137" t="s">
        <v>1493</v>
      </c>
      <c r="B548" s="138" t="s">
        <v>1494</v>
      </c>
      <c r="C548" s="139" t="s">
        <v>1495</v>
      </c>
      <c r="D548" s="138" t="s">
        <v>14</v>
      </c>
      <c r="E548" s="138" t="s">
        <v>22</v>
      </c>
      <c r="F548" s="140">
        <v>1</v>
      </c>
      <c r="G548" s="141">
        <v>54.81</v>
      </c>
      <c r="H548" s="142">
        <v>54.81</v>
      </c>
    </row>
    <row r="549" spans="1:8" ht="16.5">
      <c r="A549" s="137" t="s">
        <v>1496</v>
      </c>
      <c r="B549" s="138" t="s">
        <v>1497</v>
      </c>
      <c r="C549" s="139" t="s">
        <v>1498</v>
      </c>
      <c r="D549" s="138" t="s">
        <v>14</v>
      </c>
      <c r="E549" s="138" t="s">
        <v>22</v>
      </c>
      <c r="F549" s="140">
        <v>7</v>
      </c>
      <c r="G549" s="141">
        <v>53.72</v>
      </c>
      <c r="H549" s="142">
        <v>376.04</v>
      </c>
    </row>
    <row r="550" spans="1:8" ht="16.5">
      <c r="A550" s="137" t="s">
        <v>1499</v>
      </c>
      <c r="B550" s="138" t="s">
        <v>1500</v>
      </c>
      <c r="C550" s="139" t="s">
        <v>1501</v>
      </c>
      <c r="D550" s="138" t="s">
        <v>14</v>
      </c>
      <c r="E550" s="138" t="s">
        <v>22</v>
      </c>
      <c r="F550" s="140">
        <v>129</v>
      </c>
      <c r="G550" s="141">
        <v>19.68</v>
      </c>
      <c r="H550" s="142">
        <v>2538.7199999999998</v>
      </c>
    </row>
    <row r="551" spans="1:8" ht="16.5">
      <c r="A551" s="137" t="s">
        <v>1502</v>
      </c>
      <c r="B551" s="138" t="s">
        <v>1503</v>
      </c>
      <c r="C551" s="139" t="s">
        <v>1504</v>
      </c>
      <c r="D551" s="138" t="s">
        <v>14</v>
      </c>
      <c r="E551" s="138" t="s">
        <v>22</v>
      </c>
      <c r="F551" s="140">
        <v>10</v>
      </c>
      <c r="G551" s="141">
        <v>21.78</v>
      </c>
      <c r="H551" s="142">
        <v>217.8</v>
      </c>
    </row>
    <row r="552" spans="1:8">
      <c r="A552" s="135" t="s">
        <v>1505</v>
      </c>
      <c r="B552" s="473" t="s">
        <v>1506</v>
      </c>
      <c r="C552" s="473"/>
      <c r="D552" s="473"/>
      <c r="E552" s="473"/>
      <c r="F552" s="473"/>
      <c r="G552" s="473"/>
      <c r="H552" s="136">
        <v>14466.05</v>
      </c>
    </row>
    <row r="553" spans="1:8">
      <c r="A553" s="137" t="s">
        <v>1507</v>
      </c>
      <c r="B553" s="138" t="s">
        <v>1508</v>
      </c>
      <c r="C553" s="139" t="s">
        <v>1509</v>
      </c>
      <c r="D553" s="138" t="s">
        <v>14</v>
      </c>
      <c r="E553" s="138" t="s">
        <v>22</v>
      </c>
      <c r="F553" s="140">
        <v>2</v>
      </c>
      <c r="G553" s="141">
        <v>70.349999999999994</v>
      </c>
      <c r="H553" s="142">
        <v>140.69999999999999</v>
      </c>
    </row>
    <row r="554" spans="1:8">
      <c r="A554" s="137" t="s">
        <v>1510</v>
      </c>
      <c r="B554" s="138" t="s">
        <v>1511</v>
      </c>
      <c r="C554" s="139" t="s">
        <v>1512</v>
      </c>
      <c r="D554" s="138" t="s">
        <v>14</v>
      </c>
      <c r="E554" s="138" t="s">
        <v>22</v>
      </c>
      <c r="F554" s="140">
        <v>47</v>
      </c>
      <c r="G554" s="141">
        <v>11.54</v>
      </c>
      <c r="H554" s="142">
        <v>542.38</v>
      </c>
    </row>
    <row r="555" spans="1:8">
      <c r="A555" s="137" t="s">
        <v>1513</v>
      </c>
      <c r="B555" s="138" t="s">
        <v>1514</v>
      </c>
      <c r="C555" s="139" t="s">
        <v>1515</v>
      </c>
      <c r="D555" s="138" t="s">
        <v>14</v>
      </c>
      <c r="E555" s="138" t="s">
        <v>22</v>
      </c>
      <c r="F555" s="140">
        <v>8</v>
      </c>
      <c r="G555" s="141">
        <v>12.16</v>
      </c>
      <c r="H555" s="142">
        <v>97.28</v>
      </c>
    </row>
    <row r="556" spans="1:8">
      <c r="A556" s="137" t="s">
        <v>1516</v>
      </c>
      <c r="B556" s="138" t="s">
        <v>1517</v>
      </c>
      <c r="C556" s="139" t="s">
        <v>1518</v>
      </c>
      <c r="D556" s="138" t="s">
        <v>14</v>
      </c>
      <c r="E556" s="138" t="s">
        <v>22</v>
      </c>
      <c r="F556" s="140">
        <v>1</v>
      </c>
      <c r="G556" s="141">
        <v>13.37</v>
      </c>
      <c r="H556" s="142">
        <v>13.37</v>
      </c>
    </row>
    <row r="557" spans="1:8">
      <c r="A557" s="137" t="s">
        <v>1519</v>
      </c>
      <c r="B557" s="138" t="s">
        <v>1520</v>
      </c>
      <c r="C557" s="139" t="s">
        <v>1521</v>
      </c>
      <c r="D557" s="138" t="s">
        <v>14</v>
      </c>
      <c r="E557" s="138" t="s">
        <v>22</v>
      </c>
      <c r="F557" s="140">
        <v>2</v>
      </c>
      <c r="G557" s="141">
        <v>56.23</v>
      </c>
      <c r="H557" s="142">
        <v>112.46</v>
      </c>
    </row>
    <row r="558" spans="1:8">
      <c r="A558" s="137" t="s">
        <v>1522</v>
      </c>
      <c r="B558" s="138" t="s">
        <v>1523</v>
      </c>
      <c r="C558" s="139" t="s">
        <v>1524</v>
      </c>
      <c r="D558" s="138" t="s">
        <v>14</v>
      </c>
      <c r="E558" s="138" t="s">
        <v>22</v>
      </c>
      <c r="F558" s="140">
        <v>11</v>
      </c>
      <c r="G558" s="141">
        <v>57.47</v>
      </c>
      <c r="H558" s="142">
        <v>632.16999999999996</v>
      </c>
    </row>
    <row r="559" spans="1:8">
      <c r="A559" s="137" t="s">
        <v>1525</v>
      </c>
      <c r="B559" s="138" t="s">
        <v>1526</v>
      </c>
      <c r="C559" s="139" t="s">
        <v>1527</v>
      </c>
      <c r="D559" s="138" t="s">
        <v>14</v>
      </c>
      <c r="E559" s="138" t="s">
        <v>22</v>
      </c>
      <c r="F559" s="140">
        <v>13</v>
      </c>
      <c r="G559" s="141">
        <v>59.89</v>
      </c>
      <c r="H559" s="142">
        <v>778.57</v>
      </c>
    </row>
    <row r="560" spans="1:8">
      <c r="A560" s="137" t="s">
        <v>1528</v>
      </c>
      <c r="B560" s="138" t="s">
        <v>1529</v>
      </c>
      <c r="C560" s="139" t="s">
        <v>1530</v>
      </c>
      <c r="D560" s="138" t="s">
        <v>14</v>
      </c>
      <c r="E560" s="138" t="s">
        <v>22</v>
      </c>
      <c r="F560" s="140">
        <v>6</v>
      </c>
      <c r="G560" s="141">
        <v>62.83</v>
      </c>
      <c r="H560" s="142">
        <v>376.98</v>
      </c>
    </row>
    <row r="561" spans="1:8">
      <c r="A561" s="137" t="s">
        <v>1531</v>
      </c>
      <c r="B561" s="138" t="s">
        <v>1532</v>
      </c>
      <c r="C561" s="139" t="s">
        <v>1533</v>
      </c>
      <c r="D561" s="138" t="s">
        <v>14</v>
      </c>
      <c r="E561" s="138" t="s">
        <v>22</v>
      </c>
      <c r="F561" s="140">
        <v>4</v>
      </c>
      <c r="G561" s="141">
        <v>421.15</v>
      </c>
      <c r="H561" s="142">
        <v>1684.6</v>
      </c>
    </row>
    <row r="562" spans="1:8">
      <c r="A562" s="137" t="s">
        <v>1534</v>
      </c>
      <c r="B562" s="138" t="s">
        <v>1535</v>
      </c>
      <c r="C562" s="139" t="s">
        <v>1536</v>
      </c>
      <c r="D562" s="138" t="s">
        <v>14</v>
      </c>
      <c r="E562" s="138" t="s">
        <v>22</v>
      </c>
      <c r="F562" s="140">
        <v>2</v>
      </c>
      <c r="G562" s="141">
        <v>72.23</v>
      </c>
      <c r="H562" s="142">
        <v>144.46</v>
      </c>
    </row>
    <row r="563" spans="1:8">
      <c r="A563" s="137" t="s">
        <v>1537</v>
      </c>
      <c r="B563" s="138" t="s">
        <v>1538</v>
      </c>
      <c r="C563" s="139" t="s">
        <v>1539</v>
      </c>
      <c r="D563" s="138" t="s">
        <v>14</v>
      </c>
      <c r="E563" s="138" t="s">
        <v>22</v>
      </c>
      <c r="F563" s="140">
        <v>2</v>
      </c>
      <c r="G563" s="141">
        <v>630.32000000000005</v>
      </c>
      <c r="H563" s="142">
        <v>1260.6400000000001</v>
      </c>
    </row>
    <row r="564" spans="1:8">
      <c r="A564" s="137" t="s">
        <v>1540</v>
      </c>
      <c r="B564" s="138" t="s">
        <v>1541</v>
      </c>
      <c r="C564" s="139" t="s">
        <v>1542</v>
      </c>
      <c r="D564" s="138" t="s">
        <v>14</v>
      </c>
      <c r="E564" s="138" t="s">
        <v>22</v>
      </c>
      <c r="F564" s="140">
        <v>2</v>
      </c>
      <c r="G564" s="141">
        <v>75.849999999999994</v>
      </c>
      <c r="H564" s="142">
        <v>151.69999999999999</v>
      </c>
    </row>
    <row r="565" spans="1:8">
      <c r="A565" s="137" t="s">
        <v>1543</v>
      </c>
      <c r="B565" s="138" t="s">
        <v>1544</v>
      </c>
      <c r="C565" s="139" t="s">
        <v>1545</v>
      </c>
      <c r="D565" s="138" t="s">
        <v>14</v>
      </c>
      <c r="E565" s="138" t="s">
        <v>22</v>
      </c>
      <c r="F565" s="140">
        <v>2</v>
      </c>
      <c r="G565" s="141">
        <v>1343.54</v>
      </c>
      <c r="H565" s="142">
        <v>2687.08</v>
      </c>
    </row>
    <row r="566" spans="1:8">
      <c r="A566" s="137" t="s">
        <v>1546</v>
      </c>
      <c r="B566" s="138" t="s">
        <v>1547</v>
      </c>
      <c r="C566" s="139" t="s">
        <v>1548</v>
      </c>
      <c r="D566" s="138" t="s">
        <v>14</v>
      </c>
      <c r="E566" s="138" t="s">
        <v>22</v>
      </c>
      <c r="F566" s="140">
        <v>2</v>
      </c>
      <c r="G566" s="141">
        <v>96.24</v>
      </c>
      <c r="H566" s="142">
        <v>192.48</v>
      </c>
    </row>
    <row r="567" spans="1:8">
      <c r="A567" s="137" t="s">
        <v>1549</v>
      </c>
      <c r="B567" s="138" t="s">
        <v>1550</v>
      </c>
      <c r="C567" s="139" t="s">
        <v>1551</v>
      </c>
      <c r="D567" s="138" t="s">
        <v>14</v>
      </c>
      <c r="E567" s="138" t="s">
        <v>22</v>
      </c>
      <c r="F567" s="140">
        <v>2</v>
      </c>
      <c r="G567" s="141">
        <v>155.51</v>
      </c>
      <c r="H567" s="142">
        <v>311.02</v>
      </c>
    </row>
    <row r="568" spans="1:8">
      <c r="A568" s="137" t="s">
        <v>1552</v>
      </c>
      <c r="B568" s="138" t="s">
        <v>1553</v>
      </c>
      <c r="C568" s="139" t="s">
        <v>1554</v>
      </c>
      <c r="D568" s="138" t="s">
        <v>26</v>
      </c>
      <c r="E568" s="138" t="s">
        <v>22</v>
      </c>
      <c r="F568" s="140">
        <v>36</v>
      </c>
      <c r="G568" s="141">
        <v>76.489999999999995</v>
      </c>
      <c r="H568" s="142">
        <v>2753.64</v>
      </c>
    </row>
    <row r="569" spans="1:8">
      <c r="A569" s="137" t="s">
        <v>1555</v>
      </c>
      <c r="B569" s="138" t="s">
        <v>1556</v>
      </c>
      <c r="C569" s="139" t="s">
        <v>1557</v>
      </c>
      <c r="D569" s="138" t="s">
        <v>14</v>
      </c>
      <c r="E569" s="138" t="s">
        <v>22</v>
      </c>
      <c r="F569" s="140">
        <v>2</v>
      </c>
      <c r="G569" s="141">
        <v>173.01</v>
      </c>
      <c r="H569" s="142">
        <v>346.02</v>
      </c>
    </row>
    <row r="570" spans="1:8">
      <c r="A570" s="137" t="s">
        <v>1558</v>
      </c>
      <c r="B570" s="138" t="s">
        <v>1556</v>
      </c>
      <c r="C570" s="139" t="s">
        <v>1559</v>
      </c>
      <c r="D570" s="138" t="s">
        <v>14</v>
      </c>
      <c r="E570" s="138" t="s">
        <v>22</v>
      </c>
      <c r="F570" s="140">
        <v>1</v>
      </c>
      <c r="G570" s="141">
        <v>173.12</v>
      </c>
      <c r="H570" s="142">
        <v>173.12</v>
      </c>
    </row>
    <row r="571" spans="1:8">
      <c r="A571" s="137" t="s">
        <v>1560</v>
      </c>
      <c r="B571" s="138" t="s">
        <v>1561</v>
      </c>
      <c r="C571" s="139" t="s">
        <v>1562</v>
      </c>
      <c r="D571" s="138" t="s">
        <v>26</v>
      </c>
      <c r="E571" s="138" t="s">
        <v>22</v>
      </c>
      <c r="F571" s="140">
        <v>2</v>
      </c>
      <c r="G571" s="141">
        <v>187.18</v>
      </c>
      <c r="H571" s="142">
        <v>374.36</v>
      </c>
    </row>
    <row r="572" spans="1:8">
      <c r="A572" s="137" t="s">
        <v>1563</v>
      </c>
      <c r="B572" s="138" t="s">
        <v>1564</v>
      </c>
      <c r="C572" s="139" t="s">
        <v>1565</v>
      </c>
      <c r="D572" s="138" t="s">
        <v>26</v>
      </c>
      <c r="E572" s="138" t="s">
        <v>22</v>
      </c>
      <c r="F572" s="140">
        <v>1</v>
      </c>
      <c r="G572" s="141">
        <v>336.87</v>
      </c>
      <c r="H572" s="142">
        <v>336.87</v>
      </c>
    </row>
    <row r="573" spans="1:8">
      <c r="A573" s="137" t="s">
        <v>1566</v>
      </c>
      <c r="B573" s="138" t="s">
        <v>1567</v>
      </c>
      <c r="C573" s="139" t="s">
        <v>1568</v>
      </c>
      <c r="D573" s="138" t="s">
        <v>26</v>
      </c>
      <c r="E573" s="138" t="s">
        <v>22</v>
      </c>
      <c r="F573" s="140">
        <v>1</v>
      </c>
      <c r="G573" s="141">
        <v>289.54000000000002</v>
      </c>
      <c r="H573" s="142">
        <v>289.54000000000002</v>
      </c>
    </row>
    <row r="574" spans="1:8">
      <c r="A574" s="137" t="s">
        <v>1569</v>
      </c>
      <c r="B574" s="138" t="s">
        <v>1570</v>
      </c>
      <c r="C574" s="139" t="s">
        <v>1571</v>
      </c>
      <c r="D574" s="138" t="s">
        <v>26</v>
      </c>
      <c r="E574" s="138" t="s">
        <v>22</v>
      </c>
      <c r="F574" s="140">
        <v>1</v>
      </c>
      <c r="G574" s="141">
        <v>334.55</v>
      </c>
      <c r="H574" s="142">
        <v>334.55</v>
      </c>
    </row>
    <row r="575" spans="1:8">
      <c r="A575" s="137" t="s">
        <v>1572</v>
      </c>
      <c r="B575" s="138" t="s">
        <v>1573</v>
      </c>
      <c r="C575" s="139" t="s">
        <v>1574</v>
      </c>
      <c r="D575" s="138" t="s">
        <v>26</v>
      </c>
      <c r="E575" s="138" t="s">
        <v>22</v>
      </c>
      <c r="F575" s="140">
        <v>2</v>
      </c>
      <c r="G575" s="141">
        <v>366.03</v>
      </c>
      <c r="H575" s="142">
        <v>732.06</v>
      </c>
    </row>
    <row r="576" spans="1:8">
      <c r="A576" s="135" t="s">
        <v>1575</v>
      </c>
      <c r="B576" s="473" t="s">
        <v>1576</v>
      </c>
      <c r="C576" s="473"/>
      <c r="D576" s="473"/>
      <c r="E576" s="473"/>
      <c r="F576" s="473"/>
      <c r="G576" s="473"/>
      <c r="H576" s="136">
        <v>38144.6</v>
      </c>
    </row>
    <row r="577" spans="1:8" ht="16.5">
      <c r="A577" s="137" t="s">
        <v>1577</v>
      </c>
      <c r="B577" s="138" t="s">
        <v>1578</v>
      </c>
      <c r="C577" s="139" t="s">
        <v>1579</v>
      </c>
      <c r="D577" s="138" t="s">
        <v>26</v>
      </c>
      <c r="E577" s="138" t="s">
        <v>30</v>
      </c>
      <c r="F577" s="140">
        <v>49</v>
      </c>
      <c r="G577" s="141">
        <v>188.46</v>
      </c>
      <c r="H577" s="142">
        <v>9234.5400000000009</v>
      </c>
    </row>
    <row r="578" spans="1:8" ht="16.5">
      <c r="A578" s="137" t="s">
        <v>1580</v>
      </c>
      <c r="B578" s="138" t="s">
        <v>1581</v>
      </c>
      <c r="C578" s="139" t="s">
        <v>1582</v>
      </c>
      <c r="D578" s="138" t="s">
        <v>26</v>
      </c>
      <c r="E578" s="138" t="s">
        <v>30</v>
      </c>
      <c r="F578" s="140">
        <v>102.2</v>
      </c>
      <c r="G578" s="141">
        <v>112.39</v>
      </c>
      <c r="H578" s="142">
        <v>11486.26</v>
      </c>
    </row>
    <row r="579" spans="1:8">
      <c r="A579" s="137" t="s">
        <v>1583</v>
      </c>
      <c r="B579" s="138" t="s">
        <v>1323</v>
      </c>
      <c r="C579" s="139" t="s">
        <v>1324</v>
      </c>
      <c r="D579" s="138" t="s">
        <v>26</v>
      </c>
      <c r="E579" s="138" t="s">
        <v>5</v>
      </c>
      <c r="F579" s="140">
        <v>68</v>
      </c>
      <c r="G579" s="141">
        <v>16.59</v>
      </c>
      <c r="H579" s="142">
        <v>1128.1199999999999</v>
      </c>
    </row>
    <row r="580" spans="1:8" ht="16.5">
      <c r="A580" s="137" t="s">
        <v>1584</v>
      </c>
      <c r="B580" s="138" t="s">
        <v>1585</v>
      </c>
      <c r="C580" s="139" t="s">
        <v>1586</v>
      </c>
      <c r="D580" s="138" t="s">
        <v>26</v>
      </c>
      <c r="E580" s="138" t="s">
        <v>22</v>
      </c>
      <c r="F580" s="140">
        <v>3</v>
      </c>
      <c r="G580" s="141">
        <v>140.61000000000001</v>
      </c>
      <c r="H580" s="142">
        <v>421.83</v>
      </c>
    </row>
    <row r="581" spans="1:8" ht="16.5">
      <c r="A581" s="137" t="s">
        <v>1587</v>
      </c>
      <c r="B581" s="138" t="s">
        <v>1588</v>
      </c>
      <c r="C581" s="139" t="s">
        <v>1589</v>
      </c>
      <c r="D581" s="138" t="s">
        <v>26</v>
      </c>
      <c r="E581" s="138" t="s">
        <v>22</v>
      </c>
      <c r="F581" s="140">
        <v>3</v>
      </c>
      <c r="G581" s="141">
        <v>133.30000000000001</v>
      </c>
      <c r="H581" s="142">
        <v>399.9</v>
      </c>
    </row>
    <row r="582" spans="1:8">
      <c r="A582" s="137" t="s">
        <v>1590</v>
      </c>
      <c r="B582" s="138" t="s">
        <v>1591</v>
      </c>
      <c r="C582" s="139" t="s">
        <v>1592</v>
      </c>
      <c r="D582" s="138" t="s">
        <v>26</v>
      </c>
      <c r="E582" s="138" t="s">
        <v>5</v>
      </c>
      <c r="F582" s="140">
        <v>1</v>
      </c>
      <c r="G582" s="141">
        <v>123.46</v>
      </c>
      <c r="H582" s="142">
        <v>123.46</v>
      </c>
    </row>
    <row r="583" spans="1:8">
      <c r="A583" s="137" t="s">
        <v>1593</v>
      </c>
      <c r="B583" s="138" t="s">
        <v>1594</v>
      </c>
      <c r="C583" s="139" t="s">
        <v>1595</v>
      </c>
      <c r="D583" s="138" t="s">
        <v>14</v>
      </c>
      <c r="E583" s="138" t="s">
        <v>22</v>
      </c>
      <c r="F583" s="140">
        <v>1</v>
      </c>
      <c r="G583" s="141">
        <v>15.78</v>
      </c>
      <c r="H583" s="142">
        <v>15.78</v>
      </c>
    </row>
    <row r="584" spans="1:8">
      <c r="A584" s="137" t="s">
        <v>1596</v>
      </c>
      <c r="B584" s="138" t="s">
        <v>1597</v>
      </c>
      <c r="C584" s="139" t="s">
        <v>1598</v>
      </c>
      <c r="D584" s="138" t="s">
        <v>14</v>
      </c>
      <c r="E584" s="138" t="s">
        <v>22</v>
      </c>
      <c r="F584" s="140">
        <v>7</v>
      </c>
      <c r="G584" s="141">
        <v>8.7200000000000006</v>
      </c>
      <c r="H584" s="142">
        <v>61.04</v>
      </c>
    </row>
    <row r="585" spans="1:8" ht="16.5">
      <c r="A585" s="137" t="s">
        <v>1599</v>
      </c>
      <c r="B585" s="138" t="s">
        <v>1600</v>
      </c>
      <c r="C585" s="139" t="s">
        <v>1601</v>
      </c>
      <c r="D585" s="138" t="s">
        <v>26</v>
      </c>
      <c r="E585" s="138" t="s">
        <v>22</v>
      </c>
      <c r="F585" s="140">
        <v>6</v>
      </c>
      <c r="G585" s="141">
        <v>138.31</v>
      </c>
      <c r="H585" s="142">
        <v>829.86</v>
      </c>
    </row>
    <row r="586" spans="1:8">
      <c r="A586" s="137" t="s">
        <v>1602</v>
      </c>
      <c r="B586" s="138" t="s">
        <v>1603</v>
      </c>
      <c r="C586" s="139" t="s">
        <v>1604</v>
      </c>
      <c r="D586" s="138" t="s">
        <v>26</v>
      </c>
      <c r="E586" s="138" t="s">
        <v>22</v>
      </c>
      <c r="F586" s="140">
        <v>3</v>
      </c>
      <c r="G586" s="141">
        <v>23.83</v>
      </c>
      <c r="H586" s="142">
        <v>71.489999999999995</v>
      </c>
    </row>
    <row r="587" spans="1:8">
      <c r="A587" s="137" t="s">
        <v>1605</v>
      </c>
      <c r="B587" s="138" t="s">
        <v>1606</v>
      </c>
      <c r="C587" s="139" t="s">
        <v>1607</v>
      </c>
      <c r="D587" s="138" t="s">
        <v>26</v>
      </c>
      <c r="E587" s="138" t="s">
        <v>22</v>
      </c>
      <c r="F587" s="140">
        <v>1</v>
      </c>
      <c r="G587" s="141">
        <v>16.350000000000001</v>
      </c>
      <c r="H587" s="142">
        <v>16.350000000000001</v>
      </c>
    </row>
    <row r="588" spans="1:8" ht="16.5">
      <c r="A588" s="137" t="s">
        <v>1608</v>
      </c>
      <c r="B588" s="138" t="s">
        <v>1609</v>
      </c>
      <c r="C588" s="139" t="s">
        <v>1610</v>
      </c>
      <c r="D588" s="138" t="s">
        <v>26</v>
      </c>
      <c r="E588" s="138" t="s">
        <v>30</v>
      </c>
      <c r="F588" s="140">
        <v>67.8</v>
      </c>
      <c r="G588" s="141">
        <v>211.74</v>
      </c>
      <c r="H588" s="142">
        <v>14355.97</v>
      </c>
    </row>
    <row r="589" spans="1:8">
      <c r="A589" s="135" t="s">
        <v>1611</v>
      </c>
      <c r="B589" s="473" t="s">
        <v>1612</v>
      </c>
      <c r="C589" s="473"/>
      <c r="D589" s="473"/>
      <c r="E589" s="473"/>
      <c r="F589" s="473"/>
      <c r="G589" s="473"/>
      <c r="H589" s="136">
        <v>22511.74</v>
      </c>
    </row>
    <row r="590" spans="1:8" ht="16.5">
      <c r="A590" s="137" t="s">
        <v>1613</v>
      </c>
      <c r="B590" s="138" t="s">
        <v>1614</v>
      </c>
      <c r="C590" s="139" t="s">
        <v>1615</v>
      </c>
      <c r="D590" s="138" t="s">
        <v>14</v>
      </c>
      <c r="E590" s="138" t="s">
        <v>30</v>
      </c>
      <c r="F590" s="140">
        <v>107.9</v>
      </c>
      <c r="G590" s="141">
        <v>24.35</v>
      </c>
      <c r="H590" s="142">
        <v>2627.37</v>
      </c>
    </row>
    <row r="591" spans="1:8" ht="16.5">
      <c r="A591" s="137" t="s">
        <v>1616</v>
      </c>
      <c r="B591" s="138" t="s">
        <v>1617</v>
      </c>
      <c r="C591" s="139" t="s">
        <v>1618</v>
      </c>
      <c r="D591" s="138" t="s">
        <v>14</v>
      </c>
      <c r="E591" s="138" t="s">
        <v>30</v>
      </c>
      <c r="F591" s="140">
        <v>1526.8</v>
      </c>
      <c r="G591" s="141">
        <v>11.16</v>
      </c>
      <c r="H591" s="142">
        <v>17039.09</v>
      </c>
    </row>
    <row r="592" spans="1:8" ht="16.5">
      <c r="A592" s="137" t="s">
        <v>1619</v>
      </c>
      <c r="B592" s="138" t="s">
        <v>1620</v>
      </c>
      <c r="C592" s="139" t="s">
        <v>1621</v>
      </c>
      <c r="D592" s="138" t="s">
        <v>14</v>
      </c>
      <c r="E592" s="138" t="s">
        <v>30</v>
      </c>
      <c r="F592" s="140">
        <v>17.2</v>
      </c>
      <c r="G592" s="141">
        <v>9.16</v>
      </c>
      <c r="H592" s="142">
        <v>157.55000000000001</v>
      </c>
    </row>
    <row r="593" spans="1:8" ht="16.5">
      <c r="A593" s="137" t="s">
        <v>1622</v>
      </c>
      <c r="B593" s="138" t="s">
        <v>1623</v>
      </c>
      <c r="C593" s="139" t="s">
        <v>1624</v>
      </c>
      <c r="D593" s="138" t="s">
        <v>14</v>
      </c>
      <c r="E593" s="138" t="s">
        <v>30</v>
      </c>
      <c r="F593" s="140">
        <v>45.9</v>
      </c>
      <c r="G593" s="141">
        <v>19.25</v>
      </c>
      <c r="H593" s="142">
        <v>883.58</v>
      </c>
    </row>
    <row r="594" spans="1:8" ht="16.5">
      <c r="A594" s="137" t="s">
        <v>1625</v>
      </c>
      <c r="B594" s="138" t="s">
        <v>1626</v>
      </c>
      <c r="C594" s="139" t="s">
        <v>1627</v>
      </c>
      <c r="D594" s="138" t="s">
        <v>26</v>
      </c>
      <c r="E594" s="138" t="s">
        <v>30</v>
      </c>
      <c r="F594" s="140">
        <v>36</v>
      </c>
      <c r="G594" s="141">
        <v>27.84</v>
      </c>
      <c r="H594" s="142">
        <v>1002.24</v>
      </c>
    </row>
    <row r="595" spans="1:8" ht="16.5">
      <c r="A595" s="137" t="s">
        <v>1628</v>
      </c>
      <c r="B595" s="138" t="s">
        <v>1629</v>
      </c>
      <c r="C595" s="139" t="s">
        <v>1630</v>
      </c>
      <c r="D595" s="138" t="s">
        <v>14</v>
      </c>
      <c r="E595" s="138" t="s">
        <v>30</v>
      </c>
      <c r="F595" s="140">
        <v>6</v>
      </c>
      <c r="G595" s="141">
        <v>12.63</v>
      </c>
      <c r="H595" s="142">
        <v>75.78</v>
      </c>
    </row>
    <row r="596" spans="1:8" ht="16.5">
      <c r="A596" s="137" t="s">
        <v>1631</v>
      </c>
      <c r="B596" s="138" t="s">
        <v>1629</v>
      </c>
      <c r="C596" s="139" t="s">
        <v>1632</v>
      </c>
      <c r="D596" s="138" t="s">
        <v>14</v>
      </c>
      <c r="E596" s="138" t="s">
        <v>30</v>
      </c>
      <c r="F596" s="140">
        <v>6</v>
      </c>
      <c r="G596" s="141">
        <v>20.86</v>
      </c>
      <c r="H596" s="142">
        <v>125.16</v>
      </c>
    </row>
    <row r="597" spans="1:8" ht="16.5">
      <c r="A597" s="137" t="s">
        <v>1633</v>
      </c>
      <c r="B597" s="138" t="s">
        <v>1634</v>
      </c>
      <c r="C597" s="139" t="s">
        <v>1635</v>
      </c>
      <c r="D597" s="138" t="s">
        <v>14</v>
      </c>
      <c r="E597" s="138" t="s">
        <v>30</v>
      </c>
      <c r="F597" s="140">
        <v>2.2999999999999998</v>
      </c>
      <c r="G597" s="141">
        <v>32.99</v>
      </c>
      <c r="H597" s="142">
        <v>75.88</v>
      </c>
    </row>
    <row r="598" spans="1:8" ht="16.5">
      <c r="A598" s="137" t="s">
        <v>1636</v>
      </c>
      <c r="B598" s="138" t="s">
        <v>1637</v>
      </c>
      <c r="C598" s="139" t="s">
        <v>1638</v>
      </c>
      <c r="D598" s="138" t="s">
        <v>14</v>
      </c>
      <c r="E598" s="138" t="s">
        <v>30</v>
      </c>
      <c r="F598" s="140">
        <v>17.8</v>
      </c>
      <c r="G598" s="141">
        <v>24.88</v>
      </c>
      <c r="H598" s="142">
        <v>442.86</v>
      </c>
    </row>
    <row r="599" spans="1:8">
      <c r="A599" s="137" t="s">
        <v>1639</v>
      </c>
      <c r="B599" s="138" t="s">
        <v>1640</v>
      </c>
      <c r="C599" s="139" t="s">
        <v>1641</v>
      </c>
      <c r="D599" s="138" t="s">
        <v>14</v>
      </c>
      <c r="E599" s="138" t="s">
        <v>22</v>
      </c>
      <c r="F599" s="140">
        <v>3</v>
      </c>
      <c r="G599" s="141">
        <v>27.41</v>
      </c>
      <c r="H599" s="142">
        <v>82.23</v>
      </c>
    </row>
    <row r="600" spans="1:8">
      <c r="A600" s="135" t="s">
        <v>1642</v>
      </c>
      <c r="B600" s="473" t="s">
        <v>1643</v>
      </c>
      <c r="C600" s="473"/>
      <c r="D600" s="473"/>
      <c r="E600" s="473"/>
      <c r="F600" s="473"/>
      <c r="G600" s="473"/>
      <c r="H600" s="136">
        <v>4694.1899999999996</v>
      </c>
    </row>
    <row r="601" spans="1:8">
      <c r="A601" s="137" t="s">
        <v>1644</v>
      </c>
      <c r="B601" s="138" t="s">
        <v>1645</v>
      </c>
      <c r="C601" s="139" t="s">
        <v>1646</v>
      </c>
      <c r="D601" s="138" t="s">
        <v>26</v>
      </c>
      <c r="E601" s="138" t="s">
        <v>30</v>
      </c>
      <c r="F601" s="140">
        <v>53</v>
      </c>
      <c r="G601" s="141">
        <v>21.97</v>
      </c>
      <c r="H601" s="142">
        <v>1164.4100000000001</v>
      </c>
    </row>
    <row r="602" spans="1:8" ht="16.5">
      <c r="A602" s="137" t="s">
        <v>1647</v>
      </c>
      <c r="B602" s="138" t="s">
        <v>1648</v>
      </c>
      <c r="C602" s="139" t="s">
        <v>1649</v>
      </c>
      <c r="D602" s="138" t="s">
        <v>14</v>
      </c>
      <c r="E602" s="138" t="s">
        <v>30</v>
      </c>
      <c r="F602" s="140">
        <v>45.3</v>
      </c>
      <c r="G602" s="141">
        <v>22.03</v>
      </c>
      <c r="H602" s="142">
        <v>997.96</v>
      </c>
    </row>
    <row r="603" spans="1:8">
      <c r="A603" s="137" t="s">
        <v>1650</v>
      </c>
      <c r="B603" s="138" t="s">
        <v>1651</v>
      </c>
      <c r="C603" s="139" t="s">
        <v>1652</v>
      </c>
      <c r="D603" s="138" t="s">
        <v>26</v>
      </c>
      <c r="E603" s="138" t="s">
        <v>30</v>
      </c>
      <c r="F603" s="140">
        <v>45.3</v>
      </c>
      <c r="G603" s="141">
        <v>55.89</v>
      </c>
      <c r="H603" s="142">
        <v>2531.8200000000002</v>
      </c>
    </row>
    <row r="604" spans="1:8">
      <c r="A604" s="135" t="s">
        <v>1653</v>
      </c>
      <c r="B604" s="473" t="s">
        <v>1654</v>
      </c>
      <c r="C604" s="473"/>
      <c r="D604" s="473"/>
      <c r="E604" s="473"/>
      <c r="F604" s="473"/>
      <c r="G604" s="473"/>
      <c r="H604" s="136">
        <v>58648.56</v>
      </c>
    </row>
    <row r="605" spans="1:8" ht="16.5">
      <c r="A605" s="137" t="s">
        <v>1655</v>
      </c>
      <c r="B605" s="138" t="s">
        <v>1656</v>
      </c>
      <c r="C605" s="139" t="s">
        <v>1657</v>
      </c>
      <c r="D605" s="138" t="s">
        <v>14</v>
      </c>
      <c r="E605" s="138" t="s">
        <v>22</v>
      </c>
      <c r="F605" s="140">
        <v>16</v>
      </c>
      <c r="G605" s="141">
        <v>121.21</v>
      </c>
      <c r="H605" s="142">
        <v>1939.36</v>
      </c>
    </row>
    <row r="606" spans="1:8" ht="16.5">
      <c r="A606" s="137" t="s">
        <v>1658</v>
      </c>
      <c r="B606" s="138" t="s">
        <v>1659</v>
      </c>
      <c r="C606" s="139" t="s">
        <v>1660</v>
      </c>
      <c r="D606" s="138" t="s">
        <v>14</v>
      </c>
      <c r="E606" s="138" t="s">
        <v>22</v>
      </c>
      <c r="F606" s="140">
        <v>7</v>
      </c>
      <c r="G606" s="141">
        <v>315.14999999999998</v>
      </c>
      <c r="H606" s="142">
        <v>2206.0500000000002</v>
      </c>
    </row>
    <row r="607" spans="1:8" ht="16.5">
      <c r="A607" s="137" t="s">
        <v>1661</v>
      </c>
      <c r="B607" s="138" t="s">
        <v>1662</v>
      </c>
      <c r="C607" s="139" t="s">
        <v>1663</v>
      </c>
      <c r="D607" s="138" t="s">
        <v>26</v>
      </c>
      <c r="E607" s="138" t="s">
        <v>22</v>
      </c>
      <c r="F607" s="140">
        <v>14</v>
      </c>
      <c r="G607" s="141">
        <v>288</v>
      </c>
      <c r="H607" s="142">
        <v>4032</v>
      </c>
    </row>
    <row r="608" spans="1:8" ht="16.5">
      <c r="A608" s="137" t="s">
        <v>1664</v>
      </c>
      <c r="B608" s="138" t="s">
        <v>1665</v>
      </c>
      <c r="C608" s="139" t="s">
        <v>1666</v>
      </c>
      <c r="D608" s="138" t="s">
        <v>14</v>
      </c>
      <c r="E608" s="138" t="s">
        <v>22</v>
      </c>
      <c r="F608" s="140">
        <v>40</v>
      </c>
      <c r="G608" s="141">
        <v>288</v>
      </c>
      <c r="H608" s="142">
        <v>11520</v>
      </c>
    </row>
    <row r="609" spans="1:8" ht="16.5">
      <c r="A609" s="137" t="s">
        <v>1667</v>
      </c>
      <c r="B609" s="138" t="s">
        <v>1668</v>
      </c>
      <c r="C609" s="139" t="s">
        <v>1669</v>
      </c>
      <c r="D609" s="138" t="s">
        <v>26</v>
      </c>
      <c r="E609" s="138" t="s">
        <v>22</v>
      </c>
      <c r="F609" s="140">
        <v>105</v>
      </c>
      <c r="G609" s="141">
        <v>315.48</v>
      </c>
      <c r="H609" s="142">
        <v>33125.4</v>
      </c>
    </row>
    <row r="610" spans="1:8" ht="16.5">
      <c r="A610" s="137" t="s">
        <v>1670</v>
      </c>
      <c r="B610" s="138" t="s">
        <v>1671</v>
      </c>
      <c r="C610" s="139" t="s">
        <v>1672</v>
      </c>
      <c r="D610" s="138" t="s">
        <v>14</v>
      </c>
      <c r="E610" s="138" t="s">
        <v>22</v>
      </c>
      <c r="F610" s="140">
        <v>9</v>
      </c>
      <c r="G610" s="141">
        <v>414.62</v>
      </c>
      <c r="H610" s="142">
        <v>3731.58</v>
      </c>
    </row>
    <row r="611" spans="1:8" ht="16.5">
      <c r="A611" s="137" t="s">
        <v>1673</v>
      </c>
      <c r="B611" s="138" t="s">
        <v>1671</v>
      </c>
      <c r="C611" s="139" t="s">
        <v>1674</v>
      </c>
      <c r="D611" s="138" t="s">
        <v>14</v>
      </c>
      <c r="E611" s="138" t="s">
        <v>22</v>
      </c>
      <c r="F611" s="140">
        <v>4</v>
      </c>
      <c r="G611" s="141">
        <v>414.62</v>
      </c>
      <c r="H611" s="142">
        <v>1658.48</v>
      </c>
    </row>
    <row r="612" spans="1:8" ht="16.5">
      <c r="A612" s="137" t="s">
        <v>1675</v>
      </c>
      <c r="B612" s="138" t="s">
        <v>1676</v>
      </c>
      <c r="C612" s="139" t="s">
        <v>1677</v>
      </c>
      <c r="D612" s="138" t="s">
        <v>14</v>
      </c>
      <c r="E612" s="138" t="s">
        <v>22</v>
      </c>
      <c r="F612" s="140">
        <v>1</v>
      </c>
      <c r="G612" s="141">
        <v>435.69</v>
      </c>
      <c r="H612" s="142">
        <v>435.69</v>
      </c>
    </row>
    <row r="613" spans="1:8">
      <c r="A613" s="135" t="s">
        <v>1678</v>
      </c>
      <c r="B613" s="473" t="s">
        <v>1679</v>
      </c>
      <c r="C613" s="473"/>
      <c r="D613" s="473"/>
      <c r="E613" s="473"/>
      <c r="F613" s="473"/>
      <c r="G613" s="473"/>
      <c r="H613" s="136">
        <v>8130.43</v>
      </c>
    </row>
    <row r="614" spans="1:8">
      <c r="A614" s="137" t="s">
        <v>1680</v>
      </c>
      <c r="B614" s="138" t="s">
        <v>1681</v>
      </c>
      <c r="C614" s="139" t="s">
        <v>1682</v>
      </c>
      <c r="D614" s="138" t="s">
        <v>14</v>
      </c>
      <c r="E614" s="138" t="s">
        <v>22</v>
      </c>
      <c r="F614" s="140">
        <v>1</v>
      </c>
      <c r="G614" s="141">
        <v>158.59</v>
      </c>
      <c r="H614" s="142">
        <v>158.59</v>
      </c>
    </row>
    <row r="615" spans="1:8" ht="16.5">
      <c r="A615" s="137" t="s">
        <v>1683</v>
      </c>
      <c r="B615" s="138" t="s">
        <v>1684</v>
      </c>
      <c r="C615" s="139" t="s">
        <v>1685</v>
      </c>
      <c r="D615" s="138" t="s">
        <v>26</v>
      </c>
      <c r="E615" s="138" t="s">
        <v>22</v>
      </c>
      <c r="F615" s="140">
        <v>8</v>
      </c>
      <c r="G615" s="141">
        <v>996.48</v>
      </c>
      <c r="H615" s="142">
        <v>7971.84</v>
      </c>
    </row>
    <row r="616" spans="1:8">
      <c r="A616" s="135" t="s">
        <v>1686</v>
      </c>
      <c r="B616" s="473" t="s">
        <v>1687</v>
      </c>
      <c r="C616" s="473"/>
      <c r="D616" s="473"/>
      <c r="E616" s="473"/>
      <c r="F616" s="473"/>
      <c r="G616" s="473"/>
      <c r="H616" s="136">
        <v>24760.5</v>
      </c>
    </row>
    <row r="617" spans="1:8">
      <c r="A617" s="135" t="s">
        <v>1688</v>
      </c>
      <c r="B617" s="473" t="s">
        <v>1689</v>
      </c>
      <c r="C617" s="473"/>
      <c r="D617" s="473"/>
      <c r="E617" s="473"/>
      <c r="F617" s="473"/>
      <c r="G617" s="473"/>
      <c r="H617" s="136">
        <v>20435.54</v>
      </c>
    </row>
    <row r="618" spans="1:8" ht="16.5">
      <c r="A618" s="137" t="s">
        <v>1690</v>
      </c>
      <c r="B618" s="138" t="s">
        <v>1691</v>
      </c>
      <c r="C618" s="139" t="s">
        <v>1692</v>
      </c>
      <c r="D618" s="138" t="s">
        <v>14</v>
      </c>
      <c r="E618" s="138" t="s">
        <v>30</v>
      </c>
      <c r="F618" s="140">
        <v>22.6</v>
      </c>
      <c r="G618" s="141">
        <v>4.82</v>
      </c>
      <c r="H618" s="142">
        <v>108.93</v>
      </c>
    </row>
    <row r="619" spans="1:8" ht="16.5">
      <c r="A619" s="137" t="s">
        <v>1693</v>
      </c>
      <c r="B619" s="138" t="s">
        <v>1426</v>
      </c>
      <c r="C619" s="139" t="s">
        <v>1427</v>
      </c>
      <c r="D619" s="138" t="s">
        <v>14</v>
      </c>
      <c r="E619" s="138" t="s">
        <v>30</v>
      </c>
      <c r="F619" s="140">
        <v>132.4</v>
      </c>
      <c r="G619" s="141">
        <v>7.09</v>
      </c>
      <c r="H619" s="142">
        <v>938.72</v>
      </c>
    </row>
    <row r="620" spans="1:8" ht="16.5">
      <c r="A620" s="137" t="s">
        <v>1694</v>
      </c>
      <c r="B620" s="138" t="s">
        <v>1695</v>
      </c>
      <c r="C620" s="139" t="s">
        <v>1696</v>
      </c>
      <c r="D620" s="138" t="s">
        <v>14</v>
      </c>
      <c r="E620" s="138" t="s">
        <v>30</v>
      </c>
      <c r="F620" s="140">
        <v>16.899999999999999</v>
      </c>
      <c r="G620" s="141">
        <v>28.58</v>
      </c>
      <c r="H620" s="142">
        <v>483</v>
      </c>
    </row>
    <row r="621" spans="1:8" ht="16.5">
      <c r="A621" s="137" t="s">
        <v>1697</v>
      </c>
      <c r="B621" s="138" t="s">
        <v>1698</v>
      </c>
      <c r="C621" s="139" t="s">
        <v>1699</v>
      </c>
      <c r="D621" s="138" t="s">
        <v>14</v>
      </c>
      <c r="E621" s="138" t="s">
        <v>30</v>
      </c>
      <c r="F621" s="140">
        <v>154.9</v>
      </c>
      <c r="G621" s="141">
        <v>49.99</v>
      </c>
      <c r="H621" s="142">
        <v>7743.45</v>
      </c>
    </row>
    <row r="622" spans="1:8" ht="16.5">
      <c r="A622" s="137" t="s">
        <v>1700</v>
      </c>
      <c r="B622" s="138" t="s">
        <v>1701</v>
      </c>
      <c r="C622" s="139" t="s">
        <v>1702</v>
      </c>
      <c r="D622" s="138" t="s">
        <v>14</v>
      </c>
      <c r="E622" s="138" t="s">
        <v>30</v>
      </c>
      <c r="F622" s="140">
        <v>138</v>
      </c>
      <c r="G622" s="141">
        <v>80.88</v>
      </c>
      <c r="H622" s="142">
        <v>11161.44</v>
      </c>
    </row>
    <row r="623" spans="1:8">
      <c r="A623" s="135" t="s">
        <v>1703</v>
      </c>
      <c r="B623" s="473" t="s">
        <v>1704</v>
      </c>
      <c r="C623" s="473"/>
      <c r="D623" s="473"/>
      <c r="E623" s="473"/>
      <c r="F623" s="473"/>
      <c r="G623" s="473"/>
      <c r="H623" s="136">
        <v>4324.96</v>
      </c>
    </row>
    <row r="624" spans="1:8" ht="16.5">
      <c r="A624" s="137" t="s">
        <v>1705</v>
      </c>
      <c r="B624" s="138" t="s">
        <v>662</v>
      </c>
      <c r="C624" s="139" t="s">
        <v>663</v>
      </c>
      <c r="D624" s="138" t="s">
        <v>14</v>
      </c>
      <c r="E624" s="138" t="s">
        <v>30</v>
      </c>
      <c r="F624" s="140">
        <v>128.80000000000001</v>
      </c>
      <c r="G624" s="141">
        <v>27.43</v>
      </c>
      <c r="H624" s="142">
        <v>3532.98</v>
      </c>
    </row>
    <row r="625" spans="1:8" ht="16.5">
      <c r="A625" s="137" t="s">
        <v>1706</v>
      </c>
      <c r="B625" s="138" t="s">
        <v>716</v>
      </c>
      <c r="C625" s="139" t="s">
        <v>717</v>
      </c>
      <c r="D625" s="138" t="s">
        <v>14</v>
      </c>
      <c r="E625" s="138" t="s">
        <v>22</v>
      </c>
      <c r="F625" s="140">
        <v>24</v>
      </c>
      <c r="G625" s="141">
        <v>17.850000000000001</v>
      </c>
      <c r="H625" s="142">
        <v>428.4</v>
      </c>
    </row>
    <row r="626" spans="1:8" ht="16.5">
      <c r="A626" s="137" t="s">
        <v>1707</v>
      </c>
      <c r="B626" s="138" t="s">
        <v>704</v>
      </c>
      <c r="C626" s="139" t="s">
        <v>705</v>
      </c>
      <c r="D626" s="138" t="s">
        <v>14</v>
      </c>
      <c r="E626" s="138" t="s">
        <v>22</v>
      </c>
      <c r="F626" s="140">
        <v>19</v>
      </c>
      <c r="G626" s="141">
        <v>17.79</v>
      </c>
      <c r="H626" s="142">
        <v>338.01</v>
      </c>
    </row>
    <row r="627" spans="1:8" ht="16.5">
      <c r="A627" s="137" t="s">
        <v>1708</v>
      </c>
      <c r="B627" s="138" t="s">
        <v>746</v>
      </c>
      <c r="C627" s="139" t="s">
        <v>747</v>
      </c>
      <c r="D627" s="138" t="s">
        <v>14</v>
      </c>
      <c r="E627" s="138" t="s">
        <v>22</v>
      </c>
      <c r="F627" s="140">
        <v>1</v>
      </c>
      <c r="G627" s="141">
        <v>25.57</v>
      </c>
      <c r="H627" s="142">
        <v>25.57</v>
      </c>
    </row>
    <row r="628" spans="1:8">
      <c r="A628" s="135" t="s">
        <v>1709</v>
      </c>
      <c r="B628" s="473" t="s">
        <v>1710</v>
      </c>
      <c r="C628" s="473"/>
      <c r="D628" s="473"/>
      <c r="E628" s="473"/>
      <c r="F628" s="473"/>
      <c r="G628" s="473"/>
      <c r="H628" s="136">
        <v>59273.7</v>
      </c>
    </row>
    <row r="629" spans="1:8">
      <c r="A629" s="135" t="s">
        <v>1711</v>
      </c>
      <c r="B629" s="473" t="s">
        <v>1712</v>
      </c>
      <c r="C629" s="473"/>
      <c r="D629" s="473"/>
      <c r="E629" s="473"/>
      <c r="F629" s="473"/>
      <c r="G629" s="473"/>
      <c r="H629" s="136">
        <v>13750.53</v>
      </c>
    </row>
    <row r="630" spans="1:8">
      <c r="A630" s="137" t="s">
        <v>1713</v>
      </c>
      <c r="B630" s="138" t="s">
        <v>1714</v>
      </c>
      <c r="C630" s="139" t="s">
        <v>1715</v>
      </c>
      <c r="D630" s="138" t="s">
        <v>14</v>
      </c>
      <c r="E630" s="138" t="s">
        <v>22</v>
      </c>
      <c r="F630" s="140">
        <v>28</v>
      </c>
      <c r="G630" s="141">
        <v>44.78</v>
      </c>
      <c r="H630" s="142">
        <v>1253.8399999999999</v>
      </c>
    </row>
    <row r="631" spans="1:8">
      <c r="A631" s="137" t="s">
        <v>1716</v>
      </c>
      <c r="B631" s="138" t="s">
        <v>1717</v>
      </c>
      <c r="C631" s="139" t="s">
        <v>1718</v>
      </c>
      <c r="D631" s="138" t="s">
        <v>26</v>
      </c>
      <c r="E631" s="138" t="s">
        <v>22</v>
      </c>
      <c r="F631" s="140">
        <v>1</v>
      </c>
      <c r="G631" s="141">
        <v>5200.42</v>
      </c>
      <c r="H631" s="142">
        <v>5200.42</v>
      </c>
    </row>
    <row r="632" spans="1:8">
      <c r="A632" s="137" t="s">
        <v>1719</v>
      </c>
      <c r="B632" s="138" t="s">
        <v>1720</v>
      </c>
      <c r="C632" s="139" t="s">
        <v>1721</v>
      </c>
      <c r="D632" s="138" t="s">
        <v>26</v>
      </c>
      <c r="E632" s="138" t="s">
        <v>22</v>
      </c>
      <c r="F632" s="140">
        <v>48</v>
      </c>
      <c r="G632" s="141">
        <v>60.35</v>
      </c>
      <c r="H632" s="142">
        <v>2896.8</v>
      </c>
    </row>
    <row r="633" spans="1:8">
      <c r="A633" s="137" t="s">
        <v>1722</v>
      </c>
      <c r="B633" s="138" t="s">
        <v>1723</v>
      </c>
      <c r="C633" s="139" t="s">
        <v>1724</v>
      </c>
      <c r="D633" s="138" t="s">
        <v>14</v>
      </c>
      <c r="E633" s="138" t="s">
        <v>22</v>
      </c>
      <c r="F633" s="140">
        <v>3</v>
      </c>
      <c r="G633" s="141">
        <v>982.56</v>
      </c>
      <c r="H633" s="142">
        <v>2947.68</v>
      </c>
    </row>
    <row r="634" spans="1:8">
      <c r="A634" s="137" t="s">
        <v>1725</v>
      </c>
      <c r="B634" s="138" t="s">
        <v>1726</v>
      </c>
      <c r="C634" s="139" t="s">
        <v>1727</v>
      </c>
      <c r="D634" s="138" t="s">
        <v>26</v>
      </c>
      <c r="E634" s="138" t="s">
        <v>22</v>
      </c>
      <c r="F634" s="140">
        <v>1</v>
      </c>
      <c r="G634" s="141">
        <v>137.5</v>
      </c>
      <c r="H634" s="142">
        <v>137.5</v>
      </c>
    </row>
    <row r="635" spans="1:8">
      <c r="A635" s="137" t="s">
        <v>1728</v>
      </c>
      <c r="B635" s="138" t="s">
        <v>1729</v>
      </c>
      <c r="C635" s="139" t="s">
        <v>1730</v>
      </c>
      <c r="D635" s="138" t="s">
        <v>26</v>
      </c>
      <c r="E635" s="138" t="s">
        <v>1192</v>
      </c>
      <c r="F635" s="140">
        <v>2</v>
      </c>
      <c r="G635" s="141">
        <v>25.49</v>
      </c>
      <c r="H635" s="142">
        <v>50.98</v>
      </c>
    </row>
    <row r="636" spans="1:8">
      <c r="A636" s="137" t="s">
        <v>1731</v>
      </c>
      <c r="B636" s="138" t="s">
        <v>1732</v>
      </c>
      <c r="C636" s="139" t="s">
        <v>1733</v>
      </c>
      <c r="D636" s="138" t="s">
        <v>26</v>
      </c>
      <c r="E636" s="138" t="s">
        <v>22</v>
      </c>
      <c r="F636" s="140">
        <v>1</v>
      </c>
      <c r="G636" s="141">
        <v>178.43</v>
      </c>
      <c r="H636" s="142">
        <v>178.43</v>
      </c>
    </row>
    <row r="637" spans="1:8">
      <c r="A637" s="137" t="s">
        <v>1734</v>
      </c>
      <c r="B637" s="138" t="s">
        <v>1735</v>
      </c>
      <c r="C637" s="139" t="s">
        <v>1736</v>
      </c>
      <c r="D637" s="138" t="s">
        <v>14</v>
      </c>
      <c r="E637" s="138" t="s">
        <v>22</v>
      </c>
      <c r="F637" s="140">
        <v>1</v>
      </c>
      <c r="G637" s="141">
        <v>1053.56</v>
      </c>
      <c r="H637" s="142">
        <v>1053.56</v>
      </c>
    </row>
    <row r="638" spans="1:8">
      <c r="A638" s="137" t="s">
        <v>1737</v>
      </c>
      <c r="B638" s="138" t="s">
        <v>1738</v>
      </c>
      <c r="C638" s="139" t="s">
        <v>1739</v>
      </c>
      <c r="D638" s="138" t="s">
        <v>26</v>
      </c>
      <c r="E638" s="138" t="s">
        <v>22</v>
      </c>
      <c r="F638" s="140">
        <v>1</v>
      </c>
      <c r="G638" s="141">
        <v>31.32</v>
      </c>
      <c r="H638" s="142">
        <v>31.32</v>
      </c>
    </row>
    <row r="639" spans="1:8">
      <c r="A639" s="135" t="s">
        <v>1740</v>
      </c>
      <c r="B639" s="473" t="s">
        <v>861</v>
      </c>
      <c r="C639" s="473"/>
      <c r="D639" s="473"/>
      <c r="E639" s="473"/>
      <c r="F639" s="473"/>
      <c r="G639" s="473"/>
      <c r="H639" s="136">
        <v>6156.15</v>
      </c>
    </row>
    <row r="640" spans="1:8" ht="16.5">
      <c r="A640" s="137" t="s">
        <v>1741</v>
      </c>
      <c r="B640" s="138" t="s">
        <v>1334</v>
      </c>
      <c r="C640" s="139" t="s">
        <v>1335</v>
      </c>
      <c r="D640" s="138" t="s">
        <v>14</v>
      </c>
      <c r="E640" s="138" t="s">
        <v>22</v>
      </c>
      <c r="F640" s="140">
        <v>42</v>
      </c>
      <c r="G640" s="141">
        <v>11.61</v>
      </c>
      <c r="H640" s="142">
        <v>487.62</v>
      </c>
    </row>
    <row r="641" spans="1:8">
      <c r="A641" s="137" t="s">
        <v>1742</v>
      </c>
      <c r="B641" s="138" t="s">
        <v>1331</v>
      </c>
      <c r="C641" s="139" t="s">
        <v>1332</v>
      </c>
      <c r="D641" s="138" t="s">
        <v>26</v>
      </c>
      <c r="E641" s="138" t="s">
        <v>5</v>
      </c>
      <c r="F641" s="140">
        <v>697</v>
      </c>
      <c r="G641" s="141">
        <v>2.06</v>
      </c>
      <c r="H641" s="142">
        <v>1435.82</v>
      </c>
    </row>
    <row r="642" spans="1:8">
      <c r="A642" s="137" t="s">
        <v>1743</v>
      </c>
      <c r="B642" s="138" t="s">
        <v>1360</v>
      </c>
      <c r="C642" s="139" t="s">
        <v>1361</v>
      </c>
      <c r="D642" s="138" t="s">
        <v>26</v>
      </c>
      <c r="E642" s="138" t="s">
        <v>5</v>
      </c>
      <c r="F642" s="140">
        <v>23</v>
      </c>
      <c r="G642" s="141">
        <v>1.1499999999999999</v>
      </c>
      <c r="H642" s="142">
        <v>26.45</v>
      </c>
    </row>
    <row r="643" spans="1:8">
      <c r="A643" s="137" t="s">
        <v>1744</v>
      </c>
      <c r="B643" s="138" t="s">
        <v>1745</v>
      </c>
      <c r="C643" s="139" t="s">
        <v>1746</v>
      </c>
      <c r="D643" s="138" t="s">
        <v>26</v>
      </c>
      <c r="E643" s="138" t="s">
        <v>5</v>
      </c>
      <c r="F643" s="140">
        <v>481</v>
      </c>
      <c r="G643" s="141">
        <v>2.99</v>
      </c>
      <c r="H643" s="142">
        <v>1438.19</v>
      </c>
    </row>
    <row r="644" spans="1:8">
      <c r="A644" s="137" t="s">
        <v>1747</v>
      </c>
      <c r="B644" s="138" t="s">
        <v>1366</v>
      </c>
      <c r="C644" s="139" t="s">
        <v>1367</v>
      </c>
      <c r="D644" s="138" t="s">
        <v>26</v>
      </c>
      <c r="E644" s="138" t="s">
        <v>5</v>
      </c>
      <c r="F644" s="140">
        <v>593</v>
      </c>
      <c r="G644" s="141">
        <v>0.84</v>
      </c>
      <c r="H644" s="142">
        <v>498.12</v>
      </c>
    </row>
    <row r="645" spans="1:8">
      <c r="A645" s="137" t="s">
        <v>1748</v>
      </c>
      <c r="B645" s="138" t="s">
        <v>1749</v>
      </c>
      <c r="C645" s="139" t="s">
        <v>1750</v>
      </c>
      <c r="D645" s="138" t="s">
        <v>14</v>
      </c>
      <c r="E645" s="138" t="s">
        <v>92</v>
      </c>
      <c r="F645" s="140">
        <v>39.24</v>
      </c>
      <c r="G645" s="141">
        <v>11.98</v>
      </c>
      <c r="H645" s="142">
        <v>470.1</v>
      </c>
    </row>
    <row r="646" spans="1:8" ht="16.5">
      <c r="A646" s="137" t="s">
        <v>1751</v>
      </c>
      <c r="B646" s="138" t="s">
        <v>1752</v>
      </c>
      <c r="C646" s="139" t="s">
        <v>1753</v>
      </c>
      <c r="D646" s="138" t="s">
        <v>14</v>
      </c>
      <c r="E646" s="138" t="s">
        <v>22</v>
      </c>
      <c r="F646" s="140">
        <v>65</v>
      </c>
      <c r="G646" s="141">
        <v>27.69</v>
      </c>
      <c r="H646" s="142">
        <v>1799.85</v>
      </c>
    </row>
    <row r="647" spans="1:8">
      <c r="A647" s="135" t="s">
        <v>1754</v>
      </c>
      <c r="B647" s="473" t="s">
        <v>1755</v>
      </c>
      <c r="C647" s="473"/>
      <c r="D647" s="473"/>
      <c r="E647" s="473"/>
      <c r="F647" s="473"/>
      <c r="G647" s="473"/>
      <c r="H647" s="136">
        <v>4722.82</v>
      </c>
    </row>
    <row r="648" spans="1:8">
      <c r="A648" s="137" t="s">
        <v>1756</v>
      </c>
      <c r="B648" s="138" t="s">
        <v>1757</v>
      </c>
      <c r="C648" s="139" t="s">
        <v>1758</v>
      </c>
      <c r="D648" s="138" t="s">
        <v>26</v>
      </c>
      <c r="E648" s="138" t="s">
        <v>22</v>
      </c>
      <c r="F648" s="140">
        <v>5</v>
      </c>
      <c r="G648" s="141">
        <v>396.5</v>
      </c>
      <c r="H648" s="142">
        <v>1982.5</v>
      </c>
    </row>
    <row r="649" spans="1:8">
      <c r="A649" s="137" t="s">
        <v>1759</v>
      </c>
      <c r="B649" s="138" t="s">
        <v>1760</v>
      </c>
      <c r="C649" s="139" t="s">
        <v>1761</v>
      </c>
      <c r="D649" s="138" t="s">
        <v>14</v>
      </c>
      <c r="E649" s="138" t="s">
        <v>22</v>
      </c>
      <c r="F649" s="140">
        <v>4</v>
      </c>
      <c r="G649" s="141">
        <v>435.96</v>
      </c>
      <c r="H649" s="142">
        <v>1743.84</v>
      </c>
    </row>
    <row r="650" spans="1:8" ht="16.5">
      <c r="A650" s="137" t="s">
        <v>1762</v>
      </c>
      <c r="B650" s="138" t="s">
        <v>1684</v>
      </c>
      <c r="C650" s="139" t="s">
        <v>1685</v>
      </c>
      <c r="D650" s="138" t="s">
        <v>26</v>
      </c>
      <c r="E650" s="138" t="s">
        <v>22</v>
      </c>
      <c r="F650" s="140">
        <v>1</v>
      </c>
      <c r="G650" s="141">
        <v>996.48</v>
      </c>
      <c r="H650" s="142">
        <v>996.48</v>
      </c>
    </row>
    <row r="651" spans="1:8">
      <c r="A651" s="135" t="s">
        <v>1763</v>
      </c>
      <c r="B651" s="473" t="s">
        <v>1764</v>
      </c>
      <c r="C651" s="473"/>
      <c r="D651" s="473"/>
      <c r="E651" s="473"/>
      <c r="F651" s="473"/>
      <c r="G651" s="473"/>
      <c r="H651" s="136">
        <v>1608.6</v>
      </c>
    </row>
    <row r="652" spans="1:8">
      <c r="A652" s="137" t="s">
        <v>1765</v>
      </c>
      <c r="B652" s="138" t="s">
        <v>1714</v>
      </c>
      <c r="C652" s="139" t="s">
        <v>1715</v>
      </c>
      <c r="D652" s="138" t="s">
        <v>14</v>
      </c>
      <c r="E652" s="138" t="s">
        <v>22</v>
      </c>
      <c r="F652" s="140">
        <v>28</v>
      </c>
      <c r="G652" s="141">
        <v>44.78</v>
      </c>
      <c r="H652" s="142">
        <v>1253.8399999999999</v>
      </c>
    </row>
    <row r="653" spans="1:8">
      <c r="A653" s="137" t="s">
        <v>1766</v>
      </c>
      <c r="B653" s="138" t="s">
        <v>1767</v>
      </c>
      <c r="C653" s="139" t="s">
        <v>1768</v>
      </c>
      <c r="D653" s="138" t="s">
        <v>26</v>
      </c>
      <c r="E653" s="138" t="s">
        <v>22</v>
      </c>
      <c r="F653" s="140">
        <v>14</v>
      </c>
      <c r="G653" s="141">
        <v>25.34</v>
      </c>
      <c r="H653" s="142">
        <v>354.76</v>
      </c>
    </row>
    <row r="654" spans="1:8">
      <c r="A654" s="135" t="s">
        <v>1769</v>
      </c>
      <c r="B654" s="473" t="s">
        <v>1770</v>
      </c>
      <c r="C654" s="473"/>
      <c r="D654" s="473"/>
      <c r="E654" s="473"/>
      <c r="F654" s="473"/>
      <c r="G654" s="473"/>
      <c r="H654" s="136">
        <v>20916.41</v>
      </c>
    </row>
    <row r="655" spans="1:8" ht="16.5">
      <c r="A655" s="137" t="s">
        <v>1771</v>
      </c>
      <c r="B655" s="138" t="s">
        <v>1772</v>
      </c>
      <c r="C655" s="139" t="s">
        <v>1773</v>
      </c>
      <c r="D655" s="138" t="s">
        <v>26</v>
      </c>
      <c r="E655" s="138" t="s">
        <v>30</v>
      </c>
      <c r="F655" s="140">
        <v>77.599999999999994</v>
      </c>
      <c r="G655" s="141">
        <v>147.19</v>
      </c>
      <c r="H655" s="142">
        <v>11421.94</v>
      </c>
    </row>
    <row r="656" spans="1:8" ht="16.5">
      <c r="A656" s="137" t="s">
        <v>1774</v>
      </c>
      <c r="B656" s="138" t="s">
        <v>1614</v>
      </c>
      <c r="C656" s="139" t="s">
        <v>1615</v>
      </c>
      <c r="D656" s="138" t="s">
        <v>14</v>
      </c>
      <c r="E656" s="138" t="s">
        <v>30</v>
      </c>
      <c r="F656" s="140">
        <v>4.2</v>
      </c>
      <c r="G656" s="141">
        <v>24.35</v>
      </c>
      <c r="H656" s="142">
        <v>102.27</v>
      </c>
    </row>
    <row r="657" spans="1:8" ht="16.5">
      <c r="A657" s="137" t="s">
        <v>1775</v>
      </c>
      <c r="B657" s="138" t="s">
        <v>1776</v>
      </c>
      <c r="C657" s="139" t="s">
        <v>1777</v>
      </c>
      <c r="D657" s="138" t="s">
        <v>14</v>
      </c>
      <c r="E657" s="138" t="s">
        <v>30</v>
      </c>
      <c r="F657" s="140">
        <v>258.39999999999998</v>
      </c>
      <c r="G657" s="141">
        <v>19.21</v>
      </c>
      <c r="H657" s="142">
        <v>4963.8599999999997</v>
      </c>
    </row>
    <row r="658" spans="1:8" ht="16.5">
      <c r="A658" s="137" t="s">
        <v>1778</v>
      </c>
      <c r="B658" s="138" t="s">
        <v>1779</v>
      </c>
      <c r="C658" s="139" t="s">
        <v>1780</v>
      </c>
      <c r="D658" s="138" t="s">
        <v>14</v>
      </c>
      <c r="E658" s="138" t="s">
        <v>30</v>
      </c>
      <c r="F658" s="140">
        <v>51.8</v>
      </c>
      <c r="G658" s="141">
        <v>19.670000000000002</v>
      </c>
      <c r="H658" s="142">
        <v>1018.91</v>
      </c>
    </row>
    <row r="659" spans="1:8" ht="16.5">
      <c r="A659" s="137" t="s">
        <v>1781</v>
      </c>
      <c r="B659" s="138" t="s">
        <v>1782</v>
      </c>
      <c r="C659" s="139" t="s">
        <v>1783</v>
      </c>
      <c r="D659" s="138" t="s">
        <v>14</v>
      </c>
      <c r="E659" s="138" t="s">
        <v>30</v>
      </c>
      <c r="F659" s="140">
        <v>46.9</v>
      </c>
      <c r="G659" s="141">
        <v>49.59</v>
      </c>
      <c r="H659" s="142">
        <v>2325.77</v>
      </c>
    </row>
    <row r="660" spans="1:8">
      <c r="A660" s="137" t="s">
        <v>1784</v>
      </c>
      <c r="B660" s="138" t="s">
        <v>1785</v>
      </c>
      <c r="C660" s="139" t="s">
        <v>1786</v>
      </c>
      <c r="D660" s="138" t="s">
        <v>26</v>
      </c>
      <c r="E660" s="138" t="s">
        <v>5</v>
      </c>
      <c r="F660" s="140">
        <v>1</v>
      </c>
      <c r="G660" s="141">
        <v>301.54000000000002</v>
      </c>
      <c r="H660" s="142">
        <v>301.54000000000002</v>
      </c>
    </row>
    <row r="661" spans="1:8">
      <c r="A661" s="137" t="s">
        <v>1787</v>
      </c>
      <c r="B661" s="138" t="s">
        <v>1591</v>
      </c>
      <c r="C661" s="139" t="s">
        <v>1592</v>
      </c>
      <c r="D661" s="138" t="s">
        <v>26</v>
      </c>
      <c r="E661" s="138" t="s">
        <v>5</v>
      </c>
      <c r="F661" s="140">
        <v>3</v>
      </c>
      <c r="G661" s="141">
        <v>123.46</v>
      </c>
      <c r="H661" s="142">
        <v>370.38</v>
      </c>
    </row>
    <row r="662" spans="1:8">
      <c r="A662" s="137" t="s">
        <v>1788</v>
      </c>
      <c r="B662" s="138" t="s">
        <v>1323</v>
      </c>
      <c r="C662" s="139" t="s">
        <v>1324</v>
      </c>
      <c r="D662" s="138" t="s">
        <v>26</v>
      </c>
      <c r="E662" s="138" t="s">
        <v>5</v>
      </c>
      <c r="F662" s="140">
        <v>12</v>
      </c>
      <c r="G662" s="141">
        <v>16.59</v>
      </c>
      <c r="H662" s="142">
        <v>199.08</v>
      </c>
    </row>
    <row r="663" spans="1:8">
      <c r="A663" s="137" t="s">
        <v>1789</v>
      </c>
      <c r="B663" s="138" t="s">
        <v>1790</v>
      </c>
      <c r="C663" s="139" t="s">
        <v>1791</v>
      </c>
      <c r="D663" s="138" t="s">
        <v>26</v>
      </c>
      <c r="E663" s="138" t="s">
        <v>22</v>
      </c>
      <c r="F663" s="140">
        <v>5</v>
      </c>
      <c r="G663" s="141">
        <v>14.87</v>
      </c>
      <c r="H663" s="142">
        <v>74.349999999999994</v>
      </c>
    </row>
    <row r="664" spans="1:8" ht="16.5">
      <c r="A664" s="137" t="s">
        <v>1792</v>
      </c>
      <c r="B664" s="138" t="s">
        <v>1600</v>
      </c>
      <c r="C664" s="139" t="s">
        <v>1793</v>
      </c>
      <c r="D664" s="138" t="s">
        <v>26</v>
      </c>
      <c r="E664" s="138" t="s">
        <v>22</v>
      </c>
      <c r="F664" s="140">
        <v>1</v>
      </c>
      <c r="G664" s="141">
        <v>138.31</v>
      </c>
      <c r="H664" s="142">
        <v>138.31</v>
      </c>
    </row>
    <row r="665" spans="1:8">
      <c r="A665" s="135" t="s">
        <v>1794</v>
      </c>
      <c r="B665" s="473" t="s">
        <v>1795</v>
      </c>
      <c r="C665" s="473"/>
      <c r="D665" s="473"/>
      <c r="E665" s="473"/>
      <c r="F665" s="473"/>
      <c r="G665" s="473"/>
      <c r="H665" s="136">
        <v>12119.19</v>
      </c>
    </row>
    <row r="666" spans="1:8" ht="16.5">
      <c r="A666" s="137" t="s">
        <v>1796</v>
      </c>
      <c r="B666" s="138" t="s">
        <v>1797</v>
      </c>
      <c r="C666" s="139" t="s">
        <v>1798</v>
      </c>
      <c r="D666" s="138" t="s">
        <v>14</v>
      </c>
      <c r="E666" s="138" t="s">
        <v>30</v>
      </c>
      <c r="F666" s="140">
        <v>1209.5</v>
      </c>
      <c r="G666" s="141">
        <v>10.02</v>
      </c>
      <c r="H666" s="142">
        <v>12119.19</v>
      </c>
    </row>
    <row r="667" spans="1:8">
      <c r="A667" s="135" t="s">
        <v>1799</v>
      </c>
      <c r="B667" s="473" t="s">
        <v>1800</v>
      </c>
      <c r="C667" s="473"/>
      <c r="D667" s="473"/>
      <c r="E667" s="473"/>
      <c r="F667" s="473"/>
      <c r="G667" s="473"/>
      <c r="H667" s="136">
        <v>11400.57</v>
      </c>
    </row>
    <row r="668" spans="1:8">
      <c r="A668" s="137" t="s">
        <v>1801</v>
      </c>
      <c r="B668" s="138" t="s">
        <v>1802</v>
      </c>
      <c r="C668" s="139" t="s">
        <v>1803</v>
      </c>
      <c r="D668" s="138" t="s">
        <v>26</v>
      </c>
      <c r="E668" s="138" t="s">
        <v>22</v>
      </c>
      <c r="F668" s="140">
        <v>4</v>
      </c>
      <c r="G668" s="141">
        <v>384.05</v>
      </c>
      <c r="H668" s="142">
        <v>1536.2</v>
      </c>
    </row>
    <row r="669" spans="1:8">
      <c r="A669" s="137" t="s">
        <v>1804</v>
      </c>
      <c r="B669" s="138" t="s">
        <v>1805</v>
      </c>
      <c r="C669" s="139" t="s">
        <v>1806</v>
      </c>
      <c r="D669" s="138" t="s">
        <v>26</v>
      </c>
      <c r="E669" s="138" t="s">
        <v>30</v>
      </c>
      <c r="F669" s="140">
        <v>7.7</v>
      </c>
      <c r="G669" s="141">
        <v>109.49</v>
      </c>
      <c r="H669" s="142">
        <v>843.07</v>
      </c>
    </row>
    <row r="670" spans="1:8">
      <c r="A670" s="137" t="s">
        <v>1807</v>
      </c>
      <c r="B670" s="138" t="s">
        <v>1808</v>
      </c>
      <c r="C670" s="139" t="s">
        <v>1809</v>
      </c>
      <c r="D670" s="138" t="s">
        <v>26</v>
      </c>
      <c r="E670" s="138" t="s">
        <v>1192</v>
      </c>
      <c r="F670" s="140">
        <v>1</v>
      </c>
      <c r="G670" s="141">
        <v>9021.2999999999993</v>
      </c>
      <c r="H670" s="142">
        <v>9021.2999999999993</v>
      </c>
    </row>
    <row r="671" spans="1:8">
      <c r="A671" s="135" t="s">
        <v>1810</v>
      </c>
      <c r="B671" s="473" t="s">
        <v>1811</v>
      </c>
      <c r="C671" s="473"/>
      <c r="D671" s="473"/>
      <c r="E671" s="473"/>
      <c r="F671" s="473"/>
      <c r="G671" s="473"/>
      <c r="H671" s="136">
        <v>31200.71</v>
      </c>
    </row>
    <row r="672" spans="1:8">
      <c r="A672" s="137" t="s">
        <v>1812</v>
      </c>
      <c r="B672" s="138" t="s">
        <v>1813</v>
      </c>
      <c r="C672" s="139" t="s">
        <v>1814</v>
      </c>
      <c r="D672" s="138" t="s">
        <v>14</v>
      </c>
      <c r="E672" s="138" t="s">
        <v>22</v>
      </c>
      <c r="F672" s="140">
        <v>15</v>
      </c>
      <c r="G672" s="141">
        <v>58.34</v>
      </c>
      <c r="H672" s="142">
        <v>875.1</v>
      </c>
    </row>
    <row r="673" spans="1:8">
      <c r="A673" s="137" t="s">
        <v>1815</v>
      </c>
      <c r="B673" s="138" t="s">
        <v>1816</v>
      </c>
      <c r="C673" s="139" t="s">
        <v>1817</v>
      </c>
      <c r="D673" s="138" t="s">
        <v>14</v>
      </c>
      <c r="E673" s="138" t="s">
        <v>22</v>
      </c>
      <c r="F673" s="140">
        <v>15</v>
      </c>
      <c r="G673" s="141">
        <v>80.03</v>
      </c>
      <c r="H673" s="142">
        <v>1200.45</v>
      </c>
    </row>
    <row r="674" spans="1:8">
      <c r="A674" s="137" t="s">
        <v>1818</v>
      </c>
      <c r="B674" s="138" t="s">
        <v>1819</v>
      </c>
      <c r="C674" s="139" t="s">
        <v>1820</v>
      </c>
      <c r="D674" s="138" t="s">
        <v>14</v>
      </c>
      <c r="E674" s="138" t="s">
        <v>22</v>
      </c>
      <c r="F674" s="140">
        <v>48</v>
      </c>
      <c r="G674" s="141">
        <v>22.17</v>
      </c>
      <c r="H674" s="142">
        <v>1064.1600000000001</v>
      </c>
    </row>
    <row r="675" spans="1:8">
      <c r="A675" s="137" t="s">
        <v>1821</v>
      </c>
      <c r="B675" s="138" t="s">
        <v>1822</v>
      </c>
      <c r="C675" s="139" t="s">
        <v>1823</v>
      </c>
      <c r="D675" s="138" t="s">
        <v>14</v>
      </c>
      <c r="E675" s="138" t="s">
        <v>30</v>
      </c>
      <c r="F675" s="140">
        <v>310</v>
      </c>
      <c r="G675" s="141">
        <v>57</v>
      </c>
      <c r="H675" s="142">
        <v>17670</v>
      </c>
    </row>
    <row r="676" spans="1:8">
      <c r="A676" s="137" t="s">
        <v>1824</v>
      </c>
      <c r="B676" s="138" t="s">
        <v>1825</v>
      </c>
      <c r="C676" s="139" t="s">
        <v>1826</v>
      </c>
      <c r="D676" s="138" t="s">
        <v>26</v>
      </c>
      <c r="E676" s="138" t="s">
        <v>22</v>
      </c>
      <c r="F676" s="140">
        <v>20</v>
      </c>
      <c r="G676" s="141">
        <v>65.489999999999995</v>
      </c>
      <c r="H676" s="142">
        <v>1309.8</v>
      </c>
    </row>
    <row r="677" spans="1:8">
      <c r="A677" s="137" t="s">
        <v>1827</v>
      </c>
      <c r="B677" s="138" t="s">
        <v>1828</v>
      </c>
      <c r="C677" s="139" t="s">
        <v>1829</v>
      </c>
      <c r="D677" s="138" t="s">
        <v>1830</v>
      </c>
      <c r="E677" s="138" t="s">
        <v>30</v>
      </c>
      <c r="F677" s="140">
        <v>120</v>
      </c>
      <c r="G677" s="141">
        <v>13.75</v>
      </c>
      <c r="H677" s="142">
        <v>1650</v>
      </c>
    </row>
    <row r="678" spans="1:8">
      <c r="A678" s="137" t="s">
        <v>1831</v>
      </c>
      <c r="B678" s="138" t="s">
        <v>1832</v>
      </c>
      <c r="C678" s="139" t="s">
        <v>1833</v>
      </c>
      <c r="D678" s="138" t="s">
        <v>14</v>
      </c>
      <c r="E678" s="138" t="s">
        <v>22</v>
      </c>
      <c r="F678" s="140">
        <v>280</v>
      </c>
      <c r="G678" s="141">
        <v>26.54</v>
      </c>
      <c r="H678" s="142">
        <v>7431.2</v>
      </c>
    </row>
    <row r="679" spans="1:8">
      <c r="A679" s="135" t="s">
        <v>1834</v>
      </c>
      <c r="B679" s="473" t="s">
        <v>1835</v>
      </c>
      <c r="C679" s="473"/>
      <c r="D679" s="473"/>
      <c r="E679" s="473"/>
      <c r="F679" s="473"/>
      <c r="G679" s="473"/>
      <c r="H679" s="136">
        <v>179596.55</v>
      </c>
    </row>
    <row r="680" spans="1:8">
      <c r="A680" s="137" t="s">
        <v>1836</v>
      </c>
      <c r="B680" s="138" t="s">
        <v>1837</v>
      </c>
      <c r="C680" s="139" t="s">
        <v>1838</v>
      </c>
      <c r="D680" s="138" t="s">
        <v>26</v>
      </c>
      <c r="E680" s="138" t="s">
        <v>22</v>
      </c>
      <c r="F680" s="140">
        <v>1</v>
      </c>
      <c r="G680" s="141">
        <v>4013.06</v>
      </c>
      <c r="H680" s="142">
        <v>4013.06</v>
      </c>
    </row>
    <row r="681" spans="1:8" ht="16.5">
      <c r="A681" s="137" t="s">
        <v>1839</v>
      </c>
      <c r="B681" s="138" t="s">
        <v>1840</v>
      </c>
      <c r="C681" s="139" t="s">
        <v>1841</v>
      </c>
      <c r="D681" s="138" t="s">
        <v>26</v>
      </c>
      <c r="E681" s="138" t="s">
        <v>15</v>
      </c>
      <c r="F681" s="140">
        <v>64.53</v>
      </c>
      <c r="G681" s="141">
        <v>843.15</v>
      </c>
      <c r="H681" s="142">
        <v>54408.47</v>
      </c>
    </row>
    <row r="682" spans="1:8">
      <c r="A682" s="137" t="s">
        <v>1842</v>
      </c>
      <c r="B682" s="138" t="s">
        <v>1843</v>
      </c>
      <c r="C682" s="139" t="s">
        <v>1844</v>
      </c>
      <c r="D682" s="138" t="s">
        <v>26</v>
      </c>
      <c r="E682" s="138" t="s">
        <v>15</v>
      </c>
      <c r="F682" s="140">
        <v>2.21</v>
      </c>
      <c r="G682" s="141">
        <v>843.15</v>
      </c>
      <c r="H682" s="142">
        <v>1863.36</v>
      </c>
    </row>
    <row r="683" spans="1:8">
      <c r="A683" s="137" t="s">
        <v>1845</v>
      </c>
      <c r="B683" s="138" t="s">
        <v>1846</v>
      </c>
      <c r="C683" s="139" t="s">
        <v>1847</v>
      </c>
      <c r="D683" s="138" t="s">
        <v>26</v>
      </c>
      <c r="E683" s="138" t="s">
        <v>15</v>
      </c>
      <c r="F683" s="140">
        <v>53.79</v>
      </c>
      <c r="G683" s="141">
        <v>756.56</v>
      </c>
      <c r="H683" s="142">
        <v>40695.360000000001</v>
      </c>
    </row>
    <row r="684" spans="1:8">
      <c r="A684" s="137" t="s">
        <v>1848</v>
      </c>
      <c r="B684" s="138" t="s">
        <v>1849</v>
      </c>
      <c r="C684" s="139" t="s">
        <v>1850</v>
      </c>
      <c r="D684" s="138" t="s">
        <v>26</v>
      </c>
      <c r="E684" s="138" t="s">
        <v>15</v>
      </c>
      <c r="F684" s="140">
        <v>96.67</v>
      </c>
      <c r="G684" s="141">
        <v>242.44</v>
      </c>
      <c r="H684" s="142">
        <v>23436.67</v>
      </c>
    </row>
    <row r="685" spans="1:8" ht="16.5">
      <c r="A685" s="137" t="s">
        <v>1851</v>
      </c>
      <c r="B685" s="138" t="s">
        <v>1852</v>
      </c>
      <c r="C685" s="139" t="s">
        <v>1853</v>
      </c>
      <c r="D685" s="138" t="s">
        <v>14</v>
      </c>
      <c r="E685" s="138" t="s">
        <v>30</v>
      </c>
      <c r="F685" s="140">
        <v>132</v>
      </c>
      <c r="G685" s="141">
        <v>141.49</v>
      </c>
      <c r="H685" s="142">
        <v>18676.68</v>
      </c>
    </row>
    <row r="686" spans="1:8" ht="16.5">
      <c r="A686" s="137" t="s">
        <v>1854</v>
      </c>
      <c r="B686" s="138" t="s">
        <v>1855</v>
      </c>
      <c r="C686" s="139" t="s">
        <v>1856</v>
      </c>
      <c r="D686" s="138" t="s">
        <v>26</v>
      </c>
      <c r="E686" s="138" t="s">
        <v>30</v>
      </c>
      <c r="F686" s="140">
        <v>8.4499999999999993</v>
      </c>
      <c r="G686" s="141">
        <v>141.49</v>
      </c>
      <c r="H686" s="142">
        <v>1195.5899999999999</v>
      </c>
    </row>
    <row r="687" spans="1:8" ht="16.5">
      <c r="A687" s="137" t="s">
        <v>1857</v>
      </c>
      <c r="B687" s="138" t="s">
        <v>1858</v>
      </c>
      <c r="C687" s="139" t="s">
        <v>1859</v>
      </c>
      <c r="D687" s="138" t="s">
        <v>14</v>
      </c>
      <c r="E687" s="138" t="s">
        <v>22</v>
      </c>
      <c r="F687" s="140">
        <v>301</v>
      </c>
      <c r="G687" s="141">
        <v>35.97</v>
      </c>
      <c r="H687" s="142">
        <v>10826.97</v>
      </c>
    </row>
    <row r="688" spans="1:8">
      <c r="A688" s="137" t="s">
        <v>1860</v>
      </c>
      <c r="B688" s="138" t="s">
        <v>1861</v>
      </c>
      <c r="C688" s="139" t="s">
        <v>1862</v>
      </c>
      <c r="D688" s="138" t="s">
        <v>14</v>
      </c>
      <c r="E688" s="138" t="s">
        <v>30</v>
      </c>
      <c r="F688" s="140">
        <v>23.86</v>
      </c>
      <c r="G688" s="141">
        <v>199.57</v>
      </c>
      <c r="H688" s="142">
        <v>4761.74</v>
      </c>
    </row>
    <row r="689" spans="1:8">
      <c r="A689" s="137" t="s">
        <v>1863</v>
      </c>
      <c r="B689" s="138" t="s">
        <v>1864</v>
      </c>
      <c r="C689" s="139" t="s">
        <v>1865</v>
      </c>
      <c r="D689" s="138" t="s">
        <v>26</v>
      </c>
      <c r="E689" s="138" t="s">
        <v>15</v>
      </c>
      <c r="F689" s="140">
        <v>5.44</v>
      </c>
      <c r="G689" s="141">
        <v>612.54999999999995</v>
      </c>
      <c r="H689" s="142">
        <v>3332.27</v>
      </c>
    </row>
    <row r="690" spans="1:8">
      <c r="A690" s="137" t="s">
        <v>1866</v>
      </c>
      <c r="B690" s="138" t="s">
        <v>1867</v>
      </c>
      <c r="C690" s="139" t="s">
        <v>1868</v>
      </c>
      <c r="D690" s="138" t="s">
        <v>26</v>
      </c>
      <c r="E690" s="138" t="s">
        <v>1869</v>
      </c>
      <c r="F690" s="140">
        <v>1</v>
      </c>
      <c r="G690" s="141">
        <v>3004.07</v>
      </c>
      <c r="H690" s="142">
        <v>3004.07</v>
      </c>
    </row>
    <row r="691" spans="1:8">
      <c r="A691" s="137" t="s">
        <v>1870</v>
      </c>
      <c r="B691" s="138" t="s">
        <v>1871</v>
      </c>
      <c r="C691" s="139" t="s">
        <v>1872</v>
      </c>
      <c r="D691" s="138" t="s">
        <v>26</v>
      </c>
      <c r="E691" s="138" t="s">
        <v>1869</v>
      </c>
      <c r="F691" s="140">
        <v>1</v>
      </c>
      <c r="G691" s="141">
        <v>8612.41</v>
      </c>
      <c r="H691" s="142">
        <v>8612.41</v>
      </c>
    </row>
    <row r="692" spans="1:8">
      <c r="A692" s="137" t="s">
        <v>1873</v>
      </c>
      <c r="B692" s="138" t="s">
        <v>1874</v>
      </c>
      <c r="C692" s="139" t="s">
        <v>1875</v>
      </c>
      <c r="D692" s="138" t="s">
        <v>26</v>
      </c>
      <c r="E692" s="138" t="s">
        <v>1869</v>
      </c>
      <c r="F692" s="140">
        <v>1</v>
      </c>
      <c r="G692" s="141">
        <v>4769.8999999999996</v>
      </c>
      <c r="H692" s="142">
        <v>4769.8999999999996</v>
      </c>
    </row>
    <row r="693" spans="1:8">
      <c r="A693" s="135" t="s">
        <v>1876</v>
      </c>
      <c r="B693" s="473" t="s">
        <v>1877</v>
      </c>
      <c r="C693" s="473"/>
      <c r="D693" s="473"/>
      <c r="E693" s="473"/>
      <c r="F693" s="473"/>
      <c r="G693" s="473"/>
      <c r="H693" s="136">
        <v>166302.28</v>
      </c>
    </row>
    <row r="694" spans="1:8">
      <c r="A694" s="135" t="s">
        <v>1878</v>
      </c>
      <c r="B694" s="473" t="s">
        <v>45</v>
      </c>
      <c r="C694" s="473"/>
      <c r="D694" s="473"/>
      <c r="E694" s="473"/>
      <c r="F694" s="473"/>
      <c r="G694" s="473"/>
      <c r="H694" s="136">
        <v>1531.64</v>
      </c>
    </row>
    <row r="695" spans="1:8" ht="16.5">
      <c r="A695" s="137" t="s">
        <v>1879</v>
      </c>
      <c r="B695" s="138" t="s">
        <v>60</v>
      </c>
      <c r="C695" s="139" t="s">
        <v>61</v>
      </c>
      <c r="D695" s="138" t="s">
        <v>14</v>
      </c>
      <c r="E695" s="138" t="s">
        <v>15</v>
      </c>
      <c r="F695" s="140">
        <v>36.54</v>
      </c>
      <c r="G695" s="141">
        <v>3.12</v>
      </c>
      <c r="H695" s="142">
        <v>114</v>
      </c>
    </row>
    <row r="696" spans="1:8" ht="24.75">
      <c r="A696" s="137" t="s">
        <v>1880</v>
      </c>
      <c r="B696" s="138" t="s">
        <v>63</v>
      </c>
      <c r="C696" s="139" t="s">
        <v>64</v>
      </c>
      <c r="D696" s="138" t="s">
        <v>14</v>
      </c>
      <c r="E696" s="138" t="s">
        <v>52</v>
      </c>
      <c r="F696" s="140">
        <v>14.59</v>
      </c>
      <c r="G696" s="141">
        <v>12.4</v>
      </c>
      <c r="H696" s="142">
        <v>180.92</v>
      </c>
    </row>
    <row r="697" spans="1:8" ht="16.5">
      <c r="A697" s="137" t="s">
        <v>1881</v>
      </c>
      <c r="B697" s="138" t="s">
        <v>54</v>
      </c>
      <c r="C697" s="139" t="s">
        <v>55</v>
      </c>
      <c r="D697" s="138" t="s">
        <v>14</v>
      </c>
      <c r="E697" s="138" t="s">
        <v>52</v>
      </c>
      <c r="F697" s="140">
        <v>29.23</v>
      </c>
      <c r="G697" s="141">
        <v>42.31</v>
      </c>
      <c r="H697" s="142">
        <v>1236.72</v>
      </c>
    </row>
    <row r="698" spans="1:8">
      <c r="A698" s="135" t="s">
        <v>1882</v>
      </c>
      <c r="B698" s="473" t="s">
        <v>1883</v>
      </c>
      <c r="C698" s="473"/>
      <c r="D698" s="473"/>
      <c r="E698" s="473"/>
      <c r="F698" s="473"/>
      <c r="G698" s="473"/>
      <c r="H698" s="136">
        <v>37199.01</v>
      </c>
    </row>
    <row r="699" spans="1:8" ht="16.5">
      <c r="A699" s="137" t="s">
        <v>1884</v>
      </c>
      <c r="B699" s="138" t="s">
        <v>81</v>
      </c>
      <c r="C699" s="139" t="s">
        <v>82</v>
      </c>
      <c r="D699" s="138" t="s">
        <v>14</v>
      </c>
      <c r="E699" s="138" t="s">
        <v>15</v>
      </c>
      <c r="F699" s="140">
        <v>1.83</v>
      </c>
      <c r="G699" s="141">
        <v>47.8</v>
      </c>
      <c r="H699" s="142">
        <v>87.47</v>
      </c>
    </row>
    <row r="700" spans="1:8" ht="16.5">
      <c r="A700" s="137" t="s">
        <v>1885</v>
      </c>
      <c r="B700" s="138" t="s">
        <v>103</v>
      </c>
      <c r="C700" s="139" t="s">
        <v>104</v>
      </c>
      <c r="D700" s="138" t="s">
        <v>14</v>
      </c>
      <c r="E700" s="138" t="s">
        <v>52</v>
      </c>
      <c r="F700" s="140">
        <v>14.76</v>
      </c>
      <c r="G700" s="141">
        <v>934.56</v>
      </c>
      <c r="H700" s="142">
        <v>13794.11</v>
      </c>
    </row>
    <row r="701" spans="1:8" ht="16.5">
      <c r="A701" s="137" t="s">
        <v>1886</v>
      </c>
      <c r="B701" s="138" t="s">
        <v>87</v>
      </c>
      <c r="C701" s="139" t="s">
        <v>88</v>
      </c>
      <c r="D701" s="138" t="s">
        <v>14</v>
      </c>
      <c r="E701" s="138" t="s">
        <v>15</v>
      </c>
      <c r="F701" s="140">
        <v>89.74</v>
      </c>
      <c r="G701" s="141">
        <v>81.16</v>
      </c>
      <c r="H701" s="142">
        <v>7283.3</v>
      </c>
    </row>
    <row r="702" spans="1:8">
      <c r="A702" s="137" t="s">
        <v>1887</v>
      </c>
      <c r="B702" s="138" t="s">
        <v>1888</v>
      </c>
      <c r="C702" s="139" t="s">
        <v>1889</v>
      </c>
      <c r="D702" s="138" t="s">
        <v>14</v>
      </c>
      <c r="E702" s="138" t="s">
        <v>92</v>
      </c>
      <c r="F702" s="140">
        <v>585.54</v>
      </c>
      <c r="G702" s="141">
        <v>15.69</v>
      </c>
      <c r="H702" s="142">
        <v>9187.1200000000008</v>
      </c>
    </row>
    <row r="703" spans="1:8">
      <c r="A703" s="137" t="s">
        <v>1890</v>
      </c>
      <c r="B703" s="138" t="s">
        <v>107</v>
      </c>
      <c r="C703" s="139" t="s">
        <v>108</v>
      </c>
      <c r="D703" s="138" t="s">
        <v>14</v>
      </c>
      <c r="E703" s="138" t="s">
        <v>92</v>
      </c>
      <c r="F703" s="140">
        <v>352.14</v>
      </c>
      <c r="G703" s="141">
        <v>13.71</v>
      </c>
      <c r="H703" s="142">
        <v>4827.84</v>
      </c>
    </row>
    <row r="704" spans="1:8" ht="16.5">
      <c r="A704" s="137" t="s">
        <v>1891</v>
      </c>
      <c r="B704" s="138" t="s">
        <v>97</v>
      </c>
      <c r="C704" s="139" t="s">
        <v>98</v>
      </c>
      <c r="D704" s="138" t="s">
        <v>14</v>
      </c>
      <c r="E704" s="138" t="s">
        <v>92</v>
      </c>
      <c r="F704" s="140">
        <v>95.58</v>
      </c>
      <c r="G704" s="141">
        <v>16.47</v>
      </c>
      <c r="H704" s="142">
        <v>1574.2</v>
      </c>
    </row>
    <row r="705" spans="1:8" ht="16.5">
      <c r="A705" s="137" t="s">
        <v>1892</v>
      </c>
      <c r="B705" s="138" t="s">
        <v>116</v>
      </c>
      <c r="C705" s="139" t="s">
        <v>117</v>
      </c>
      <c r="D705" s="138" t="s">
        <v>14</v>
      </c>
      <c r="E705" s="138" t="s">
        <v>92</v>
      </c>
      <c r="F705" s="140">
        <v>14.55</v>
      </c>
      <c r="G705" s="141">
        <v>10.58</v>
      </c>
      <c r="H705" s="142">
        <v>153.94</v>
      </c>
    </row>
    <row r="706" spans="1:8" ht="16.5">
      <c r="A706" s="137" t="s">
        <v>1893</v>
      </c>
      <c r="B706" s="138" t="s">
        <v>119</v>
      </c>
      <c r="C706" s="139" t="s">
        <v>120</v>
      </c>
      <c r="D706" s="138" t="s">
        <v>14</v>
      </c>
      <c r="E706" s="138" t="s">
        <v>92</v>
      </c>
      <c r="F706" s="140">
        <v>29.22</v>
      </c>
      <c r="G706" s="141">
        <v>9.9600000000000009</v>
      </c>
      <c r="H706" s="142">
        <v>291.02999999999997</v>
      </c>
    </row>
    <row r="707" spans="1:8">
      <c r="A707" s="135" t="s">
        <v>1894</v>
      </c>
      <c r="B707" s="473" t="s">
        <v>125</v>
      </c>
      <c r="C707" s="473"/>
      <c r="D707" s="473"/>
      <c r="E707" s="473"/>
      <c r="F707" s="473"/>
      <c r="G707" s="473"/>
      <c r="H707" s="136">
        <v>45775.89</v>
      </c>
    </row>
    <row r="708" spans="1:8">
      <c r="A708" s="135" t="s">
        <v>1895</v>
      </c>
      <c r="B708" s="473" t="s">
        <v>127</v>
      </c>
      <c r="C708" s="473"/>
      <c r="D708" s="473"/>
      <c r="E708" s="473"/>
      <c r="F708" s="473"/>
      <c r="G708" s="473"/>
      <c r="H708" s="136">
        <v>15272.82</v>
      </c>
    </row>
    <row r="709" spans="1:8" ht="16.5">
      <c r="A709" s="137" t="s">
        <v>1896</v>
      </c>
      <c r="B709" s="138" t="s">
        <v>129</v>
      </c>
      <c r="C709" s="139" t="s">
        <v>130</v>
      </c>
      <c r="D709" s="138" t="s">
        <v>14</v>
      </c>
      <c r="E709" s="138" t="s">
        <v>15</v>
      </c>
      <c r="F709" s="140">
        <v>104.48</v>
      </c>
      <c r="G709" s="141">
        <v>52.81</v>
      </c>
      <c r="H709" s="142">
        <v>5517.59</v>
      </c>
    </row>
    <row r="710" spans="1:8" ht="16.5">
      <c r="A710" s="137" t="s">
        <v>1897</v>
      </c>
      <c r="B710" s="138" t="s">
        <v>132</v>
      </c>
      <c r="C710" s="139" t="s">
        <v>133</v>
      </c>
      <c r="D710" s="138" t="s">
        <v>14</v>
      </c>
      <c r="E710" s="138" t="s">
        <v>92</v>
      </c>
      <c r="F710" s="140">
        <v>294.01</v>
      </c>
      <c r="G710" s="141">
        <v>10.82</v>
      </c>
      <c r="H710" s="142">
        <v>3181.19</v>
      </c>
    </row>
    <row r="711" spans="1:8" ht="16.5">
      <c r="A711" s="137" t="s">
        <v>1898</v>
      </c>
      <c r="B711" s="138" t="s">
        <v>138</v>
      </c>
      <c r="C711" s="139" t="s">
        <v>139</v>
      </c>
      <c r="D711" s="138" t="s">
        <v>14</v>
      </c>
      <c r="E711" s="138" t="s">
        <v>92</v>
      </c>
      <c r="F711" s="140">
        <v>173.04</v>
      </c>
      <c r="G711" s="141">
        <v>13.82</v>
      </c>
      <c r="H711" s="142">
        <v>2391.41</v>
      </c>
    </row>
    <row r="712" spans="1:8" ht="16.5">
      <c r="A712" s="137" t="s">
        <v>1899</v>
      </c>
      <c r="B712" s="138" t="s">
        <v>141</v>
      </c>
      <c r="C712" s="139" t="s">
        <v>142</v>
      </c>
      <c r="D712" s="138" t="s">
        <v>14</v>
      </c>
      <c r="E712" s="138" t="s">
        <v>52</v>
      </c>
      <c r="F712" s="140">
        <v>4.9800000000000004</v>
      </c>
      <c r="G712" s="141">
        <v>837.11</v>
      </c>
      <c r="H712" s="142">
        <v>4168.8100000000004</v>
      </c>
    </row>
    <row r="713" spans="1:8" ht="16.5">
      <c r="A713" s="137" t="s">
        <v>1900</v>
      </c>
      <c r="B713" s="138" t="s">
        <v>138</v>
      </c>
      <c r="C713" s="139" t="s">
        <v>139</v>
      </c>
      <c r="D713" s="138" t="s">
        <v>14</v>
      </c>
      <c r="E713" s="138" t="s">
        <v>92</v>
      </c>
      <c r="F713" s="140">
        <v>1</v>
      </c>
      <c r="G713" s="141">
        <v>13.82</v>
      </c>
      <c r="H713" s="142">
        <v>13.82</v>
      </c>
    </row>
    <row r="714" spans="1:8">
      <c r="A714" s="135" t="s">
        <v>1901</v>
      </c>
      <c r="B714" s="473" t="s">
        <v>144</v>
      </c>
      <c r="C714" s="473"/>
      <c r="D714" s="473"/>
      <c r="E714" s="473"/>
      <c r="F714" s="473"/>
      <c r="G714" s="473"/>
      <c r="H714" s="136">
        <v>30503.07</v>
      </c>
    </row>
    <row r="715" spans="1:8" ht="16.5">
      <c r="A715" s="137" t="s">
        <v>1902</v>
      </c>
      <c r="B715" s="138" t="s">
        <v>81</v>
      </c>
      <c r="C715" s="139" t="s">
        <v>82</v>
      </c>
      <c r="D715" s="138" t="s">
        <v>14</v>
      </c>
      <c r="E715" s="138" t="s">
        <v>15</v>
      </c>
      <c r="F715" s="140">
        <v>40.299999999999997</v>
      </c>
      <c r="G715" s="141">
        <v>47.8</v>
      </c>
      <c r="H715" s="142">
        <v>1926.34</v>
      </c>
    </row>
    <row r="716" spans="1:8" ht="16.5">
      <c r="A716" s="137" t="s">
        <v>1903</v>
      </c>
      <c r="B716" s="138" t="s">
        <v>129</v>
      </c>
      <c r="C716" s="139" t="s">
        <v>130</v>
      </c>
      <c r="D716" s="138" t="s">
        <v>14</v>
      </c>
      <c r="E716" s="138" t="s">
        <v>15</v>
      </c>
      <c r="F716" s="140">
        <v>163.16999999999999</v>
      </c>
      <c r="G716" s="141">
        <v>52.81</v>
      </c>
      <c r="H716" s="142">
        <v>8617.01</v>
      </c>
    </row>
    <row r="717" spans="1:8" ht="16.5">
      <c r="A717" s="137" t="s">
        <v>1904</v>
      </c>
      <c r="B717" s="138" t="s">
        <v>151</v>
      </c>
      <c r="C717" s="139" t="s">
        <v>152</v>
      </c>
      <c r="D717" s="138" t="s">
        <v>14</v>
      </c>
      <c r="E717" s="138" t="s">
        <v>92</v>
      </c>
      <c r="F717" s="140">
        <v>541.39</v>
      </c>
      <c r="G717" s="141">
        <v>12.12</v>
      </c>
      <c r="H717" s="142">
        <v>6561.65</v>
      </c>
    </row>
    <row r="718" spans="1:8" ht="16.5">
      <c r="A718" s="137" t="s">
        <v>1905</v>
      </c>
      <c r="B718" s="138" t="s">
        <v>132</v>
      </c>
      <c r="C718" s="139" t="s">
        <v>133</v>
      </c>
      <c r="D718" s="138" t="s">
        <v>14</v>
      </c>
      <c r="E718" s="138" t="s">
        <v>92</v>
      </c>
      <c r="F718" s="140">
        <v>3.99</v>
      </c>
      <c r="G718" s="141">
        <v>10.82</v>
      </c>
      <c r="H718" s="142">
        <v>43.17</v>
      </c>
    </row>
    <row r="719" spans="1:8" ht="16.5">
      <c r="A719" s="137" t="s">
        <v>1906</v>
      </c>
      <c r="B719" s="138" t="s">
        <v>135</v>
      </c>
      <c r="C719" s="139" t="s">
        <v>136</v>
      </c>
      <c r="D719" s="138" t="s">
        <v>14</v>
      </c>
      <c r="E719" s="138" t="s">
        <v>92</v>
      </c>
      <c r="F719" s="140">
        <v>8.51</v>
      </c>
      <c r="G719" s="141">
        <v>9.1</v>
      </c>
      <c r="H719" s="142">
        <v>77.44</v>
      </c>
    </row>
    <row r="720" spans="1:8" ht="16.5">
      <c r="A720" s="137" t="s">
        <v>1907</v>
      </c>
      <c r="B720" s="138" t="s">
        <v>156</v>
      </c>
      <c r="C720" s="139" t="s">
        <v>157</v>
      </c>
      <c r="D720" s="138" t="s">
        <v>14</v>
      </c>
      <c r="E720" s="138" t="s">
        <v>92</v>
      </c>
      <c r="F720" s="140">
        <v>40.21</v>
      </c>
      <c r="G720" s="141">
        <v>8.8000000000000007</v>
      </c>
      <c r="H720" s="142">
        <v>353.85</v>
      </c>
    </row>
    <row r="721" spans="1:8" ht="16.5">
      <c r="A721" s="137" t="s">
        <v>1908</v>
      </c>
      <c r="B721" s="138" t="s">
        <v>138</v>
      </c>
      <c r="C721" s="139" t="s">
        <v>139</v>
      </c>
      <c r="D721" s="138" t="s">
        <v>14</v>
      </c>
      <c r="E721" s="138" t="s">
        <v>92</v>
      </c>
      <c r="F721" s="140">
        <v>202.39</v>
      </c>
      <c r="G721" s="141">
        <v>13.82</v>
      </c>
      <c r="H721" s="142">
        <v>2797.03</v>
      </c>
    </row>
    <row r="722" spans="1:8" ht="16.5">
      <c r="A722" s="137" t="s">
        <v>1909</v>
      </c>
      <c r="B722" s="138" t="s">
        <v>163</v>
      </c>
      <c r="C722" s="139" t="s">
        <v>164</v>
      </c>
      <c r="D722" s="138" t="s">
        <v>14</v>
      </c>
      <c r="E722" s="138" t="s">
        <v>52</v>
      </c>
      <c r="F722" s="140">
        <v>12.09</v>
      </c>
      <c r="G722" s="141">
        <v>837.6</v>
      </c>
      <c r="H722" s="142">
        <v>10126.58</v>
      </c>
    </row>
    <row r="723" spans="1:8">
      <c r="A723" s="135" t="s">
        <v>1910</v>
      </c>
      <c r="B723" s="473" t="s">
        <v>454</v>
      </c>
      <c r="C723" s="473"/>
      <c r="D723" s="473"/>
      <c r="E723" s="473"/>
      <c r="F723" s="473"/>
      <c r="G723" s="473"/>
      <c r="H723" s="136">
        <v>4470</v>
      </c>
    </row>
    <row r="724" spans="1:8">
      <c r="A724" s="137" t="s">
        <v>1911</v>
      </c>
      <c r="B724" s="138" t="s">
        <v>456</v>
      </c>
      <c r="C724" s="139" t="s">
        <v>457</v>
      </c>
      <c r="D724" s="138" t="s">
        <v>26</v>
      </c>
      <c r="E724" s="138" t="s">
        <v>15</v>
      </c>
      <c r="F724" s="140">
        <v>106.81</v>
      </c>
      <c r="G724" s="141">
        <v>41.85</v>
      </c>
      <c r="H724" s="142">
        <v>4470</v>
      </c>
    </row>
    <row r="725" spans="1:8">
      <c r="A725" s="135" t="s">
        <v>1912</v>
      </c>
      <c r="B725" s="473" t="s">
        <v>1913</v>
      </c>
      <c r="C725" s="473"/>
      <c r="D725" s="473"/>
      <c r="E725" s="473"/>
      <c r="F725" s="473"/>
      <c r="G725" s="473"/>
      <c r="H725" s="136">
        <v>27430.91</v>
      </c>
    </row>
    <row r="726" spans="1:8" ht="16.5">
      <c r="A726" s="137" t="s">
        <v>1914</v>
      </c>
      <c r="B726" s="138" t="s">
        <v>243</v>
      </c>
      <c r="C726" s="139" t="s">
        <v>244</v>
      </c>
      <c r="D726" s="138" t="s">
        <v>14</v>
      </c>
      <c r="E726" s="138" t="s">
        <v>15</v>
      </c>
      <c r="F726" s="140">
        <v>330.6</v>
      </c>
      <c r="G726" s="141">
        <v>79.19</v>
      </c>
      <c r="H726" s="142">
        <v>26180.21</v>
      </c>
    </row>
    <row r="727" spans="1:8">
      <c r="A727" s="137" t="s">
        <v>1915</v>
      </c>
      <c r="B727" s="138" t="s">
        <v>252</v>
      </c>
      <c r="C727" s="139" t="s">
        <v>253</v>
      </c>
      <c r="D727" s="138" t="s">
        <v>14</v>
      </c>
      <c r="E727" s="138" t="s">
        <v>30</v>
      </c>
      <c r="F727" s="140">
        <v>171.8</v>
      </c>
      <c r="G727" s="141">
        <v>7.28</v>
      </c>
      <c r="H727" s="142">
        <v>1250.7</v>
      </c>
    </row>
    <row r="728" spans="1:8">
      <c r="A728" s="135" t="s">
        <v>1916</v>
      </c>
      <c r="B728" s="473" t="s">
        <v>1917</v>
      </c>
      <c r="C728" s="473"/>
      <c r="D728" s="473"/>
      <c r="E728" s="473"/>
      <c r="F728" s="473"/>
      <c r="G728" s="473"/>
      <c r="H728" s="136">
        <v>40723.99</v>
      </c>
    </row>
    <row r="729" spans="1:8" ht="16.5">
      <c r="A729" s="137" t="s">
        <v>1918</v>
      </c>
      <c r="B729" s="138" t="s">
        <v>478</v>
      </c>
      <c r="C729" s="139" t="s">
        <v>479</v>
      </c>
      <c r="D729" s="138" t="s">
        <v>26</v>
      </c>
      <c r="E729" s="138" t="s">
        <v>15</v>
      </c>
      <c r="F729" s="140">
        <v>330.6</v>
      </c>
      <c r="G729" s="141">
        <v>4.84</v>
      </c>
      <c r="H729" s="142">
        <v>1600.1</v>
      </c>
    </row>
    <row r="730" spans="1:8" ht="16.5">
      <c r="A730" s="137" t="s">
        <v>1919</v>
      </c>
      <c r="B730" s="138" t="s">
        <v>1920</v>
      </c>
      <c r="C730" s="139" t="s">
        <v>1921</v>
      </c>
      <c r="D730" s="138" t="s">
        <v>26</v>
      </c>
      <c r="E730" s="138" t="s">
        <v>15</v>
      </c>
      <c r="F730" s="140">
        <v>330.6</v>
      </c>
      <c r="G730" s="141">
        <v>4.84</v>
      </c>
      <c r="H730" s="142">
        <v>1600.1</v>
      </c>
    </row>
    <row r="731" spans="1:8" ht="16.5">
      <c r="A731" s="137" t="s">
        <v>1922</v>
      </c>
      <c r="B731" s="138" t="s">
        <v>1923</v>
      </c>
      <c r="C731" s="139" t="s">
        <v>1924</v>
      </c>
      <c r="D731" s="138" t="s">
        <v>26</v>
      </c>
      <c r="E731" s="138" t="s">
        <v>15</v>
      </c>
      <c r="F731" s="140">
        <v>330.6</v>
      </c>
      <c r="G731" s="141">
        <v>45.63</v>
      </c>
      <c r="H731" s="142">
        <v>15085.28</v>
      </c>
    </row>
    <row r="732" spans="1:8" ht="16.5">
      <c r="A732" s="137" t="s">
        <v>1925</v>
      </c>
      <c r="B732" s="138" t="s">
        <v>1926</v>
      </c>
      <c r="C732" s="139" t="s">
        <v>1927</v>
      </c>
      <c r="D732" s="138" t="s">
        <v>26</v>
      </c>
      <c r="E732" s="138" t="s">
        <v>15</v>
      </c>
      <c r="F732" s="140">
        <v>330.6</v>
      </c>
      <c r="G732" s="141">
        <v>45.63</v>
      </c>
      <c r="H732" s="142">
        <v>15085.28</v>
      </c>
    </row>
    <row r="733" spans="1:8">
      <c r="A733" s="137" t="s">
        <v>1928</v>
      </c>
      <c r="B733" s="138" t="s">
        <v>451</v>
      </c>
      <c r="C733" s="139" t="s">
        <v>452</v>
      </c>
      <c r="D733" s="138" t="s">
        <v>14</v>
      </c>
      <c r="E733" s="138" t="s">
        <v>30</v>
      </c>
      <c r="F733" s="140">
        <v>177.7</v>
      </c>
      <c r="G733" s="141">
        <v>41.38</v>
      </c>
      <c r="H733" s="142">
        <v>7353.23</v>
      </c>
    </row>
    <row r="734" spans="1:8">
      <c r="A734" s="135" t="s">
        <v>1929</v>
      </c>
      <c r="B734" s="473" t="s">
        <v>1930</v>
      </c>
      <c r="C734" s="473"/>
      <c r="D734" s="473"/>
      <c r="E734" s="473"/>
      <c r="F734" s="473"/>
      <c r="G734" s="473"/>
      <c r="H734" s="136">
        <v>9170.84</v>
      </c>
    </row>
    <row r="735" spans="1:8">
      <c r="A735" s="137" t="s">
        <v>1931</v>
      </c>
      <c r="B735" s="138" t="s">
        <v>1932</v>
      </c>
      <c r="C735" s="139" t="s">
        <v>1933</v>
      </c>
      <c r="D735" s="138" t="s">
        <v>26</v>
      </c>
      <c r="E735" s="138" t="s">
        <v>15</v>
      </c>
      <c r="F735" s="140">
        <v>330.6</v>
      </c>
      <c r="G735" s="141">
        <v>13.87</v>
      </c>
      <c r="H735" s="142">
        <v>4585.42</v>
      </c>
    </row>
    <row r="736" spans="1:8" ht="16.5">
      <c r="A736" s="137" t="s">
        <v>1934</v>
      </c>
      <c r="B736" s="138" t="s">
        <v>1935</v>
      </c>
      <c r="C736" s="139" t="s">
        <v>1936</v>
      </c>
      <c r="D736" s="138" t="s">
        <v>26</v>
      </c>
      <c r="E736" s="138" t="s">
        <v>15</v>
      </c>
      <c r="F736" s="140">
        <v>330.6</v>
      </c>
      <c r="G736" s="141">
        <v>13.87</v>
      </c>
      <c r="H736" s="142">
        <v>4585.42</v>
      </c>
    </row>
    <row r="737" spans="1:8">
      <c r="A737" s="135" t="s">
        <v>1937</v>
      </c>
      <c r="B737" s="473" t="s">
        <v>1938</v>
      </c>
      <c r="C737" s="473"/>
      <c r="D737" s="473"/>
      <c r="E737" s="473"/>
      <c r="F737" s="473"/>
      <c r="G737" s="473"/>
      <c r="H737" s="136">
        <v>5140.22</v>
      </c>
    </row>
    <row r="738" spans="1:8">
      <c r="A738" s="137" t="s">
        <v>1939</v>
      </c>
      <c r="B738" s="138" t="s">
        <v>1940</v>
      </c>
      <c r="C738" s="139" t="s">
        <v>1941</v>
      </c>
      <c r="D738" s="138" t="s">
        <v>14</v>
      </c>
      <c r="E738" s="138" t="s">
        <v>15</v>
      </c>
      <c r="F738" s="140">
        <v>1545.99</v>
      </c>
      <c r="G738" s="141">
        <v>2.11</v>
      </c>
      <c r="H738" s="142">
        <v>3262.04</v>
      </c>
    </row>
    <row r="739" spans="1:8" ht="16.5">
      <c r="A739" s="137" t="s">
        <v>1942</v>
      </c>
      <c r="B739" s="138" t="s">
        <v>12</v>
      </c>
      <c r="C739" s="139" t="s">
        <v>13</v>
      </c>
      <c r="D739" s="138" t="s">
        <v>14</v>
      </c>
      <c r="E739" s="138" t="s">
        <v>15</v>
      </c>
      <c r="F739" s="140">
        <v>6</v>
      </c>
      <c r="G739" s="141">
        <v>313.02999999999997</v>
      </c>
      <c r="H739" s="142">
        <v>1878.18</v>
      </c>
    </row>
    <row r="740" spans="1:8">
      <c r="A740" s="133"/>
      <c r="B740" s="133"/>
      <c r="C740" s="133"/>
      <c r="D740" s="133"/>
      <c r="E740" s="133"/>
      <c r="F740" s="474" t="s">
        <v>1943</v>
      </c>
      <c r="G740" s="474"/>
      <c r="H740" s="136">
        <v>1146089.3500000001</v>
      </c>
    </row>
    <row r="741" spans="1:8">
      <c r="A741" s="133"/>
      <c r="B741" s="133"/>
      <c r="C741" s="133"/>
      <c r="D741" s="133"/>
      <c r="E741" s="133"/>
      <c r="F741" s="474" t="s">
        <v>1944</v>
      </c>
      <c r="G741" s="474"/>
      <c r="H741" s="136">
        <v>4584357.38</v>
      </c>
    </row>
    <row r="742" spans="1:8">
      <c r="A742" s="133"/>
      <c r="B742" s="133"/>
      <c r="C742" s="133"/>
      <c r="D742" s="133"/>
      <c r="E742" s="133"/>
      <c r="F742" s="474" t="s">
        <v>1945</v>
      </c>
      <c r="G742" s="474"/>
      <c r="H742" s="136">
        <v>5730446.7300000004</v>
      </c>
    </row>
    <row r="743" spans="1:8" ht="15.75" thickBot="1">
      <c r="A743" s="133"/>
      <c r="B743" s="133"/>
      <c r="C743" s="133"/>
      <c r="D743" s="133"/>
      <c r="E743" s="133"/>
      <c r="F743" s="266"/>
      <c r="G743" s="266"/>
      <c r="H743" s="329"/>
    </row>
    <row r="744" spans="1:8" ht="263.45" customHeight="1" thickBot="1">
      <c r="A744" s="428" t="s">
        <v>2599</v>
      </c>
      <c r="B744" s="429"/>
      <c r="C744" s="429"/>
      <c r="D744" s="429"/>
      <c r="E744" s="429"/>
      <c r="F744" s="429"/>
      <c r="G744" s="429"/>
      <c r="H744" s="430"/>
    </row>
  </sheetData>
  <mergeCells count="104">
    <mergeCell ref="F741:G741"/>
    <mergeCell ref="F742:G742"/>
    <mergeCell ref="A744:H744"/>
    <mergeCell ref="B725:G725"/>
    <mergeCell ref="B728:G728"/>
    <mergeCell ref="B734:G734"/>
    <mergeCell ref="B737:G737"/>
    <mergeCell ref="F740:G740"/>
    <mergeCell ref="B698:G698"/>
    <mergeCell ref="B707:G707"/>
    <mergeCell ref="B708:G708"/>
    <mergeCell ref="B714:G714"/>
    <mergeCell ref="B723:G723"/>
    <mergeCell ref="B667:G667"/>
    <mergeCell ref="B671:G671"/>
    <mergeCell ref="B679:G679"/>
    <mergeCell ref="B693:G693"/>
    <mergeCell ref="B694:G694"/>
    <mergeCell ref="B639:G639"/>
    <mergeCell ref="B647:G647"/>
    <mergeCell ref="B651:G651"/>
    <mergeCell ref="B654:G654"/>
    <mergeCell ref="B665:G665"/>
    <mergeCell ref="B616:G616"/>
    <mergeCell ref="B617:G617"/>
    <mergeCell ref="B623:G623"/>
    <mergeCell ref="B628:G628"/>
    <mergeCell ref="B629:G629"/>
    <mergeCell ref="B576:G576"/>
    <mergeCell ref="B589:G589"/>
    <mergeCell ref="B600:G600"/>
    <mergeCell ref="B604:G604"/>
    <mergeCell ref="B613:G613"/>
    <mergeCell ref="B499:G499"/>
    <mergeCell ref="B517:G517"/>
    <mergeCell ref="B535:G535"/>
    <mergeCell ref="B539:G539"/>
    <mergeCell ref="B552:G552"/>
    <mergeCell ref="B444:G444"/>
    <mergeCell ref="B480:G480"/>
    <mergeCell ref="B484:G484"/>
    <mergeCell ref="B485:G485"/>
    <mergeCell ref="B488:G488"/>
    <mergeCell ref="B409:G409"/>
    <mergeCell ref="B422:G422"/>
    <mergeCell ref="B423:G423"/>
    <mergeCell ref="B426:G426"/>
    <mergeCell ref="B429:G429"/>
    <mergeCell ref="B372:G372"/>
    <mergeCell ref="B325:G325"/>
    <mergeCell ref="B326:G326"/>
    <mergeCell ref="B356:G356"/>
    <mergeCell ref="B360:G360"/>
    <mergeCell ref="B306:G306"/>
    <mergeCell ref="B322:G322"/>
    <mergeCell ref="B298:G298"/>
    <mergeCell ref="B300:G300"/>
    <mergeCell ref="B305:G305"/>
    <mergeCell ref="B251:G251"/>
    <mergeCell ref="B252:G252"/>
    <mergeCell ref="B290:G290"/>
    <mergeCell ref="B248:G248"/>
    <mergeCell ref="B249:G249"/>
    <mergeCell ref="B223:G223"/>
    <mergeCell ref="B224:G224"/>
    <mergeCell ref="B233:G233"/>
    <mergeCell ref="B236:G236"/>
    <mergeCell ref="B240:G240"/>
    <mergeCell ref="B184:G184"/>
    <mergeCell ref="B185:G185"/>
    <mergeCell ref="B200:G200"/>
    <mergeCell ref="B201:G201"/>
    <mergeCell ref="B214:G214"/>
    <mergeCell ref="B135:G135"/>
    <mergeCell ref="B153:G153"/>
    <mergeCell ref="B156:G156"/>
    <mergeCell ref="B170:G170"/>
    <mergeCell ref="B177:G177"/>
    <mergeCell ref="B127:G127"/>
    <mergeCell ref="B110:G110"/>
    <mergeCell ref="B114:G114"/>
    <mergeCell ref="B115:G115"/>
    <mergeCell ref="B122:G122"/>
    <mergeCell ref="B101:G101"/>
    <mergeCell ref="B103:G103"/>
    <mergeCell ref="B90:G90"/>
    <mergeCell ref="B95:G95"/>
    <mergeCell ref="B100:G100"/>
    <mergeCell ref="B79:G79"/>
    <mergeCell ref="B87:G87"/>
    <mergeCell ref="B89:G89"/>
    <mergeCell ref="B61:G61"/>
    <mergeCell ref="B72:G72"/>
    <mergeCell ref="A1:H3"/>
    <mergeCell ref="F7:H7"/>
    <mergeCell ref="B34:G34"/>
    <mergeCell ref="B37:G37"/>
    <mergeCell ref="B44:G44"/>
    <mergeCell ref="B54:G54"/>
    <mergeCell ref="B55:G55"/>
    <mergeCell ref="B13:G13"/>
    <mergeCell ref="B15:G15"/>
    <mergeCell ref="B25:G25"/>
    <mergeCell ref="B33:G33"/>
  </mergeCells>
  <pageMargins left="0.511811024" right="0.511811024" top="0.78740157499999996" bottom="0.78740157499999996" header="0.31496062000000002" footer="0.31496062000000002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8F213-289F-45F1-A74E-96641858D941}">
  <dimension ref="A1:H744"/>
  <sheetViews>
    <sheetView showGridLines="0" workbookViewId="0">
      <selection activeCell="O747" sqref="O747"/>
    </sheetView>
  </sheetViews>
  <sheetFormatPr defaultRowHeight="15"/>
  <cols>
    <col min="1" max="1" width="6.85546875" customWidth="1"/>
    <col min="2" max="2" width="8.140625" customWidth="1"/>
    <col min="3" max="3" width="72.85546875" customWidth="1"/>
    <col min="6" max="6" width="11.42578125" customWidth="1"/>
    <col min="7" max="7" width="10.140625" customWidth="1"/>
    <col min="8" max="8" width="20.85546875" customWidth="1"/>
  </cols>
  <sheetData>
    <row r="1" spans="1:8" ht="15" customHeight="1">
      <c r="A1" s="413" t="s">
        <v>2563</v>
      </c>
      <c r="B1" s="414"/>
      <c r="C1" s="414"/>
      <c r="D1" s="414"/>
      <c r="E1" s="414"/>
      <c r="F1" s="414"/>
      <c r="G1" s="414"/>
      <c r="H1" s="415"/>
    </row>
    <row r="2" spans="1:8" ht="15" customHeight="1">
      <c r="A2" s="416"/>
      <c r="B2" s="417"/>
      <c r="C2" s="417"/>
      <c r="D2" s="417"/>
      <c r="E2" s="417"/>
      <c r="F2" s="417"/>
      <c r="G2" s="417"/>
      <c r="H2" s="418"/>
    </row>
    <row r="3" spans="1:8" ht="15" customHeight="1" thickBot="1">
      <c r="A3" s="419"/>
      <c r="B3" s="420"/>
      <c r="C3" s="420"/>
      <c r="D3" s="420"/>
      <c r="E3" s="420"/>
      <c r="F3" s="420"/>
      <c r="G3" s="420"/>
      <c r="H3" s="421"/>
    </row>
    <row r="4" spans="1:8" ht="15" customHeight="1">
      <c r="A4" s="278"/>
      <c r="B4" s="279"/>
      <c r="C4" s="279"/>
      <c r="D4" s="280"/>
      <c r="E4" s="280"/>
      <c r="F4" s="281"/>
      <c r="G4" s="281"/>
      <c r="H4" s="282"/>
    </row>
    <row r="5" spans="1:8" ht="15" customHeight="1">
      <c r="A5" s="283" t="s">
        <v>2570</v>
      </c>
      <c r="B5" s="284"/>
      <c r="C5" s="284"/>
      <c r="D5" s="285"/>
      <c r="E5" s="286"/>
      <c r="F5" s="287"/>
      <c r="G5" s="288" t="s">
        <v>2564</v>
      </c>
      <c r="H5" s="289">
        <v>0.25</v>
      </c>
    </row>
    <row r="6" spans="1:8" ht="15" customHeight="1" thickBot="1">
      <c r="A6" s="283" t="s">
        <v>2587</v>
      </c>
      <c r="B6" s="284"/>
      <c r="C6" s="284"/>
      <c r="D6" s="285"/>
      <c r="E6" s="286"/>
      <c r="F6" s="287"/>
      <c r="G6" s="288"/>
      <c r="H6" s="290"/>
    </row>
    <row r="7" spans="1:8" ht="15" customHeight="1" thickBot="1">
      <c r="A7" s="283" t="s">
        <v>2571</v>
      </c>
      <c r="B7" s="284"/>
      <c r="C7" s="284"/>
      <c r="D7" s="285"/>
      <c r="E7" s="286"/>
      <c r="F7" s="422" t="s">
        <v>2565</v>
      </c>
      <c r="G7" s="423"/>
      <c r="H7" s="424"/>
    </row>
    <row r="8" spans="1:8" ht="15" customHeight="1">
      <c r="A8" s="283"/>
      <c r="B8" s="284"/>
      <c r="C8" s="284"/>
      <c r="D8" s="285"/>
      <c r="E8" s="291"/>
      <c r="F8" s="292" t="s">
        <v>14</v>
      </c>
      <c r="G8" s="293" t="s">
        <v>2566</v>
      </c>
      <c r="H8" s="294" t="s">
        <v>2567</v>
      </c>
    </row>
    <row r="9" spans="1:8" ht="15" customHeight="1">
      <c r="A9" s="283"/>
      <c r="B9" s="295"/>
      <c r="C9" s="295"/>
      <c r="D9" s="295"/>
      <c r="E9" s="295"/>
      <c r="F9" s="296" t="s">
        <v>2568</v>
      </c>
      <c r="G9" s="297">
        <v>193</v>
      </c>
      <c r="H9" s="298" t="s">
        <v>2567</v>
      </c>
    </row>
    <row r="10" spans="1:8" ht="15" customHeight="1" thickBot="1">
      <c r="A10" s="283"/>
      <c r="B10" s="295"/>
      <c r="C10" s="295"/>
      <c r="D10" s="295"/>
      <c r="E10" s="295"/>
      <c r="F10" s="299" t="s">
        <v>26</v>
      </c>
      <c r="G10" s="300" t="s">
        <v>26</v>
      </c>
      <c r="H10" s="301"/>
    </row>
    <row r="11" spans="1:8" ht="15" customHeight="1" thickBot="1">
      <c r="A11" s="302"/>
      <c r="B11" s="303"/>
      <c r="C11" s="303"/>
      <c r="D11" s="304"/>
      <c r="E11" s="305"/>
      <c r="F11" s="306"/>
      <c r="G11" s="307"/>
      <c r="H11" s="308"/>
    </row>
    <row r="12" spans="1:8" ht="15" customHeight="1">
      <c r="A12" s="309"/>
      <c r="B12" s="309"/>
      <c r="C12" s="309"/>
      <c r="D12" s="310" t="s">
        <v>2569</v>
      </c>
      <c r="E12" s="309"/>
      <c r="F12" s="311"/>
      <c r="G12" s="314"/>
      <c r="H12" s="315"/>
    </row>
    <row r="13" spans="1:8" ht="9" customHeight="1">
      <c r="A13" s="1"/>
      <c r="B13" s="426" t="s">
        <v>0</v>
      </c>
      <c r="C13" s="426"/>
      <c r="D13" s="426"/>
      <c r="E13" s="426"/>
      <c r="F13" s="426"/>
      <c r="G13" s="426"/>
      <c r="H13" s="1"/>
    </row>
    <row r="14" spans="1:8" ht="16.5">
      <c r="A14" s="134" t="s">
        <v>1</v>
      </c>
      <c r="B14" s="134" t="s">
        <v>2</v>
      </c>
      <c r="C14" s="134" t="s">
        <v>3</v>
      </c>
      <c r="D14" s="134" t="s">
        <v>4</v>
      </c>
      <c r="E14" s="134" t="s">
        <v>5</v>
      </c>
      <c r="F14" s="134" t="s">
        <v>6</v>
      </c>
      <c r="G14" s="134" t="s">
        <v>7</v>
      </c>
      <c r="H14" s="134" t="s">
        <v>8</v>
      </c>
    </row>
    <row r="15" spans="1:8">
      <c r="A15" s="135">
        <v>1</v>
      </c>
      <c r="B15" s="473" t="s">
        <v>10</v>
      </c>
      <c r="C15" s="473"/>
      <c r="D15" s="473"/>
      <c r="E15" s="473"/>
      <c r="F15" s="473"/>
      <c r="G15" s="473"/>
      <c r="H15" s="136">
        <v>374427.68</v>
      </c>
    </row>
    <row r="16" spans="1:8" ht="16.5">
      <c r="A16" s="137" t="s">
        <v>11</v>
      </c>
      <c r="B16" s="138">
        <v>103689</v>
      </c>
      <c r="C16" s="139" t="s">
        <v>13</v>
      </c>
      <c r="D16" s="138" t="s">
        <v>14</v>
      </c>
      <c r="E16" s="138" t="s">
        <v>15</v>
      </c>
      <c r="F16" s="140">
        <v>6.48</v>
      </c>
      <c r="G16" s="141">
        <v>316.01</v>
      </c>
      <c r="H16" s="142" t="s">
        <v>1946</v>
      </c>
    </row>
    <row r="17" spans="1:8">
      <c r="A17" s="137" t="s">
        <v>16</v>
      </c>
      <c r="B17" s="138">
        <v>98459</v>
      </c>
      <c r="C17" s="139" t="s">
        <v>18</v>
      </c>
      <c r="D17" s="138" t="s">
        <v>14</v>
      </c>
      <c r="E17" s="138" t="s">
        <v>15</v>
      </c>
      <c r="F17" s="140">
        <v>501.6</v>
      </c>
      <c r="G17" s="141">
        <v>96.97</v>
      </c>
      <c r="H17" s="142" t="s">
        <v>1947</v>
      </c>
    </row>
    <row r="18" spans="1:8" ht="16.5">
      <c r="A18" s="137" t="s">
        <v>19</v>
      </c>
      <c r="B18" s="138">
        <v>101509</v>
      </c>
      <c r="C18" s="139" t="s">
        <v>21</v>
      </c>
      <c r="D18" s="138" t="s">
        <v>14</v>
      </c>
      <c r="E18" s="138" t="s">
        <v>22</v>
      </c>
      <c r="F18" s="140">
        <v>1</v>
      </c>
      <c r="G18" s="141">
        <v>1786.18</v>
      </c>
      <c r="H18" s="142" t="s">
        <v>1948</v>
      </c>
    </row>
    <row r="19" spans="1:8">
      <c r="A19" s="137" t="s">
        <v>23</v>
      </c>
      <c r="B19" s="138" t="s">
        <v>24</v>
      </c>
      <c r="C19" s="139" t="s">
        <v>25</v>
      </c>
      <c r="D19" s="138" t="s">
        <v>26</v>
      </c>
      <c r="E19" s="138" t="s">
        <v>22</v>
      </c>
      <c r="F19" s="140">
        <v>1</v>
      </c>
      <c r="G19" s="141">
        <v>2959.77</v>
      </c>
      <c r="H19" s="142" t="s">
        <v>1949</v>
      </c>
    </row>
    <row r="20" spans="1:8" ht="16.5">
      <c r="A20" s="137" t="s">
        <v>27</v>
      </c>
      <c r="B20" s="138">
        <v>99059</v>
      </c>
      <c r="C20" s="139" t="s">
        <v>29</v>
      </c>
      <c r="D20" s="138" t="s">
        <v>14</v>
      </c>
      <c r="E20" s="138" t="s">
        <v>30</v>
      </c>
      <c r="F20" s="140">
        <v>254</v>
      </c>
      <c r="G20" s="141">
        <v>58.76</v>
      </c>
      <c r="H20" s="142" t="s">
        <v>1950</v>
      </c>
    </row>
    <row r="21" spans="1:8">
      <c r="A21" s="137" t="s">
        <v>31</v>
      </c>
      <c r="B21" s="138" t="s">
        <v>32</v>
      </c>
      <c r="C21" s="139" t="s">
        <v>33</v>
      </c>
      <c r="D21" s="138" t="s">
        <v>26</v>
      </c>
      <c r="E21" s="138" t="s">
        <v>22</v>
      </c>
      <c r="F21" s="140">
        <v>1</v>
      </c>
      <c r="G21" s="141">
        <v>279212.59999999998</v>
      </c>
      <c r="H21" s="142" t="s">
        <v>1951</v>
      </c>
    </row>
    <row r="22" spans="1:8" ht="16.5">
      <c r="A22" s="137" t="s">
        <v>34</v>
      </c>
      <c r="B22" s="138" t="s">
        <v>35</v>
      </c>
      <c r="C22" s="139" t="s">
        <v>36</v>
      </c>
      <c r="D22" s="138" t="s">
        <v>26</v>
      </c>
      <c r="E22" s="138" t="s">
        <v>37</v>
      </c>
      <c r="F22" s="140">
        <v>10</v>
      </c>
      <c r="G22" s="141">
        <v>820</v>
      </c>
      <c r="H22" s="142" t="s">
        <v>1952</v>
      </c>
    </row>
    <row r="23" spans="1:8" ht="16.5">
      <c r="A23" s="137" t="s">
        <v>38</v>
      </c>
      <c r="B23" s="138" t="s">
        <v>39</v>
      </c>
      <c r="C23" s="139" t="s">
        <v>40</v>
      </c>
      <c r="D23" s="138" t="s">
        <v>26</v>
      </c>
      <c r="E23" s="138" t="s">
        <v>37</v>
      </c>
      <c r="F23" s="140">
        <v>10</v>
      </c>
      <c r="G23" s="141">
        <v>640.62</v>
      </c>
      <c r="H23" s="142" t="s">
        <v>1953</v>
      </c>
    </row>
    <row r="24" spans="1:8" ht="16.5">
      <c r="A24" s="137" t="s">
        <v>41</v>
      </c>
      <c r="B24" s="138" t="s">
        <v>42</v>
      </c>
      <c r="C24" s="139" t="s">
        <v>43</v>
      </c>
      <c r="D24" s="138" t="s">
        <v>26</v>
      </c>
      <c r="E24" s="138" t="s">
        <v>37</v>
      </c>
      <c r="F24" s="140">
        <v>10</v>
      </c>
      <c r="G24" s="141">
        <v>1025</v>
      </c>
      <c r="H24" s="142" t="s">
        <v>1954</v>
      </c>
    </row>
    <row r="25" spans="1:8">
      <c r="A25" s="135">
        <v>2</v>
      </c>
      <c r="B25" s="473" t="s">
        <v>45</v>
      </c>
      <c r="C25" s="473"/>
      <c r="D25" s="473"/>
      <c r="E25" s="473"/>
      <c r="F25" s="473"/>
      <c r="G25" s="473"/>
      <c r="H25" s="136">
        <v>63738.31</v>
      </c>
    </row>
    <row r="26" spans="1:8" ht="16.5">
      <c r="A26" s="137" t="s">
        <v>46</v>
      </c>
      <c r="B26" s="138">
        <v>98525</v>
      </c>
      <c r="C26" s="139" t="s">
        <v>48</v>
      </c>
      <c r="D26" s="138" t="s">
        <v>14</v>
      </c>
      <c r="E26" s="138" t="s">
        <v>15</v>
      </c>
      <c r="F26" s="140">
        <v>2925</v>
      </c>
      <c r="G26" s="141">
        <v>0.57999999999999996</v>
      </c>
      <c r="H26" s="142" t="s">
        <v>1955</v>
      </c>
    </row>
    <row r="27" spans="1:8" ht="16.5">
      <c r="A27" s="137" t="s">
        <v>49</v>
      </c>
      <c r="B27" s="138">
        <v>94306</v>
      </c>
      <c r="C27" s="139" t="s">
        <v>51</v>
      </c>
      <c r="D27" s="138" t="s">
        <v>14</v>
      </c>
      <c r="E27" s="138" t="s">
        <v>52</v>
      </c>
      <c r="F27" s="140">
        <v>585</v>
      </c>
      <c r="G27" s="141">
        <v>65.72</v>
      </c>
      <c r="H27" s="142" t="s">
        <v>1956</v>
      </c>
    </row>
    <row r="28" spans="1:8" ht="16.5">
      <c r="A28" s="137" t="s">
        <v>53</v>
      </c>
      <c r="B28" s="138">
        <v>96521</v>
      </c>
      <c r="C28" s="139" t="s">
        <v>55</v>
      </c>
      <c r="D28" s="138" t="s">
        <v>14</v>
      </c>
      <c r="E28" s="138" t="s">
        <v>52</v>
      </c>
      <c r="F28" s="140">
        <v>107.36</v>
      </c>
      <c r="G28" s="141">
        <v>36.86</v>
      </c>
      <c r="H28" s="142" t="s">
        <v>1957</v>
      </c>
    </row>
    <row r="29" spans="1:8" ht="16.5">
      <c r="A29" s="137" t="s">
        <v>56</v>
      </c>
      <c r="B29" s="138">
        <v>96525</v>
      </c>
      <c r="C29" s="139" t="s">
        <v>58</v>
      </c>
      <c r="D29" s="138" t="s">
        <v>14</v>
      </c>
      <c r="E29" s="138" t="s">
        <v>52</v>
      </c>
      <c r="F29" s="140">
        <v>41.4</v>
      </c>
      <c r="G29" s="141">
        <v>51.32</v>
      </c>
      <c r="H29" s="142" t="s">
        <v>1958</v>
      </c>
    </row>
    <row r="30" spans="1:8" ht="16.5">
      <c r="A30" s="137" t="s">
        <v>59</v>
      </c>
      <c r="B30" s="138">
        <v>101617</v>
      </c>
      <c r="C30" s="139" t="s">
        <v>61</v>
      </c>
      <c r="D30" s="138" t="s">
        <v>14</v>
      </c>
      <c r="E30" s="138" t="s">
        <v>15</v>
      </c>
      <c r="F30" s="140">
        <v>47.9</v>
      </c>
      <c r="G30" s="141">
        <v>2.77</v>
      </c>
      <c r="H30" s="142" t="s">
        <v>1959</v>
      </c>
    </row>
    <row r="31" spans="1:8" ht="24.75">
      <c r="A31" s="137" t="s">
        <v>62</v>
      </c>
      <c r="B31" s="138">
        <v>93381</v>
      </c>
      <c r="C31" s="139" t="s">
        <v>64</v>
      </c>
      <c r="D31" s="138" t="s">
        <v>14</v>
      </c>
      <c r="E31" s="138" t="s">
        <v>52</v>
      </c>
      <c r="F31" s="140">
        <v>84.02</v>
      </c>
      <c r="G31" s="141">
        <v>10.94</v>
      </c>
      <c r="H31" s="142" t="s">
        <v>1960</v>
      </c>
    </row>
    <row r="32" spans="1:8" ht="16.5">
      <c r="A32" s="137" t="s">
        <v>65</v>
      </c>
      <c r="B32" s="138">
        <v>94316</v>
      </c>
      <c r="C32" s="139" t="s">
        <v>67</v>
      </c>
      <c r="D32" s="138" t="s">
        <v>14</v>
      </c>
      <c r="E32" s="138" t="s">
        <v>52</v>
      </c>
      <c r="F32" s="140">
        <v>247.36</v>
      </c>
      <c r="G32" s="141">
        <v>66.55</v>
      </c>
      <c r="H32" s="142" t="s">
        <v>1961</v>
      </c>
    </row>
    <row r="33" spans="1:8">
      <c r="A33" s="135">
        <v>3</v>
      </c>
      <c r="B33" s="473" t="s">
        <v>69</v>
      </c>
      <c r="C33" s="473"/>
      <c r="D33" s="473"/>
      <c r="E33" s="473"/>
      <c r="F33" s="473"/>
      <c r="G33" s="473"/>
      <c r="H33" s="136">
        <v>101492.03</v>
      </c>
    </row>
    <row r="34" spans="1:8">
      <c r="A34" s="135" t="s">
        <v>70</v>
      </c>
      <c r="B34" s="473" t="s">
        <v>71</v>
      </c>
      <c r="C34" s="473"/>
      <c r="D34" s="473"/>
      <c r="E34" s="473"/>
      <c r="F34" s="473"/>
      <c r="G34" s="473"/>
      <c r="H34" s="136">
        <v>40865.040000000001</v>
      </c>
    </row>
    <row r="35" spans="1:8" ht="16.5">
      <c r="A35" s="137" t="s">
        <v>72</v>
      </c>
      <c r="B35" s="138">
        <v>101096</v>
      </c>
      <c r="C35" s="139" t="s">
        <v>74</v>
      </c>
      <c r="D35" s="138" t="s">
        <v>14</v>
      </c>
      <c r="E35" s="138" t="s">
        <v>52</v>
      </c>
      <c r="F35" s="140">
        <v>34.35</v>
      </c>
      <c r="G35" s="141">
        <v>1108.25</v>
      </c>
      <c r="H35" s="142" t="s">
        <v>1962</v>
      </c>
    </row>
    <row r="36" spans="1:8" ht="16.5">
      <c r="A36" s="137" t="s">
        <v>75</v>
      </c>
      <c r="B36" s="138">
        <v>101112</v>
      </c>
      <c r="C36" s="139" t="s">
        <v>77</v>
      </c>
      <c r="D36" s="138" t="s">
        <v>14</v>
      </c>
      <c r="E36" s="138" t="s">
        <v>52</v>
      </c>
      <c r="F36" s="140">
        <v>3.44</v>
      </c>
      <c r="G36" s="141">
        <v>812.98</v>
      </c>
      <c r="H36" s="142" t="s">
        <v>1963</v>
      </c>
    </row>
    <row r="37" spans="1:8">
      <c r="A37" s="135" t="s">
        <v>78</v>
      </c>
      <c r="B37" s="473" t="s">
        <v>79</v>
      </c>
      <c r="C37" s="473"/>
      <c r="D37" s="473"/>
      <c r="E37" s="473"/>
      <c r="F37" s="473"/>
      <c r="G37" s="473"/>
      <c r="H37" s="136">
        <v>7085.12</v>
      </c>
    </row>
    <row r="38" spans="1:8" ht="16.5">
      <c r="A38" s="137" t="s">
        <v>80</v>
      </c>
      <c r="B38" s="138">
        <v>96619</v>
      </c>
      <c r="C38" s="139" t="s">
        <v>82</v>
      </c>
      <c r="D38" s="138" t="s">
        <v>14</v>
      </c>
      <c r="E38" s="138" t="s">
        <v>15</v>
      </c>
      <c r="F38" s="140">
        <v>7.56</v>
      </c>
      <c r="G38" s="141">
        <v>36</v>
      </c>
      <c r="H38" s="142" t="s">
        <v>1964</v>
      </c>
    </row>
    <row r="39" spans="1:8" ht="16.5">
      <c r="A39" s="137" t="s">
        <v>83</v>
      </c>
      <c r="B39" s="138">
        <v>96558</v>
      </c>
      <c r="C39" s="139" t="s">
        <v>85</v>
      </c>
      <c r="D39" s="138" t="s">
        <v>14</v>
      </c>
      <c r="E39" s="138" t="s">
        <v>52</v>
      </c>
      <c r="F39" s="140">
        <v>3.13</v>
      </c>
      <c r="G39" s="141">
        <v>791.12</v>
      </c>
      <c r="H39" s="142" t="s">
        <v>1965</v>
      </c>
    </row>
    <row r="40" spans="1:8" ht="16.5">
      <c r="A40" s="137" t="s">
        <v>86</v>
      </c>
      <c r="B40" s="138">
        <v>96534</v>
      </c>
      <c r="C40" s="139" t="s">
        <v>88</v>
      </c>
      <c r="D40" s="138" t="s">
        <v>14</v>
      </c>
      <c r="E40" s="138" t="s">
        <v>15</v>
      </c>
      <c r="F40" s="140">
        <v>19.46</v>
      </c>
      <c r="G40" s="141">
        <v>87.47</v>
      </c>
      <c r="H40" s="142" t="s">
        <v>1966</v>
      </c>
    </row>
    <row r="41" spans="1:8" ht="16.5">
      <c r="A41" s="137" t="s">
        <v>89</v>
      </c>
      <c r="B41" s="138">
        <v>104918</v>
      </c>
      <c r="C41" s="139" t="s">
        <v>91</v>
      </c>
      <c r="D41" s="138" t="s">
        <v>14</v>
      </c>
      <c r="E41" s="138" t="s">
        <v>92</v>
      </c>
      <c r="F41" s="140">
        <v>129.56</v>
      </c>
      <c r="G41" s="141">
        <v>13.53</v>
      </c>
      <c r="H41" s="142" t="s">
        <v>1967</v>
      </c>
    </row>
    <row r="42" spans="1:8" ht="16.5">
      <c r="A42" s="137" t="s">
        <v>93</v>
      </c>
      <c r="B42" s="138">
        <v>104919</v>
      </c>
      <c r="C42" s="139" t="s">
        <v>95</v>
      </c>
      <c r="D42" s="138" t="s">
        <v>14</v>
      </c>
      <c r="E42" s="138" t="s">
        <v>92</v>
      </c>
      <c r="F42" s="140">
        <v>54.16</v>
      </c>
      <c r="G42" s="141">
        <v>12.1</v>
      </c>
      <c r="H42" s="142" t="s">
        <v>1968</v>
      </c>
    </row>
    <row r="43" spans="1:8" ht="16.5">
      <c r="A43" s="137" t="s">
        <v>96</v>
      </c>
      <c r="B43" s="138">
        <v>92915</v>
      </c>
      <c r="C43" s="139" t="s">
        <v>98</v>
      </c>
      <c r="D43" s="138" t="s">
        <v>14</v>
      </c>
      <c r="E43" s="138" t="s">
        <v>92</v>
      </c>
      <c r="F43" s="140">
        <v>14.45</v>
      </c>
      <c r="G43" s="141">
        <v>15.66</v>
      </c>
      <c r="H43" s="142" t="s">
        <v>1969</v>
      </c>
    </row>
    <row r="44" spans="1:8">
      <c r="A44" s="135" t="s">
        <v>99</v>
      </c>
      <c r="B44" s="473" t="s">
        <v>100</v>
      </c>
      <c r="C44" s="473"/>
      <c r="D44" s="473"/>
      <c r="E44" s="473"/>
      <c r="F44" s="473"/>
      <c r="G44" s="473"/>
      <c r="H44" s="136">
        <v>53541.87</v>
      </c>
    </row>
    <row r="45" spans="1:8" ht="16.5">
      <c r="A45" s="137" t="s">
        <v>101</v>
      </c>
      <c r="B45" s="138">
        <v>96619</v>
      </c>
      <c r="C45" s="139" t="s">
        <v>82</v>
      </c>
      <c r="D45" s="138" t="s">
        <v>14</v>
      </c>
      <c r="E45" s="138" t="s">
        <v>15</v>
      </c>
      <c r="F45" s="140">
        <v>20.21</v>
      </c>
      <c r="G45" s="141">
        <v>36</v>
      </c>
      <c r="H45" s="142" t="s">
        <v>1970</v>
      </c>
    </row>
    <row r="46" spans="1:8" ht="16.5">
      <c r="A46" s="137" t="s">
        <v>102</v>
      </c>
      <c r="B46" s="138">
        <v>96557</v>
      </c>
      <c r="C46" s="139" t="s">
        <v>104</v>
      </c>
      <c r="D46" s="138" t="s">
        <v>14</v>
      </c>
      <c r="E46" s="138" t="s">
        <v>52</v>
      </c>
      <c r="F46" s="140">
        <v>20.32</v>
      </c>
      <c r="G46" s="141">
        <v>759.37</v>
      </c>
      <c r="H46" s="142" t="s">
        <v>1971</v>
      </c>
    </row>
    <row r="47" spans="1:8" ht="16.5">
      <c r="A47" s="137" t="s">
        <v>105</v>
      </c>
      <c r="B47" s="138">
        <v>96534</v>
      </c>
      <c r="C47" s="139" t="s">
        <v>88</v>
      </c>
      <c r="D47" s="138" t="s">
        <v>14</v>
      </c>
      <c r="E47" s="138" t="s">
        <v>15</v>
      </c>
      <c r="F47" s="140">
        <v>213.82</v>
      </c>
      <c r="G47" s="141">
        <v>87.47</v>
      </c>
      <c r="H47" s="142" t="s">
        <v>1972</v>
      </c>
    </row>
    <row r="48" spans="1:8">
      <c r="A48" s="137" t="s">
        <v>106</v>
      </c>
      <c r="B48" s="138">
        <v>96546</v>
      </c>
      <c r="C48" s="139" t="s">
        <v>108</v>
      </c>
      <c r="D48" s="138" t="s">
        <v>14</v>
      </c>
      <c r="E48" s="138" t="s">
        <v>92</v>
      </c>
      <c r="F48" s="140">
        <v>872.12</v>
      </c>
      <c r="G48" s="141">
        <v>13.24</v>
      </c>
      <c r="H48" s="142" t="s">
        <v>1973</v>
      </c>
    </row>
    <row r="49" spans="1:8">
      <c r="A49" s="137" t="s">
        <v>109</v>
      </c>
      <c r="B49" s="138">
        <v>96544</v>
      </c>
      <c r="C49" s="139" t="s">
        <v>111</v>
      </c>
      <c r="D49" s="138" t="s">
        <v>14</v>
      </c>
      <c r="E49" s="138" t="s">
        <v>92</v>
      </c>
      <c r="F49" s="140">
        <v>135.97999999999999</v>
      </c>
      <c r="G49" s="141">
        <v>16.649999999999999</v>
      </c>
      <c r="H49" s="142" t="s">
        <v>1974</v>
      </c>
    </row>
    <row r="50" spans="1:8">
      <c r="A50" s="137" t="s">
        <v>112</v>
      </c>
      <c r="B50" s="138">
        <v>96543</v>
      </c>
      <c r="C50" s="139" t="s">
        <v>114</v>
      </c>
      <c r="D50" s="138" t="s">
        <v>14</v>
      </c>
      <c r="E50" s="138" t="s">
        <v>92</v>
      </c>
      <c r="F50" s="140">
        <v>213.48</v>
      </c>
      <c r="G50" s="141">
        <v>18.39</v>
      </c>
      <c r="H50" s="142" t="s">
        <v>1975</v>
      </c>
    </row>
    <row r="51" spans="1:8" ht="16.5">
      <c r="A51" s="137" t="s">
        <v>115</v>
      </c>
      <c r="B51" s="138">
        <v>104920</v>
      </c>
      <c r="C51" s="139" t="s">
        <v>117</v>
      </c>
      <c r="D51" s="138" t="s">
        <v>14</v>
      </c>
      <c r="E51" s="138" t="s">
        <v>92</v>
      </c>
      <c r="F51" s="140">
        <v>37.83</v>
      </c>
      <c r="G51" s="141">
        <v>10.3</v>
      </c>
      <c r="H51" s="142" t="s">
        <v>1976</v>
      </c>
    </row>
    <row r="52" spans="1:8" ht="16.5">
      <c r="A52" s="137" t="s">
        <v>118</v>
      </c>
      <c r="B52" s="138">
        <v>104921</v>
      </c>
      <c r="C52" s="139" t="s">
        <v>120</v>
      </c>
      <c r="D52" s="138" t="s">
        <v>14</v>
      </c>
      <c r="E52" s="138" t="s">
        <v>92</v>
      </c>
      <c r="F52" s="140">
        <v>41.38</v>
      </c>
      <c r="G52" s="141">
        <v>9.74</v>
      </c>
      <c r="H52" s="142" t="s">
        <v>1977</v>
      </c>
    </row>
    <row r="53" spans="1:8">
      <c r="A53" s="137" t="s">
        <v>121</v>
      </c>
      <c r="B53" s="138">
        <v>104922</v>
      </c>
      <c r="C53" s="139" t="s">
        <v>123</v>
      </c>
      <c r="D53" s="138" t="s">
        <v>14</v>
      </c>
      <c r="E53" s="138" t="s">
        <v>92</v>
      </c>
      <c r="F53" s="140">
        <v>14.11</v>
      </c>
      <c r="G53" s="141">
        <v>10.74</v>
      </c>
      <c r="H53" s="142" t="s">
        <v>1978</v>
      </c>
    </row>
    <row r="54" spans="1:8">
      <c r="A54" s="135">
        <v>4</v>
      </c>
      <c r="B54" s="473" t="s">
        <v>125</v>
      </c>
      <c r="C54" s="473"/>
      <c r="D54" s="473"/>
      <c r="E54" s="473"/>
      <c r="F54" s="473"/>
      <c r="G54" s="473"/>
      <c r="H54" s="136">
        <v>716686.73</v>
      </c>
    </row>
    <row r="55" spans="1:8">
      <c r="A55" s="135" t="s">
        <v>126</v>
      </c>
      <c r="B55" s="473" t="s">
        <v>127</v>
      </c>
      <c r="C55" s="473"/>
      <c r="D55" s="473"/>
      <c r="E55" s="473"/>
      <c r="F55" s="473"/>
      <c r="G55" s="473"/>
      <c r="H55" s="136">
        <v>75269.13</v>
      </c>
    </row>
    <row r="56" spans="1:8" ht="16.5">
      <c r="A56" s="137" t="s">
        <v>128</v>
      </c>
      <c r="B56" s="138">
        <v>92443</v>
      </c>
      <c r="C56" s="139" t="s">
        <v>130</v>
      </c>
      <c r="D56" s="138" t="s">
        <v>14</v>
      </c>
      <c r="E56" s="138" t="s">
        <v>15</v>
      </c>
      <c r="F56" s="140">
        <v>605.94000000000005</v>
      </c>
      <c r="G56" s="141">
        <v>43.42</v>
      </c>
      <c r="H56" s="142" t="s">
        <v>1979</v>
      </c>
    </row>
    <row r="57" spans="1:8" ht="16.5">
      <c r="A57" s="137" t="s">
        <v>131</v>
      </c>
      <c r="B57" s="138">
        <v>92762</v>
      </c>
      <c r="C57" s="139" t="s">
        <v>133</v>
      </c>
      <c r="D57" s="138" t="s">
        <v>14</v>
      </c>
      <c r="E57" s="138" t="s">
        <v>92</v>
      </c>
      <c r="F57" s="140">
        <v>1560.82</v>
      </c>
      <c r="G57" s="141">
        <v>10.61</v>
      </c>
      <c r="H57" s="142" t="s">
        <v>1980</v>
      </c>
    </row>
    <row r="58" spans="1:8" ht="16.5">
      <c r="A58" s="137" t="s">
        <v>134</v>
      </c>
      <c r="B58" s="138">
        <v>92763</v>
      </c>
      <c r="C58" s="139" t="s">
        <v>136</v>
      </c>
      <c r="D58" s="138" t="s">
        <v>14</v>
      </c>
      <c r="E58" s="138" t="s">
        <v>92</v>
      </c>
      <c r="F58" s="140">
        <v>46.94</v>
      </c>
      <c r="G58" s="141">
        <v>8.9600000000000009</v>
      </c>
      <c r="H58" s="142" t="s">
        <v>1981</v>
      </c>
    </row>
    <row r="59" spans="1:8" ht="16.5">
      <c r="A59" s="137" t="s">
        <v>137</v>
      </c>
      <c r="B59" s="138">
        <v>92759</v>
      </c>
      <c r="C59" s="139" t="s">
        <v>139</v>
      </c>
      <c r="D59" s="138" t="s">
        <v>14</v>
      </c>
      <c r="E59" s="138" t="s">
        <v>92</v>
      </c>
      <c r="F59" s="140">
        <v>880.4</v>
      </c>
      <c r="G59" s="141">
        <v>13.27</v>
      </c>
      <c r="H59" s="142" t="s">
        <v>1982</v>
      </c>
    </row>
    <row r="60" spans="1:8" ht="16.5">
      <c r="A60" s="137" t="s">
        <v>140</v>
      </c>
      <c r="B60" s="138">
        <v>103672</v>
      </c>
      <c r="C60" s="139" t="s">
        <v>142</v>
      </c>
      <c r="D60" s="138" t="s">
        <v>14</v>
      </c>
      <c r="E60" s="138" t="s">
        <v>52</v>
      </c>
      <c r="F60" s="140">
        <v>29.76</v>
      </c>
      <c r="G60" s="141">
        <v>681.97</v>
      </c>
      <c r="H60" s="142" t="s">
        <v>1983</v>
      </c>
    </row>
    <row r="61" spans="1:8">
      <c r="A61" s="135" t="s">
        <v>143</v>
      </c>
      <c r="B61" s="473" t="s">
        <v>144</v>
      </c>
      <c r="C61" s="473"/>
      <c r="D61" s="473"/>
      <c r="E61" s="473"/>
      <c r="F61" s="473"/>
      <c r="G61" s="473"/>
      <c r="H61" s="136">
        <v>228139.7</v>
      </c>
    </row>
    <row r="62" spans="1:8" ht="16.5">
      <c r="A62" s="137" t="s">
        <v>145</v>
      </c>
      <c r="B62" s="138">
        <v>96619</v>
      </c>
      <c r="C62" s="139" t="s">
        <v>82</v>
      </c>
      <c r="D62" s="138" t="s">
        <v>14</v>
      </c>
      <c r="E62" s="138" t="s">
        <v>15</v>
      </c>
      <c r="F62" s="140">
        <v>191</v>
      </c>
      <c r="G62" s="141">
        <v>36</v>
      </c>
      <c r="H62" s="142" t="s">
        <v>1984</v>
      </c>
    </row>
    <row r="63" spans="1:8" ht="16.5">
      <c r="A63" s="137" t="s">
        <v>146</v>
      </c>
      <c r="B63" s="138">
        <v>92443</v>
      </c>
      <c r="C63" s="139" t="s">
        <v>130</v>
      </c>
      <c r="D63" s="138" t="s">
        <v>14</v>
      </c>
      <c r="E63" s="138" t="s">
        <v>15</v>
      </c>
      <c r="F63" s="140">
        <v>1673.1</v>
      </c>
      <c r="G63" s="141">
        <v>43.42</v>
      </c>
      <c r="H63" s="142" t="s">
        <v>1985</v>
      </c>
    </row>
    <row r="64" spans="1:8" ht="16.5">
      <c r="A64" s="137" t="s">
        <v>147</v>
      </c>
      <c r="B64" s="138">
        <v>92760</v>
      </c>
      <c r="C64" s="139" t="s">
        <v>149</v>
      </c>
      <c r="D64" s="138" t="s">
        <v>14</v>
      </c>
      <c r="E64" s="138" t="s">
        <v>92</v>
      </c>
      <c r="F64" s="140">
        <v>23.7</v>
      </c>
      <c r="G64" s="141">
        <v>12.57</v>
      </c>
      <c r="H64" s="142" t="s">
        <v>1986</v>
      </c>
    </row>
    <row r="65" spans="1:8" ht="16.5">
      <c r="A65" s="137" t="s">
        <v>150</v>
      </c>
      <c r="B65" s="138">
        <v>92761</v>
      </c>
      <c r="C65" s="139" t="s">
        <v>152</v>
      </c>
      <c r="D65" s="138" t="s">
        <v>14</v>
      </c>
      <c r="E65" s="138" t="s">
        <v>92</v>
      </c>
      <c r="F65" s="140">
        <v>2752.7</v>
      </c>
      <c r="G65" s="141">
        <v>11.86</v>
      </c>
      <c r="H65" s="142" t="s">
        <v>1987</v>
      </c>
    </row>
    <row r="66" spans="1:8" ht="16.5">
      <c r="A66" s="137" t="s">
        <v>153</v>
      </c>
      <c r="B66" s="138">
        <v>92762</v>
      </c>
      <c r="C66" s="139" t="s">
        <v>133</v>
      </c>
      <c r="D66" s="138" t="s">
        <v>14</v>
      </c>
      <c r="E66" s="138" t="s">
        <v>92</v>
      </c>
      <c r="F66" s="140">
        <v>573.70000000000005</v>
      </c>
      <c r="G66" s="141">
        <v>10.61</v>
      </c>
      <c r="H66" s="142" t="s">
        <v>1988</v>
      </c>
    </row>
    <row r="67" spans="1:8" ht="16.5">
      <c r="A67" s="137" t="s">
        <v>154</v>
      </c>
      <c r="B67" s="138">
        <v>92763</v>
      </c>
      <c r="C67" s="139" t="s">
        <v>136</v>
      </c>
      <c r="D67" s="138" t="s">
        <v>14</v>
      </c>
      <c r="E67" s="138" t="s">
        <v>92</v>
      </c>
      <c r="F67" s="140">
        <v>876.4</v>
      </c>
      <c r="G67" s="141">
        <v>8.9600000000000009</v>
      </c>
      <c r="H67" s="142" t="s">
        <v>1989</v>
      </c>
    </row>
    <row r="68" spans="1:8" ht="16.5">
      <c r="A68" s="137" t="s">
        <v>155</v>
      </c>
      <c r="B68" s="138">
        <v>92764</v>
      </c>
      <c r="C68" s="139" t="s">
        <v>157</v>
      </c>
      <c r="D68" s="138" t="s">
        <v>14</v>
      </c>
      <c r="E68" s="138" t="s">
        <v>92</v>
      </c>
      <c r="F68" s="140">
        <v>385.1</v>
      </c>
      <c r="G68" s="141">
        <v>8.69</v>
      </c>
      <c r="H68" s="142" t="s">
        <v>1990</v>
      </c>
    </row>
    <row r="69" spans="1:8" ht="16.5">
      <c r="A69" s="137" t="s">
        <v>158</v>
      </c>
      <c r="B69" s="138">
        <v>92765</v>
      </c>
      <c r="C69" s="139" t="s">
        <v>160</v>
      </c>
      <c r="D69" s="138" t="s">
        <v>14</v>
      </c>
      <c r="E69" s="138" t="s">
        <v>92</v>
      </c>
      <c r="F69" s="140">
        <v>122.6</v>
      </c>
      <c r="G69" s="141">
        <v>9.89</v>
      </c>
      <c r="H69" s="142" t="s">
        <v>1991</v>
      </c>
    </row>
    <row r="70" spans="1:8" ht="16.5">
      <c r="A70" s="137" t="s">
        <v>161</v>
      </c>
      <c r="B70" s="138">
        <v>92759</v>
      </c>
      <c r="C70" s="139" t="s">
        <v>139</v>
      </c>
      <c r="D70" s="138" t="s">
        <v>14</v>
      </c>
      <c r="E70" s="138" t="s">
        <v>92</v>
      </c>
      <c r="F70" s="140">
        <v>1746.5</v>
      </c>
      <c r="G70" s="141">
        <v>13.27</v>
      </c>
      <c r="H70" s="142" t="s">
        <v>1992</v>
      </c>
    </row>
    <row r="71" spans="1:8" ht="16.5">
      <c r="A71" s="137" t="s">
        <v>162</v>
      </c>
      <c r="B71" s="138">
        <v>103675</v>
      </c>
      <c r="C71" s="139" t="s">
        <v>164</v>
      </c>
      <c r="D71" s="138" t="s">
        <v>14</v>
      </c>
      <c r="E71" s="138" t="s">
        <v>52</v>
      </c>
      <c r="F71" s="140">
        <v>108.4</v>
      </c>
      <c r="G71" s="141">
        <v>682.64</v>
      </c>
      <c r="H71" s="142" t="s">
        <v>1993</v>
      </c>
    </row>
    <row r="72" spans="1:8">
      <c r="A72" s="135" t="s">
        <v>165</v>
      </c>
      <c r="B72" s="473" t="s">
        <v>166</v>
      </c>
      <c r="C72" s="473"/>
      <c r="D72" s="473"/>
      <c r="E72" s="473"/>
      <c r="F72" s="473"/>
      <c r="G72" s="473"/>
      <c r="H72" s="136">
        <v>9327.67</v>
      </c>
    </row>
    <row r="73" spans="1:8">
      <c r="A73" s="137" t="s">
        <v>167</v>
      </c>
      <c r="B73" s="138">
        <v>93184</v>
      </c>
      <c r="C73" s="139" t="s">
        <v>169</v>
      </c>
      <c r="D73" s="138" t="s">
        <v>14</v>
      </c>
      <c r="E73" s="138" t="s">
        <v>30</v>
      </c>
      <c r="F73" s="140">
        <v>43.7</v>
      </c>
      <c r="G73" s="141">
        <v>25.68</v>
      </c>
      <c r="H73" s="142" t="s">
        <v>1994</v>
      </c>
    </row>
    <row r="74" spans="1:8">
      <c r="A74" s="137" t="s">
        <v>170</v>
      </c>
      <c r="B74" s="138">
        <v>93185</v>
      </c>
      <c r="C74" s="139" t="s">
        <v>172</v>
      </c>
      <c r="D74" s="138" t="s">
        <v>14</v>
      </c>
      <c r="E74" s="138" t="s">
        <v>30</v>
      </c>
      <c r="F74" s="140">
        <v>8.9</v>
      </c>
      <c r="G74" s="141">
        <v>55.24</v>
      </c>
      <c r="H74" s="142" t="s">
        <v>1995</v>
      </c>
    </row>
    <row r="75" spans="1:8">
      <c r="A75" s="137" t="s">
        <v>173</v>
      </c>
      <c r="B75" s="138">
        <v>93183</v>
      </c>
      <c r="C75" s="139" t="s">
        <v>175</v>
      </c>
      <c r="D75" s="138" t="s">
        <v>14</v>
      </c>
      <c r="E75" s="138" t="s">
        <v>30</v>
      </c>
      <c r="F75" s="140">
        <v>9.4</v>
      </c>
      <c r="G75" s="141">
        <v>56.1</v>
      </c>
      <c r="H75" s="142" t="s">
        <v>1996</v>
      </c>
    </row>
    <row r="76" spans="1:8">
      <c r="A76" s="137" t="s">
        <v>176</v>
      </c>
      <c r="B76" s="138">
        <v>93182</v>
      </c>
      <c r="C76" s="139" t="s">
        <v>178</v>
      </c>
      <c r="D76" s="138" t="s">
        <v>14</v>
      </c>
      <c r="E76" s="138" t="s">
        <v>30</v>
      </c>
      <c r="F76" s="140">
        <v>7</v>
      </c>
      <c r="G76" s="141">
        <v>44.18</v>
      </c>
      <c r="H76" s="142" t="s">
        <v>1997</v>
      </c>
    </row>
    <row r="77" spans="1:8">
      <c r="A77" s="137" t="s">
        <v>179</v>
      </c>
      <c r="B77" s="138">
        <v>93195</v>
      </c>
      <c r="C77" s="139" t="s">
        <v>181</v>
      </c>
      <c r="D77" s="138" t="s">
        <v>14</v>
      </c>
      <c r="E77" s="138" t="s">
        <v>30</v>
      </c>
      <c r="F77" s="140">
        <v>122.7</v>
      </c>
      <c r="G77" s="141">
        <v>52.66</v>
      </c>
      <c r="H77" s="142" t="s">
        <v>1998</v>
      </c>
    </row>
    <row r="78" spans="1:8">
      <c r="A78" s="137" t="s">
        <v>182</v>
      </c>
      <c r="B78" s="138">
        <v>93194</v>
      </c>
      <c r="C78" s="139" t="s">
        <v>184</v>
      </c>
      <c r="D78" s="138" t="s">
        <v>14</v>
      </c>
      <c r="E78" s="138" t="s">
        <v>30</v>
      </c>
      <c r="F78" s="140">
        <v>16.600000000000001</v>
      </c>
      <c r="G78" s="141">
        <v>25.05</v>
      </c>
      <c r="H78" s="142" t="s">
        <v>1999</v>
      </c>
    </row>
    <row r="79" spans="1:8">
      <c r="A79" s="135" t="s">
        <v>185</v>
      </c>
      <c r="B79" s="473" t="s">
        <v>186</v>
      </c>
      <c r="C79" s="473"/>
      <c r="D79" s="473"/>
      <c r="E79" s="473"/>
      <c r="F79" s="473"/>
      <c r="G79" s="473"/>
      <c r="H79" s="136">
        <v>10940.49</v>
      </c>
    </row>
    <row r="80" spans="1:8" ht="16.5">
      <c r="A80" s="137" t="s">
        <v>187</v>
      </c>
      <c r="B80" s="138">
        <v>92514</v>
      </c>
      <c r="C80" s="139" t="s">
        <v>189</v>
      </c>
      <c r="D80" s="138" t="s">
        <v>14</v>
      </c>
      <c r="E80" s="138" t="s">
        <v>15</v>
      </c>
      <c r="F80" s="140">
        <v>37.799999999999997</v>
      </c>
      <c r="G80" s="141">
        <v>39.619999999999997</v>
      </c>
      <c r="H80" s="142" t="s">
        <v>2000</v>
      </c>
    </row>
    <row r="81" spans="1:8" ht="16.5">
      <c r="A81" s="137" t="s">
        <v>190</v>
      </c>
      <c r="B81" s="138">
        <v>92769</v>
      </c>
      <c r="C81" s="139" t="s">
        <v>192</v>
      </c>
      <c r="D81" s="138" t="s">
        <v>14</v>
      </c>
      <c r="E81" s="138" t="s">
        <v>92</v>
      </c>
      <c r="F81" s="140">
        <v>13.8</v>
      </c>
      <c r="G81" s="141">
        <v>12.12</v>
      </c>
      <c r="H81" s="142" t="s">
        <v>2001</v>
      </c>
    </row>
    <row r="82" spans="1:8" ht="16.5">
      <c r="A82" s="137" t="s">
        <v>193</v>
      </c>
      <c r="B82" s="138">
        <v>92770</v>
      </c>
      <c r="C82" s="139" t="s">
        <v>195</v>
      </c>
      <c r="D82" s="138" t="s">
        <v>14</v>
      </c>
      <c r="E82" s="138" t="s">
        <v>92</v>
      </c>
      <c r="F82" s="140">
        <v>49.3</v>
      </c>
      <c r="G82" s="141">
        <v>11.43</v>
      </c>
      <c r="H82" s="142" t="s">
        <v>2002</v>
      </c>
    </row>
    <row r="83" spans="1:8" ht="16.5">
      <c r="A83" s="137" t="s">
        <v>196</v>
      </c>
      <c r="B83" s="138">
        <v>92773</v>
      </c>
      <c r="C83" s="139" t="s">
        <v>198</v>
      </c>
      <c r="D83" s="138" t="s">
        <v>14</v>
      </c>
      <c r="E83" s="138" t="s">
        <v>92</v>
      </c>
      <c r="F83" s="140">
        <v>453.1</v>
      </c>
      <c r="G83" s="141">
        <v>8.4499999999999993</v>
      </c>
      <c r="H83" s="142" t="s">
        <v>2003</v>
      </c>
    </row>
    <row r="84" spans="1:8" ht="16.5">
      <c r="A84" s="137" t="s">
        <v>199</v>
      </c>
      <c r="B84" s="138">
        <v>92774</v>
      </c>
      <c r="C84" s="139" t="s">
        <v>201</v>
      </c>
      <c r="D84" s="138" t="s">
        <v>14</v>
      </c>
      <c r="E84" s="138" t="s">
        <v>92</v>
      </c>
      <c r="F84" s="140">
        <v>3.5</v>
      </c>
      <c r="G84" s="141">
        <v>9.74</v>
      </c>
      <c r="H84" s="142" t="s">
        <v>2004</v>
      </c>
    </row>
    <row r="85" spans="1:8" ht="16.5">
      <c r="A85" s="137" t="s">
        <v>202</v>
      </c>
      <c r="B85" s="138">
        <v>92768</v>
      </c>
      <c r="C85" s="139" t="s">
        <v>204</v>
      </c>
      <c r="D85" s="138" t="s">
        <v>14</v>
      </c>
      <c r="E85" s="138" t="s">
        <v>92</v>
      </c>
      <c r="F85" s="140">
        <v>0.2</v>
      </c>
      <c r="G85" s="141">
        <v>12.82</v>
      </c>
      <c r="H85" s="142" t="s">
        <v>2005</v>
      </c>
    </row>
    <row r="86" spans="1:8" ht="16.5">
      <c r="A86" s="137" t="s">
        <v>205</v>
      </c>
      <c r="B86" s="138">
        <v>103675</v>
      </c>
      <c r="C86" s="139" t="s">
        <v>164</v>
      </c>
      <c r="D86" s="138" t="s">
        <v>14</v>
      </c>
      <c r="E86" s="138" t="s">
        <v>52</v>
      </c>
      <c r="F86" s="140">
        <v>7.1</v>
      </c>
      <c r="G86" s="141">
        <v>682.64</v>
      </c>
      <c r="H86" s="142" t="s">
        <v>2006</v>
      </c>
    </row>
    <row r="87" spans="1:8">
      <c r="A87" s="135" t="s">
        <v>206</v>
      </c>
      <c r="B87" s="473" t="s">
        <v>207</v>
      </c>
      <c r="C87" s="473"/>
      <c r="D87" s="473"/>
      <c r="E87" s="473"/>
      <c r="F87" s="473"/>
      <c r="G87" s="473"/>
      <c r="H87" s="136">
        <v>248218.36</v>
      </c>
    </row>
    <row r="88" spans="1:8" ht="16.5">
      <c r="A88" s="137" t="s">
        <v>208</v>
      </c>
      <c r="B88" s="138">
        <v>100775</v>
      </c>
      <c r="C88" s="139" t="s">
        <v>210</v>
      </c>
      <c r="D88" s="138" t="s">
        <v>14</v>
      </c>
      <c r="E88" s="138" t="s">
        <v>92</v>
      </c>
      <c r="F88" s="140">
        <v>19006</v>
      </c>
      <c r="G88" s="141">
        <v>13.06</v>
      </c>
      <c r="H88" s="142" t="s">
        <v>2007</v>
      </c>
    </row>
    <row r="89" spans="1:8">
      <c r="A89" s="135" t="s">
        <v>211</v>
      </c>
      <c r="B89" s="473" t="s">
        <v>212</v>
      </c>
      <c r="C89" s="473"/>
      <c r="D89" s="473"/>
      <c r="E89" s="473"/>
      <c r="F89" s="473"/>
      <c r="G89" s="473"/>
      <c r="H89" s="136">
        <v>144791.38</v>
      </c>
    </row>
    <row r="90" spans="1:8">
      <c r="A90" s="135" t="s">
        <v>213</v>
      </c>
      <c r="B90" s="473" t="s">
        <v>214</v>
      </c>
      <c r="C90" s="473"/>
      <c r="D90" s="473"/>
      <c r="E90" s="473"/>
      <c r="F90" s="473"/>
      <c r="G90" s="473"/>
      <c r="H90" s="136">
        <v>107134.49</v>
      </c>
    </row>
    <row r="91" spans="1:8" ht="16.5">
      <c r="A91" s="137" t="s">
        <v>215</v>
      </c>
      <c r="B91" s="138">
        <v>97083</v>
      </c>
      <c r="C91" s="139" t="s">
        <v>217</v>
      </c>
      <c r="D91" s="138" t="s">
        <v>14</v>
      </c>
      <c r="E91" s="138" t="s">
        <v>15</v>
      </c>
      <c r="F91" s="140">
        <v>1394.71</v>
      </c>
      <c r="G91" s="141">
        <v>2.98</v>
      </c>
      <c r="H91" s="142" t="s">
        <v>2008</v>
      </c>
    </row>
    <row r="92" spans="1:8">
      <c r="A92" s="137" t="s">
        <v>218</v>
      </c>
      <c r="B92" s="138">
        <v>96622</v>
      </c>
      <c r="C92" s="139" t="s">
        <v>220</v>
      </c>
      <c r="D92" s="138" t="s">
        <v>14</v>
      </c>
      <c r="E92" s="138" t="s">
        <v>52</v>
      </c>
      <c r="F92" s="140">
        <v>69.739999999999995</v>
      </c>
      <c r="G92" s="141">
        <v>193.93</v>
      </c>
      <c r="H92" s="142" t="s">
        <v>2009</v>
      </c>
    </row>
    <row r="93" spans="1:8" ht="16.5">
      <c r="A93" s="137" t="s">
        <v>221</v>
      </c>
      <c r="B93" s="138">
        <v>97087</v>
      </c>
      <c r="C93" s="139" t="s">
        <v>223</v>
      </c>
      <c r="D93" s="138" t="s">
        <v>14</v>
      </c>
      <c r="E93" s="138" t="s">
        <v>15</v>
      </c>
      <c r="F93" s="140">
        <v>1394.71</v>
      </c>
      <c r="G93" s="141">
        <v>2.94</v>
      </c>
      <c r="H93" s="142" t="s">
        <v>2010</v>
      </c>
    </row>
    <row r="94" spans="1:8" ht="16.5">
      <c r="A94" s="137" t="s">
        <v>224</v>
      </c>
      <c r="B94" s="138">
        <v>94991</v>
      </c>
      <c r="C94" s="139" t="s">
        <v>226</v>
      </c>
      <c r="D94" s="138" t="s">
        <v>14</v>
      </c>
      <c r="E94" s="138" t="s">
        <v>52</v>
      </c>
      <c r="F94" s="140">
        <v>111.58</v>
      </c>
      <c r="G94" s="141">
        <v>764.95</v>
      </c>
      <c r="H94" s="142" t="s">
        <v>2011</v>
      </c>
    </row>
    <row r="95" spans="1:8">
      <c r="A95" s="135" t="s">
        <v>227</v>
      </c>
      <c r="B95" s="473" t="s">
        <v>228</v>
      </c>
      <c r="C95" s="473"/>
      <c r="D95" s="473"/>
      <c r="E95" s="473"/>
      <c r="F95" s="473"/>
      <c r="G95" s="473"/>
      <c r="H95" s="136">
        <v>37656.89</v>
      </c>
    </row>
    <row r="96" spans="1:8" ht="16.5">
      <c r="A96" s="137" t="s">
        <v>229</v>
      </c>
      <c r="B96" s="138">
        <v>97083</v>
      </c>
      <c r="C96" s="139" t="s">
        <v>217</v>
      </c>
      <c r="D96" s="138" t="s">
        <v>14</v>
      </c>
      <c r="E96" s="138" t="s">
        <v>15</v>
      </c>
      <c r="F96" s="140">
        <v>490.26</v>
      </c>
      <c r="G96" s="141">
        <v>2.98</v>
      </c>
      <c r="H96" s="142" t="s">
        <v>2012</v>
      </c>
    </row>
    <row r="97" spans="1:8">
      <c r="A97" s="137" t="s">
        <v>230</v>
      </c>
      <c r="B97" s="138">
        <v>96622</v>
      </c>
      <c r="C97" s="139" t="s">
        <v>220</v>
      </c>
      <c r="D97" s="138" t="s">
        <v>14</v>
      </c>
      <c r="E97" s="138" t="s">
        <v>52</v>
      </c>
      <c r="F97" s="140">
        <v>24.51</v>
      </c>
      <c r="G97" s="141">
        <v>193.93</v>
      </c>
      <c r="H97" s="142" t="s">
        <v>2013</v>
      </c>
    </row>
    <row r="98" spans="1:8" ht="16.5">
      <c r="A98" s="137" t="s">
        <v>231</v>
      </c>
      <c r="B98" s="138">
        <v>97087</v>
      </c>
      <c r="C98" s="139" t="s">
        <v>223</v>
      </c>
      <c r="D98" s="138" t="s">
        <v>14</v>
      </c>
      <c r="E98" s="138" t="s">
        <v>15</v>
      </c>
      <c r="F98" s="140">
        <v>490.26</v>
      </c>
      <c r="G98" s="141">
        <v>2.94</v>
      </c>
      <c r="H98" s="142" t="s">
        <v>2014</v>
      </c>
    </row>
    <row r="99" spans="1:8" ht="16.5">
      <c r="A99" s="137" t="s">
        <v>232</v>
      </c>
      <c r="B99" s="138">
        <v>94991</v>
      </c>
      <c r="C99" s="139" t="s">
        <v>226</v>
      </c>
      <c r="D99" s="138" t="s">
        <v>14</v>
      </c>
      <c r="E99" s="138" t="s">
        <v>52</v>
      </c>
      <c r="F99" s="140">
        <v>39.22</v>
      </c>
      <c r="G99" s="141">
        <v>764.95</v>
      </c>
      <c r="H99" s="142" t="s">
        <v>2015</v>
      </c>
    </row>
    <row r="100" spans="1:8">
      <c r="A100" s="135">
        <v>5</v>
      </c>
      <c r="B100" s="473" t="s">
        <v>234</v>
      </c>
      <c r="C100" s="473"/>
      <c r="D100" s="473"/>
      <c r="E100" s="473"/>
      <c r="F100" s="473"/>
      <c r="G100" s="473"/>
      <c r="H100" s="136">
        <v>126912.93</v>
      </c>
    </row>
    <row r="101" spans="1:8">
      <c r="A101" s="135" t="s">
        <v>235</v>
      </c>
      <c r="B101" s="473" t="s">
        <v>236</v>
      </c>
      <c r="C101" s="473"/>
      <c r="D101" s="473"/>
      <c r="E101" s="473"/>
      <c r="F101" s="473"/>
      <c r="G101" s="473"/>
      <c r="H101" s="136">
        <v>1018.9</v>
      </c>
    </row>
    <row r="102" spans="1:8" ht="16.5">
      <c r="A102" s="137" t="s">
        <v>237</v>
      </c>
      <c r="B102" s="138">
        <v>101161</v>
      </c>
      <c r="C102" s="139" t="s">
        <v>239</v>
      </c>
      <c r="D102" s="138" t="s">
        <v>14</v>
      </c>
      <c r="E102" s="138" t="s">
        <v>15</v>
      </c>
      <c r="F102" s="140">
        <v>4.8</v>
      </c>
      <c r="G102" s="141">
        <v>212.27</v>
      </c>
      <c r="H102" s="142" t="s">
        <v>2016</v>
      </c>
    </row>
    <row r="103" spans="1:8">
      <c r="A103" s="135" t="s">
        <v>240</v>
      </c>
      <c r="B103" s="473" t="s">
        <v>241</v>
      </c>
      <c r="C103" s="473"/>
      <c r="D103" s="473"/>
      <c r="E103" s="473"/>
      <c r="F103" s="473"/>
      <c r="G103" s="473"/>
      <c r="H103" s="136">
        <v>109503.3</v>
      </c>
    </row>
    <row r="104" spans="1:8" ht="16.5">
      <c r="A104" s="137" t="s">
        <v>242</v>
      </c>
      <c r="B104" s="138">
        <v>103324</v>
      </c>
      <c r="C104" s="139" t="s">
        <v>244</v>
      </c>
      <c r="D104" s="138" t="s">
        <v>14</v>
      </c>
      <c r="E104" s="138" t="s">
        <v>15</v>
      </c>
      <c r="F104" s="140">
        <v>778.74</v>
      </c>
      <c r="G104" s="141">
        <v>68.87</v>
      </c>
      <c r="H104" s="142" t="s">
        <v>2017</v>
      </c>
    </row>
    <row r="105" spans="1:8" ht="16.5">
      <c r="A105" s="137" t="s">
        <v>245</v>
      </c>
      <c r="B105" s="138">
        <v>103322</v>
      </c>
      <c r="C105" s="139" t="s">
        <v>247</v>
      </c>
      <c r="D105" s="138" t="s">
        <v>14</v>
      </c>
      <c r="E105" s="138" t="s">
        <v>15</v>
      </c>
      <c r="F105" s="140">
        <v>931.08</v>
      </c>
      <c r="G105" s="141">
        <v>51.46</v>
      </c>
      <c r="H105" s="142" t="s">
        <v>2018</v>
      </c>
    </row>
    <row r="106" spans="1:8" ht="16.5">
      <c r="A106" s="137" t="s">
        <v>248</v>
      </c>
      <c r="B106" s="138">
        <v>103328</v>
      </c>
      <c r="C106" s="139" t="s">
        <v>250</v>
      </c>
      <c r="D106" s="138" t="s">
        <v>14</v>
      </c>
      <c r="E106" s="138" t="s">
        <v>15</v>
      </c>
      <c r="F106" s="140">
        <v>17.16</v>
      </c>
      <c r="G106" s="141">
        <v>80.89</v>
      </c>
      <c r="H106" s="142" t="s">
        <v>2019</v>
      </c>
    </row>
    <row r="107" spans="1:8">
      <c r="A107" s="137" t="s">
        <v>251</v>
      </c>
      <c r="B107" s="138">
        <v>93201</v>
      </c>
      <c r="C107" s="139" t="s">
        <v>253</v>
      </c>
      <c r="D107" s="138" t="s">
        <v>14</v>
      </c>
      <c r="E107" s="138" t="s">
        <v>30</v>
      </c>
      <c r="F107" s="140">
        <v>636.52</v>
      </c>
      <c r="G107" s="141">
        <v>6.05</v>
      </c>
      <c r="H107" s="142" t="s">
        <v>2020</v>
      </c>
    </row>
    <row r="108" spans="1:8" ht="16.5">
      <c r="A108" s="137" t="s">
        <v>254</v>
      </c>
      <c r="B108" s="138">
        <v>101159</v>
      </c>
      <c r="C108" s="139" t="s">
        <v>256</v>
      </c>
      <c r="D108" s="138" t="s">
        <v>14</v>
      </c>
      <c r="E108" s="138" t="s">
        <v>15</v>
      </c>
      <c r="F108" s="140">
        <v>14.71</v>
      </c>
      <c r="G108" s="141">
        <v>125.43</v>
      </c>
      <c r="H108" s="142" t="s">
        <v>2021</v>
      </c>
    </row>
    <row r="109" spans="1:8" ht="16.5">
      <c r="A109" s="137" t="s">
        <v>257</v>
      </c>
      <c r="B109" s="138">
        <v>103318</v>
      </c>
      <c r="C109" s="139" t="s">
        <v>259</v>
      </c>
      <c r="D109" s="138" t="s">
        <v>14</v>
      </c>
      <c r="E109" s="138" t="s">
        <v>15</v>
      </c>
      <c r="F109" s="140">
        <v>9.5299999999999994</v>
      </c>
      <c r="G109" s="141">
        <v>91.71</v>
      </c>
      <c r="H109" s="142" t="s">
        <v>2022</v>
      </c>
    </row>
    <row r="110" spans="1:8">
      <c r="A110" s="135" t="s">
        <v>260</v>
      </c>
      <c r="B110" s="473" t="s">
        <v>261</v>
      </c>
      <c r="C110" s="473"/>
      <c r="D110" s="473"/>
      <c r="E110" s="473"/>
      <c r="F110" s="473"/>
      <c r="G110" s="473"/>
      <c r="H110" s="136">
        <v>16390.73</v>
      </c>
    </row>
    <row r="111" spans="1:8" ht="16.5">
      <c r="A111" s="137" t="s">
        <v>262</v>
      </c>
      <c r="B111" s="138">
        <v>102253</v>
      </c>
      <c r="C111" s="139" t="s">
        <v>264</v>
      </c>
      <c r="D111" s="138" t="s">
        <v>14</v>
      </c>
      <c r="E111" s="138" t="s">
        <v>15</v>
      </c>
      <c r="F111" s="140">
        <v>14.36</v>
      </c>
      <c r="G111" s="141">
        <v>730.01</v>
      </c>
      <c r="H111" s="142" t="s">
        <v>2023</v>
      </c>
    </row>
    <row r="112" spans="1:8">
      <c r="A112" s="137" t="s">
        <v>265</v>
      </c>
      <c r="B112" s="138">
        <v>102181</v>
      </c>
      <c r="C112" s="139" t="s">
        <v>267</v>
      </c>
      <c r="D112" s="138" t="s">
        <v>14</v>
      </c>
      <c r="E112" s="138" t="s">
        <v>15</v>
      </c>
      <c r="F112" s="140">
        <v>5.94</v>
      </c>
      <c r="G112" s="141">
        <v>533.79999999999995</v>
      </c>
      <c r="H112" s="142" t="s">
        <v>2024</v>
      </c>
    </row>
    <row r="113" spans="1:8">
      <c r="A113" s="137" t="s">
        <v>268</v>
      </c>
      <c r="B113" s="138">
        <v>102235</v>
      </c>
      <c r="C113" s="139" t="s">
        <v>270</v>
      </c>
      <c r="D113" s="138" t="s">
        <v>14</v>
      </c>
      <c r="E113" s="138" t="s">
        <v>15</v>
      </c>
      <c r="F113" s="140">
        <v>5.38</v>
      </c>
      <c r="G113" s="141">
        <v>508.74</v>
      </c>
      <c r="H113" s="142" t="s">
        <v>2025</v>
      </c>
    </row>
    <row r="114" spans="1:8">
      <c r="A114" s="135">
        <v>6</v>
      </c>
      <c r="B114" s="473" t="s">
        <v>272</v>
      </c>
      <c r="C114" s="473"/>
      <c r="D114" s="473"/>
      <c r="E114" s="473"/>
      <c r="F114" s="473"/>
      <c r="G114" s="473"/>
      <c r="H114" s="136">
        <v>443526.43</v>
      </c>
    </row>
    <row r="115" spans="1:8">
      <c r="A115" s="135" t="s">
        <v>273</v>
      </c>
      <c r="B115" s="473" t="s">
        <v>274</v>
      </c>
      <c r="C115" s="473"/>
      <c r="D115" s="473"/>
      <c r="E115" s="473"/>
      <c r="F115" s="473"/>
      <c r="G115" s="473"/>
      <c r="H115" s="136">
        <v>51476.15</v>
      </c>
    </row>
    <row r="116" spans="1:8" ht="24.75">
      <c r="A116" s="137" t="s">
        <v>275</v>
      </c>
      <c r="B116" s="138" t="s">
        <v>276</v>
      </c>
      <c r="C116" s="139" t="s">
        <v>277</v>
      </c>
      <c r="D116" s="138" t="s">
        <v>26</v>
      </c>
      <c r="E116" s="138" t="s">
        <v>22</v>
      </c>
      <c r="F116" s="140">
        <v>17</v>
      </c>
      <c r="G116" s="141">
        <v>1043.25</v>
      </c>
      <c r="H116" s="142" t="s">
        <v>2026</v>
      </c>
    </row>
    <row r="117" spans="1:8" ht="24.75">
      <c r="A117" s="137" t="s">
        <v>278</v>
      </c>
      <c r="B117" s="138" t="s">
        <v>279</v>
      </c>
      <c r="C117" s="139" t="s">
        <v>280</v>
      </c>
      <c r="D117" s="138" t="s">
        <v>26</v>
      </c>
      <c r="E117" s="138" t="s">
        <v>22</v>
      </c>
      <c r="F117" s="140">
        <v>2</v>
      </c>
      <c r="G117" s="141">
        <v>1774.99</v>
      </c>
      <c r="H117" s="142" t="s">
        <v>2027</v>
      </c>
    </row>
    <row r="118" spans="1:8" ht="24.75">
      <c r="A118" s="137" t="s">
        <v>281</v>
      </c>
      <c r="B118" s="138" t="s">
        <v>282</v>
      </c>
      <c r="C118" s="139" t="s">
        <v>283</v>
      </c>
      <c r="D118" s="138" t="s">
        <v>26</v>
      </c>
      <c r="E118" s="138" t="s">
        <v>22</v>
      </c>
      <c r="F118" s="140">
        <v>4</v>
      </c>
      <c r="G118" s="141">
        <v>1043.25</v>
      </c>
      <c r="H118" s="142" t="s">
        <v>2028</v>
      </c>
    </row>
    <row r="119" spans="1:8" ht="24.75">
      <c r="A119" s="137" t="s">
        <v>284</v>
      </c>
      <c r="B119" s="138" t="s">
        <v>285</v>
      </c>
      <c r="C119" s="139" t="s">
        <v>286</v>
      </c>
      <c r="D119" s="138" t="s">
        <v>26</v>
      </c>
      <c r="E119" s="138" t="s">
        <v>22</v>
      </c>
      <c r="F119" s="140">
        <v>10</v>
      </c>
      <c r="G119" s="141">
        <v>1774.99</v>
      </c>
      <c r="H119" s="142" t="s">
        <v>2029</v>
      </c>
    </row>
    <row r="120" spans="1:8" ht="16.5">
      <c r="A120" s="137" t="s">
        <v>287</v>
      </c>
      <c r="B120" s="138" t="s">
        <v>288</v>
      </c>
      <c r="C120" s="139" t="s">
        <v>289</v>
      </c>
      <c r="D120" s="138" t="s">
        <v>26</v>
      </c>
      <c r="E120" s="138" t="s">
        <v>22</v>
      </c>
      <c r="F120" s="140">
        <v>8</v>
      </c>
      <c r="G120" s="141">
        <v>958.64</v>
      </c>
      <c r="H120" s="142" t="s">
        <v>2030</v>
      </c>
    </row>
    <row r="121" spans="1:8">
      <c r="A121" s="137" t="s">
        <v>290</v>
      </c>
      <c r="B121" s="138" t="s">
        <v>291</v>
      </c>
      <c r="C121" s="139" t="s">
        <v>292</v>
      </c>
      <c r="D121" s="138" t="s">
        <v>26</v>
      </c>
      <c r="E121" s="138" t="s">
        <v>15</v>
      </c>
      <c r="F121" s="140">
        <v>2.2999999999999998</v>
      </c>
      <c r="G121" s="141">
        <v>260.39</v>
      </c>
      <c r="H121" s="142" t="s">
        <v>2031</v>
      </c>
    </row>
    <row r="122" spans="1:8">
      <c r="A122" s="135" t="s">
        <v>293</v>
      </c>
      <c r="B122" s="473" t="s">
        <v>294</v>
      </c>
      <c r="C122" s="473"/>
      <c r="D122" s="473"/>
      <c r="E122" s="473"/>
      <c r="F122" s="473"/>
      <c r="G122" s="473"/>
      <c r="H122" s="136">
        <v>8835.86</v>
      </c>
    </row>
    <row r="123" spans="1:8">
      <c r="A123" s="137" t="s">
        <v>295</v>
      </c>
      <c r="B123" s="138">
        <v>100705</v>
      </c>
      <c r="C123" s="139" t="s">
        <v>297</v>
      </c>
      <c r="D123" s="138" t="s">
        <v>14</v>
      </c>
      <c r="E123" s="138" t="s">
        <v>22</v>
      </c>
      <c r="F123" s="140">
        <v>8</v>
      </c>
      <c r="G123" s="141">
        <v>77.739999999999995</v>
      </c>
      <c r="H123" s="142" t="s">
        <v>2032</v>
      </c>
    </row>
    <row r="124" spans="1:8" ht="16.5">
      <c r="A124" s="137" t="s">
        <v>298</v>
      </c>
      <c r="B124" s="138">
        <v>100866</v>
      </c>
      <c r="C124" s="139" t="s">
        <v>300</v>
      </c>
      <c r="D124" s="138" t="s">
        <v>14</v>
      </c>
      <c r="E124" s="138" t="s">
        <v>22</v>
      </c>
      <c r="F124" s="140">
        <v>4</v>
      </c>
      <c r="G124" s="141">
        <v>321.69</v>
      </c>
      <c r="H124" s="142" t="s">
        <v>2033</v>
      </c>
    </row>
    <row r="125" spans="1:8">
      <c r="A125" s="137" t="s">
        <v>301</v>
      </c>
      <c r="B125" s="138" t="s">
        <v>302</v>
      </c>
      <c r="C125" s="139" t="s">
        <v>303</v>
      </c>
      <c r="D125" s="138" t="s">
        <v>26</v>
      </c>
      <c r="E125" s="138" t="s">
        <v>304</v>
      </c>
      <c r="F125" s="140">
        <v>19.84</v>
      </c>
      <c r="G125" s="141">
        <v>196.87</v>
      </c>
      <c r="H125" s="142" t="s">
        <v>2034</v>
      </c>
    </row>
    <row r="126" spans="1:8">
      <c r="A126" s="137" t="s">
        <v>305</v>
      </c>
      <c r="B126" s="138">
        <v>102219</v>
      </c>
      <c r="C126" s="139" t="s">
        <v>307</v>
      </c>
      <c r="D126" s="138" t="s">
        <v>14</v>
      </c>
      <c r="E126" s="138" t="s">
        <v>15</v>
      </c>
      <c r="F126" s="140">
        <v>205.25</v>
      </c>
      <c r="G126" s="141">
        <v>14.72</v>
      </c>
      <c r="H126" s="142" t="s">
        <v>2035</v>
      </c>
    </row>
    <row r="127" spans="1:8">
      <c r="A127" s="135" t="s">
        <v>308</v>
      </c>
      <c r="B127" s="473" t="s">
        <v>309</v>
      </c>
      <c r="C127" s="473"/>
      <c r="D127" s="473"/>
      <c r="E127" s="473"/>
      <c r="F127" s="473"/>
      <c r="G127" s="473"/>
      <c r="H127" s="136">
        <v>83565.78</v>
      </c>
    </row>
    <row r="128" spans="1:8" ht="16.5">
      <c r="A128" s="137" t="s">
        <v>310</v>
      </c>
      <c r="B128" s="138" t="s">
        <v>311</v>
      </c>
      <c r="C128" s="139" t="s">
        <v>312</v>
      </c>
      <c r="D128" s="138" t="s">
        <v>26</v>
      </c>
      <c r="E128" s="138" t="s">
        <v>22</v>
      </c>
      <c r="F128" s="140">
        <v>1</v>
      </c>
      <c r="G128" s="141">
        <v>856.88</v>
      </c>
      <c r="H128" s="142" t="s">
        <v>2036</v>
      </c>
    </row>
    <row r="129" spans="1:8" ht="16.5">
      <c r="A129" s="137" t="s">
        <v>313</v>
      </c>
      <c r="B129" s="138" t="s">
        <v>314</v>
      </c>
      <c r="C129" s="139" t="s">
        <v>315</v>
      </c>
      <c r="D129" s="138" t="s">
        <v>26</v>
      </c>
      <c r="E129" s="138" t="s">
        <v>15</v>
      </c>
      <c r="F129" s="140">
        <v>1.68</v>
      </c>
      <c r="G129" s="141">
        <v>656.82</v>
      </c>
      <c r="H129" s="142" t="s">
        <v>2037</v>
      </c>
    </row>
    <row r="130" spans="1:8" ht="16.5">
      <c r="A130" s="137" t="s">
        <v>316</v>
      </c>
      <c r="B130" s="138" t="s">
        <v>317</v>
      </c>
      <c r="C130" s="139" t="s">
        <v>318</v>
      </c>
      <c r="D130" s="138" t="s">
        <v>26</v>
      </c>
      <c r="E130" s="138" t="s">
        <v>15</v>
      </c>
      <c r="F130" s="140">
        <v>6.72</v>
      </c>
      <c r="G130" s="141">
        <v>656.82</v>
      </c>
      <c r="H130" s="142" t="s">
        <v>2038</v>
      </c>
    </row>
    <row r="131" spans="1:8" ht="24.75">
      <c r="A131" s="137" t="s">
        <v>319</v>
      </c>
      <c r="B131" s="138" t="s">
        <v>320</v>
      </c>
      <c r="C131" s="139" t="s">
        <v>321</v>
      </c>
      <c r="D131" s="138" t="s">
        <v>26</v>
      </c>
      <c r="E131" s="138" t="s">
        <v>15</v>
      </c>
      <c r="F131" s="140">
        <v>143.1</v>
      </c>
      <c r="G131" s="141">
        <v>464.63</v>
      </c>
      <c r="H131" s="142" t="s">
        <v>2039</v>
      </c>
    </row>
    <row r="132" spans="1:8" ht="16.5">
      <c r="A132" s="137" t="s">
        <v>322</v>
      </c>
      <c r="B132" s="138" t="s">
        <v>323</v>
      </c>
      <c r="C132" s="139" t="s">
        <v>324</v>
      </c>
      <c r="D132" s="138" t="s">
        <v>26</v>
      </c>
      <c r="E132" s="138" t="s">
        <v>15</v>
      </c>
      <c r="F132" s="140">
        <v>5.04</v>
      </c>
      <c r="G132" s="141">
        <v>464.63</v>
      </c>
      <c r="H132" s="142" t="s">
        <v>2040</v>
      </c>
    </row>
    <row r="133" spans="1:8" ht="16.5">
      <c r="A133" s="137" t="s">
        <v>325</v>
      </c>
      <c r="B133" s="138" t="s">
        <v>326</v>
      </c>
      <c r="C133" s="139" t="s">
        <v>327</v>
      </c>
      <c r="D133" s="138" t="s">
        <v>26</v>
      </c>
      <c r="E133" s="138" t="s">
        <v>15</v>
      </c>
      <c r="F133" s="140">
        <v>7.48</v>
      </c>
      <c r="G133" s="141">
        <v>656.82</v>
      </c>
      <c r="H133" s="142" t="s">
        <v>2041</v>
      </c>
    </row>
    <row r="134" spans="1:8" ht="24.75">
      <c r="A134" s="137" t="s">
        <v>328</v>
      </c>
      <c r="B134" s="138" t="s">
        <v>329</v>
      </c>
      <c r="C134" s="139" t="s">
        <v>330</v>
      </c>
      <c r="D134" s="138" t="s">
        <v>26</v>
      </c>
      <c r="E134" s="138" t="s">
        <v>15</v>
      </c>
      <c r="F134" s="140">
        <v>5.25</v>
      </c>
      <c r="G134" s="141">
        <v>656.82</v>
      </c>
      <c r="H134" s="142" t="s">
        <v>2042</v>
      </c>
    </row>
    <row r="135" spans="1:8">
      <c r="A135" s="135" t="s">
        <v>331</v>
      </c>
      <c r="B135" s="473" t="s">
        <v>332</v>
      </c>
      <c r="C135" s="473"/>
      <c r="D135" s="473"/>
      <c r="E135" s="473"/>
      <c r="F135" s="473"/>
      <c r="G135" s="473"/>
      <c r="H135" s="136">
        <v>91119.61</v>
      </c>
    </row>
    <row r="136" spans="1:8" ht="16.5">
      <c r="A136" s="137" t="s">
        <v>333</v>
      </c>
      <c r="B136" s="138" t="s">
        <v>334</v>
      </c>
      <c r="C136" s="139" t="s">
        <v>335</v>
      </c>
      <c r="D136" s="138" t="s">
        <v>26</v>
      </c>
      <c r="E136" s="138" t="s">
        <v>15</v>
      </c>
      <c r="F136" s="140">
        <v>0.88</v>
      </c>
      <c r="G136" s="141">
        <v>639.98</v>
      </c>
      <c r="H136" s="142" t="s">
        <v>2043</v>
      </c>
    </row>
    <row r="137" spans="1:8" ht="16.5">
      <c r="A137" s="137" t="s">
        <v>336</v>
      </c>
      <c r="B137" s="138" t="s">
        <v>337</v>
      </c>
      <c r="C137" s="139" t="s">
        <v>338</v>
      </c>
      <c r="D137" s="138" t="s">
        <v>26</v>
      </c>
      <c r="E137" s="138" t="s">
        <v>15</v>
      </c>
      <c r="F137" s="140">
        <v>1.6</v>
      </c>
      <c r="G137" s="141">
        <v>639.98</v>
      </c>
      <c r="H137" s="142" t="s">
        <v>2044</v>
      </c>
    </row>
    <row r="138" spans="1:8" ht="16.5">
      <c r="A138" s="137" t="s">
        <v>339</v>
      </c>
      <c r="B138" s="138" t="s">
        <v>340</v>
      </c>
      <c r="C138" s="139" t="s">
        <v>341</v>
      </c>
      <c r="D138" s="138" t="s">
        <v>26</v>
      </c>
      <c r="E138" s="138" t="s">
        <v>15</v>
      </c>
      <c r="F138" s="140">
        <v>3.22</v>
      </c>
      <c r="G138" s="141">
        <v>681.75</v>
      </c>
      <c r="H138" s="142" t="s">
        <v>2045</v>
      </c>
    </row>
    <row r="139" spans="1:8" ht="16.5">
      <c r="A139" s="137" t="s">
        <v>342</v>
      </c>
      <c r="B139" s="138" t="s">
        <v>343</v>
      </c>
      <c r="C139" s="139" t="s">
        <v>344</v>
      </c>
      <c r="D139" s="138" t="s">
        <v>26</v>
      </c>
      <c r="E139" s="138" t="s">
        <v>15</v>
      </c>
      <c r="F139" s="140">
        <v>2.0299999999999998</v>
      </c>
      <c r="G139" s="141">
        <v>639.98</v>
      </c>
      <c r="H139" s="142" t="s">
        <v>2046</v>
      </c>
    </row>
    <row r="140" spans="1:8" ht="16.5">
      <c r="A140" s="137" t="s">
        <v>345</v>
      </c>
      <c r="B140" s="138" t="s">
        <v>346</v>
      </c>
      <c r="C140" s="139" t="s">
        <v>347</v>
      </c>
      <c r="D140" s="138" t="s">
        <v>26</v>
      </c>
      <c r="E140" s="138" t="s">
        <v>15</v>
      </c>
      <c r="F140" s="140">
        <v>2.56</v>
      </c>
      <c r="G140" s="141">
        <v>681.75</v>
      </c>
      <c r="H140" s="142" t="s">
        <v>2047</v>
      </c>
    </row>
    <row r="141" spans="1:8" ht="16.5">
      <c r="A141" s="137" t="s">
        <v>348</v>
      </c>
      <c r="B141" s="138" t="s">
        <v>349</v>
      </c>
      <c r="C141" s="139" t="s">
        <v>350</v>
      </c>
      <c r="D141" s="138" t="s">
        <v>26</v>
      </c>
      <c r="E141" s="138" t="s">
        <v>15</v>
      </c>
      <c r="F141" s="140">
        <v>2.1</v>
      </c>
      <c r="G141" s="141">
        <v>639.98</v>
      </c>
      <c r="H141" s="142" t="s">
        <v>2048</v>
      </c>
    </row>
    <row r="142" spans="1:8" ht="16.5">
      <c r="A142" s="137" t="s">
        <v>351</v>
      </c>
      <c r="B142" s="138" t="s">
        <v>352</v>
      </c>
      <c r="C142" s="139" t="s">
        <v>353</v>
      </c>
      <c r="D142" s="138" t="s">
        <v>26</v>
      </c>
      <c r="E142" s="138" t="s">
        <v>15</v>
      </c>
      <c r="F142" s="140">
        <v>11.03</v>
      </c>
      <c r="G142" s="141">
        <v>639.98</v>
      </c>
      <c r="H142" s="142" t="s">
        <v>2049</v>
      </c>
    </row>
    <row r="143" spans="1:8" ht="16.5">
      <c r="A143" s="137" t="s">
        <v>354</v>
      </c>
      <c r="B143" s="138" t="s">
        <v>355</v>
      </c>
      <c r="C143" s="139" t="s">
        <v>356</v>
      </c>
      <c r="D143" s="138" t="s">
        <v>26</v>
      </c>
      <c r="E143" s="138" t="s">
        <v>15</v>
      </c>
      <c r="F143" s="140">
        <v>6.3</v>
      </c>
      <c r="G143" s="141">
        <v>639.98</v>
      </c>
      <c r="H143" s="142" t="s">
        <v>2050</v>
      </c>
    </row>
    <row r="144" spans="1:8" ht="16.5">
      <c r="A144" s="137" t="s">
        <v>357</v>
      </c>
      <c r="B144" s="138" t="s">
        <v>358</v>
      </c>
      <c r="C144" s="139" t="s">
        <v>359</v>
      </c>
      <c r="D144" s="138" t="s">
        <v>26</v>
      </c>
      <c r="E144" s="138" t="s">
        <v>15</v>
      </c>
      <c r="F144" s="140">
        <v>18.899999999999999</v>
      </c>
      <c r="G144" s="141">
        <v>639.98</v>
      </c>
      <c r="H144" s="142" t="s">
        <v>2051</v>
      </c>
    </row>
    <row r="145" spans="1:8" ht="16.5">
      <c r="A145" s="137" t="s">
        <v>360</v>
      </c>
      <c r="B145" s="138" t="s">
        <v>361</v>
      </c>
      <c r="C145" s="139" t="s">
        <v>362</v>
      </c>
      <c r="D145" s="138" t="s">
        <v>26</v>
      </c>
      <c r="E145" s="138" t="s">
        <v>15</v>
      </c>
      <c r="F145" s="140">
        <v>2.1</v>
      </c>
      <c r="G145" s="141">
        <v>639.98</v>
      </c>
      <c r="H145" s="142" t="s">
        <v>2048</v>
      </c>
    </row>
    <row r="146" spans="1:8" ht="16.5">
      <c r="A146" s="137" t="s">
        <v>363</v>
      </c>
      <c r="B146" s="138" t="s">
        <v>364</v>
      </c>
      <c r="C146" s="139" t="s">
        <v>365</v>
      </c>
      <c r="D146" s="138" t="s">
        <v>26</v>
      </c>
      <c r="E146" s="138" t="s">
        <v>15</v>
      </c>
      <c r="F146" s="140">
        <v>6.3</v>
      </c>
      <c r="G146" s="141">
        <v>639.98</v>
      </c>
      <c r="H146" s="142" t="s">
        <v>2050</v>
      </c>
    </row>
    <row r="147" spans="1:8" ht="16.5">
      <c r="A147" s="137" t="s">
        <v>366</v>
      </c>
      <c r="B147" s="138" t="s">
        <v>367</v>
      </c>
      <c r="C147" s="139" t="s">
        <v>368</v>
      </c>
      <c r="D147" s="138" t="s">
        <v>26</v>
      </c>
      <c r="E147" s="138" t="s">
        <v>15</v>
      </c>
      <c r="F147" s="140">
        <v>8.4</v>
      </c>
      <c r="G147" s="141">
        <v>639.98</v>
      </c>
      <c r="H147" s="142" t="s">
        <v>2052</v>
      </c>
    </row>
    <row r="148" spans="1:8" ht="16.5">
      <c r="A148" s="137" t="s">
        <v>369</v>
      </c>
      <c r="B148" s="138" t="s">
        <v>370</v>
      </c>
      <c r="C148" s="139" t="s">
        <v>371</v>
      </c>
      <c r="D148" s="138" t="s">
        <v>26</v>
      </c>
      <c r="E148" s="138" t="s">
        <v>15</v>
      </c>
      <c r="F148" s="140">
        <v>12.6</v>
      </c>
      <c r="G148" s="141">
        <v>639.98</v>
      </c>
      <c r="H148" s="142" t="s">
        <v>2053</v>
      </c>
    </row>
    <row r="149" spans="1:8" ht="16.5">
      <c r="A149" s="137" t="s">
        <v>372</v>
      </c>
      <c r="B149" s="138" t="s">
        <v>373</v>
      </c>
      <c r="C149" s="139" t="s">
        <v>374</v>
      </c>
      <c r="D149" s="138" t="s">
        <v>26</v>
      </c>
      <c r="E149" s="138" t="s">
        <v>15</v>
      </c>
      <c r="F149" s="140">
        <v>33.6</v>
      </c>
      <c r="G149" s="141">
        <v>639.98</v>
      </c>
      <c r="H149" s="142" t="s">
        <v>2054</v>
      </c>
    </row>
    <row r="150" spans="1:8" ht="16.5">
      <c r="A150" s="137" t="s">
        <v>375</v>
      </c>
      <c r="B150" s="138" t="s">
        <v>376</v>
      </c>
      <c r="C150" s="139" t="s">
        <v>377</v>
      </c>
      <c r="D150" s="138" t="s">
        <v>26</v>
      </c>
      <c r="E150" s="138" t="s">
        <v>15</v>
      </c>
      <c r="F150" s="140">
        <v>16.8</v>
      </c>
      <c r="G150" s="141">
        <v>639.98</v>
      </c>
      <c r="H150" s="142" t="s">
        <v>2055</v>
      </c>
    </row>
    <row r="151" spans="1:8" ht="16.5">
      <c r="A151" s="137" t="s">
        <v>378</v>
      </c>
      <c r="B151" s="138" t="s">
        <v>379</v>
      </c>
      <c r="C151" s="139" t="s">
        <v>380</v>
      </c>
      <c r="D151" s="138" t="s">
        <v>26</v>
      </c>
      <c r="E151" s="138" t="s">
        <v>15</v>
      </c>
      <c r="F151" s="140">
        <v>5.44</v>
      </c>
      <c r="G151" s="141">
        <v>681.75</v>
      </c>
      <c r="H151" s="142" t="s">
        <v>2056</v>
      </c>
    </row>
    <row r="152" spans="1:8">
      <c r="A152" s="137" t="s">
        <v>381</v>
      </c>
      <c r="B152" s="138" t="s">
        <v>382</v>
      </c>
      <c r="C152" s="139" t="s">
        <v>383</v>
      </c>
      <c r="D152" s="138" t="s">
        <v>26</v>
      </c>
      <c r="E152" s="138" t="s">
        <v>15</v>
      </c>
      <c r="F152" s="140">
        <v>28.24</v>
      </c>
      <c r="G152" s="141">
        <v>176.46</v>
      </c>
      <c r="H152" s="142" t="s">
        <v>2057</v>
      </c>
    </row>
    <row r="153" spans="1:8">
      <c r="A153" s="135" t="s">
        <v>384</v>
      </c>
      <c r="B153" s="473" t="s">
        <v>385</v>
      </c>
      <c r="C153" s="473"/>
      <c r="D153" s="473"/>
      <c r="E153" s="473"/>
      <c r="F153" s="473"/>
      <c r="G153" s="473"/>
      <c r="H153" s="136">
        <v>18821.189999999999</v>
      </c>
    </row>
    <row r="154" spans="1:8">
      <c r="A154" s="137" t="s">
        <v>386</v>
      </c>
      <c r="B154" s="138" t="s">
        <v>387</v>
      </c>
      <c r="C154" s="139" t="s">
        <v>388</v>
      </c>
      <c r="D154" s="138" t="s">
        <v>26</v>
      </c>
      <c r="E154" s="138" t="s">
        <v>15</v>
      </c>
      <c r="F154" s="140">
        <v>8.51</v>
      </c>
      <c r="G154" s="141">
        <v>1171.93</v>
      </c>
      <c r="H154" s="142" t="s">
        <v>2058</v>
      </c>
    </row>
    <row r="155" spans="1:8" ht="16.5">
      <c r="A155" s="137" t="s">
        <v>389</v>
      </c>
      <c r="B155" s="138" t="s">
        <v>390</v>
      </c>
      <c r="C155" s="139" t="s">
        <v>391</v>
      </c>
      <c r="D155" s="138" t="s">
        <v>26</v>
      </c>
      <c r="E155" s="138" t="s">
        <v>15</v>
      </c>
      <c r="F155" s="140">
        <v>7.55</v>
      </c>
      <c r="G155" s="141">
        <v>1171.93</v>
      </c>
      <c r="H155" s="142" t="s">
        <v>2059</v>
      </c>
    </row>
    <row r="156" spans="1:8">
      <c r="A156" s="135" t="s">
        <v>392</v>
      </c>
      <c r="B156" s="473" t="s">
        <v>393</v>
      </c>
      <c r="C156" s="473"/>
      <c r="D156" s="473"/>
      <c r="E156" s="473"/>
      <c r="F156" s="473"/>
      <c r="G156" s="473"/>
      <c r="H156" s="136">
        <v>189707.84</v>
      </c>
    </row>
    <row r="157" spans="1:8" ht="16.5">
      <c r="A157" s="137" t="s">
        <v>394</v>
      </c>
      <c r="B157" s="138" t="s">
        <v>395</v>
      </c>
      <c r="C157" s="139" t="s">
        <v>396</v>
      </c>
      <c r="D157" s="138" t="s">
        <v>26</v>
      </c>
      <c r="E157" s="138" t="s">
        <v>15</v>
      </c>
      <c r="F157" s="140">
        <v>3.08</v>
      </c>
      <c r="G157" s="141">
        <v>754.97</v>
      </c>
      <c r="H157" s="142" t="s">
        <v>2060</v>
      </c>
    </row>
    <row r="158" spans="1:8" ht="16.5">
      <c r="A158" s="137" t="s">
        <v>397</v>
      </c>
      <c r="B158" s="138" t="s">
        <v>398</v>
      </c>
      <c r="C158" s="139" t="s">
        <v>399</v>
      </c>
      <c r="D158" s="138" t="s">
        <v>26</v>
      </c>
      <c r="E158" s="138" t="s">
        <v>15</v>
      </c>
      <c r="F158" s="140">
        <v>7.35</v>
      </c>
      <c r="G158" s="141">
        <v>747.52</v>
      </c>
      <c r="H158" s="142" t="s">
        <v>2061</v>
      </c>
    </row>
    <row r="159" spans="1:8">
      <c r="A159" s="137" t="s">
        <v>400</v>
      </c>
      <c r="B159" s="138" t="s">
        <v>401</v>
      </c>
      <c r="C159" s="139" t="s">
        <v>402</v>
      </c>
      <c r="D159" s="138" t="s">
        <v>26</v>
      </c>
      <c r="E159" s="138" t="s">
        <v>15</v>
      </c>
      <c r="F159" s="140">
        <v>73.25</v>
      </c>
      <c r="G159" s="141">
        <v>733.92</v>
      </c>
      <c r="H159" s="142" t="s">
        <v>2062</v>
      </c>
    </row>
    <row r="160" spans="1:8">
      <c r="A160" s="137" t="s">
        <v>403</v>
      </c>
      <c r="B160" s="138" t="s">
        <v>404</v>
      </c>
      <c r="C160" s="139" t="s">
        <v>405</v>
      </c>
      <c r="D160" s="138" t="s">
        <v>26</v>
      </c>
      <c r="E160" s="138" t="s">
        <v>15</v>
      </c>
      <c r="F160" s="140">
        <v>66.83</v>
      </c>
      <c r="G160" s="141">
        <v>754.77</v>
      </c>
      <c r="H160" s="142" t="s">
        <v>2063</v>
      </c>
    </row>
    <row r="161" spans="1:8">
      <c r="A161" s="137" t="s">
        <v>406</v>
      </c>
      <c r="B161" s="138" t="s">
        <v>407</v>
      </c>
      <c r="C161" s="139" t="s">
        <v>408</v>
      </c>
      <c r="D161" s="138" t="s">
        <v>26</v>
      </c>
      <c r="E161" s="138" t="s">
        <v>15</v>
      </c>
      <c r="F161" s="140">
        <v>33.96</v>
      </c>
      <c r="G161" s="141">
        <v>733.92</v>
      </c>
      <c r="H161" s="142" t="s">
        <v>2064</v>
      </c>
    </row>
    <row r="162" spans="1:8">
      <c r="A162" s="137" t="s">
        <v>409</v>
      </c>
      <c r="B162" s="138" t="s">
        <v>410</v>
      </c>
      <c r="C162" s="139" t="s">
        <v>411</v>
      </c>
      <c r="D162" s="138" t="s">
        <v>26</v>
      </c>
      <c r="E162" s="138" t="s">
        <v>15</v>
      </c>
      <c r="F162" s="140">
        <v>81.37</v>
      </c>
      <c r="G162" s="141">
        <v>261.89</v>
      </c>
      <c r="H162" s="142" t="s">
        <v>2065</v>
      </c>
    </row>
    <row r="163" spans="1:8" ht="16.5">
      <c r="A163" s="137" t="s">
        <v>412</v>
      </c>
      <c r="B163" s="138" t="s">
        <v>413</v>
      </c>
      <c r="C163" s="139" t="s">
        <v>414</v>
      </c>
      <c r="D163" s="138" t="s">
        <v>26</v>
      </c>
      <c r="E163" s="138" t="s">
        <v>15</v>
      </c>
      <c r="F163" s="140">
        <v>7.7</v>
      </c>
      <c r="G163" s="141">
        <v>1083.32</v>
      </c>
      <c r="H163" s="142" t="s">
        <v>2066</v>
      </c>
    </row>
    <row r="164" spans="1:8" ht="16.5">
      <c r="A164" s="137" t="s">
        <v>415</v>
      </c>
      <c r="B164" s="138" t="s">
        <v>416</v>
      </c>
      <c r="C164" s="139" t="s">
        <v>417</v>
      </c>
      <c r="D164" s="138" t="s">
        <v>26</v>
      </c>
      <c r="E164" s="138" t="s">
        <v>15</v>
      </c>
      <c r="F164" s="140">
        <v>5.6</v>
      </c>
      <c r="G164" s="141">
        <v>1083.32</v>
      </c>
      <c r="H164" s="142" t="s">
        <v>2067</v>
      </c>
    </row>
    <row r="165" spans="1:8" ht="16.5">
      <c r="A165" s="137" t="s">
        <v>418</v>
      </c>
      <c r="B165" s="138" t="s">
        <v>419</v>
      </c>
      <c r="C165" s="139" t="s">
        <v>420</v>
      </c>
      <c r="D165" s="138" t="s">
        <v>26</v>
      </c>
      <c r="E165" s="138" t="s">
        <v>15</v>
      </c>
      <c r="F165" s="140">
        <v>2.4</v>
      </c>
      <c r="G165" s="141">
        <v>1083.32</v>
      </c>
      <c r="H165" s="142" t="s">
        <v>2068</v>
      </c>
    </row>
    <row r="166" spans="1:8" ht="16.5">
      <c r="A166" s="137" t="s">
        <v>421</v>
      </c>
      <c r="B166" s="138" t="s">
        <v>422</v>
      </c>
      <c r="C166" s="139" t="s">
        <v>423</v>
      </c>
      <c r="D166" s="138" t="s">
        <v>26</v>
      </c>
      <c r="E166" s="138" t="s">
        <v>15</v>
      </c>
      <c r="F166" s="140">
        <v>2</v>
      </c>
      <c r="G166" s="141">
        <v>1083.32</v>
      </c>
      <c r="H166" s="142" t="s">
        <v>2069</v>
      </c>
    </row>
    <row r="167" spans="1:8">
      <c r="A167" s="137" t="s">
        <v>424</v>
      </c>
      <c r="B167" s="138" t="s">
        <v>425</v>
      </c>
      <c r="C167" s="139" t="s">
        <v>426</v>
      </c>
      <c r="D167" s="138" t="s">
        <v>26</v>
      </c>
      <c r="E167" s="138" t="s">
        <v>15</v>
      </c>
      <c r="F167" s="140">
        <v>0.24</v>
      </c>
      <c r="G167" s="141">
        <v>232.86</v>
      </c>
      <c r="H167" s="142" t="s">
        <v>2070</v>
      </c>
    </row>
    <row r="168" spans="1:8">
      <c r="A168" s="137" t="s">
        <v>427</v>
      </c>
      <c r="B168" s="138" t="s">
        <v>428</v>
      </c>
      <c r="C168" s="139" t="s">
        <v>429</v>
      </c>
      <c r="D168" s="138" t="s">
        <v>26</v>
      </c>
      <c r="E168" s="138" t="s">
        <v>15</v>
      </c>
      <c r="F168" s="140">
        <v>0.24</v>
      </c>
      <c r="G168" s="141">
        <v>232.86</v>
      </c>
      <c r="H168" s="142" t="s">
        <v>2070</v>
      </c>
    </row>
    <row r="169" spans="1:8" ht="16.5">
      <c r="A169" s="137" t="s">
        <v>430</v>
      </c>
      <c r="B169" s="138" t="s">
        <v>431</v>
      </c>
      <c r="C169" s="139" t="s">
        <v>432</v>
      </c>
      <c r="D169" s="138" t="s">
        <v>26</v>
      </c>
      <c r="E169" s="138" t="s">
        <v>15</v>
      </c>
      <c r="F169" s="140">
        <v>16.12</v>
      </c>
      <c r="G169" s="141">
        <v>754.77</v>
      </c>
      <c r="H169" s="142" t="s">
        <v>2071</v>
      </c>
    </row>
    <row r="170" spans="1:8">
      <c r="A170" s="135">
        <v>7</v>
      </c>
      <c r="B170" s="473" t="s">
        <v>434</v>
      </c>
      <c r="C170" s="473"/>
      <c r="D170" s="473"/>
      <c r="E170" s="473"/>
      <c r="F170" s="473"/>
      <c r="G170" s="473"/>
      <c r="H170" s="136">
        <v>353444.4</v>
      </c>
    </row>
    <row r="171" spans="1:8" ht="24.75">
      <c r="A171" s="137" t="s">
        <v>435</v>
      </c>
      <c r="B171" s="138" t="s">
        <v>436</v>
      </c>
      <c r="C171" s="139" t="s">
        <v>437</v>
      </c>
      <c r="D171" s="138" t="s">
        <v>26</v>
      </c>
      <c r="E171" s="138" t="s">
        <v>15</v>
      </c>
      <c r="F171" s="140">
        <v>1441</v>
      </c>
      <c r="G171" s="141">
        <v>196.4</v>
      </c>
      <c r="H171" s="142" t="s">
        <v>2072</v>
      </c>
    </row>
    <row r="172" spans="1:8" ht="16.5">
      <c r="A172" s="137" t="s">
        <v>438</v>
      </c>
      <c r="B172" s="138">
        <v>94228</v>
      </c>
      <c r="C172" s="139" t="s">
        <v>440</v>
      </c>
      <c r="D172" s="138" t="s">
        <v>14</v>
      </c>
      <c r="E172" s="138" t="s">
        <v>30</v>
      </c>
      <c r="F172" s="140">
        <v>33.700000000000003</v>
      </c>
      <c r="G172" s="141">
        <v>83.34</v>
      </c>
      <c r="H172" s="142" t="s">
        <v>2073</v>
      </c>
    </row>
    <row r="173" spans="1:8" ht="16.5">
      <c r="A173" s="137" t="s">
        <v>441</v>
      </c>
      <c r="B173" s="138">
        <v>94229</v>
      </c>
      <c r="C173" s="139" t="s">
        <v>443</v>
      </c>
      <c r="D173" s="138" t="s">
        <v>14</v>
      </c>
      <c r="E173" s="138" t="s">
        <v>30</v>
      </c>
      <c r="F173" s="140">
        <v>153.1</v>
      </c>
      <c r="G173" s="141">
        <v>161.44</v>
      </c>
      <c r="H173" s="142" t="s">
        <v>2074</v>
      </c>
    </row>
    <row r="174" spans="1:8">
      <c r="A174" s="137" t="s">
        <v>444</v>
      </c>
      <c r="B174" s="138" t="s">
        <v>445</v>
      </c>
      <c r="C174" s="139" t="s">
        <v>446</v>
      </c>
      <c r="D174" s="138" t="s">
        <v>26</v>
      </c>
      <c r="E174" s="138" t="s">
        <v>30</v>
      </c>
      <c r="F174" s="140">
        <v>86.02</v>
      </c>
      <c r="G174" s="141">
        <v>156.31</v>
      </c>
      <c r="H174" s="142" t="s">
        <v>2075</v>
      </c>
    </row>
    <row r="175" spans="1:8" ht="16.5">
      <c r="A175" s="137" t="s">
        <v>447</v>
      </c>
      <c r="B175" s="138">
        <v>100327</v>
      </c>
      <c r="C175" s="139" t="s">
        <v>449</v>
      </c>
      <c r="D175" s="138" t="s">
        <v>14</v>
      </c>
      <c r="E175" s="138" t="s">
        <v>30</v>
      </c>
      <c r="F175" s="140">
        <v>311.35000000000002</v>
      </c>
      <c r="G175" s="141">
        <v>58.14</v>
      </c>
      <c r="H175" s="142" t="s">
        <v>2076</v>
      </c>
    </row>
    <row r="176" spans="1:8">
      <c r="A176" s="137" t="s">
        <v>450</v>
      </c>
      <c r="B176" s="138">
        <v>101979</v>
      </c>
      <c r="C176" s="139" t="s">
        <v>452</v>
      </c>
      <c r="D176" s="138" t="s">
        <v>14</v>
      </c>
      <c r="E176" s="138" t="s">
        <v>30</v>
      </c>
      <c r="F176" s="140">
        <v>266.39999999999998</v>
      </c>
      <c r="G176" s="141">
        <v>42.64</v>
      </c>
      <c r="H176" s="142" t="s">
        <v>2077</v>
      </c>
    </row>
    <row r="177" spans="1:8">
      <c r="A177" s="135">
        <v>8</v>
      </c>
      <c r="B177" s="473" t="s">
        <v>454</v>
      </c>
      <c r="C177" s="473"/>
      <c r="D177" s="473"/>
      <c r="E177" s="473"/>
      <c r="F177" s="473"/>
      <c r="G177" s="473"/>
      <c r="H177" s="136">
        <v>68615.14</v>
      </c>
    </row>
    <row r="178" spans="1:8">
      <c r="A178" s="137" t="s">
        <v>455</v>
      </c>
      <c r="B178" s="138" t="s">
        <v>456</v>
      </c>
      <c r="C178" s="139" t="s">
        <v>457</v>
      </c>
      <c r="D178" s="138" t="s">
        <v>26</v>
      </c>
      <c r="E178" s="138" t="s">
        <v>15</v>
      </c>
      <c r="F178" s="140">
        <v>1084.7</v>
      </c>
      <c r="G178" s="141">
        <v>47.74</v>
      </c>
      <c r="H178" s="142" t="s">
        <v>2078</v>
      </c>
    </row>
    <row r="179" spans="1:8">
      <c r="A179" s="137" t="s">
        <v>458</v>
      </c>
      <c r="B179" s="138" t="s">
        <v>459</v>
      </c>
      <c r="C179" s="139" t="s">
        <v>460</v>
      </c>
      <c r="D179" s="138" t="s">
        <v>26</v>
      </c>
      <c r="E179" s="138" t="s">
        <v>15</v>
      </c>
      <c r="F179" s="140">
        <v>41.56</v>
      </c>
      <c r="G179" s="141">
        <v>47.74</v>
      </c>
      <c r="H179" s="142" t="s">
        <v>2079</v>
      </c>
    </row>
    <row r="180" spans="1:8">
      <c r="A180" s="137" t="s">
        <v>461</v>
      </c>
      <c r="B180" s="138" t="s">
        <v>462</v>
      </c>
      <c r="C180" s="139" t="s">
        <v>463</v>
      </c>
      <c r="D180" s="138" t="s">
        <v>26</v>
      </c>
      <c r="E180" s="138" t="s">
        <v>15</v>
      </c>
      <c r="F180" s="140">
        <v>179.11</v>
      </c>
      <c r="G180" s="141">
        <v>47.74</v>
      </c>
      <c r="H180" s="142" t="s">
        <v>2080</v>
      </c>
    </row>
    <row r="181" spans="1:8">
      <c r="A181" s="137" t="s">
        <v>464</v>
      </c>
      <c r="B181" s="138" t="s">
        <v>465</v>
      </c>
      <c r="C181" s="139" t="s">
        <v>466</v>
      </c>
      <c r="D181" s="138" t="s">
        <v>26</v>
      </c>
      <c r="E181" s="138" t="s">
        <v>15</v>
      </c>
      <c r="F181" s="140">
        <v>50.17</v>
      </c>
      <c r="G181" s="141">
        <v>47.74</v>
      </c>
      <c r="H181" s="142" t="s">
        <v>2081</v>
      </c>
    </row>
    <row r="182" spans="1:8" ht="16.5">
      <c r="A182" s="137" t="s">
        <v>467</v>
      </c>
      <c r="B182" s="138">
        <v>87755</v>
      </c>
      <c r="C182" s="139" t="s">
        <v>469</v>
      </c>
      <c r="D182" s="138" t="s">
        <v>14</v>
      </c>
      <c r="E182" s="138" t="s">
        <v>15</v>
      </c>
      <c r="F182" s="140">
        <v>41.56</v>
      </c>
      <c r="G182" s="141">
        <v>44.62</v>
      </c>
      <c r="H182" s="142" t="s">
        <v>2082</v>
      </c>
    </row>
    <row r="183" spans="1:8" ht="16.5">
      <c r="A183" s="137" t="s">
        <v>470</v>
      </c>
      <c r="B183" s="138">
        <v>98565</v>
      </c>
      <c r="C183" s="139" t="s">
        <v>472</v>
      </c>
      <c r="D183" s="138" t="s">
        <v>14</v>
      </c>
      <c r="E183" s="138" t="s">
        <v>15</v>
      </c>
      <c r="F183" s="140">
        <v>41.56</v>
      </c>
      <c r="G183" s="141">
        <v>49.26</v>
      </c>
      <c r="H183" s="142" t="s">
        <v>2083</v>
      </c>
    </row>
    <row r="184" spans="1:8">
      <c r="A184" s="135">
        <v>9</v>
      </c>
      <c r="B184" s="473" t="s">
        <v>474</v>
      </c>
      <c r="C184" s="473"/>
      <c r="D184" s="473"/>
      <c r="E184" s="473"/>
      <c r="F184" s="473"/>
      <c r="G184" s="473"/>
      <c r="H184" s="136">
        <v>409373.2</v>
      </c>
    </row>
    <row r="185" spans="1:8">
      <c r="A185" s="135" t="s">
        <v>475</v>
      </c>
      <c r="B185" s="473" t="s">
        <v>476</v>
      </c>
      <c r="C185" s="473"/>
      <c r="D185" s="473"/>
      <c r="E185" s="473"/>
      <c r="F185" s="473"/>
      <c r="G185" s="473"/>
      <c r="H185" s="136">
        <v>409373.2</v>
      </c>
    </row>
    <row r="186" spans="1:8" ht="16.5">
      <c r="A186" s="137" t="s">
        <v>477</v>
      </c>
      <c r="B186" s="138" t="s">
        <v>478</v>
      </c>
      <c r="C186" s="139" t="s">
        <v>479</v>
      </c>
      <c r="D186" s="138" t="s">
        <v>26</v>
      </c>
      <c r="E186" s="138" t="s">
        <v>15</v>
      </c>
      <c r="F186" s="140">
        <v>2001.17</v>
      </c>
      <c r="G186" s="141">
        <v>3.94</v>
      </c>
      <c r="H186" s="142" t="s">
        <v>2084</v>
      </c>
    </row>
    <row r="187" spans="1:8" ht="16.5">
      <c r="A187" s="137" t="s">
        <v>480</v>
      </c>
      <c r="B187" s="138" t="s">
        <v>481</v>
      </c>
      <c r="C187" s="139" t="s">
        <v>482</v>
      </c>
      <c r="D187" s="138" t="s">
        <v>26</v>
      </c>
      <c r="E187" s="138" t="s">
        <v>15</v>
      </c>
      <c r="F187" s="140">
        <v>1906.28</v>
      </c>
      <c r="G187" s="141">
        <v>3.94</v>
      </c>
      <c r="H187" s="142" t="s">
        <v>2085</v>
      </c>
    </row>
    <row r="188" spans="1:8" ht="16.5">
      <c r="A188" s="137" t="s">
        <v>483</v>
      </c>
      <c r="B188" s="138" t="s">
        <v>484</v>
      </c>
      <c r="C188" s="139" t="s">
        <v>485</v>
      </c>
      <c r="D188" s="138" t="s">
        <v>26</v>
      </c>
      <c r="E188" s="138" t="s">
        <v>15</v>
      </c>
      <c r="F188" s="140">
        <v>1478.38</v>
      </c>
      <c r="G188" s="141">
        <v>36.1</v>
      </c>
      <c r="H188" s="142" t="s">
        <v>2086</v>
      </c>
    </row>
    <row r="189" spans="1:8" ht="24.75">
      <c r="A189" s="137" t="s">
        <v>486</v>
      </c>
      <c r="B189" s="138" t="s">
        <v>487</v>
      </c>
      <c r="C189" s="139" t="s">
        <v>488</v>
      </c>
      <c r="D189" s="138" t="s">
        <v>26</v>
      </c>
      <c r="E189" s="138" t="s">
        <v>15</v>
      </c>
      <c r="F189" s="140">
        <v>2420.0300000000002</v>
      </c>
      <c r="G189" s="141">
        <v>36.1</v>
      </c>
      <c r="H189" s="142" t="s">
        <v>2087</v>
      </c>
    </row>
    <row r="190" spans="1:8" ht="24.75">
      <c r="A190" s="137" t="s">
        <v>489</v>
      </c>
      <c r="B190" s="138" t="s">
        <v>490</v>
      </c>
      <c r="C190" s="139" t="s">
        <v>491</v>
      </c>
      <c r="D190" s="138" t="s">
        <v>26</v>
      </c>
      <c r="E190" s="138" t="s">
        <v>15</v>
      </c>
      <c r="F190" s="140">
        <v>1354.58</v>
      </c>
      <c r="G190" s="141">
        <v>36.1</v>
      </c>
      <c r="H190" s="142" t="s">
        <v>2088</v>
      </c>
    </row>
    <row r="191" spans="1:8" ht="16.5">
      <c r="A191" s="137" t="s">
        <v>492</v>
      </c>
      <c r="B191" s="138">
        <v>87273</v>
      </c>
      <c r="C191" s="139" t="s">
        <v>494</v>
      </c>
      <c r="D191" s="138" t="s">
        <v>14</v>
      </c>
      <c r="E191" s="138" t="s">
        <v>15</v>
      </c>
      <c r="F191" s="140">
        <v>660.81</v>
      </c>
      <c r="G191" s="141">
        <v>71.88</v>
      </c>
      <c r="H191" s="142" t="s">
        <v>2089</v>
      </c>
    </row>
    <row r="192" spans="1:8" ht="16.5">
      <c r="A192" s="137" t="s">
        <v>495</v>
      </c>
      <c r="B192" s="138" t="s">
        <v>496</v>
      </c>
      <c r="C192" s="139" t="s">
        <v>497</v>
      </c>
      <c r="D192" s="138" t="s">
        <v>26</v>
      </c>
      <c r="E192" s="138" t="s">
        <v>15</v>
      </c>
      <c r="F192" s="140">
        <v>139.66999999999999</v>
      </c>
      <c r="G192" s="141">
        <v>65.430000000000007</v>
      </c>
      <c r="H192" s="142" t="s">
        <v>2090</v>
      </c>
    </row>
    <row r="193" spans="1:8" ht="16.5">
      <c r="A193" s="137" t="s">
        <v>498</v>
      </c>
      <c r="B193" s="138" t="s">
        <v>499</v>
      </c>
      <c r="C193" s="139" t="s">
        <v>500</v>
      </c>
      <c r="D193" s="138" t="s">
        <v>26</v>
      </c>
      <c r="E193" s="138" t="s">
        <v>15</v>
      </c>
      <c r="F193" s="140">
        <v>8.4600000000000009</v>
      </c>
      <c r="G193" s="141">
        <v>65.430000000000007</v>
      </c>
      <c r="H193" s="142" t="s">
        <v>2091</v>
      </c>
    </row>
    <row r="194" spans="1:8" ht="16.5">
      <c r="A194" s="137" t="s">
        <v>501</v>
      </c>
      <c r="B194" s="138" t="s">
        <v>502</v>
      </c>
      <c r="C194" s="139" t="s">
        <v>503</v>
      </c>
      <c r="D194" s="138" t="s">
        <v>26</v>
      </c>
      <c r="E194" s="138" t="s">
        <v>15</v>
      </c>
      <c r="F194" s="140">
        <v>15.01</v>
      </c>
      <c r="G194" s="141">
        <v>65.430000000000007</v>
      </c>
      <c r="H194" s="142" t="s">
        <v>2092</v>
      </c>
    </row>
    <row r="195" spans="1:8" ht="16.5">
      <c r="A195" s="137" t="s">
        <v>504</v>
      </c>
      <c r="B195" s="138" t="s">
        <v>505</v>
      </c>
      <c r="C195" s="139" t="s">
        <v>506</v>
      </c>
      <c r="D195" s="138" t="s">
        <v>26</v>
      </c>
      <c r="E195" s="138" t="s">
        <v>15</v>
      </c>
      <c r="F195" s="140">
        <v>8.75</v>
      </c>
      <c r="G195" s="141">
        <v>65.430000000000007</v>
      </c>
      <c r="H195" s="142" t="s">
        <v>2093</v>
      </c>
    </row>
    <row r="196" spans="1:8">
      <c r="A196" s="137" t="s">
        <v>507</v>
      </c>
      <c r="B196" s="138" t="s">
        <v>508</v>
      </c>
      <c r="C196" s="139" t="s">
        <v>509</v>
      </c>
      <c r="D196" s="138" t="s">
        <v>26</v>
      </c>
      <c r="E196" s="138" t="s">
        <v>30</v>
      </c>
      <c r="F196" s="140">
        <v>217.5</v>
      </c>
      <c r="G196" s="141">
        <v>31.92</v>
      </c>
      <c r="H196" s="142" t="s">
        <v>2094</v>
      </c>
    </row>
    <row r="197" spans="1:8">
      <c r="A197" s="137" t="s">
        <v>510</v>
      </c>
      <c r="B197" s="138" t="s">
        <v>511</v>
      </c>
      <c r="C197" s="139" t="s">
        <v>512</v>
      </c>
      <c r="D197" s="138" t="s">
        <v>26</v>
      </c>
      <c r="E197" s="138" t="s">
        <v>30</v>
      </c>
      <c r="F197" s="140">
        <v>69.45</v>
      </c>
      <c r="G197" s="141">
        <v>45.18</v>
      </c>
      <c r="H197" s="142" t="s">
        <v>2095</v>
      </c>
    </row>
    <row r="198" spans="1:8">
      <c r="A198" s="137" t="s">
        <v>513</v>
      </c>
      <c r="B198" s="138">
        <v>96114</v>
      </c>
      <c r="C198" s="139" t="s">
        <v>515</v>
      </c>
      <c r="D198" s="138" t="s">
        <v>14</v>
      </c>
      <c r="E198" s="138" t="s">
        <v>15</v>
      </c>
      <c r="F198" s="140">
        <v>472.22</v>
      </c>
      <c r="G198" s="141">
        <v>66.72</v>
      </c>
      <c r="H198" s="142" t="s">
        <v>2096</v>
      </c>
    </row>
    <row r="199" spans="1:8" ht="16.5">
      <c r="A199" s="137" t="s">
        <v>516</v>
      </c>
      <c r="B199" s="138" t="s">
        <v>517</v>
      </c>
      <c r="C199" s="139" t="s">
        <v>518</v>
      </c>
      <c r="D199" s="138" t="s">
        <v>26</v>
      </c>
      <c r="E199" s="138" t="s">
        <v>15</v>
      </c>
      <c r="F199" s="140">
        <v>736.37</v>
      </c>
      <c r="G199" s="141">
        <v>141.25</v>
      </c>
      <c r="H199" s="142" t="s">
        <v>2097</v>
      </c>
    </row>
    <row r="200" spans="1:8">
      <c r="A200" s="135">
        <v>10</v>
      </c>
      <c r="B200" s="473" t="s">
        <v>520</v>
      </c>
      <c r="C200" s="473"/>
      <c r="D200" s="473"/>
      <c r="E200" s="473"/>
      <c r="F200" s="473"/>
      <c r="G200" s="473"/>
      <c r="H200" s="136">
        <v>304105.38</v>
      </c>
    </row>
    <row r="201" spans="1:8">
      <c r="A201" s="135" t="s">
        <v>521</v>
      </c>
      <c r="B201" s="473" t="s">
        <v>522</v>
      </c>
      <c r="C201" s="473"/>
      <c r="D201" s="473"/>
      <c r="E201" s="473"/>
      <c r="F201" s="473"/>
      <c r="G201" s="473"/>
      <c r="H201" s="136">
        <v>252460.95</v>
      </c>
    </row>
    <row r="202" spans="1:8">
      <c r="A202" s="137" t="s">
        <v>523</v>
      </c>
      <c r="B202" s="138" t="s">
        <v>524</v>
      </c>
      <c r="C202" s="139" t="s">
        <v>525</v>
      </c>
      <c r="D202" s="138" t="s">
        <v>26</v>
      </c>
      <c r="E202" s="138" t="s">
        <v>15</v>
      </c>
      <c r="F202" s="140">
        <v>1394.71</v>
      </c>
      <c r="G202" s="141">
        <v>36.840000000000003</v>
      </c>
      <c r="H202" s="142" t="s">
        <v>2098</v>
      </c>
    </row>
    <row r="203" spans="1:8" ht="24.75">
      <c r="A203" s="137" t="s">
        <v>526</v>
      </c>
      <c r="B203" s="138">
        <v>104162</v>
      </c>
      <c r="C203" s="139" t="s">
        <v>528</v>
      </c>
      <c r="D203" s="138" t="s">
        <v>14</v>
      </c>
      <c r="E203" s="138" t="s">
        <v>15</v>
      </c>
      <c r="F203" s="140">
        <v>412.53</v>
      </c>
      <c r="G203" s="141">
        <v>89.68</v>
      </c>
      <c r="H203" s="142" t="s">
        <v>2099</v>
      </c>
    </row>
    <row r="204" spans="1:8" ht="16.5">
      <c r="A204" s="137" t="s">
        <v>529</v>
      </c>
      <c r="B204" s="138">
        <v>87257</v>
      </c>
      <c r="C204" s="139" t="s">
        <v>531</v>
      </c>
      <c r="D204" s="138" t="s">
        <v>14</v>
      </c>
      <c r="E204" s="138" t="s">
        <v>15</v>
      </c>
      <c r="F204" s="140">
        <v>348</v>
      </c>
      <c r="G204" s="141">
        <v>98.51</v>
      </c>
      <c r="H204" s="142" t="s">
        <v>2100</v>
      </c>
    </row>
    <row r="205" spans="1:8" ht="16.5">
      <c r="A205" s="137" t="s">
        <v>532</v>
      </c>
      <c r="B205" s="138">
        <v>87251</v>
      </c>
      <c r="C205" s="139" t="s">
        <v>534</v>
      </c>
      <c r="D205" s="138" t="s">
        <v>14</v>
      </c>
      <c r="E205" s="138" t="s">
        <v>15</v>
      </c>
      <c r="F205" s="140">
        <v>235.9</v>
      </c>
      <c r="G205" s="141">
        <v>56.38</v>
      </c>
      <c r="H205" s="142" t="s">
        <v>2101</v>
      </c>
    </row>
    <row r="206" spans="1:8">
      <c r="A206" s="137" t="s">
        <v>535</v>
      </c>
      <c r="B206" s="138" t="s">
        <v>536</v>
      </c>
      <c r="C206" s="139" t="s">
        <v>537</v>
      </c>
      <c r="D206" s="138" t="s">
        <v>26</v>
      </c>
      <c r="E206" s="138" t="s">
        <v>15</v>
      </c>
      <c r="F206" s="140">
        <v>398.28</v>
      </c>
      <c r="G206" s="141">
        <v>5.16</v>
      </c>
      <c r="H206" s="142" t="s">
        <v>2102</v>
      </c>
    </row>
    <row r="207" spans="1:8">
      <c r="A207" s="137" t="s">
        <v>538</v>
      </c>
      <c r="B207" s="138" t="s">
        <v>539</v>
      </c>
      <c r="C207" s="139" t="s">
        <v>540</v>
      </c>
      <c r="D207" s="138" t="s">
        <v>26</v>
      </c>
      <c r="E207" s="138" t="s">
        <v>15</v>
      </c>
      <c r="F207" s="140">
        <v>32.9</v>
      </c>
      <c r="G207" s="141">
        <v>218.37</v>
      </c>
      <c r="H207" s="142" t="s">
        <v>2103</v>
      </c>
    </row>
    <row r="208" spans="1:8">
      <c r="A208" s="137" t="s">
        <v>541</v>
      </c>
      <c r="B208" s="138" t="s">
        <v>542</v>
      </c>
      <c r="C208" s="139" t="s">
        <v>543</v>
      </c>
      <c r="D208" s="138" t="s">
        <v>26</v>
      </c>
      <c r="E208" s="138" t="s">
        <v>15</v>
      </c>
      <c r="F208" s="140">
        <v>115.08</v>
      </c>
      <c r="G208" s="141">
        <v>218.37</v>
      </c>
      <c r="H208" s="142" t="s">
        <v>2104</v>
      </c>
    </row>
    <row r="209" spans="1:8">
      <c r="A209" s="137" t="s">
        <v>544</v>
      </c>
      <c r="B209" s="138" t="s">
        <v>545</v>
      </c>
      <c r="C209" s="139" t="s">
        <v>546</v>
      </c>
      <c r="D209" s="138" t="s">
        <v>26</v>
      </c>
      <c r="E209" s="138" t="s">
        <v>15</v>
      </c>
      <c r="F209" s="140">
        <v>30.19</v>
      </c>
      <c r="G209" s="141">
        <v>218.37</v>
      </c>
      <c r="H209" s="142" t="s">
        <v>2105</v>
      </c>
    </row>
    <row r="210" spans="1:8">
      <c r="A210" s="137" t="s">
        <v>547</v>
      </c>
      <c r="B210" s="138" t="s">
        <v>548</v>
      </c>
      <c r="C210" s="139" t="s">
        <v>549</v>
      </c>
      <c r="D210" s="138" t="s">
        <v>26</v>
      </c>
      <c r="E210" s="138" t="s">
        <v>15</v>
      </c>
      <c r="F210" s="140">
        <v>220.11</v>
      </c>
      <c r="G210" s="141">
        <v>218.37</v>
      </c>
      <c r="H210" s="142" t="s">
        <v>2106</v>
      </c>
    </row>
    <row r="211" spans="1:8">
      <c r="A211" s="137" t="s">
        <v>550</v>
      </c>
      <c r="B211" s="138">
        <v>88650</v>
      </c>
      <c r="C211" s="139" t="s">
        <v>552</v>
      </c>
      <c r="D211" s="138" t="s">
        <v>14</v>
      </c>
      <c r="E211" s="138" t="s">
        <v>30</v>
      </c>
      <c r="F211" s="140">
        <v>77</v>
      </c>
      <c r="G211" s="141">
        <v>17.84</v>
      </c>
      <c r="H211" s="142" t="s">
        <v>2107</v>
      </c>
    </row>
    <row r="212" spans="1:8">
      <c r="A212" s="137" t="s">
        <v>553</v>
      </c>
      <c r="B212" s="138">
        <v>98688</v>
      </c>
      <c r="C212" s="139" t="s">
        <v>555</v>
      </c>
      <c r="D212" s="138" t="s">
        <v>14</v>
      </c>
      <c r="E212" s="138" t="s">
        <v>30</v>
      </c>
      <c r="F212" s="140">
        <v>202.29</v>
      </c>
      <c r="G212" s="141">
        <v>78.11</v>
      </c>
      <c r="H212" s="142" t="s">
        <v>2108</v>
      </c>
    </row>
    <row r="213" spans="1:8">
      <c r="A213" s="137" t="s">
        <v>556</v>
      </c>
      <c r="B213" s="138">
        <v>98689</v>
      </c>
      <c r="C213" s="139" t="s">
        <v>558</v>
      </c>
      <c r="D213" s="138" t="s">
        <v>14</v>
      </c>
      <c r="E213" s="138" t="s">
        <v>30</v>
      </c>
      <c r="F213" s="140">
        <v>107.69</v>
      </c>
      <c r="G213" s="141">
        <v>95.65</v>
      </c>
      <c r="H213" s="142" t="s">
        <v>2109</v>
      </c>
    </row>
    <row r="214" spans="1:8">
      <c r="A214" s="135" t="s">
        <v>559</v>
      </c>
      <c r="B214" s="473" t="s">
        <v>560</v>
      </c>
      <c r="C214" s="473"/>
      <c r="D214" s="473"/>
      <c r="E214" s="473"/>
      <c r="F214" s="473"/>
      <c r="G214" s="473"/>
      <c r="H214" s="136">
        <v>51644.43</v>
      </c>
    </row>
    <row r="215" spans="1:8" ht="16.5">
      <c r="A215" s="137" t="s">
        <v>561</v>
      </c>
      <c r="B215" s="138">
        <v>98682</v>
      </c>
      <c r="C215" s="139" t="s">
        <v>563</v>
      </c>
      <c r="D215" s="138" t="s">
        <v>14</v>
      </c>
      <c r="E215" s="138" t="s">
        <v>15</v>
      </c>
      <c r="F215" s="140">
        <v>490.26</v>
      </c>
      <c r="G215" s="141">
        <v>40.340000000000003</v>
      </c>
      <c r="H215" s="142" t="s">
        <v>2110</v>
      </c>
    </row>
    <row r="216" spans="1:8" ht="16.5">
      <c r="A216" s="137" t="s">
        <v>564</v>
      </c>
      <c r="B216" s="138">
        <v>92396</v>
      </c>
      <c r="C216" s="139" t="s">
        <v>566</v>
      </c>
      <c r="D216" s="138" t="s">
        <v>14</v>
      </c>
      <c r="E216" s="138" t="s">
        <v>15</v>
      </c>
      <c r="F216" s="140">
        <v>84</v>
      </c>
      <c r="G216" s="141">
        <v>62.74</v>
      </c>
      <c r="H216" s="142" t="s">
        <v>2111</v>
      </c>
    </row>
    <row r="217" spans="1:8">
      <c r="A217" s="137" t="s">
        <v>567</v>
      </c>
      <c r="B217" s="138" t="s">
        <v>568</v>
      </c>
      <c r="C217" s="139" t="s">
        <v>569</v>
      </c>
      <c r="D217" s="138" t="s">
        <v>26</v>
      </c>
      <c r="E217" s="138" t="s">
        <v>30</v>
      </c>
      <c r="F217" s="140">
        <v>21</v>
      </c>
      <c r="G217" s="141">
        <v>183.48</v>
      </c>
      <c r="H217" s="142" t="s">
        <v>2112</v>
      </c>
    </row>
    <row r="218" spans="1:8">
      <c r="A218" s="137" t="s">
        <v>570</v>
      </c>
      <c r="B218" s="138" t="s">
        <v>571</v>
      </c>
      <c r="C218" s="139" t="s">
        <v>572</v>
      </c>
      <c r="D218" s="138" t="s">
        <v>26</v>
      </c>
      <c r="E218" s="138" t="s">
        <v>30</v>
      </c>
      <c r="F218" s="140">
        <v>38.76</v>
      </c>
      <c r="G218" s="141">
        <v>183.48</v>
      </c>
      <c r="H218" s="142" t="s">
        <v>2113</v>
      </c>
    </row>
    <row r="219" spans="1:8">
      <c r="A219" s="137" t="s">
        <v>573</v>
      </c>
      <c r="B219" s="138" t="s">
        <v>574</v>
      </c>
      <c r="C219" s="139" t="s">
        <v>575</v>
      </c>
      <c r="D219" s="138" t="s">
        <v>26</v>
      </c>
      <c r="E219" s="138" t="s">
        <v>15</v>
      </c>
      <c r="F219" s="140">
        <v>3.44</v>
      </c>
      <c r="G219" s="141">
        <v>157.66999999999999</v>
      </c>
      <c r="H219" s="142" t="s">
        <v>2114</v>
      </c>
    </row>
    <row r="220" spans="1:8">
      <c r="A220" s="137" t="s">
        <v>576</v>
      </c>
      <c r="B220" s="138" t="s">
        <v>577</v>
      </c>
      <c r="C220" s="139" t="s">
        <v>578</v>
      </c>
      <c r="D220" s="138" t="s">
        <v>26</v>
      </c>
      <c r="E220" s="138" t="s">
        <v>52</v>
      </c>
      <c r="F220" s="140">
        <v>23</v>
      </c>
      <c r="G220" s="141">
        <v>148.78</v>
      </c>
      <c r="H220" s="142" t="s">
        <v>2115</v>
      </c>
    </row>
    <row r="221" spans="1:8">
      <c r="A221" s="137" t="s">
        <v>579</v>
      </c>
      <c r="B221" s="138">
        <v>98504</v>
      </c>
      <c r="C221" s="139" t="s">
        <v>581</v>
      </c>
      <c r="D221" s="138" t="s">
        <v>14</v>
      </c>
      <c r="E221" s="138" t="s">
        <v>15</v>
      </c>
      <c r="F221" s="140">
        <v>724.76</v>
      </c>
      <c r="G221" s="141">
        <v>15.93</v>
      </c>
      <c r="H221" s="142" t="s">
        <v>2116</v>
      </c>
    </row>
    <row r="222" spans="1:8">
      <c r="A222" s="137" t="s">
        <v>582</v>
      </c>
      <c r="B222" s="138" t="s">
        <v>583</v>
      </c>
      <c r="C222" s="139" t="s">
        <v>584</v>
      </c>
      <c r="D222" s="138" t="s">
        <v>26</v>
      </c>
      <c r="E222" s="138" t="s">
        <v>30</v>
      </c>
      <c r="F222" s="140">
        <v>6.8</v>
      </c>
      <c r="G222" s="141">
        <v>18.04</v>
      </c>
      <c r="H222" s="142" t="s">
        <v>2117</v>
      </c>
    </row>
    <row r="223" spans="1:8">
      <c r="A223" s="135">
        <v>11</v>
      </c>
      <c r="B223" s="473" t="s">
        <v>586</v>
      </c>
      <c r="C223" s="473"/>
      <c r="D223" s="473"/>
      <c r="E223" s="473"/>
      <c r="F223" s="473"/>
      <c r="G223" s="473"/>
      <c r="H223" s="136">
        <v>134086.57999999999</v>
      </c>
    </row>
    <row r="224" spans="1:8">
      <c r="A224" s="135" t="s">
        <v>587</v>
      </c>
      <c r="B224" s="473" t="s">
        <v>588</v>
      </c>
      <c r="C224" s="473"/>
      <c r="D224" s="473"/>
      <c r="E224" s="473"/>
      <c r="F224" s="473"/>
      <c r="G224" s="473"/>
      <c r="H224" s="136">
        <v>95227.86</v>
      </c>
    </row>
    <row r="225" spans="1:8">
      <c r="A225" s="137" t="s">
        <v>589</v>
      </c>
      <c r="B225" s="138">
        <v>88497</v>
      </c>
      <c r="C225" s="139" t="s">
        <v>591</v>
      </c>
      <c r="D225" s="138" t="s">
        <v>14</v>
      </c>
      <c r="E225" s="138" t="s">
        <v>15</v>
      </c>
      <c r="F225" s="140">
        <v>2827.9</v>
      </c>
      <c r="G225" s="141">
        <v>15.94</v>
      </c>
      <c r="H225" s="142" t="s">
        <v>2118</v>
      </c>
    </row>
    <row r="226" spans="1:8">
      <c r="A226" s="137" t="s">
        <v>592</v>
      </c>
      <c r="B226" s="138" t="s">
        <v>593</v>
      </c>
      <c r="C226" s="139" t="s">
        <v>594</v>
      </c>
      <c r="D226" s="138" t="s">
        <v>26</v>
      </c>
      <c r="E226" s="138" t="s">
        <v>15</v>
      </c>
      <c r="F226" s="140">
        <v>2143.17</v>
      </c>
      <c r="G226" s="141">
        <v>10.77</v>
      </c>
      <c r="H226" s="142" t="s">
        <v>2119</v>
      </c>
    </row>
    <row r="227" spans="1:8">
      <c r="A227" s="137" t="s">
        <v>595</v>
      </c>
      <c r="B227" s="138" t="s">
        <v>596</v>
      </c>
      <c r="C227" s="139" t="s">
        <v>597</v>
      </c>
      <c r="D227" s="138" t="s">
        <v>26</v>
      </c>
      <c r="E227" s="138" t="s">
        <v>15</v>
      </c>
      <c r="F227" s="140">
        <v>14.86</v>
      </c>
      <c r="G227" s="141">
        <v>10.77</v>
      </c>
      <c r="H227" s="142" t="s">
        <v>2120</v>
      </c>
    </row>
    <row r="228" spans="1:8">
      <c r="A228" s="137" t="s">
        <v>598</v>
      </c>
      <c r="B228" s="138" t="s">
        <v>599</v>
      </c>
      <c r="C228" s="139" t="s">
        <v>600</v>
      </c>
      <c r="D228" s="138" t="s">
        <v>26</v>
      </c>
      <c r="E228" s="138" t="s">
        <v>15</v>
      </c>
      <c r="F228" s="140">
        <v>534.91</v>
      </c>
      <c r="G228" s="141">
        <v>10.77</v>
      </c>
      <c r="H228" s="142" t="s">
        <v>2121</v>
      </c>
    </row>
    <row r="229" spans="1:8">
      <c r="A229" s="137" t="s">
        <v>601</v>
      </c>
      <c r="B229" s="138" t="s">
        <v>602</v>
      </c>
      <c r="C229" s="139" t="s">
        <v>603</v>
      </c>
      <c r="D229" s="138" t="s">
        <v>26</v>
      </c>
      <c r="E229" s="138" t="s">
        <v>15</v>
      </c>
      <c r="F229" s="140">
        <v>152.01</v>
      </c>
      <c r="G229" s="141">
        <v>10.77</v>
      </c>
      <c r="H229" s="142" t="s">
        <v>2122</v>
      </c>
    </row>
    <row r="230" spans="1:8">
      <c r="A230" s="137" t="s">
        <v>604</v>
      </c>
      <c r="B230" s="138" t="s">
        <v>605</v>
      </c>
      <c r="C230" s="139" t="s">
        <v>606</v>
      </c>
      <c r="D230" s="138" t="s">
        <v>26</v>
      </c>
      <c r="E230" s="138" t="s">
        <v>15</v>
      </c>
      <c r="F230" s="140">
        <v>90.54</v>
      </c>
      <c r="G230" s="141">
        <v>114.35</v>
      </c>
      <c r="H230" s="142" t="s">
        <v>2123</v>
      </c>
    </row>
    <row r="231" spans="1:8">
      <c r="A231" s="137" t="s">
        <v>607</v>
      </c>
      <c r="B231" s="138" t="s">
        <v>608</v>
      </c>
      <c r="C231" s="139" t="s">
        <v>609</v>
      </c>
      <c r="D231" s="138" t="s">
        <v>26</v>
      </c>
      <c r="E231" s="138" t="s">
        <v>15</v>
      </c>
      <c r="F231" s="140">
        <v>78.13</v>
      </c>
      <c r="G231" s="141">
        <v>114.35</v>
      </c>
      <c r="H231" s="142" t="s">
        <v>2124</v>
      </c>
    </row>
    <row r="232" spans="1:8">
      <c r="A232" s="137" t="s">
        <v>610</v>
      </c>
      <c r="B232" s="138" t="s">
        <v>611</v>
      </c>
      <c r="C232" s="139" t="s">
        <v>612</v>
      </c>
      <c r="D232" s="138" t="s">
        <v>26</v>
      </c>
      <c r="E232" s="138" t="s">
        <v>15</v>
      </c>
      <c r="F232" s="140">
        <v>15.19</v>
      </c>
      <c r="G232" s="141">
        <v>14.72</v>
      </c>
      <c r="H232" s="142" t="s">
        <v>2125</v>
      </c>
    </row>
    <row r="233" spans="1:8">
      <c r="A233" s="135" t="s">
        <v>613</v>
      </c>
      <c r="B233" s="473" t="s">
        <v>614</v>
      </c>
      <c r="C233" s="473"/>
      <c r="D233" s="473"/>
      <c r="E233" s="473"/>
      <c r="F233" s="473"/>
      <c r="G233" s="473"/>
      <c r="H233" s="136">
        <v>15269.51</v>
      </c>
    </row>
    <row r="234" spans="1:8">
      <c r="A234" s="137" t="s">
        <v>615</v>
      </c>
      <c r="B234" s="138">
        <v>88494</v>
      </c>
      <c r="C234" s="139" t="s">
        <v>617</v>
      </c>
      <c r="D234" s="138" t="s">
        <v>14</v>
      </c>
      <c r="E234" s="138" t="s">
        <v>15</v>
      </c>
      <c r="F234" s="140">
        <v>481.84</v>
      </c>
      <c r="G234" s="141">
        <v>18.82</v>
      </c>
      <c r="H234" s="142" t="s">
        <v>2126</v>
      </c>
    </row>
    <row r="235" spans="1:8">
      <c r="A235" s="137" t="s">
        <v>618</v>
      </c>
      <c r="B235" s="138">
        <v>88488</v>
      </c>
      <c r="C235" s="139" t="s">
        <v>620</v>
      </c>
      <c r="D235" s="138" t="s">
        <v>14</v>
      </c>
      <c r="E235" s="138" t="s">
        <v>15</v>
      </c>
      <c r="F235" s="140">
        <v>481.84</v>
      </c>
      <c r="G235" s="141">
        <v>12.87</v>
      </c>
      <c r="H235" s="142" t="s">
        <v>2127</v>
      </c>
    </row>
    <row r="236" spans="1:8">
      <c r="A236" s="135" t="s">
        <v>621</v>
      </c>
      <c r="B236" s="473" t="s">
        <v>622</v>
      </c>
      <c r="C236" s="473"/>
      <c r="D236" s="473"/>
      <c r="E236" s="473"/>
      <c r="F236" s="473"/>
      <c r="G236" s="473"/>
      <c r="H236" s="136">
        <v>409.5</v>
      </c>
    </row>
    <row r="237" spans="1:8">
      <c r="A237" s="137" t="s">
        <v>623</v>
      </c>
      <c r="B237" s="138" t="s">
        <v>624</v>
      </c>
      <c r="C237" s="139" t="s">
        <v>625</v>
      </c>
      <c r="D237" s="138" t="s">
        <v>26</v>
      </c>
      <c r="E237" s="138" t="s">
        <v>15</v>
      </c>
      <c r="F237" s="140">
        <v>2.81</v>
      </c>
      <c r="G237" s="141">
        <v>51.51</v>
      </c>
      <c r="H237" s="142" t="s">
        <v>2128</v>
      </c>
    </row>
    <row r="238" spans="1:8">
      <c r="A238" s="137" t="s">
        <v>626</v>
      </c>
      <c r="B238" s="138" t="s">
        <v>627</v>
      </c>
      <c r="C238" s="139" t="s">
        <v>628</v>
      </c>
      <c r="D238" s="138" t="s">
        <v>26</v>
      </c>
      <c r="E238" s="138" t="s">
        <v>15</v>
      </c>
      <c r="F238" s="140">
        <v>2.4900000000000002</v>
      </c>
      <c r="G238" s="141">
        <v>51.51</v>
      </c>
      <c r="H238" s="142" t="s">
        <v>2129</v>
      </c>
    </row>
    <row r="239" spans="1:8">
      <c r="A239" s="137" t="s">
        <v>629</v>
      </c>
      <c r="B239" s="138" t="s">
        <v>630</v>
      </c>
      <c r="C239" s="139" t="s">
        <v>631</v>
      </c>
      <c r="D239" s="138" t="s">
        <v>26</v>
      </c>
      <c r="E239" s="138" t="s">
        <v>15</v>
      </c>
      <c r="F239" s="140">
        <v>2.65</v>
      </c>
      <c r="G239" s="141">
        <v>51.51</v>
      </c>
      <c r="H239" s="142" t="s">
        <v>2130</v>
      </c>
    </row>
    <row r="240" spans="1:8">
      <c r="A240" s="135" t="s">
        <v>632</v>
      </c>
      <c r="B240" s="473" t="s">
        <v>633</v>
      </c>
      <c r="C240" s="473"/>
      <c r="D240" s="473"/>
      <c r="E240" s="473"/>
      <c r="F240" s="473"/>
      <c r="G240" s="473"/>
      <c r="H240" s="136">
        <v>1289.82</v>
      </c>
    </row>
    <row r="241" spans="1:8">
      <c r="A241" s="137" t="s">
        <v>634</v>
      </c>
      <c r="B241" s="138" t="s">
        <v>624</v>
      </c>
      <c r="C241" s="139" t="s">
        <v>625</v>
      </c>
      <c r="D241" s="138" t="s">
        <v>26</v>
      </c>
      <c r="E241" s="138" t="s">
        <v>15</v>
      </c>
      <c r="F241" s="140">
        <v>4.47</v>
      </c>
      <c r="G241" s="141">
        <v>51.51</v>
      </c>
      <c r="H241" s="142" t="s">
        <v>2131</v>
      </c>
    </row>
    <row r="242" spans="1:8">
      <c r="A242" s="137" t="s">
        <v>635</v>
      </c>
      <c r="B242" s="138" t="s">
        <v>627</v>
      </c>
      <c r="C242" s="139" t="s">
        <v>628</v>
      </c>
      <c r="D242" s="138" t="s">
        <v>26</v>
      </c>
      <c r="E242" s="138" t="s">
        <v>15</v>
      </c>
      <c r="F242" s="140">
        <v>3.23</v>
      </c>
      <c r="G242" s="141">
        <v>51.51</v>
      </c>
      <c r="H242" s="142" t="s">
        <v>2132</v>
      </c>
    </row>
    <row r="243" spans="1:8">
      <c r="A243" s="137" t="s">
        <v>636</v>
      </c>
      <c r="B243" s="138" t="s">
        <v>630</v>
      </c>
      <c r="C243" s="139" t="s">
        <v>631</v>
      </c>
      <c r="D243" s="138" t="s">
        <v>26</v>
      </c>
      <c r="E243" s="138" t="s">
        <v>15</v>
      </c>
      <c r="F243" s="140">
        <v>1.72</v>
      </c>
      <c r="G243" s="141">
        <v>51.51</v>
      </c>
      <c r="H243" s="142" t="s">
        <v>2133</v>
      </c>
    </row>
    <row r="244" spans="1:8">
      <c r="A244" s="137" t="s">
        <v>637</v>
      </c>
      <c r="B244" s="138" t="s">
        <v>630</v>
      </c>
      <c r="C244" s="139" t="s">
        <v>638</v>
      </c>
      <c r="D244" s="138" t="s">
        <v>26</v>
      </c>
      <c r="E244" s="138" t="s">
        <v>15</v>
      </c>
      <c r="F244" s="140">
        <v>10.49</v>
      </c>
      <c r="G244" s="141">
        <v>51.51</v>
      </c>
      <c r="H244" s="142" t="s">
        <v>2134</v>
      </c>
    </row>
    <row r="245" spans="1:8">
      <c r="A245" s="137" t="s">
        <v>639</v>
      </c>
      <c r="B245" s="138" t="s">
        <v>640</v>
      </c>
      <c r="C245" s="139" t="s">
        <v>641</v>
      </c>
      <c r="D245" s="138" t="s">
        <v>26</v>
      </c>
      <c r="E245" s="138" t="s">
        <v>15</v>
      </c>
      <c r="F245" s="140">
        <v>2.94</v>
      </c>
      <c r="G245" s="141">
        <v>51.51</v>
      </c>
      <c r="H245" s="142" t="s">
        <v>2135</v>
      </c>
    </row>
    <row r="246" spans="1:8">
      <c r="A246" s="137" t="s">
        <v>642</v>
      </c>
      <c r="B246" s="138" t="s">
        <v>643</v>
      </c>
      <c r="C246" s="139" t="s">
        <v>644</v>
      </c>
      <c r="D246" s="138" t="s">
        <v>26</v>
      </c>
      <c r="E246" s="138" t="s">
        <v>15</v>
      </c>
      <c r="F246" s="140">
        <v>1.7</v>
      </c>
      <c r="G246" s="141">
        <v>51.51</v>
      </c>
      <c r="H246" s="142" t="s">
        <v>2136</v>
      </c>
    </row>
    <row r="247" spans="1:8">
      <c r="A247" s="137" t="s">
        <v>645</v>
      </c>
      <c r="B247" s="138" t="s">
        <v>646</v>
      </c>
      <c r="C247" s="139" t="s">
        <v>647</v>
      </c>
      <c r="D247" s="138" t="s">
        <v>26</v>
      </c>
      <c r="E247" s="138" t="s">
        <v>15</v>
      </c>
      <c r="F247" s="140">
        <v>0.49</v>
      </c>
      <c r="G247" s="141">
        <v>51.51</v>
      </c>
      <c r="H247" s="142" t="s">
        <v>2137</v>
      </c>
    </row>
    <row r="248" spans="1:8">
      <c r="A248" s="135" t="s">
        <v>648</v>
      </c>
      <c r="B248" s="473" t="s">
        <v>649</v>
      </c>
      <c r="C248" s="473"/>
      <c r="D248" s="473"/>
      <c r="E248" s="473"/>
      <c r="F248" s="473"/>
      <c r="G248" s="473"/>
      <c r="H248" s="136">
        <v>21889.89</v>
      </c>
    </row>
    <row r="249" spans="1:8">
      <c r="A249" s="135" t="s">
        <v>650</v>
      </c>
      <c r="B249" s="473" t="s">
        <v>207</v>
      </c>
      <c r="C249" s="473"/>
      <c r="D249" s="473"/>
      <c r="E249" s="473"/>
      <c r="F249" s="473"/>
      <c r="G249" s="473"/>
      <c r="H249" s="136">
        <v>0</v>
      </c>
    </row>
    <row r="250" spans="1:8" ht="16.5">
      <c r="A250" s="137" t="s">
        <v>651</v>
      </c>
      <c r="B250" s="138">
        <v>100724</v>
      </c>
      <c r="C250" s="139" t="s">
        <v>653</v>
      </c>
      <c r="D250" s="138" t="s">
        <v>14</v>
      </c>
      <c r="E250" s="138" t="s">
        <v>15</v>
      </c>
      <c r="F250" s="140">
        <v>1836.4</v>
      </c>
      <c r="G250" s="141">
        <v>11.92</v>
      </c>
      <c r="H250" s="142" t="s">
        <v>2138</v>
      </c>
    </row>
    <row r="251" spans="1:8">
      <c r="A251" s="135">
        <v>12</v>
      </c>
      <c r="B251" s="473" t="s">
        <v>655</v>
      </c>
      <c r="C251" s="473"/>
      <c r="D251" s="473"/>
      <c r="E251" s="473"/>
      <c r="F251" s="473"/>
      <c r="G251" s="473"/>
      <c r="H251" s="136">
        <v>113245.87</v>
      </c>
    </row>
    <row r="252" spans="1:8">
      <c r="A252" s="135" t="s">
        <v>656</v>
      </c>
      <c r="B252" s="473" t="s">
        <v>657</v>
      </c>
      <c r="C252" s="473"/>
      <c r="D252" s="473"/>
      <c r="E252" s="473"/>
      <c r="F252" s="473"/>
      <c r="G252" s="473"/>
      <c r="H252" s="136">
        <v>53768.04</v>
      </c>
    </row>
    <row r="253" spans="1:8" ht="16.5">
      <c r="A253" s="137" t="s">
        <v>658</v>
      </c>
      <c r="B253" s="138">
        <v>89356</v>
      </c>
      <c r="C253" s="139" t="s">
        <v>660</v>
      </c>
      <c r="D253" s="138" t="s">
        <v>14</v>
      </c>
      <c r="E253" s="138" t="s">
        <v>30</v>
      </c>
      <c r="F253" s="140">
        <v>414.1</v>
      </c>
      <c r="G253" s="141">
        <v>21.04</v>
      </c>
      <c r="H253" s="142" t="s">
        <v>2139</v>
      </c>
    </row>
    <row r="254" spans="1:8" ht="16.5">
      <c r="A254" s="137" t="s">
        <v>661</v>
      </c>
      <c r="B254" s="138">
        <v>103978</v>
      </c>
      <c r="C254" s="139" t="s">
        <v>663</v>
      </c>
      <c r="D254" s="138" t="s">
        <v>14</v>
      </c>
      <c r="E254" s="138" t="s">
        <v>30</v>
      </c>
      <c r="F254" s="140">
        <v>15.5</v>
      </c>
      <c r="G254" s="141">
        <v>24.91</v>
      </c>
      <c r="H254" s="142" t="s">
        <v>2140</v>
      </c>
    </row>
    <row r="255" spans="1:8" ht="16.5">
      <c r="A255" s="137" t="s">
        <v>664</v>
      </c>
      <c r="B255" s="138">
        <v>103979</v>
      </c>
      <c r="C255" s="139" t="s">
        <v>666</v>
      </c>
      <c r="D255" s="138" t="s">
        <v>14</v>
      </c>
      <c r="E255" s="138" t="s">
        <v>30</v>
      </c>
      <c r="F255" s="140">
        <v>51.6</v>
      </c>
      <c r="G255" s="141">
        <v>28.29</v>
      </c>
      <c r="H255" s="142" t="s">
        <v>2141</v>
      </c>
    </row>
    <row r="256" spans="1:8">
      <c r="A256" s="137" t="s">
        <v>667</v>
      </c>
      <c r="B256" s="138">
        <v>89450</v>
      </c>
      <c r="C256" s="139" t="s">
        <v>669</v>
      </c>
      <c r="D256" s="138" t="s">
        <v>14</v>
      </c>
      <c r="E256" s="138" t="s">
        <v>30</v>
      </c>
      <c r="F256" s="140">
        <v>44.4</v>
      </c>
      <c r="G256" s="141">
        <v>29.18</v>
      </c>
      <c r="H256" s="142" t="s">
        <v>2142</v>
      </c>
    </row>
    <row r="257" spans="1:8">
      <c r="A257" s="137" t="s">
        <v>670</v>
      </c>
      <c r="B257" s="138">
        <v>89452</v>
      </c>
      <c r="C257" s="139" t="s">
        <v>672</v>
      </c>
      <c r="D257" s="138" t="s">
        <v>14</v>
      </c>
      <c r="E257" s="138" t="s">
        <v>30</v>
      </c>
      <c r="F257" s="140">
        <v>316.8</v>
      </c>
      <c r="G257" s="141">
        <v>65.709999999999994</v>
      </c>
      <c r="H257" s="142" t="s">
        <v>2143</v>
      </c>
    </row>
    <row r="258" spans="1:8" ht="16.5">
      <c r="A258" s="137" t="s">
        <v>673</v>
      </c>
      <c r="B258" s="138">
        <v>89429</v>
      </c>
      <c r="C258" s="139" t="s">
        <v>675</v>
      </c>
      <c r="D258" s="138" t="s">
        <v>14</v>
      </c>
      <c r="E258" s="138" t="s">
        <v>22</v>
      </c>
      <c r="F258" s="140">
        <v>83</v>
      </c>
      <c r="G258" s="141">
        <v>5.3</v>
      </c>
      <c r="H258" s="142" t="s">
        <v>2144</v>
      </c>
    </row>
    <row r="259" spans="1:8" ht="24.75">
      <c r="A259" s="137" t="s">
        <v>676</v>
      </c>
      <c r="B259" s="138">
        <v>94660</v>
      </c>
      <c r="C259" s="139" t="s">
        <v>678</v>
      </c>
      <c r="D259" s="138" t="s">
        <v>14</v>
      </c>
      <c r="E259" s="138" t="s">
        <v>22</v>
      </c>
      <c r="F259" s="140">
        <v>2</v>
      </c>
      <c r="G259" s="141">
        <v>11</v>
      </c>
      <c r="H259" s="142" t="s">
        <v>2145</v>
      </c>
    </row>
    <row r="260" spans="1:8" ht="16.5">
      <c r="A260" s="137" t="s">
        <v>679</v>
      </c>
      <c r="B260" s="138">
        <v>104001</v>
      </c>
      <c r="C260" s="139" t="s">
        <v>681</v>
      </c>
      <c r="D260" s="138" t="s">
        <v>14</v>
      </c>
      <c r="E260" s="138" t="s">
        <v>22</v>
      </c>
      <c r="F260" s="140">
        <v>56</v>
      </c>
      <c r="G260" s="141">
        <v>12.25</v>
      </c>
      <c r="H260" s="142" t="s">
        <v>2146</v>
      </c>
    </row>
    <row r="261" spans="1:8" ht="16.5">
      <c r="A261" s="137" t="s">
        <v>682</v>
      </c>
      <c r="B261" s="138">
        <v>89616</v>
      </c>
      <c r="C261" s="139" t="s">
        <v>684</v>
      </c>
      <c r="D261" s="138" t="s">
        <v>14</v>
      </c>
      <c r="E261" s="138" t="s">
        <v>22</v>
      </c>
      <c r="F261" s="140">
        <v>16</v>
      </c>
      <c r="G261" s="141">
        <v>38.07</v>
      </c>
      <c r="H261" s="142" t="s">
        <v>2147</v>
      </c>
    </row>
    <row r="262" spans="1:8" ht="16.5">
      <c r="A262" s="137" t="s">
        <v>685</v>
      </c>
      <c r="B262" s="138">
        <v>103959</v>
      </c>
      <c r="C262" s="139" t="s">
        <v>687</v>
      </c>
      <c r="D262" s="138" t="s">
        <v>14</v>
      </c>
      <c r="E262" s="138" t="s">
        <v>22</v>
      </c>
      <c r="F262" s="140">
        <v>16</v>
      </c>
      <c r="G262" s="141">
        <v>13.53</v>
      </c>
      <c r="H262" s="142" t="s">
        <v>2148</v>
      </c>
    </row>
    <row r="263" spans="1:8" ht="16.5">
      <c r="A263" s="137" t="s">
        <v>688</v>
      </c>
      <c r="B263" s="138">
        <v>103968</v>
      </c>
      <c r="C263" s="139" t="s">
        <v>690</v>
      </c>
      <c r="D263" s="138" t="s">
        <v>14</v>
      </c>
      <c r="E263" s="138" t="s">
        <v>22</v>
      </c>
      <c r="F263" s="140">
        <v>38</v>
      </c>
      <c r="G263" s="141">
        <v>15.52</v>
      </c>
      <c r="H263" s="142" t="s">
        <v>2149</v>
      </c>
    </row>
    <row r="264" spans="1:8" ht="16.5">
      <c r="A264" s="137" t="s">
        <v>691</v>
      </c>
      <c r="B264" s="138" t="s">
        <v>692</v>
      </c>
      <c r="C264" s="139" t="s">
        <v>693</v>
      </c>
      <c r="D264" s="138" t="s">
        <v>26</v>
      </c>
      <c r="E264" s="138" t="s">
        <v>22</v>
      </c>
      <c r="F264" s="140">
        <v>18</v>
      </c>
      <c r="G264" s="141">
        <v>27.16</v>
      </c>
      <c r="H264" s="142" t="s">
        <v>2150</v>
      </c>
    </row>
    <row r="265" spans="1:8" ht="16.5">
      <c r="A265" s="137" t="s">
        <v>694</v>
      </c>
      <c r="B265" s="138">
        <v>103986</v>
      </c>
      <c r="C265" s="139" t="s">
        <v>696</v>
      </c>
      <c r="D265" s="138" t="s">
        <v>14</v>
      </c>
      <c r="E265" s="138" t="s">
        <v>22</v>
      </c>
      <c r="F265" s="140">
        <v>24</v>
      </c>
      <c r="G265" s="141">
        <v>25.55</v>
      </c>
      <c r="H265" s="142" t="s">
        <v>2151</v>
      </c>
    </row>
    <row r="266" spans="1:8" ht="16.5">
      <c r="A266" s="137" t="s">
        <v>697</v>
      </c>
      <c r="B266" s="138">
        <v>89430</v>
      </c>
      <c r="C266" s="139" t="s">
        <v>699</v>
      </c>
      <c r="D266" s="138" t="s">
        <v>14</v>
      </c>
      <c r="E266" s="138" t="s">
        <v>22</v>
      </c>
      <c r="F266" s="140">
        <v>4</v>
      </c>
      <c r="G266" s="141">
        <v>11.67</v>
      </c>
      <c r="H266" s="142" t="s">
        <v>2152</v>
      </c>
    </row>
    <row r="267" spans="1:8" ht="16.5">
      <c r="A267" s="137" t="s">
        <v>700</v>
      </c>
      <c r="B267" s="138">
        <v>89408</v>
      </c>
      <c r="C267" s="139" t="s">
        <v>702</v>
      </c>
      <c r="D267" s="138" t="s">
        <v>14</v>
      </c>
      <c r="E267" s="138" t="s">
        <v>22</v>
      </c>
      <c r="F267" s="140">
        <v>248</v>
      </c>
      <c r="G267" s="141">
        <v>7.48</v>
      </c>
      <c r="H267" s="142" t="s">
        <v>2153</v>
      </c>
    </row>
    <row r="268" spans="1:8" ht="16.5">
      <c r="A268" s="137" t="s">
        <v>703</v>
      </c>
      <c r="B268" s="138">
        <v>103980</v>
      </c>
      <c r="C268" s="139" t="s">
        <v>705</v>
      </c>
      <c r="D268" s="138" t="s">
        <v>14</v>
      </c>
      <c r="E268" s="138" t="s">
        <v>22</v>
      </c>
      <c r="F268" s="140">
        <v>2</v>
      </c>
      <c r="G268" s="141">
        <v>15.86</v>
      </c>
      <c r="H268" s="142" t="s">
        <v>2154</v>
      </c>
    </row>
    <row r="269" spans="1:8" ht="16.5">
      <c r="A269" s="137" t="s">
        <v>706</v>
      </c>
      <c r="B269" s="138">
        <v>103984</v>
      </c>
      <c r="C269" s="139" t="s">
        <v>708</v>
      </c>
      <c r="D269" s="138" t="s">
        <v>14</v>
      </c>
      <c r="E269" s="138" t="s">
        <v>22</v>
      </c>
      <c r="F269" s="140">
        <v>6</v>
      </c>
      <c r="G269" s="141">
        <v>17.260000000000002</v>
      </c>
      <c r="H269" s="142" t="s">
        <v>2155</v>
      </c>
    </row>
    <row r="270" spans="1:8" ht="16.5">
      <c r="A270" s="137" t="s">
        <v>709</v>
      </c>
      <c r="B270" s="138">
        <v>89505</v>
      </c>
      <c r="C270" s="139" t="s">
        <v>711</v>
      </c>
      <c r="D270" s="138" t="s">
        <v>14</v>
      </c>
      <c r="E270" s="138" t="s">
        <v>22</v>
      </c>
      <c r="F270" s="140">
        <v>1</v>
      </c>
      <c r="G270" s="141">
        <v>39.21</v>
      </c>
      <c r="H270" s="142" t="s">
        <v>2156</v>
      </c>
    </row>
    <row r="271" spans="1:8" ht="16.5">
      <c r="A271" s="137" t="s">
        <v>712</v>
      </c>
      <c r="B271" s="138">
        <v>89521</v>
      </c>
      <c r="C271" s="139" t="s">
        <v>714</v>
      </c>
      <c r="D271" s="138" t="s">
        <v>14</v>
      </c>
      <c r="E271" s="138" t="s">
        <v>22</v>
      </c>
      <c r="F271" s="140">
        <v>45</v>
      </c>
      <c r="G271" s="141">
        <v>119.53</v>
      </c>
      <c r="H271" s="142" t="s">
        <v>2157</v>
      </c>
    </row>
    <row r="272" spans="1:8" ht="16.5">
      <c r="A272" s="137" t="s">
        <v>715</v>
      </c>
      <c r="B272" s="138">
        <v>103981</v>
      </c>
      <c r="C272" s="139" t="s">
        <v>717</v>
      </c>
      <c r="D272" s="138" t="s">
        <v>14</v>
      </c>
      <c r="E272" s="138" t="s">
        <v>22</v>
      </c>
      <c r="F272" s="140">
        <v>1</v>
      </c>
      <c r="G272" s="141">
        <v>15.92</v>
      </c>
      <c r="H272" s="142" t="s">
        <v>2158</v>
      </c>
    </row>
    <row r="273" spans="1:8" ht="16.5">
      <c r="A273" s="137" t="s">
        <v>718</v>
      </c>
      <c r="B273" s="138">
        <v>89409</v>
      </c>
      <c r="C273" s="139" t="s">
        <v>720</v>
      </c>
      <c r="D273" s="138" t="s">
        <v>14</v>
      </c>
      <c r="E273" s="138" t="s">
        <v>22</v>
      </c>
      <c r="F273" s="140">
        <v>2</v>
      </c>
      <c r="G273" s="141">
        <v>8.2799999999999994</v>
      </c>
      <c r="H273" s="142" t="s">
        <v>2159</v>
      </c>
    </row>
    <row r="274" spans="1:8" ht="16.5">
      <c r="A274" s="137" t="s">
        <v>721</v>
      </c>
      <c r="B274" s="138">
        <v>89424</v>
      </c>
      <c r="C274" s="139" t="s">
        <v>723</v>
      </c>
      <c r="D274" s="138" t="s">
        <v>14</v>
      </c>
      <c r="E274" s="138" t="s">
        <v>22</v>
      </c>
      <c r="F274" s="140">
        <v>40</v>
      </c>
      <c r="G274" s="141">
        <v>5.62</v>
      </c>
      <c r="H274" s="142" t="s">
        <v>2160</v>
      </c>
    </row>
    <row r="275" spans="1:8" ht="16.5">
      <c r="A275" s="137" t="s">
        <v>724</v>
      </c>
      <c r="B275" s="138">
        <v>103995</v>
      </c>
      <c r="C275" s="139" t="s">
        <v>726</v>
      </c>
      <c r="D275" s="138" t="s">
        <v>14</v>
      </c>
      <c r="E275" s="138" t="s">
        <v>22</v>
      </c>
      <c r="F275" s="140">
        <v>16</v>
      </c>
      <c r="G275" s="141">
        <v>13.31</v>
      </c>
      <c r="H275" s="142" t="s">
        <v>2161</v>
      </c>
    </row>
    <row r="276" spans="1:8" ht="16.5">
      <c r="A276" s="137" t="s">
        <v>727</v>
      </c>
      <c r="B276" s="138">
        <v>89440</v>
      </c>
      <c r="C276" s="139" t="s">
        <v>729</v>
      </c>
      <c r="D276" s="138" t="s">
        <v>14</v>
      </c>
      <c r="E276" s="138" t="s">
        <v>22</v>
      </c>
      <c r="F276" s="140">
        <v>63</v>
      </c>
      <c r="G276" s="141">
        <v>10.38</v>
      </c>
      <c r="H276" s="142" t="s">
        <v>2162</v>
      </c>
    </row>
    <row r="277" spans="1:8" ht="16.5">
      <c r="A277" s="137" t="s">
        <v>730</v>
      </c>
      <c r="B277" s="138">
        <v>104004</v>
      </c>
      <c r="C277" s="139" t="s">
        <v>732</v>
      </c>
      <c r="D277" s="138" t="s">
        <v>14</v>
      </c>
      <c r="E277" s="138" t="s">
        <v>22</v>
      </c>
      <c r="F277" s="140">
        <v>8</v>
      </c>
      <c r="G277" s="141">
        <v>26.48</v>
      </c>
      <c r="H277" s="142" t="s">
        <v>2163</v>
      </c>
    </row>
    <row r="278" spans="1:8">
      <c r="A278" s="137" t="s">
        <v>733</v>
      </c>
      <c r="B278" s="138">
        <v>89628</v>
      </c>
      <c r="C278" s="139" t="s">
        <v>735</v>
      </c>
      <c r="D278" s="138" t="s">
        <v>14</v>
      </c>
      <c r="E278" s="138" t="s">
        <v>22</v>
      </c>
      <c r="F278" s="140">
        <v>3</v>
      </c>
      <c r="G278" s="141">
        <v>44.86</v>
      </c>
      <c r="H278" s="142" t="s">
        <v>2164</v>
      </c>
    </row>
    <row r="279" spans="1:8">
      <c r="A279" s="137" t="s">
        <v>736</v>
      </c>
      <c r="B279" s="138">
        <v>89631</v>
      </c>
      <c r="C279" s="139" t="s">
        <v>738</v>
      </c>
      <c r="D279" s="138" t="s">
        <v>14</v>
      </c>
      <c r="E279" s="138" t="s">
        <v>22</v>
      </c>
      <c r="F279" s="140">
        <v>18</v>
      </c>
      <c r="G279" s="141">
        <v>100.51</v>
      </c>
      <c r="H279" s="142" t="s">
        <v>2165</v>
      </c>
    </row>
    <row r="280" spans="1:8" ht="16.5">
      <c r="A280" s="137" t="s">
        <v>739</v>
      </c>
      <c r="B280" s="138">
        <v>89627</v>
      </c>
      <c r="C280" s="139" t="s">
        <v>741</v>
      </c>
      <c r="D280" s="138" t="s">
        <v>14</v>
      </c>
      <c r="E280" s="138" t="s">
        <v>22</v>
      </c>
      <c r="F280" s="140">
        <v>19</v>
      </c>
      <c r="G280" s="141">
        <v>18.440000000000001</v>
      </c>
      <c r="H280" s="142" t="s">
        <v>2166</v>
      </c>
    </row>
    <row r="281" spans="1:8" ht="16.5">
      <c r="A281" s="137" t="s">
        <v>742</v>
      </c>
      <c r="B281" s="138">
        <v>89632</v>
      </c>
      <c r="C281" s="139" t="s">
        <v>744</v>
      </c>
      <c r="D281" s="138" t="s">
        <v>14</v>
      </c>
      <c r="E281" s="138" t="s">
        <v>22</v>
      </c>
      <c r="F281" s="140">
        <v>33</v>
      </c>
      <c r="G281" s="141">
        <v>117.95</v>
      </c>
      <c r="H281" s="142" t="s">
        <v>2167</v>
      </c>
    </row>
    <row r="282" spans="1:8" ht="16.5">
      <c r="A282" s="137" t="s">
        <v>745</v>
      </c>
      <c r="B282" s="138">
        <v>104011</v>
      </c>
      <c r="C282" s="139" t="s">
        <v>747</v>
      </c>
      <c r="D282" s="138" t="s">
        <v>14</v>
      </c>
      <c r="E282" s="138" t="s">
        <v>22</v>
      </c>
      <c r="F282" s="140">
        <v>1</v>
      </c>
      <c r="G282" s="141">
        <v>22.8</v>
      </c>
      <c r="H282" s="142" t="s">
        <v>2168</v>
      </c>
    </row>
    <row r="283" spans="1:8" ht="16.5">
      <c r="A283" s="137" t="s">
        <v>748</v>
      </c>
      <c r="B283" s="138">
        <v>89396</v>
      </c>
      <c r="C283" s="139" t="s">
        <v>750</v>
      </c>
      <c r="D283" s="138" t="s">
        <v>14</v>
      </c>
      <c r="E283" s="138" t="s">
        <v>22</v>
      </c>
      <c r="F283" s="140">
        <v>4</v>
      </c>
      <c r="G283" s="141">
        <v>18.989999999999998</v>
      </c>
      <c r="H283" s="142" t="s">
        <v>2169</v>
      </c>
    </row>
    <row r="284" spans="1:8" ht="16.5">
      <c r="A284" s="137" t="s">
        <v>751</v>
      </c>
      <c r="B284" s="138">
        <v>89366</v>
      </c>
      <c r="C284" s="139" t="s">
        <v>753</v>
      </c>
      <c r="D284" s="138" t="s">
        <v>14</v>
      </c>
      <c r="E284" s="138" t="s">
        <v>22</v>
      </c>
      <c r="F284" s="140">
        <v>38</v>
      </c>
      <c r="G284" s="141">
        <v>15.18</v>
      </c>
      <c r="H284" s="142" t="s">
        <v>2170</v>
      </c>
    </row>
    <row r="285" spans="1:8" ht="16.5">
      <c r="A285" s="137" t="s">
        <v>754</v>
      </c>
      <c r="B285" s="138">
        <v>90373</v>
      </c>
      <c r="C285" s="139" t="s">
        <v>756</v>
      </c>
      <c r="D285" s="138" t="s">
        <v>14</v>
      </c>
      <c r="E285" s="138" t="s">
        <v>22</v>
      </c>
      <c r="F285" s="140">
        <v>82</v>
      </c>
      <c r="G285" s="141">
        <v>11.93</v>
      </c>
      <c r="H285" s="142" t="s">
        <v>2171</v>
      </c>
    </row>
    <row r="286" spans="1:8">
      <c r="A286" s="137" t="s">
        <v>757</v>
      </c>
      <c r="B286" s="138" t="s">
        <v>758</v>
      </c>
      <c r="C286" s="139" t="s">
        <v>759</v>
      </c>
      <c r="D286" s="138" t="s">
        <v>26</v>
      </c>
      <c r="E286" s="138" t="s">
        <v>22</v>
      </c>
      <c r="F286" s="140">
        <v>3</v>
      </c>
      <c r="G286" s="141">
        <v>5.62</v>
      </c>
      <c r="H286" s="142" t="s">
        <v>2172</v>
      </c>
    </row>
    <row r="287" spans="1:8" ht="16.5">
      <c r="A287" s="137" t="s">
        <v>760</v>
      </c>
      <c r="B287" s="138">
        <v>104034</v>
      </c>
      <c r="C287" s="139" t="s">
        <v>762</v>
      </c>
      <c r="D287" s="138" t="s">
        <v>14</v>
      </c>
      <c r="E287" s="138" t="s">
        <v>22</v>
      </c>
      <c r="F287" s="140">
        <v>1</v>
      </c>
      <c r="G287" s="141">
        <v>24.34</v>
      </c>
      <c r="H287" s="142" t="s">
        <v>2173</v>
      </c>
    </row>
    <row r="288" spans="1:8">
      <c r="A288" s="137" t="s">
        <v>763</v>
      </c>
      <c r="B288" s="138" t="s">
        <v>764</v>
      </c>
      <c r="C288" s="139" t="s">
        <v>765</v>
      </c>
      <c r="D288" s="138" t="s">
        <v>26</v>
      </c>
      <c r="E288" s="138" t="s">
        <v>22</v>
      </c>
      <c r="F288" s="140">
        <v>24</v>
      </c>
      <c r="G288" s="141">
        <v>30.38</v>
      </c>
      <c r="H288" s="142" t="s">
        <v>2174</v>
      </c>
    </row>
    <row r="289" spans="1:8">
      <c r="A289" s="137" t="s">
        <v>766</v>
      </c>
      <c r="B289" s="138" t="s">
        <v>767</v>
      </c>
      <c r="C289" s="139" t="s">
        <v>768</v>
      </c>
      <c r="D289" s="138" t="s">
        <v>26</v>
      </c>
      <c r="E289" s="138" t="s">
        <v>22</v>
      </c>
      <c r="F289" s="140">
        <v>4</v>
      </c>
      <c r="G289" s="141">
        <v>7.48</v>
      </c>
      <c r="H289" s="142" t="s">
        <v>2175</v>
      </c>
    </row>
    <row r="290" spans="1:8">
      <c r="A290" s="135" t="s">
        <v>769</v>
      </c>
      <c r="B290" s="473" t="s">
        <v>770</v>
      </c>
      <c r="C290" s="473"/>
      <c r="D290" s="473"/>
      <c r="E290" s="473"/>
      <c r="F290" s="473"/>
      <c r="G290" s="473"/>
      <c r="H290" s="136">
        <v>11012.11</v>
      </c>
    </row>
    <row r="291" spans="1:8">
      <c r="A291" s="137" t="s">
        <v>771</v>
      </c>
      <c r="B291" s="138">
        <v>94500</v>
      </c>
      <c r="C291" s="139" t="s">
        <v>773</v>
      </c>
      <c r="D291" s="138" t="s">
        <v>14</v>
      </c>
      <c r="E291" s="138" t="s">
        <v>22</v>
      </c>
      <c r="F291" s="140">
        <v>8</v>
      </c>
      <c r="G291" s="141">
        <v>373.26</v>
      </c>
      <c r="H291" s="142" t="s">
        <v>2176</v>
      </c>
    </row>
    <row r="292" spans="1:8" ht="16.5">
      <c r="A292" s="137" t="s">
        <v>774</v>
      </c>
      <c r="B292" s="138">
        <v>94794</v>
      </c>
      <c r="C292" s="139" t="s">
        <v>776</v>
      </c>
      <c r="D292" s="138" t="s">
        <v>14</v>
      </c>
      <c r="E292" s="138" t="s">
        <v>22</v>
      </c>
      <c r="F292" s="140">
        <v>16</v>
      </c>
      <c r="G292" s="141">
        <v>175.59</v>
      </c>
      <c r="H292" s="142" t="s">
        <v>2177</v>
      </c>
    </row>
    <row r="293" spans="1:8" ht="16.5">
      <c r="A293" s="137" t="s">
        <v>777</v>
      </c>
      <c r="B293" s="138">
        <v>89987</v>
      </c>
      <c r="C293" s="139" t="s">
        <v>779</v>
      </c>
      <c r="D293" s="138" t="s">
        <v>14</v>
      </c>
      <c r="E293" s="138" t="s">
        <v>22</v>
      </c>
      <c r="F293" s="140">
        <v>39</v>
      </c>
      <c r="G293" s="141">
        <v>99.1</v>
      </c>
      <c r="H293" s="142" t="s">
        <v>2178</v>
      </c>
    </row>
    <row r="294" spans="1:8" ht="16.5">
      <c r="A294" s="137" t="s">
        <v>780</v>
      </c>
      <c r="B294" s="138">
        <v>89985</v>
      </c>
      <c r="C294" s="139" t="s">
        <v>782</v>
      </c>
      <c r="D294" s="138" t="s">
        <v>14</v>
      </c>
      <c r="E294" s="138" t="s">
        <v>22</v>
      </c>
      <c r="F294" s="140">
        <v>13</v>
      </c>
      <c r="G294" s="141">
        <v>94.01</v>
      </c>
      <c r="H294" s="142" t="s">
        <v>2179</v>
      </c>
    </row>
    <row r="295" spans="1:8">
      <c r="A295" s="137" t="s">
        <v>783</v>
      </c>
      <c r="B295" s="138">
        <v>103042</v>
      </c>
      <c r="C295" s="139" t="s">
        <v>785</v>
      </c>
      <c r="D295" s="138" t="s">
        <v>14</v>
      </c>
      <c r="E295" s="138" t="s">
        <v>22</v>
      </c>
      <c r="F295" s="140">
        <v>1</v>
      </c>
      <c r="G295" s="141">
        <v>19.02</v>
      </c>
      <c r="H295" s="142" t="s">
        <v>2180</v>
      </c>
    </row>
    <row r="296" spans="1:8">
      <c r="A296" s="137" t="s">
        <v>786</v>
      </c>
      <c r="B296" s="138">
        <v>90371</v>
      </c>
      <c r="C296" s="139" t="s">
        <v>788</v>
      </c>
      <c r="D296" s="138" t="s">
        <v>14</v>
      </c>
      <c r="E296" s="138" t="s">
        <v>22</v>
      </c>
      <c r="F296" s="140">
        <v>1</v>
      </c>
      <c r="G296" s="141">
        <v>22.8</v>
      </c>
      <c r="H296" s="142" t="s">
        <v>2168</v>
      </c>
    </row>
    <row r="297" spans="1:8">
      <c r="A297" s="137" t="s">
        <v>789</v>
      </c>
      <c r="B297" s="138">
        <v>94496</v>
      </c>
      <c r="C297" s="139" t="s">
        <v>791</v>
      </c>
      <c r="D297" s="138" t="s">
        <v>14</v>
      </c>
      <c r="E297" s="138" t="s">
        <v>22</v>
      </c>
      <c r="F297" s="140">
        <v>1</v>
      </c>
      <c r="G297" s="141">
        <v>87.74</v>
      </c>
      <c r="H297" s="142" t="s">
        <v>2181</v>
      </c>
    </row>
    <row r="298" spans="1:8">
      <c r="A298" s="135" t="s">
        <v>792</v>
      </c>
      <c r="B298" s="473" t="s">
        <v>793</v>
      </c>
      <c r="C298" s="473"/>
      <c r="D298" s="473"/>
      <c r="E298" s="473"/>
      <c r="F298" s="473"/>
      <c r="G298" s="473"/>
      <c r="H298" s="136">
        <v>36304.800000000003</v>
      </c>
    </row>
    <row r="299" spans="1:8">
      <c r="A299" s="137" t="s">
        <v>794</v>
      </c>
      <c r="B299" s="138" t="s">
        <v>795</v>
      </c>
      <c r="C299" s="139" t="s">
        <v>796</v>
      </c>
      <c r="D299" s="138" t="s">
        <v>26</v>
      </c>
      <c r="E299" s="138" t="s">
        <v>22</v>
      </c>
      <c r="F299" s="140">
        <v>1</v>
      </c>
      <c r="G299" s="141">
        <v>36304.800000000003</v>
      </c>
      <c r="H299" s="142" t="s">
        <v>2182</v>
      </c>
    </row>
    <row r="300" spans="1:8">
      <c r="A300" s="135" t="s">
        <v>797</v>
      </c>
      <c r="B300" s="473" t="s">
        <v>798</v>
      </c>
      <c r="C300" s="473"/>
      <c r="D300" s="473"/>
      <c r="E300" s="473"/>
      <c r="F300" s="473"/>
      <c r="G300" s="473"/>
      <c r="H300" s="136">
        <v>12160.92</v>
      </c>
    </row>
    <row r="301" spans="1:8">
      <c r="A301" s="137" t="s">
        <v>799</v>
      </c>
      <c r="B301" s="138" t="s">
        <v>800</v>
      </c>
      <c r="C301" s="139" t="s">
        <v>801</v>
      </c>
      <c r="D301" s="138" t="s">
        <v>26</v>
      </c>
      <c r="E301" s="138" t="s">
        <v>22</v>
      </c>
      <c r="F301" s="140">
        <v>6</v>
      </c>
      <c r="G301" s="141">
        <v>1861.59</v>
      </c>
      <c r="H301" s="142" t="s">
        <v>2183</v>
      </c>
    </row>
    <row r="302" spans="1:8">
      <c r="A302" s="137" t="s">
        <v>802</v>
      </c>
      <c r="B302" s="138" t="s">
        <v>803</v>
      </c>
      <c r="C302" s="139" t="s">
        <v>804</v>
      </c>
      <c r="D302" s="138" t="s">
        <v>26</v>
      </c>
      <c r="E302" s="138" t="s">
        <v>22</v>
      </c>
      <c r="F302" s="140">
        <v>2</v>
      </c>
      <c r="G302" s="141">
        <v>401.59</v>
      </c>
      <c r="H302" s="142" t="s">
        <v>2184</v>
      </c>
    </row>
    <row r="303" spans="1:8" ht="16.5">
      <c r="A303" s="137" t="s">
        <v>805</v>
      </c>
      <c r="B303" s="138">
        <v>92692</v>
      </c>
      <c r="C303" s="139" t="s">
        <v>807</v>
      </c>
      <c r="D303" s="138" t="s">
        <v>14</v>
      </c>
      <c r="E303" s="138" t="s">
        <v>22</v>
      </c>
      <c r="F303" s="140">
        <v>10</v>
      </c>
      <c r="G303" s="141">
        <v>13.86</v>
      </c>
      <c r="H303" s="142" t="s">
        <v>2185</v>
      </c>
    </row>
    <row r="304" spans="1:8">
      <c r="A304" s="137" t="s">
        <v>808</v>
      </c>
      <c r="B304" s="138">
        <v>86884</v>
      </c>
      <c r="C304" s="139" t="s">
        <v>810</v>
      </c>
      <c r="D304" s="138" t="s">
        <v>14</v>
      </c>
      <c r="E304" s="138" t="s">
        <v>22</v>
      </c>
      <c r="F304" s="140">
        <v>5</v>
      </c>
      <c r="G304" s="141">
        <v>9.92</v>
      </c>
      <c r="H304" s="142" t="s">
        <v>2186</v>
      </c>
    </row>
    <row r="305" spans="1:8">
      <c r="A305" s="135">
        <v>13</v>
      </c>
      <c r="B305" s="473" t="s">
        <v>812</v>
      </c>
      <c r="C305" s="473"/>
      <c r="D305" s="473"/>
      <c r="E305" s="473"/>
      <c r="F305" s="473"/>
      <c r="G305" s="473"/>
      <c r="H305" s="136">
        <v>33680.17</v>
      </c>
    </row>
    <row r="306" spans="1:8">
      <c r="A306" s="135" t="s">
        <v>813</v>
      </c>
      <c r="B306" s="473" t="s">
        <v>814</v>
      </c>
      <c r="C306" s="473"/>
      <c r="D306" s="473"/>
      <c r="E306" s="473"/>
      <c r="F306" s="473"/>
      <c r="G306" s="473"/>
      <c r="H306" s="136">
        <v>26884.55</v>
      </c>
    </row>
    <row r="307" spans="1:8" ht="16.5">
      <c r="A307" s="137" t="s">
        <v>815</v>
      </c>
      <c r="B307" s="138">
        <v>89578</v>
      </c>
      <c r="C307" s="139" t="s">
        <v>817</v>
      </c>
      <c r="D307" s="138" t="s">
        <v>14</v>
      </c>
      <c r="E307" s="138" t="s">
        <v>30</v>
      </c>
      <c r="F307" s="140">
        <v>164.6</v>
      </c>
      <c r="G307" s="141">
        <v>29.01</v>
      </c>
      <c r="H307" s="142" t="s">
        <v>2187</v>
      </c>
    </row>
    <row r="308" spans="1:8" ht="16.5">
      <c r="A308" s="137" t="s">
        <v>818</v>
      </c>
      <c r="B308" s="138">
        <v>89580</v>
      </c>
      <c r="C308" s="139" t="s">
        <v>820</v>
      </c>
      <c r="D308" s="138" t="s">
        <v>14</v>
      </c>
      <c r="E308" s="138" t="s">
        <v>30</v>
      </c>
      <c r="F308" s="140">
        <v>65.7</v>
      </c>
      <c r="G308" s="141">
        <v>60.01</v>
      </c>
      <c r="H308" s="142" t="s">
        <v>2188</v>
      </c>
    </row>
    <row r="309" spans="1:8" ht="16.5">
      <c r="A309" s="137" t="s">
        <v>821</v>
      </c>
      <c r="B309" s="138">
        <v>90702</v>
      </c>
      <c r="C309" s="139" t="s">
        <v>823</v>
      </c>
      <c r="D309" s="138" t="s">
        <v>14</v>
      </c>
      <c r="E309" s="138" t="s">
        <v>30</v>
      </c>
      <c r="F309" s="140">
        <v>39.700000000000003</v>
      </c>
      <c r="G309" s="141">
        <v>100.11</v>
      </c>
      <c r="H309" s="142" t="s">
        <v>2189</v>
      </c>
    </row>
    <row r="310" spans="1:8" ht="16.5">
      <c r="A310" s="137" t="s">
        <v>824</v>
      </c>
      <c r="B310" s="138">
        <v>90703</v>
      </c>
      <c r="C310" s="139" t="s">
        <v>826</v>
      </c>
      <c r="D310" s="138" t="s">
        <v>14</v>
      </c>
      <c r="E310" s="138" t="s">
        <v>30</v>
      </c>
      <c r="F310" s="140">
        <v>62.8</v>
      </c>
      <c r="G310" s="141">
        <v>157.72999999999999</v>
      </c>
      <c r="H310" s="142" t="s">
        <v>2190</v>
      </c>
    </row>
    <row r="311" spans="1:8">
      <c r="A311" s="137" t="s">
        <v>827</v>
      </c>
      <c r="B311" s="138">
        <v>89509</v>
      </c>
      <c r="C311" s="139" t="s">
        <v>829</v>
      </c>
      <c r="D311" s="138" t="s">
        <v>14</v>
      </c>
      <c r="E311" s="138" t="s">
        <v>30</v>
      </c>
      <c r="F311" s="140">
        <v>32.4</v>
      </c>
      <c r="G311" s="141">
        <v>19.91</v>
      </c>
      <c r="H311" s="142" t="s">
        <v>2191</v>
      </c>
    </row>
    <row r="312" spans="1:8" ht="16.5">
      <c r="A312" s="137" t="s">
        <v>830</v>
      </c>
      <c r="B312" s="138">
        <v>89571</v>
      </c>
      <c r="C312" s="139" t="s">
        <v>832</v>
      </c>
      <c r="D312" s="138" t="s">
        <v>14</v>
      </c>
      <c r="E312" s="138" t="s">
        <v>22</v>
      </c>
      <c r="F312" s="140">
        <v>6</v>
      </c>
      <c r="G312" s="141">
        <v>61.49</v>
      </c>
      <c r="H312" s="142" t="s">
        <v>2192</v>
      </c>
    </row>
    <row r="313" spans="1:8" ht="16.5">
      <c r="A313" s="137" t="s">
        <v>833</v>
      </c>
      <c r="B313" s="138">
        <v>89585</v>
      </c>
      <c r="C313" s="139" t="s">
        <v>835</v>
      </c>
      <c r="D313" s="138" t="s">
        <v>14</v>
      </c>
      <c r="E313" s="138" t="s">
        <v>22</v>
      </c>
      <c r="F313" s="140">
        <v>16</v>
      </c>
      <c r="G313" s="141">
        <v>40.090000000000003</v>
      </c>
      <c r="H313" s="142" t="s">
        <v>2193</v>
      </c>
    </row>
    <row r="314" spans="1:8" ht="16.5">
      <c r="A314" s="137" t="s">
        <v>836</v>
      </c>
      <c r="B314" s="138">
        <v>89520</v>
      </c>
      <c r="C314" s="139" t="s">
        <v>838</v>
      </c>
      <c r="D314" s="138" t="s">
        <v>14</v>
      </c>
      <c r="E314" s="138" t="s">
        <v>22</v>
      </c>
      <c r="F314" s="140">
        <v>2</v>
      </c>
      <c r="G314" s="141">
        <v>14.54</v>
      </c>
      <c r="H314" s="142" t="s">
        <v>2194</v>
      </c>
    </row>
    <row r="315" spans="1:8" ht="16.5">
      <c r="A315" s="137" t="s">
        <v>839</v>
      </c>
      <c r="B315" s="138">
        <v>89584</v>
      </c>
      <c r="C315" s="139" t="s">
        <v>841</v>
      </c>
      <c r="D315" s="138" t="s">
        <v>14</v>
      </c>
      <c r="E315" s="138" t="s">
        <v>22</v>
      </c>
      <c r="F315" s="140">
        <v>45</v>
      </c>
      <c r="G315" s="141">
        <v>39.19</v>
      </c>
      <c r="H315" s="142" t="s">
        <v>2195</v>
      </c>
    </row>
    <row r="316" spans="1:8" ht="16.5">
      <c r="A316" s="137" t="s">
        <v>842</v>
      </c>
      <c r="B316" s="138">
        <v>104345</v>
      </c>
      <c r="C316" s="139" t="s">
        <v>844</v>
      </c>
      <c r="D316" s="138" t="s">
        <v>14</v>
      </c>
      <c r="E316" s="138" t="s">
        <v>22</v>
      </c>
      <c r="F316" s="140">
        <v>1</v>
      </c>
      <c r="G316" s="141">
        <v>38.409999999999997</v>
      </c>
      <c r="H316" s="142" t="s">
        <v>2196</v>
      </c>
    </row>
    <row r="317" spans="1:8" ht="16.5">
      <c r="A317" s="137" t="s">
        <v>845</v>
      </c>
      <c r="B317" s="138" t="s">
        <v>846</v>
      </c>
      <c r="C317" s="139" t="s">
        <v>847</v>
      </c>
      <c r="D317" s="138" t="s">
        <v>26</v>
      </c>
      <c r="E317" s="138" t="s">
        <v>22</v>
      </c>
      <c r="F317" s="140">
        <v>3</v>
      </c>
      <c r="G317" s="141">
        <v>89.11</v>
      </c>
      <c r="H317" s="142" t="s">
        <v>2197</v>
      </c>
    </row>
    <row r="318" spans="1:8" ht="16.5">
      <c r="A318" s="137" t="s">
        <v>848</v>
      </c>
      <c r="B318" s="138" t="s">
        <v>849</v>
      </c>
      <c r="C318" s="139" t="s">
        <v>850</v>
      </c>
      <c r="D318" s="138" t="s">
        <v>26</v>
      </c>
      <c r="E318" s="138" t="s">
        <v>22</v>
      </c>
      <c r="F318" s="140">
        <v>2</v>
      </c>
      <c r="G318" s="141">
        <v>89.11</v>
      </c>
      <c r="H318" s="142" t="s">
        <v>2198</v>
      </c>
    </row>
    <row r="319" spans="1:8" ht="16.5">
      <c r="A319" s="137" t="s">
        <v>851</v>
      </c>
      <c r="B319" s="138">
        <v>89549</v>
      </c>
      <c r="C319" s="139" t="s">
        <v>853</v>
      </c>
      <c r="D319" s="138" t="s">
        <v>14</v>
      </c>
      <c r="E319" s="138" t="s">
        <v>22</v>
      </c>
      <c r="F319" s="140">
        <v>2</v>
      </c>
      <c r="G319" s="141">
        <v>17.260000000000002</v>
      </c>
      <c r="H319" s="142" t="s">
        <v>2199</v>
      </c>
    </row>
    <row r="320" spans="1:8" ht="16.5">
      <c r="A320" s="137" t="s">
        <v>854</v>
      </c>
      <c r="B320" s="138" t="s">
        <v>855</v>
      </c>
      <c r="C320" s="139" t="s">
        <v>856</v>
      </c>
      <c r="D320" s="138" t="s">
        <v>26</v>
      </c>
      <c r="E320" s="138" t="s">
        <v>22</v>
      </c>
      <c r="F320" s="140">
        <v>2</v>
      </c>
      <c r="G320" s="141">
        <v>102.39</v>
      </c>
      <c r="H320" s="142" t="s">
        <v>2200</v>
      </c>
    </row>
    <row r="321" spans="1:8" ht="16.5">
      <c r="A321" s="137" t="s">
        <v>857</v>
      </c>
      <c r="B321" s="138">
        <v>104178</v>
      </c>
      <c r="C321" s="139" t="s">
        <v>859</v>
      </c>
      <c r="D321" s="138" t="s">
        <v>14</v>
      </c>
      <c r="E321" s="138" t="s">
        <v>22</v>
      </c>
      <c r="F321" s="140">
        <v>6</v>
      </c>
      <c r="G321" s="141">
        <v>19.28</v>
      </c>
      <c r="H321" s="142" t="s">
        <v>2201</v>
      </c>
    </row>
    <row r="322" spans="1:8">
      <c r="A322" s="135" t="s">
        <v>860</v>
      </c>
      <c r="B322" s="473" t="s">
        <v>861</v>
      </c>
      <c r="C322" s="473"/>
      <c r="D322" s="473"/>
      <c r="E322" s="473"/>
      <c r="F322" s="473"/>
      <c r="G322" s="473"/>
      <c r="H322" s="136">
        <v>6795.62</v>
      </c>
    </row>
    <row r="323" spans="1:8" ht="16.5">
      <c r="A323" s="137" t="s">
        <v>862</v>
      </c>
      <c r="B323" s="138">
        <v>99253</v>
      </c>
      <c r="C323" s="139" t="s">
        <v>864</v>
      </c>
      <c r="D323" s="138" t="s">
        <v>14</v>
      </c>
      <c r="E323" s="138" t="s">
        <v>22</v>
      </c>
      <c r="F323" s="140">
        <v>13</v>
      </c>
      <c r="G323" s="141">
        <v>493.48</v>
      </c>
      <c r="H323" s="142" t="s">
        <v>2202</v>
      </c>
    </row>
    <row r="324" spans="1:8" ht="16.5">
      <c r="A324" s="137" t="s">
        <v>865</v>
      </c>
      <c r="B324" s="138">
        <v>89482</v>
      </c>
      <c r="C324" s="139" t="s">
        <v>867</v>
      </c>
      <c r="D324" s="138" t="s">
        <v>14</v>
      </c>
      <c r="E324" s="138" t="s">
        <v>22</v>
      </c>
      <c r="F324" s="140">
        <v>11</v>
      </c>
      <c r="G324" s="141">
        <v>34.58</v>
      </c>
      <c r="H324" s="142" t="s">
        <v>2203</v>
      </c>
    </row>
    <row r="325" spans="1:8">
      <c r="A325" s="135">
        <v>14</v>
      </c>
      <c r="B325" s="473" t="s">
        <v>869</v>
      </c>
      <c r="C325" s="473"/>
      <c r="D325" s="473"/>
      <c r="E325" s="473"/>
      <c r="F325" s="473"/>
      <c r="G325" s="473"/>
      <c r="H325" s="136">
        <v>73954.429999999993</v>
      </c>
    </row>
    <row r="326" spans="1:8">
      <c r="A326" s="135" t="s">
        <v>870</v>
      </c>
      <c r="B326" s="473" t="s">
        <v>871</v>
      </c>
      <c r="C326" s="473"/>
      <c r="D326" s="473"/>
      <c r="E326" s="473"/>
      <c r="F326" s="473"/>
      <c r="G326" s="473"/>
      <c r="H326" s="136">
        <v>34446.050000000003</v>
      </c>
    </row>
    <row r="327" spans="1:8" ht="16.5">
      <c r="A327" s="137" t="s">
        <v>872</v>
      </c>
      <c r="B327" s="138">
        <v>89711</v>
      </c>
      <c r="C327" s="139" t="s">
        <v>874</v>
      </c>
      <c r="D327" s="138" t="s">
        <v>14</v>
      </c>
      <c r="E327" s="138" t="s">
        <v>30</v>
      </c>
      <c r="F327" s="140">
        <v>88.7</v>
      </c>
      <c r="G327" s="141">
        <v>18.72</v>
      </c>
      <c r="H327" s="142" t="s">
        <v>2204</v>
      </c>
    </row>
    <row r="328" spans="1:8" ht="16.5">
      <c r="A328" s="137" t="s">
        <v>875</v>
      </c>
      <c r="B328" s="138">
        <v>89712</v>
      </c>
      <c r="C328" s="139" t="s">
        <v>877</v>
      </c>
      <c r="D328" s="138" t="s">
        <v>14</v>
      </c>
      <c r="E328" s="138" t="s">
        <v>30</v>
      </c>
      <c r="F328" s="140">
        <v>207.2</v>
      </c>
      <c r="G328" s="141">
        <v>23.76</v>
      </c>
      <c r="H328" s="142" t="s">
        <v>2205</v>
      </c>
    </row>
    <row r="329" spans="1:8" ht="16.5">
      <c r="A329" s="137" t="s">
        <v>878</v>
      </c>
      <c r="B329" s="138">
        <v>89713</v>
      </c>
      <c r="C329" s="139" t="s">
        <v>880</v>
      </c>
      <c r="D329" s="138" t="s">
        <v>14</v>
      </c>
      <c r="E329" s="138" t="s">
        <v>30</v>
      </c>
      <c r="F329" s="140">
        <v>21.1</v>
      </c>
      <c r="G329" s="141">
        <v>29.62</v>
      </c>
      <c r="H329" s="142" t="s">
        <v>2206</v>
      </c>
    </row>
    <row r="330" spans="1:8" ht="16.5">
      <c r="A330" s="137" t="s">
        <v>881</v>
      </c>
      <c r="B330" s="138">
        <v>89714</v>
      </c>
      <c r="C330" s="139" t="s">
        <v>883</v>
      </c>
      <c r="D330" s="138" t="s">
        <v>14</v>
      </c>
      <c r="E330" s="138" t="s">
        <v>30</v>
      </c>
      <c r="F330" s="140">
        <v>252.1</v>
      </c>
      <c r="G330" s="141">
        <v>33.08</v>
      </c>
      <c r="H330" s="142" t="s">
        <v>2207</v>
      </c>
    </row>
    <row r="331" spans="1:8" ht="16.5">
      <c r="A331" s="137" t="s">
        <v>884</v>
      </c>
      <c r="B331" s="138">
        <v>89849</v>
      </c>
      <c r="C331" s="139" t="s">
        <v>886</v>
      </c>
      <c r="D331" s="138" t="s">
        <v>14</v>
      </c>
      <c r="E331" s="138" t="s">
        <v>30</v>
      </c>
      <c r="F331" s="140">
        <v>39</v>
      </c>
      <c r="G331" s="141">
        <v>49.75</v>
      </c>
      <c r="H331" s="142" t="s">
        <v>2208</v>
      </c>
    </row>
    <row r="332" spans="1:8" ht="16.5">
      <c r="A332" s="137" t="s">
        <v>887</v>
      </c>
      <c r="B332" s="138">
        <v>89726</v>
      </c>
      <c r="C332" s="139" t="s">
        <v>889</v>
      </c>
      <c r="D332" s="138" t="s">
        <v>14</v>
      </c>
      <c r="E332" s="138" t="s">
        <v>22</v>
      </c>
      <c r="F332" s="140">
        <v>40</v>
      </c>
      <c r="G332" s="141">
        <v>8.93</v>
      </c>
      <c r="H332" s="142" t="s">
        <v>2209</v>
      </c>
    </row>
    <row r="333" spans="1:8" ht="16.5">
      <c r="A333" s="137" t="s">
        <v>890</v>
      </c>
      <c r="B333" s="138">
        <v>89732</v>
      </c>
      <c r="C333" s="139" t="s">
        <v>892</v>
      </c>
      <c r="D333" s="138" t="s">
        <v>14</v>
      </c>
      <c r="E333" s="138" t="s">
        <v>22</v>
      </c>
      <c r="F333" s="140">
        <v>60</v>
      </c>
      <c r="G333" s="141">
        <v>14.11</v>
      </c>
      <c r="H333" s="142" t="s">
        <v>2210</v>
      </c>
    </row>
    <row r="334" spans="1:8" ht="16.5">
      <c r="A334" s="137" t="s">
        <v>893</v>
      </c>
      <c r="B334" s="138">
        <v>89739</v>
      </c>
      <c r="C334" s="139" t="s">
        <v>895</v>
      </c>
      <c r="D334" s="138" t="s">
        <v>14</v>
      </c>
      <c r="E334" s="138" t="s">
        <v>22</v>
      </c>
      <c r="F334" s="140">
        <v>4</v>
      </c>
      <c r="G334" s="141">
        <v>21.23</v>
      </c>
      <c r="H334" s="142" t="s">
        <v>2211</v>
      </c>
    </row>
    <row r="335" spans="1:8" ht="16.5">
      <c r="A335" s="137" t="s">
        <v>896</v>
      </c>
      <c r="B335" s="138">
        <v>89746</v>
      </c>
      <c r="C335" s="139" t="s">
        <v>898</v>
      </c>
      <c r="D335" s="138" t="s">
        <v>14</v>
      </c>
      <c r="E335" s="138" t="s">
        <v>22</v>
      </c>
      <c r="F335" s="140">
        <v>7</v>
      </c>
      <c r="G335" s="141">
        <v>25.5</v>
      </c>
      <c r="H335" s="142" t="s">
        <v>2212</v>
      </c>
    </row>
    <row r="336" spans="1:8" ht="16.5">
      <c r="A336" s="137" t="s">
        <v>899</v>
      </c>
      <c r="B336" s="138">
        <v>89855</v>
      </c>
      <c r="C336" s="139" t="s">
        <v>901</v>
      </c>
      <c r="D336" s="138" t="s">
        <v>14</v>
      </c>
      <c r="E336" s="138" t="s">
        <v>22</v>
      </c>
      <c r="F336" s="140">
        <v>3</v>
      </c>
      <c r="G336" s="141">
        <v>100.39</v>
      </c>
      <c r="H336" s="142" t="s">
        <v>2213</v>
      </c>
    </row>
    <row r="337" spans="1:8" ht="16.5">
      <c r="A337" s="137" t="s">
        <v>902</v>
      </c>
      <c r="B337" s="138">
        <v>89744</v>
      </c>
      <c r="C337" s="139" t="s">
        <v>904</v>
      </c>
      <c r="D337" s="138" t="s">
        <v>14</v>
      </c>
      <c r="E337" s="138" t="s">
        <v>22</v>
      </c>
      <c r="F337" s="140">
        <v>15</v>
      </c>
      <c r="G337" s="141">
        <v>24.76</v>
      </c>
      <c r="H337" s="142" t="s">
        <v>2214</v>
      </c>
    </row>
    <row r="338" spans="1:8" ht="16.5">
      <c r="A338" s="137" t="s">
        <v>905</v>
      </c>
      <c r="B338" s="138">
        <v>89731</v>
      </c>
      <c r="C338" s="139" t="s">
        <v>907</v>
      </c>
      <c r="D338" s="138" t="s">
        <v>14</v>
      </c>
      <c r="E338" s="138" t="s">
        <v>22</v>
      </c>
      <c r="F338" s="140">
        <v>51</v>
      </c>
      <c r="G338" s="141">
        <v>13.46</v>
      </c>
      <c r="H338" s="142" t="s">
        <v>2215</v>
      </c>
    </row>
    <row r="339" spans="1:8" ht="16.5">
      <c r="A339" s="137" t="s">
        <v>908</v>
      </c>
      <c r="B339" s="138">
        <v>89724</v>
      </c>
      <c r="C339" s="139" t="s">
        <v>910</v>
      </c>
      <c r="D339" s="138" t="s">
        <v>14</v>
      </c>
      <c r="E339" s="138" t="s">
        <v>22</v>
      </c>
      <c r="F339" s="140">
        <v>46</v>
      </c>
      <c r="G339" s="141">
        <v>8.7200000000000006</v>
      </c>
      <c r="H339" s="142" t="s">
        <v>2216</v>
      </c>
    </row>
    <row r="340" spans="1:8" ht="16.5">
      <c r="A340" s="137" t="s">
        <v>911</v>
      </c>
      <c r="B340" s="138">
        <v>104341</v>
      </c>
      <c r="C340" s="139" t="s">
        <v>913</v>
      </c>
      <c r="D340" s="138" t="s">
        <v>14</v>
      </c>
      <c r="E340" s="138" t="s">
        <v>22</v>
      </c>
      <c r="F340" s="140">
        <v>24</v>
      </c>
      <c r="G340" s="141">
        <v>9.64</v>
      </c>
      <c r="H340" s="142" t="s">
        <v>2217</v>
      </c>
    </row>
    <row r="341" spans="1:8" ht="16.5">
      <c r="A341" s="137" t="s">
        <v>914</v>
      </c>
      <c r="B341" s="138">
        <v>89748</v>
      </c>
      <c r="C341" s="139" t="s">
        <v>916</v>
      </c>
      <c r="D341" s="138" t="s">
        <v>14</v>
      </c>
      <c r="E341" s="138" t="s">
        <v>22</v>
      </c>
      <c r="F341" s="140">
        <v>24</v>
      </c>
      <c r="G341" s="141">
        <v>38.020000000000003</v>
      </c>
      <c r="H341" s="142" t="s">
        <v>2218</v>
      </c>
    </row>
    <row r="342" spans="1:8" ht="16.5">
      <c r="A342" s="137" t="s">
        <v>917</v>
      </c>
      <c r="B342" s="138">
        <v>89728</v>
      </c>
      <c r="C342" s="139" t="s">
        <v>919</v>
      </c>
      <c r="D342" s="138" t="s">
        <v>14</v>
      </c>
      <c r="E342" s="138" t="s">
        <v>22</v>
      </c>
      <c r="F342" s="140">
        <v>74</v>
      </c>
      <c r="G342" s="141">
        <v>11.3</v>
      </c>
      <c r="H342" s="142" t="s">
        <v>2219</v>
      </c>
    </row>
    <row r="343" spans="1:8" ht="16.5">
      <c r="A343" s="137" t="s">
        <v>920</v>
      </c>
      <c r="B343" s="138">
        <v>89803</v>
      </c>
      <c r="C343" s="139" t="s">
        <v>922</v>
      </c>
      <c r="D343" s="138" t="s">
        <v>14</v>
      </c>
      <c r="E343" s="138" t="s">
        <v>22</v>
      </c>
      <c r="F343" s="140">
        <v>8</v>
      </c>
      <c r="G343" s="141">
        <v>16.46</v>
      </c>
      <c r="H343" s="142" t="s">
        <v>2220</v>
      </c>
    </row>
    <row r="344" spans="1:8">
      <c r="A344" s="137" t="s">
        <v>923</v>
      </c>
      <c r="B344" s="138">
        <v>104063</v>
      </c>
      <c r="C344" s="139" t="s">
        <v>925</v>
      </c>
      <c r="D344" s="138" t="s">
        <v>14</v>
      </c>
      <c r="E344" s="138" t="s">
        <v>22</v>
      </c>
      <c r="F344" s="140">
        <v>5</v>
      </c>
      <c r="G344" s="141">
        <v>59.08</v>
      </c>
      <c r="H344" s="142" t="s">
        <v>2221</v>
      </c>
    </row>
    <row r="345" spans="1:8" ht="16.5">
      <c r="A345" s="137" t="s">
        <v>926</v>
      </c>
      <c r="B345" s="138" t="s">
        <v>927</v>
      </c>
      <c r="C345" s="139" t="s">
        <v>928</v>
      </c>
      <c r="D345" s="138" t="s">
        <v>26</v>
      </c>
      <c r="E345" s="138" t="s">
        <v>22</v>
      </c>
      <c r="F345" s="140">
        <v>3</v>
      </c>
      <c r="G345" s="141">
        <v>51.88</v>
      </c>
      <c r="H345" s="142" t="s">
        <v>2222</v>
      </c>
    </row>
    <row r="346" spans="1:8" ht="16.5">
      <c r="A346" s="137" t="s">
        <v>929</v>
      </c>
      <c r="B346" s="138">
        <v>89834</v>
      </c>
      <c r="C346" s="139" t="s">
        <v>931</v>
      </c>
      <c r="D346" s="138" t="s">
        <v>14</v>
      </c>
      <c r="E346" s="138" t="s">
        <v>22</v>
      </c>
      <c r="F346" s="140">
        <v>13</v>
      </c>
      <c r="G346" s="141">
        <v>47.39</v>
      </c>
      <c r="H346" s="142" t="s">
        <v>2223</v>
      </c>
    </row>
    <row r="347" spans="1:8" ht="16.5">
      <c r="A347" s="137" t="s">
        <v>932</v>
      </c>
      <c r="B347" s="138">
        <v>89827</v>
      </c>
      <c r="C347" s="139" t="s">
        <v>934</v>
      </c>
      <c r="D347" s="138" t="s">
        <v>14</v>
      </c>
      <c r="E347" s="138" t="s">
        <v>22</v>
      </c>
      <c r="F347" s="140">
        <v>21</v>
      </c>
      <c r="G347" s="141">
        <v>17.91</v>
      </c>
      <c r="H347" s="142" t="s">
        <v>2224</v>
      </c>
    </row>
    <row r="348" spans="1:8" ht="16.5">
      <c r="A348" s="137" t="s">
        <v>935</v>
      </c>
      <c r="B348" s="138">
        <v>89783</v>
      </c>
      <c r="C348" s="139" t="s">
        <v>937</v>
      </c>
      <c r="D348" s="138" t="s">
        <v>14</v>
      </c>
      <c r="E348" s="138" t="s">
        <v>22</v>
      </c>
      <c r="F348" s="140">
        <v>9</v>
      </c>
      <c r="G348" s="141">
        <v>12.73</v>
      </c>
      <c r="H348" s="142" t="s">
        <v>2225</v>
      </c>
    </row>
    <row r="349" spans="1:8" ht="16.5">
      <c r="A349" s="137" t="s">
        <v>938</v>
      </c>
      <c r="B349" s="138">
        <v>89569</v>
      </c>
      <c r="C349" s="139" t="s">
        <v>940</v>
      </c>
      <c r="D349" s="138" t="s">
        <v>14</v>
      </c>
      <c r="E349" s="138" t="s">
        <v>22</v>
      </c>
      <c r="F349" s="140">
        <v>6</v>
      </c>
      <c r="G349" s="141">
        <v>82.06</v>
      </c>
      <c r="H349" s="142" t="s">
        <v>2226</v>
      </c>
    </row>
    <row r="350" spans="1:8" ht="16.5">
      <c r="A350" s="137" t="s">
        <v>941</v>
      </c>
      <c r="B350" s="138" t="s">
        <v>942</v>
      </c>
      <c r="C350" s="139" t="s">
        <v>943</v>
      </c>
      <c r="D350" s="138" t="s">
        <v>26</v>
      </c>
      <c r="E350" s="138" t="s">
        <v>22</v>
      </c>
      <c r="F350" s="140">
        <v>16</v>
      </c>
      <c r="G350" s="141">
        <v>31.04</v>
      </c>
      <c r="H350" s="142" t="s">
        <v>2227</v>
      </c>
    </row>
    <row r="351" spans="1:8" ht="16.5">
      <c r="A351" s="137" t="s">
        <v>944</v>
      </c>
      <c r="B351" s="138" t="s">
        <v>945</v>
      </c>
      <c r="C351" s="139" t="s">
        <v>946</v>
      </c>
      <c r="D351" s="138" t="s">
        <v>26</v>
      </c>
      <c r="E351" s="138" t="s">
        <v>22</v>
      </c>
      <c r="F351" s="140">
        <v>2</v>
      </c>
      <c r="G351" s="141">
        <v>31.04</v>
      </c>
      <c r="H351" s="142" t="s">
        <v>2228</v>
      </c>
    </row>
    <row r="352" spans="1:8" ht="16.5">
      <c r="A352" s="137" t="s">
        <v>947</v>
      </c>
      <c r="B352" s="138">
        <v>89549</v>
      </c>
      <c r="C352" s="139" t="s">
        <v>853</v>
      </c>
      <c r="D352" s="138" t="s">
        <v>14</v>
      </c>
      <c r="E352" s="138" t="s">
        <v>22</v>
      </c>
      <c r="F352" s="140">
        <v>1</v>
      </c>
      <c r="G352" s="141">
        <v>17.260000000000002</v>
      </c>
      <c r="H352" s="142" t="s">
        <v>2229</v>
      </c>
    </row>
    <row r="353" spans="1:8" ht="16.5">
      <c r="A353" s="137" t="s">
        <v>948</v>
      </c>
      <c r="B353" s="138">
        <v>99253</v>
      </c>
      <c r="C353" s="139" t="s">
        <v>864</v>
      </c>
      <c r="D353" s="138" t="s">
        <v>14</v>
      </c>
      <c r="E353" s="138" t="s">
        <v>22</v>
      </c>
      <c r="F353" s="140">
        <v>17</v>
      </c>
      <c r="G353" s="141">
        <v>493.48</v>
      </c>
      <c r="H353" s="142" t="s">
        <v>2230</v>
      </c>
    </row>
    <row r="354" spans="1:8" ht="16.5">
      <c r="A354" s="137" t="s">
        <v>949</v>
      </c>
      <c r="B354" s="138" t="s">
        <v>950</v>
      </c>
      <c r="C354" s="139" t="s">
        <v>951</v>
      </c>
      <c r="D354" s="138" t="s">
        <v>26</v>
      </c>
      <c r="E354" s="138" t="s">
        <v>22</v>
      </c>
      <c r="F354" s="140">
        <v>4</v>
      </c>
      <c r="G354" s="141">
        <v>38.020000000000003</v>
      </c>
      <c r="H354" s="142" t="s">
        <v>2231</v>
      </c>
    </row>
    <row r="355" spans="1:8" ht="16.5">
      <c r="A355" s="137" t="s">
        <v>952</v>
      </c>
      <c r="B355" s="138">
        <v>89495</v>
      </c>
      <c r="C355" s="139" t="s">
        <v>954</v>
      </c>
      <c r="D355" s="138" t="s">
        <v>14</v>
      </c>
      <c r="E355" s="138" t="s">
        <v>22</v>
      </c>
      <c r="F355" s="140">
        <v>28</v>
      </c>
      <c r="G355" s="141">
        <v>16.12</v>
      </c>
      <c r="H355" s="142" t="s">
        <v>2232</v>
      </c>
    </row>
    <row r="356" spans="1:8">
      <c r="A356" s="135" t="s">
        <v>955</v>
      </c>
      <c r="B356" s="473" t="s">
        <v>956</v>
      </c>
      <c r="C356" s="473"/>
      <c r="D356" s="473"/>
      <c r="E356" s="473"/>
      <c r="F356" s="473"/>
      <c r="G356" s="473"/>
      <c r="H356" s="136">
        <v>24777.88</v>
      </c>
    </row>
    <row r="357" spans="1:8" ht="16.5">
      <c r="A357" s="137" t="s">
        <v>957</v>
      </c>
      <c r="B357" s="138">
        <v>98087</v>
      </c>
      <c r="C357" s="139" t="s">
        <v>959</v>
      </c>
      <c r="D357" s="138" t="s">
        <v>14</v>
      </c>
      <c r="E357" s="138" t="s">
        <v>22</v>
      </c>
      <c r="F357" s="140">
        <v>1</v>
      </c>
      <c r="G357" s="141">
        <v>10075</v>
      </c>
      <c r="H357" s="142" t="s">
        <v>2233</v>
      </c>
    </row>
    <row r="358" spans="1:8" ht="16.5">
      <c r="A358" s="137" t="s">
        <v>960</v>
      </c>
      <c r="B358" s="138">
        <v>98065</v>
      </c>
      <c r="C358" s="139" t="s">
        <v>962</v>
      </c>
      <c r="D358" s="138" t="s">
        <v>14</v>
      </c>
      <c r="E358" s="138" t="s">
        <v>22</v>
      </c>
      <c r="F358" s="140">
        <v>1</v>
      </c>
      <c r="G358" s="141">
        <v>7531.37</v>
      </c>
      <c r="H358" s="142" t="s">
        <v>2234</v>
      </c>
    </row>
    <row r="359" spans="1:8" ht="16.5">
      <c r="A359" s="137" t="s">
        <v>963</v>
      </c>
      <c r="B359" s="138">
        <v>98090</v>
      </c>
      <c r="C359" s="139" t="s">
        <v>965</v>
      </c>
      <c r="D359" s="138" t="s">
        <v>14</v>
      </c>
      <c r="E359" s="138" t="s">
        <v>22</v>
      </c>
      <c r="F359" s="140">
        <v>1</v>
      </c>
      <c r="G359" s="141">
        <v>7171.51</v>
      </c>
      <c r="H359" s="142" t="s">
        <v>2235</v>
      </c>
    </row>
    <row r="360" spans="1:8">
      <c r="A360" s="135" t="s">
        <v>966</v>
      </c>
      <c r="B360" s="473" t="s">
        <v>967</v>
      </c>
      <c r="C360" s="473"/>
      <c r="D360" s="473"/>
      <c r="E360" s="473"/>
      <c r="F360" s="473"/>
      <c r="G360" s="473"/>
      <c r="H360" s="136">
        <v>14730.5</v>
      </c>
    </row>
    <row r="361" spans="1:8" ht="16.5">
      <c r="A361" s="137" t="s">
        <v>968</v>
      </c>
      <c r="B361" s="138">
        <v>89732</v>
      </c>
      <c r="C361" s="139" t="s">
        <v>892</v>
      </c>
      <c r="D361" s="138" t="s">
        <v>14</v>
      </c>
      <c r="E361" s="138" t="s">
        <v>22</v>
      </c>
      <c r="F361" s="140">
        <v>46</v>
      </c>
      <c r="G361" s="141">
        <v>14.11</v>
      </c>
      <c r="H361" s="142" t="s">
        <v>2236</v>
      </c>
    </row>
    <row r="362" spans="1:8" ht="16.5">
      <c r="A362" s="137" t="s">
        <v>969</v>
      </c>
      <c r="B362" s="138">
        <v>89801</v>
      </c>
      <c r="C362" s="139" t="s">
        <v>971</v>
      </c>
      <c r="D362" s="138" t="s">
        <v>14</v>
      </c>
      <c r="E362" s="138" t="s">
        <v>22</v>
      </c>
      <c r="F362" s="140">
        <v>248</v>
      </c>
      <c r="G362" s="141">
        <v>9</v>
      </c>
      <c r="H362" s="142" t="s">
        <v>2237</v>
      </c>
    </row>
    <row r="363" spans="1:8" ht="16.5">
      <c r="A363" s="137" t="s">
        <v>972</v>
      </c>
      <c r="B363" s="138">
        <v>89805</v>
      </c>
      <c r="C363" s="139" t="s">
        <v>974</v>
      </c>
      <c r="D363" s="138" t="s">
        <v>14</v>
      </c>
      <c r="E363" s="138" t="s">
        <v>22</v>
      </c>
      <c r="F363" s="140">
        <v>2</v>
      </c>
      <c r="G363" s="141">
        <v>18.670000000000002</v>
      </c>
      <c r="H363" s="142" t="s">
        <v>2238</v>
      </c>
    </row>
    <row r="364" spans="1:8" ht="16.5">
      <c r="A364" s="137" t="s">
        <v>975</v>
      </c>
      <c r="B364" s="138">
        <v>89827</v>
      </c>
      <c r="C364" s="139" t="s">
        <v>934</v>
      </c>
      <c r="D364" s="138" t="s">
        <v>14</v>
      </c>
      <c r="E364" s="138" t="s">
        <v>22</v>
      </c>
      <c r="F364" s="140">
        <v>39</v>
      </c>
      <c r="G364" s="141">
        <v>17.91</v>
      </c>
      <c r="H364" s="142" t="s">
        <v>2239</v>
      </c>
    </row>
    <row r="365" spans="1:8" ht="16.5">
      <c r="A365" s="137" t="s">
        <v>976</v>
      </c>
      <c r="B365" s="138">
        <v>89813</v>
      </c>
      <c r="C365" s="139" t="s">
        <v>978</v>
      </c>
      <c r="D365" s="138" t="s">
        <v>14</v>
      </c>
      <c r="E365" s="138" t="s">
        <v>22</v>
      </c>
      <c r="F365" s="140">
        <v>2</v>
      </c>
      <c r="G365" s="141">
        <v>4.92</v>
      </c>
      <c r="H365" s="142" t="s">
        <v>2240</v>
      </c>
    </row>
    <row r="366" spans="1:8" ht="16.5">
      <c r="A366" s="137" t="s">
        <v>979</v>
      </c>
      <c r="B366" s="138">
        <v>104348</v>
      </c>
      <c r="C366" s="139" t="s">
        <v>981</v>
      </c>
      <c r="D366" s="138" t="s">
        <v>14</v>
      </c>
      <c r="E366" s="138" t="s">
        <v>22</v>
      </c>
      <c r="F366" s="140">
        <v>24</v>
      </c>
      <c r="G366" s="141">
        <v>9.57</v>
      </c>
      <c r="H366" s="142" t="s">
        <v>2241</v>
      </c>
    </row>
    <row r="367" spans="1:8" ht="16.5">
      <c r="A367" s="137" t="s">
        <v>982</v>
      </c>
      <c r="B367" s="138">
        <v>89712</v>
      </c>
      <c r="C367" s="139" t="s">
        <v>877</v>
      </c>
      <c r="D367" s="138" t="s">
        <v>14</v>
      </c>
      <c r="E367" s="138" t="s">
        <v>30</v>
      </c>
      <c r="F367" s="140">
        <v>388.1</v>
      </c>
      <c r="G367" s="141">
        <v>23.76</v>
      </c>
      <c r="H367" s="142" t="s">
        <v>2242</v>
      </c>
    </row>
    <row r="368" spans="1:8" ht="16.5">
      <c r="A368" s="137" t="s">
        <v>983</v>
      </c>
      <c r="B368" s="138">
        <v>89696</v>
      </c>
      <c r="C368" s="139" t="s">
        <v>985</v>
      </c>
      <c r="D368" s="138" t="s">
        <v>14</v>
      </c>
      <c r="E368" s="138" t="s">
        <v>22</v>
      </c>
      <c r="F368" s="140">
        <v>2</v>
      </c>
      <c r="G368" s="141">
        <v>74.22</v>
      </c>
      <c r="H368" s="142" t="s">
        <v>2243</v>
      </c>
    </row>
    <row r="369" spans="1:8" ht="16.5">
      <c r="A369" s="137" t="s">
        <v>986</v>
      </c>
      <c r="B369" s="138">
        <v>104352</v>
      </c>
      <c r="C369" s="139" t="s">
        <v>988</v>
      </c>
      <c r="D369" s="138" t="s">
        <v>14</v>
      </c>
      <c r="E369" s="138" t="s">
        <v>22</v>
      </c>
      <c r="F369" s="140">
        <v>6</v>
      </c>
      <c r="G369" s="141">
        <v>35.54</v>
      </c>
      <c r="H369" s="142" t="s">
        <v>2244</v>
      </c>
    </row>
    <row r="370" spans="1:8" ht="16.5">
      <c r="A370" s="137" t="s">
        <v>989</v>
      </c>
      <c r="B370" s="138">
        <v>89825</v>
      </c>
      <c r="C370" s="139" t="s">
        <v>991</v>
      </c>
      <c r="D370" s="138" t="s">
        <v>14</v>
      </c>
      <c r="E370" s="138" t="s">
        <v>22</v>
      </c>
      <c r="F370" s="140">
        <v>56</v>
      </c>
      <c r="G370" s="141">
        <v>15.84</v>
      </c>
      <c r="H370" s="142" t="s">
        <v>2245</v>
      </c>
    </row>
    <row r="371" spans="1:8" ht="16.5">
      <c r="A371" s="137" t="s">
        <v>992</v>
      </c>
      <c r="B371" s="138">
        <v>89630</v>
      </c>
      <c r="C371" s="139" t="s">
        <v>994</v>
      </c>
      <c r="D371" s="138" t="s">
        <v>14</v>
      </c>
      <c r="E371" s="138" t="s">
        <v>22</v>
      </c>
      <c r="F371" s="140">
        <v>7</v>
      </c>
      <c r="G371" s="141">
        <v>57.73</v>
      </c>
      <c r="H371" s="142" t="s">
        <v>2246</v>
      </c>
    </row>
    <row r="372" spans="1:8">
      <c r="A372" s="135">
        <v>15</v>
      </c>
      <c r="B372" s="473" t="s">
        <v>996</v>
      </c>
      <c r="C372" s="473"/>
      <c r="D372" s="473"/>
      <c r="E372" s="473"/>
      <c r="F372" s="473"/>
      <c r="G372" s="473"/>
      <c r="H372" s="136">
        <v>90232.94</v>
      </c>
    </row>
    <row r="373" spans="1:8" ht="16.5">
      <c r="A373" s="137" t="s">
        <v>997</v>
      </c>
      <c r="B373" s="138">
        <v>95470</v>
      </c>
      <c r="C373" s="139" t="s">
        <v>999</v>
      </c>
      <c r="D373" s="138" t="s">
        <v>14</v>
      </c>
      <c r="E373" s="138" t="s">
        <v>22</v>
      </c>
      <c r="F373" s="140">
        <v>6</v>
      </c>
      <c r="G373" s="141">
        <v>303.89</v>
      </c>
      <c r="H373" s="142" t="s">
        <v>2247</v>
      </c>
    </row>
    <row r="374" spans="1:8">
      <c r="A374" s="137" t="s">
        <v>1000</v>
      </c>
      <c r="B374" s="138">
        <v>100848</v>
      </c>
      <c r="C374" s="139" t="s">
        <v>1002</v>
      </c>
      <c r="D374" s="138" t="s">
        <v>14</v>
      </c>
      <c r="E374" s="138" t="s">
        <v>22</v>
      </c>
      <c r="F374" s="140">
        <v>18</v>
      </c>
      <c r="G374" s="141">
        <v>545.61</v>
      </c>
      <c r="H374" s="142" t="s">
        <v>2248</v>
      </c>
    </row>
    <row r="375" spans="1:8">
      <c r="A375" s="137" t="s">
        <v>1003</v>
      </c>
      <c r="B375" s="138">
        <v>100849</v>
      </c>
      <c r="C375" s="139" t="s">
        <v>1005</v>
      </c>
      <c r="D375" s="138" t="s">
        <v>14</v>
      </c>
      <c r="E375" s="138" t="s">
        <v>22</v>
      </c>
      <c r="F375" s="140">
        <v>6</v>
      </c>
      <c r="G375" s="141">
        <v>44.56</v>
      </c>
      <c r="H375" s="142" t="s">
        <v>2249</v>
      </c>
    </row>
    <row r="376" spans="1:8">
      <c r="A376" s="137" t="s">
        <v>1006</v>
      </c>
      <c r="B376" s="138">
        <v>100851</v>
      </c>
      <c r="C376" s="139" t="s">
        <v>1008</v>
      </c>
      <c r="D376" s="138" t="s">
        <v>14</v>
      </c>
      <c r="E376" s="138" t="s">
        <v>22</v>
      </c>
      <c r="F376" s="140">
        <v>18</v>
      </c>
      <c r="G376" s="141">
        <v>89.68</v>
      </c>
      <c r="H376" s="142" t="s">
        <v>2250</v>
      </c>
    </row>
    <row r="377" spans="1:8">
      <c r="A377" s="137" t="s">
        <v>1009</v>
      </c>
      <c r="B377" s="138" t="s">
        <v>1010</v>
      </c>
      <c r="C377" s="139" t="s">
        <v>1011</v>
      </c>
      <c r="D377" s="138" t="s">
        <v>26</v>
      </c>
      <c r="E377" s="138" t="s">
        <v>22</v>
      </c>
      <c r="F377" s="140">
        <v>4</v>
      </c>
      <c r="G377" s="141">
        <v>364.67</v>
      </c>
      <c r="H377" s="142" t="s">
        <v>2251</v>
      </c>
    </row>
    <row r="378" spans="1:8" ht="16.5">
      <c r="A378" s="137" t="s">
        <v>1012</v>
      </c>
      <c r="B378" s="138" t="s">
        <v>1013</v>
      </c>
      <c r="C378" s="139" t="s">
        <v>1014</v>
      </c>
      <c r="D378" s="138" t="s">
        <v>26</v>
      </c>
      <c r="E378" s="138" t="s">
        <v>22</v>
      </c>
      <c r="F378" s="140">
        <v>4</v>
      </c>
      <c r="G378" s="141">
        <v>145.69999999999999</v>
      </c>
      <c r="H378" s="142" t="s">
        <v>2252</v>
      </c>
    </row>
    <row r="379" spans="1:8">
      <c r="A379" s="137" t="s">
        <v>1015</v>
      </c>
      <c r="B379" s="138">
        <v>86901</v>
      </c>
      <c r="C379" s="139" t="s">
        <v>1017</v>
      </c>
      <c r="D379" s="138" t="s">
        <v>14</v>
      </c>
      <c r="E379" s="138" t="s">
        <v>22</v>
      </c>
      <c r="F379" s="140">
        <v>22</v>
      </c>
      <c r="G379" s="141">
        <v>143.54</v>
      </c>
      <c r="H379" s="142" t="s">
        <v>2253</v>
      </c>
    </row>
    <row r="380" spans="1:8" ht="16.5">
      <c r="A380" s="137" t="s">
        <v>1018</v>
      </c>
      <c r="B380" s="138">
        <v>86902</v>
      </c>
      <c r="C380" s="139" t="s">
        <v>1020</v>
      </c>
      <c r="D380" s="138" t="s">
        <v>14</v>
      </c>
      <c r="E380" s="138" t="s">
        <v>22</v>
      </c>
      <c r="F380" s="140">
        <v>6</v>
      </c>
      <c r="G380" s="141">
        <v>310.18</v>
      </c>
      <c r="H380" s="142" t="s">
        <v>2254</v>
      </c>
    </row>
    <row r="381" spans="1:8">
      <c r="A381" s="137" t="s">
        <v>1021</v>
      </c>
      <c r="B381" s="138">
        <v>86872</v>
      </c>
      <c r="C381" s="139" t="s">
        <v>1023</v>
      </c>
      <c r="D381" s="138" t="s">
        <v>14</v>
      </c>
      <c r="E381" s="138" t="s">
        <v>22</v>
      </c>
      <c r="F381" s="140">
        <v>6</v>
      </c>
      <c r="G381" s="141">
        <v>711.46</v>
      </c>
      <c r="H381" s="142" t="s">
        <v>2255</v>
      </c>
    </row>
    <row r="382" spans="1:8">
      <c r="A382" s="137" t="s">
        <v>1024</v>
      </c>
      <c r="B382" s="138">
        <v>86900</v>
      </c>
      <c r="C382" s="139" t="s">
        <v>1026</v>
      </c>
      <c r="D382" s="138" t="s">
        <v>14</v>
      </c>
      <c r="E382" s="138" t="s">
        <v>22</v>
      </c>
      <c r="F382" s="140">
        <v>10</v>
      </c>
      <c r="G382" s="141">
        <v>210.88</v>
      </c>
      <c r="H382" s="142" t="s">
        <v>2256</v>
      </c>
    </row>
    <row r="383" spans="1:8">
      <c r="A383" s="137" t="s">
        <v>1027</v>
      </c>
      <c r="B383" s="138" t="s">
        <v>1028</v>
      </c>
      <c r="C383" s="139" t="s">
        <v>1029</v>
      </c>
      <c r="D383" s="138" t="s">
        <v>26</v>
      </c>
      <c r="E383" s="138" t="s">
        <v>22</v>
      </c>
      <c r="F383" s="140">
        <v>7</v>
      </c>
      <c r="G383" s="141">
        <v>210.88</v>
      </c>
      <c r="H383" s="142" t="s">
        <v>2257</v>
      </c>
    </row>
    <row r="384" spans="1:8">
      <c r="A384" s="137" t="s">
        <v>1030</v>
      </c>
      <c r="B384" s="138">
        <v>100852</v>
      </c>
      <c r="C384" s="139" t="s">
        <v>1032</v>
      </c>
      <c r="D384" s="138" t="s">
        <v>14</v>
      </c>
      <c r="E384" s="138" t="s">
        <v>22</v>
      </c>
      <c r="F384" s="140">
        <v>1</v>
      </c>
      <c r="G384" s="141">
        <v>231.13</v>
      </c>
      <c r="H384" s="142" t="s">
        <v>2258</v>
      </c>
    </row>
    <row r="385" spans="1:8" ht="16.5">
      <c r="A385" s="137" t="s">
        <v>1033</v>
      </c>
      <c r="B385" s="138">
        <v>86877</v>
      </c>
      <c r="C385" s="139" t="s">
        <v>1035</v>
      </c>
      <c r="D385" s="138" t="s">
        <v>14</v>
      </c>
      <c r="E385" s="138" t="s">
        <v>22</v>
      </c>
      <c r="F385" s="140">
        <v>42</v>
      </c>
      <c r="G385" s="141">
        <v>69.34</v>
      </c>
      <c r="H385" s="142" t="s">
        <v>2259</v>
      </c>
    </row>
    <row r="386" spans="1:8">
      <c r="A386" s="137" t="s">
        <v>1036</v>
      </c>
      <c r="B386" s="138">
        <v>86878</v>
      </c>
      <c r="C386" s="139" t="s">
        <v>1038</v>
      </c>
      <c r="D386" s="138" t="s">
        <v>14</v>
      </c>
      <c r="E386" s="138" t="s">
        <v>22</v>
      </c>
      <c r="F386" s="140">
        <v>11</v>
      </c>
      <c r="G386" s="141">
        <v>74.819999999999993</v>
      </c>
      <c r="H386" s="142" t="s">
        <v>2260</v>
      </c>
    </row>
    <row r="387" spans="1:8">
      <c r="A387" s="137" t="s">
        <v>1039</v>
      </c>
      <c r="B387" s="138">
        <v>86883</v>
      </c>
      <c r="C387" s="139" t="s">
        <v>1041</v>
      </c>
      <c r="D387" s="138" t="s">
        <v>14</v>
      </c>
      <c r="E387" s="138" t="s">
        <v>22</v>
      </c>
      <c r="F387" s="140">
        <v>53</v>
      </c>
      <c r="G387" s="141">
        <v>11.42</v>
      </c>
      <c r="H387" s="142" t="s">
        <v>2261</v>
      </c>
    </row>
    <row r="388" spans="1:8">
      <c r="A388" s="137" t="s">
        <v>1042</v>
      </c>
      <c r="B388" s="138" t="s">
        <v>1043</v>
      </c>
      <c r="C388" s="139" t="s">
        <v>1044</v>
      </c>
      <c r="D388" s="138" t="s">
        <v>26</v>
      </c>
      <c r="E388" s="138" t="s">
        <v>22</v>
      </c>
      <c r="F388" s="140">
        <v>28</v>
      </c>
      <c r="G388" s="141">
        <v>149.49</v>
      </c>
      <c r="H388" s="142" t="s">
        <v>2262</v>
      </c>
    </row>
    <row r="389" spans="1:8" ht="16.5">
      <c r="A389" s="137" t="s">
        <v>1045</v>
      </c>
      <c r="B389" s="138">
        <v>86911</v>
      </c>
      <c r="C389" s="139" t="s">
        <v>1047</v>
      </c>
      <c r="D389" s="138" t="s">
        <v>14</v>
      </c>
      <c r="E389" s="138" t="s">
        <v>22</v>
      </c>
      <c r="F389" s="140">
        <v>19</v>
      </c>
      <c r="G389" s="141">
        <v>91.13</v>
      </c>
      <c r="H389" s="142" t="s">
        <v>2263</v>
      </c>
    </row>
    <row r="390" spans="1:8">
      <c r="A390" s="137" t="s">
        <v>1048</v>
      </c>
      <c r="B390" s="138" t="s">
        <v>1049</v>
      </c>
      <c r="C390" s="139" t="s">
        <v>1050</v>
      </c>
      <c r="D390" s="138" t="s">
        <v>26</v>
      </c>
      <c r="E390" s="138" t="s">
        <v>22</v>
      </c>
      <c r="F390" s="140">
        <v>2</v>
      </c>
      <c r="G390" s="141">
        <v>223.71</v>
      </c>
      <c r="H390" s="142" t="s">
        <v>2264</v>
      </c>
    </row>
    <row r="391" spans="1:8">
      <c r="A391" s="137" t="s">
        <v>1051</v>
      </c>
      <c r="B391" s="138">
        <v>86913</v>
      </c>
      <c r="C391" s="139" t="s">
        <v>1053</v>
      </c>
      <c r="D391" s="138" t="s">
        <v>14</v>
      </c>
      <c r="E391" s="138" t="s">
        <v>22</v>
      </c>
      <c r="F391" s="140">
        <v>15</v>
      </c>
      <c r="G391" s="141">
        <v>56.73</v>
      </c>
      <c r="H391" s="142" t="s">
        <v>2265</v>
      </c>
    </row>
    <row r="392" spans="1:8">
      <c r="A392" s="137" t="s">
        <v>1054</v>
      </c>
      <c r="B392" s="138" t="s">
        <v>1055</v>
      </c>
      <c r="C392" s="139" t="s">
        <v>1056</v>
      </c>
      <c r="D392" s="138" t="s">
        <v>26</v>
      </c>
      <c r="E392" s="138" t="s">
        <v>22</v>
      </c>
      <c r="F392" s="140">
        <v>4</v>
      </c>
      <c r="G392" s="141">
        <v>357.82</v>
      </c>
      <c r="H392" s="142" t="s">
        <v>2266</v>
      </c>
    </row>
    <row r="393" spans="1:8">
      <c r="A393" s="137" t="s">
        <v>1057</v>
      </c>
      <c r="B393" s="138" t="s">
        <v>1058</v>
      </c>
      <c r="C393" s="139" t="s">
        <v>1059</v>
      </c>
      <c r="D393" s="138" t="s">
        <v>26</v>
      </c>
      <c r="E393" s="138" t="s">
        <v>22</v>
      </c>
      <c r="F393" s="140">
        <v>4</v>
      </c>
      <c r="G393" s="141">
        <v>127.14</v>
      </c>
      <c r="H393" s="142" t="s">
        <v>2267</v>
      </c>
    </row>
    <row r="394" spans="1:8">
      <c r="A394" s="137" t="s">
        <v>1060</v>
      </c>
      <c r="B394" s="138">
        <v>86887</v>
      </c>
      <c r="C394" s="139" t="s">
        <v>1062</v>
      </c>
      <c r="D394" s="138" t="s">
        <v>14</v>
      </c>
      <c r="E394" s="138" t="s">
        <v>22</v>
      </c>
      <c r="F394" s="140">
        <v>45</v>
      </c>
      <c r="G394" s="141">
        <v>55.7</v>
      </c>
      <c r="H394" s="142" t="s">
        <v>2268</v>
      </c>
    </row>
    <row r="395" spans="1:8">
      <c r="A395" s="137" t="s">
        <v>1063</v>
      </c>
      <c r="B395" s="138">
        <v>100860</v>
      </c>
      <c r="C395" s="139" t="s">
        <v>1065</v>
      </c>
      <c r="D395" s="138" t="s">
        <v>14</v>
      </c>
      <c r="E395" s="138" t="s">
        <v>22</v>
      </c>
      <c r="F395" s="140">
        <v>13</v>
      </c>
      <c r="G395" s="141">
        <v>107.37</v>
      </c>
      <c r="H395" s="142" t="s">
        <v>2269</v>
      </c>
    </row>
    <row r="396" spans="1:8" ht="16.5">
      <c r="A396" s="137" t="s">
        <v>1066</v>
      </c>
      <c r="B396" s="138" t="s">
        <v>1067</v>
      </c>
      <c r="C396" s="139" t="s">
        <v>1068</v>
      </c>
      <c r="D396" s="138" t="s">
        <v>26</v>
      </c>
      <c r="E396" s="138" t="s">
        <v>22</v>
      </c>
      <c r="F396" s="140">
        <v>12</v>
      </c>
      <c r="G396" s="141">
        <v>321.69</v>
      </c>
      <c r="H396" s="142" t="s">
        <v>2270</v>
      </c>
    </row>
    <row r="397" spans="1:8" ht="16.5">
      <c r="A397" s="137" t="s">
        <v>1069</v>
      </c>
      <c r="B397" s="138">
        <v>100867</v>
      </c>
      <c r="C397" s="139" t="s">
        <v>1071</v>
      </c>
      <c r="D397" s="138" t="s">
        <v>14</v>
      </c>
      <c r="E397" s="138" t="s">
        <v>22</v>
      </c>
      <c r="F397" s="140">
        <v>6</v>
      </c>
      <c r="G397" s="141">
        <v>342.24</v>
      </c>
      <c r="H397" s="142" t="s">
        <v>2271</v>
      </c>
    </row>
    <row r="398" spans="1:8" ht="16.5">
      <c r="A398" s="137" t="s">
        <v>1072</v>
      </c>
      <c r="B398" s="138">
        <v>100868</v>
      </c>
      <c r="C398" s="139" t="s">
        <v>1074</v>
      </c>
      <c r="D398" s="138" t="s">
        <v>14</v>
      </c>
      <c r="E398" s="138" t="s">
        <v>22</v>
      </c>
      <c r="F398" s="140">
        <v>9</v>
      </c>
      <c r="G398" s="141">
        <v>355.91</v>
      </c>
      <c r="H398" s="142" t="s">
        <v>2272</v>
      </c>
    </row>
    <row r="399" spans="1:8">
      <c r="A399" s="137" t="s">
        <v>1075</v>
      </c>
      <c r="B399" s="138">
        <v>100875</v>
      </c>
      <c r="C399" s="139" t="s">
        <v>1077</v>
      </c>
      <c r="D399" s="138" t="s">
        <v>14</v>
      </c>
      <c r="E399" s="138" t="s">
        <v>22</v>
      </c>
      <c r="F399" s="140">
        <v>1</v>
      </c>
      <c r="G399" s="141">
        <v>1133.93</v>
      </c>
      <c r="H399" s="142" t="s">
        <v>2273</v>
      </c>
    </row>
    <row r="400" spans="1:8" ht="16.5">
      <c r="A400" s="137" t="s">
        <v>1078</v>
      </c>
      <c r="B400" s="138" t="s">
        <v>1079</v>
      </c>
      <c r="C400" s="139" t="s">
        <v>1080</v>
      </c>
      <c r="D400" s="138" t="s">
        <v>26</v>
      </c>
      <c r="E400" s="138" t="s">
        <v>22</v>
      </c>
      <c r="F400" s="140">
        <v>24</v>
      </c>
      <c r="G400" s="141">
        <v>429.06</v>
      </c>
      <c r="H400" s="142" t="s">
        <v>2274</v>
      </c>
    </row>
    <row r="401" spans="1:8">
      <c r="A401" s="137" t="s">
        <v>1081</v>
      </c>
      <c r="B401" s="138" t="s">
        <v>1082</v>
      </c>
      <c r="C401" s="139" t="s">
        <v>1083</v>
      </c>
      <c r="D401" s="138" t="s">
        <v>26</v>
      </c>
      <c r="E401" s="138" t="s">
        <v>22</v>
      </c>
      <c r="F401" s="140">
        <v>27</v>
      </c>
      <c r="G401" s="141">
        <v>115.25</v>
      </c>
      <c r="H401" s="142" t="s">
        <v>2275</v>
      </c>
    </row>
    <row r="402" spans="1:8">
      <c r="A402" s="137" t="s">
        <v>1084</v>
      </c>
      <c r="B402" s="138" t="s">
        <v>1085</v>
      </c>
      <c r="C402" s="139" t="s">
        <v>1086</v>
      </c>
      <c r="D402" s="138" t="s">
        <v>26</v>
      </c>
      <c r="E402" s="138" t="s">
        <v>22</v>
      </c>
      <c r="F402" s="140">
        <v>20</v>
      </c>
      <c r="G402" s="141">
        <v>93.7</v>
      </c>
      <c r="H402" s="142" t="s">
        <v>2276</v>
      </c>
    </row>
    <row r="403" spans="1:8" ht="16.5">
      <c r="A403" s="137" t="s">
        <v>1087</v>
      </c>
      <c r="B403" s="138">
        <v>95547</v>
      </c>
      <c r="C403" s="139" t="s">
        <v>1089</v>
      </c>
      <c r="D403" s="138" t="s">
        <v>14</v>
      </c>
      <c r="E403" s="138" t="s">
        <v>22</v>
      </c>
      <c r="F403" s="140">
        <v>23</v>
      </c>
      <c r="G403" s="141">
        <v>99.4</v>
      </c>
      <c r="H403" s="142" t="s">
        <v>2277</v>
      </c>
    </row>
    <row r="404" spans="1:8">
      <c r="A404" s="137" t="s">
        <v>1090</v>
      </c>
      <c r="B404" s="138" t="s">
        <v>1091</v>
      </c>
      <c r="C404" s="139" t="s">
        <v>1092</v>
      </c>
      <c r="D404" s="138" t="s">
        <v>26</v>
      </c>
      <c r="E404" s="138" t="s">
        <v>15</v>
      </c>
      <c r="F404" s="140">
        <v>16.899999999999999</v>
      </c>
      <c r="G404" s="141">
        <v>547.75</v>
      </c>
      <c r="H404" s="142" t="s">
        <v>2278</v>
      </c>
    </row>
    <row r="405" spans="1:8" ht="16.5">
      <c r="A405" s="137" t="s">
        <v>1093</v>
      </c>
      <c r="B405" s="138">
        <v>104328</v>
      </c>
      <c r="C405" s="139" t="s">
        <v>1095</v>
      </c>
      <c r="D405" s="138" t="s">
        <v>14</v>
      </c>
      <c r="E405" s="138" t="s">
        <v>22</v>
      </c>
      <c r="F405" s="140">
        <v>17</v>
      </c>
      <c r="G405" s="141">
        <v>61.86</v>
      </c>
      <c r="H405" s="142" t="s">
        <v>2279</v>
      </c>
    </row>
    <row r="406" spans="1:8" ht="16.5">
      <c r="A406" s="137" t="s">
        <v>1096</v>
      </c>
      <c r="B406" s="138">
        <v>89708</v>
      </c>
      <c r="C406" s="139" t="s">
        <v>1098</v>
      </c>
      <c r="D406" s="138" t="s">
        <v>14</v>
      </c>
      <c r="E406" s="138" t="s">
        <v>22</v>
      </c>
      <c r="F406" s="140">
        <v>6</v>
      </c>
      <c r="G406" s="141">
        <v>90.68</v>
      </c>
      <c r="H406" s="142" t="s">
        <v>2280</v>
      </c>
    </row>
    <row r="407" spans="1:8">
      <c r="A407" s="137" t="s">
        <v>1099</v>
      </c>
      <c r="B407" s="138" t="s">
        <v>1100</v>
      </c>
      <c r="C407" s="139" t="s">
        <v>1101</v>
      </c>
      <c r="D407" s="138" t="s">
        <v>26</v>
      </c>
      <c r="E407" s="138" t="s">
        <v>22</v>
      </c>
      <c r="F407" s="140">
        <v>24</v>
      </c>
      <c r="G407" s="141">
        <v>192.5</v>
      </c>
      <c r="H407" s="142" t="s">
        <v>2281</v>
      </c>
    </row>
    <row r="408" spans="1:8">
      <c r="A408" s="137" t="s">
        <v>1102</v>
      </c>
      <c r="B408" s="138" t="s">
        <v>1103</v>
      </c>
      <c r="C408" s="139" t="s">
        <v>1104</v>
      </c>
      <c r="D408" s="138" t="s">
        <v>26</v>
      </c>
      <c r="E408" s="138" t="s">
        <v>22</v>
      </c>
      <c r="F408" s="140">
        <v>23</v>
      </c>
      <c r="G408" s="141">
        <v>37.85</v>
      </c>
      <c r="H408" s="142" t="s">
        <v>2282</v>
      </c>
    </row>
    <row r="409" spans="1:8">
      <c r="A409" s="135">
        <v>16</v>
      </c>
      <c r="B409" s="473" t="s">
        <v>1106</v>
      </c>
      <c r="C409" s="473"/>
      <c r="D409" s="473"/>
      <c r="E409" s="473"/>
      <c r="F409" s="473"/>
      <c r="G409" s="473"/>
      <c r="H409" s="136">
        <v>3918.73</v>
      </c>
    </row>
    <row r="410" spans="1:8">
      <c r="A410" s="137" t="s">
        <v>1107</v>
      </c>
      <c r="B410" s="138">
        <v>95248</v>
      </c>
      <c r="C410" s="139" t="s">
        <v>1109</v>
      </c>
      <c r="D410" s="138" t="s">
        <v>14</v>
      </c>
      <c r="E410" s="138" t="s">
        <v>22</v>
      </c>
      <c r="F410" s="140">
        <v>2</v>
      </c>
      <c r="G410" s="141">
        <v>55.29</v>
      </c>
      <c r="H410" s="142" t="s">
        <v>2283</v>
      </c>
    </row>
    <row r="411" spans="1:8">
      <c r="A411" s="137" t="s">
        <v>1110</v>
      </c>
      <c r="B411" s="138">
        <v>95249</v>
      </c>
      <c r="C411" s="139" t="s">
        <v>1112</v>
      </c>
      <c r="D411" s="138" t="s">
        <v>14</v>
      </c>
      <c r="E411" s="138" t="s">
        <v>22</v>
      </c>
      <c r="F411" s="140">
        <v>4</v>
      </c>
      <c r="G411" s="141">
        <v>65</v>
      </c>
      <c r="H411" s="142" t="s">
        <v>2284</v>
      </c>
    </row>
    <row r="412" spans="1:8">
      <c r="A412" s="137" t="s">
        <v>1113</v>
      </c>
      <c r="B412" s="138" t="s">
        <v>1114</v>
      </c>
      <c r="C412" s="139" t="s">
        <v>1115</v>
      </c>
      <c r="D412" s="138" t="s">
        <v>26</v>
      </c>
      <c r="E412" s="138" t="s">
        <v>22</v>
      </c>
      <c r="F412" s="140">
        <v>1</v>
      </c>
      <c r="G412" s="141">
        <v>671.65</v>
      </c>
      <c r="H412" s="142" t="s">
        <v>2285</v>
      </c>
    </row>
    <row r="413" spans="1:8">
      <c r="A413" s="137" t="s">
        <v>1116</v>
      </c>
      <c r="B413" s="138">
        <v>103029</v>
      </c>
      <c r="C413" s="139" t="s">
        <v>1118</v>
      </c>
      <c r="D413" s="138" t="s">
        <v>14</v>
      </c>
      <c r="E413" s="138" t="s">
        <v>22</v>
      </c>
      <c r="F413" s="140">
        <v>2</v>
      </c>
      <c r="G413" s="141">
        <v>47.56</v>
      </c>
      <c r="H413" s="142" t="s">
        <v>2286</v>
      </c>
    </row>
    <row r="414" spans="1:8" ht="16.5">
      <c r="A414" s="137" t="s">
        <v>1119</v>
      </c>
      <c r="B414" s="138">
        <v>92688</v>
      </c>
      <c r="C414" s="139" t="s">
        <v>1121</v>
      </c>
      <c r="D414" s="138" t="s">
        <v>14</v>
      </c>
      <c r="E414" s="138" t="s">
        <v>30</v>
      </c>
      <c r="F414" s="140">
        <v>53</v>
      </c>
      <c r="G414" s="141">
        <v>37.72</v>
      </c>
      <c r="H414" s="142" t="s">
        <v>2287</v>
      </c>
    </row>
    <row r="415" spans="1:8" ht="16.5">
      <c r="A415" s="137" t="s">
        <v>1122</v>
      </c>
      <c r="B415" s="138">
        <v>92705</v>
      </c>
      <c r="C415" s="139" t="s">
        <v>1124</v>
      </c>
      <c r="D415" s="138" t="s">
        <v>14</v>
      </c>
      <c r="E415" s="138" t="s">
        <v>22</v>
      </c>
      <c r="F415" s="140">
        <v>1</v>
      </c>
      <c r="G415" s="141">
        <v>40.78</v>
      </c>
      <c r="H415" s="142" t="s">
        <v>2288</v>
      </c>
    </row>
    <row r="416" spans="1:8">
      <c r="A416" s="137" t="s">
        <v>1125</v>
      </c>
      <c r="B416" s="138" t="s">
        <v>1126</v>
      </c>
      <c r="C416" s="139" t="s">
        <v>1127</v>
      </c>
      <c r="D416" s="138" t="s">
        <v>26</v>
      </c>
      <c r="E416" s="138" t="s">
        <v>22</v>
      </c>
      <c r="F416" s="140">
        <v>1</v>
      </c>
      <c r="G416" s="141">
        <v>14.4</v>
      </c>
      <c r="H416" s="142" t="s">
        <v>2289</v>
      </c>
    </row>
    <row r="417" spans="1:8" ht="16.5">
      <c r="A417" s="137" t="s">
        <v>1128</v>
      </c>
      <c r="B417" s="138">
        <v>92695</v>
      </c>
      <c r="C417" s="139" t="s">
        <v>1130</v>
      </c>
      <c r="D417" s="138" t="s">
        <v>14</v>
      </c>
      <c r="E417" s="138" t="s">
        <v>22</v>
      </c>
      <c r="F417" s="140">
        <v>8</v>
      </c>
      <c r="G417" s="141">
        <v>22.17</v>
      </c>
      <c r="H417" s="142" t="s">
        <v>2290</v>
      </c>
    </row>
    <row r="418" spans="1:8">
      <c r="A418" s="137" t="s">
        <v>1131</v>
      </c>
      <c r="B418" s="138" t="s">
        <v>1132</v>
      </c>
      <c r="C418" s="139" t="s">
        <v>1133</v>
      </c>
      <c r="D418" s="138" t="s">
        <v>26</v>
      </c>
      <c r="E418" s="138" t="s">
        <v>22</v>
      </c>
      <c r="F418" s="140">
        <v>4</v>
      </c>
      <c r="G418" s="141">
        <v>24.59</v>
      </c>
      <c r="H418" s="142" t="s">
        <v>2291</v>
      </c>
    </row>
    <row r="419" spans="1:8" ht="16.5">
      <c r="A419" s="137" t="s">
        <v>1134</v>
      </c>
      <c r="B419" s="138">
        <v>97548</v>
      </c>
      <c r="C419" s="139" t="s">
        <v>1136</v>
      </c>
      <c r="D419" s="138" t="s">
        <v>14</v>
      </c>
      <c r="E419" s="138" t="s">
        <v>22</v>
      </c>
      <c r="F419" s="140">
        <v>2</v>
      </c>
      <c r="G419" s="141">
        <v>48.2</v>
      </c>
      <c r="H419" s="142" t="s">
        <v>2292</v>
      </c>
    </row>
    <row r="420" spans="1:8" ht="16.5">
      <c r="A420" s="137" t="s">
        <v>1137</v>
      </c>
      <c r="B420" s="138">
        <v>97549</v>
      </c>
      <c r="C420" s="139" t="s">
        <v>1139</v>
      </c>
      <c r="D420" s="138" t="s">
        <v>14</v>
      </c>
      <c r="E420" s="138" t="s">
        <v>22</v>
      </c>
      <c r="F420" s="140">
        <v>6</v>
      </c>
      <c r="G420" s="141">
        <v>48.2</v>
      </c>
      <c r="H420" s="142" t="s">
        <v>2293</v>
      </c>
    </row>
    <row r="421" spans="1:8" ht="16.5">
      <c r="A421" s="137" t="s">
        <v>1140</v>
      </c>
      <c r="B421" s="138">
        <v>97547</v>
      </c>
      <c r="C421" s="139" t="s">
        <v>1142</v>
      </c>
      <c r="D421" s="138" t="s">
        <v>14</v>
      </c>
      <c r="E421" s="138" t="s">
        <v>22</v>
      </c>
      <c r="F421" s="140">
        <v>2</v>
      </c>
      <c r="G421" s="141">
        <v>32.86</v>
      </c>
      <c r="H421" s="142" t="s">
        <v>2294</v>
      </c>
    </row>
    <row r="422" spans="1:8">
      <c r="A422" s="135">
        <v>17</v>
      </c>
      <c r="B422" s="473" t="s">
        <v>1144</v>
      </c>
      <c r="C422" s="473"/>
      <c r="D422" s="473"/>
      <c r="E422" s="473"/>
      <c r="F422" s="473"/>
      <c r="G422" s="473"/>
      <c r="H422" s="136">
        <v>56777.66</v>
      </c>
    </row>
    <row r="423" spans="1:8">
      <c r="A423" s="135" t="s">
        <v>1145</v>
      </c>
      <c r="B423" s="473" t="s">
        <v>1146</v>
      </c>
      <c r="C423" s="473"/>
      <c r="D423" s="473"/>
      <c r="E423" s="473"/>
      <c r="F423" s="473"/>
      <c r="G423" s="473"/>
      <c r="H423" s="136">
        <v>2573.6</v>
      </c>
    </row>
    <row r="424" spans="1:8" ht="16.5">
      <c r="A424" s="137" t="s">
        <v>1147</v>
      </c>
      <c r="B424" s="138">
        <v>101908</v>
      </c>
      <c r="C424" s="139" t="s">
        <v>1149</v>
      </c>
      <c r="D424" s="138" t="s">
        <v>14</v>
      </c>
      <c r="E424" s="138" t="s">
        <v>22</v>
      </c>
      <c r="F424" s="140">
        <v>8</v>
      </c>
      <c r="G424" s="141">
        <v>280.70999999999998</v>
      </c>
      <c r="H424" s="142" t="s">
        <v>2295</v>
      </c>
    </row>
    <row r="425" spans="1:8" ht="16.5">
      <c r="A425" s="137" t="s">
        <v>1150</v>
      </c>
      <c r="B425" s="138">
        <v>101909</v>
      </c>
      <c r="C425" s="139" t="s">
        <v>1152</v>
      </c>
      <c r="D425" s="138" t="s">
        <v>14</v>
      </c>
      <c r="E425" s="138" t="s">
        <v>22</v>
      </c>
      <c r="F425" s="140">
        <v>1</v>
      </c>
      <c r="G425" s="141">
        <v>327.92</v>
      </c>
      <c r="H425" s="142" t="s">
        <v>2296</v>
      </c>
    </row>
    <row r="426" spans="1:8">
      <c r="A426" s="135" t="s">
        <v>1153</v>
      </c>
      <c r="B426" s="473" t="s">
        <v>1154</v>
      </c>
      <c r="C426" s="473"/>
      <c r="D426" s="473"/>
      <c r="E426" s="473"/>
      <c r="F426" s="473"/>
      <c r="G426" s="473"/>
      <c r="H426" s="136">
        <v>7660.73</v>
      </c>
    </row>
    <row r="427" spans="1:8" ht="16.5">
      <c r="A427" s="137" t="s">
        <v>1155</v>
      </c>
      <c r="B427" s="138">
        <v>101912</v>
      </c>
      <c r="C427" s="139" t="s">
        <v>1157</v>
      </c>
      <c r="D427" s="138" t="s">
        <v>14</v>
      </c>
      <c r="E427" s="138" t="s">
        <v>22</v>
      </c>
      <c r="F427" s="140">
        <v>2</v>
      </c>
      <c r="G427" s="141">
        <v>2072.9499999999998</v>
      </c>
      <c r="H427" s="142" t="s">
        <v>2297</v>
      </c>
    </row>
    <row r="428" spans="1:8" ht="16.5">
      <c r="A428" s="137" t="s">
        <v>1158</v>
      </c>
      <c r="B428" s="138">
        <v>101916</v>
      </c>
      <c r="C428" s="139" t="s">
        <v>1160</v>
      </c>
      <c r="D428" s="138" t="s">
        <v>14</v>
      </c>
      <c r="E428" s="138" t="s">
        <v>22</v>
      </c>
      <c r="F428" s="140">
        <v>1</v>
      </c>
      <c r="G428" s="141">
        <v>3514.83</v>
      </c>
      <c r="H428" s="142" t="s">
        <v>2298</v>
      </c>
    </row>
    <row r="429" spans="1:8">
      <c r="A429" s="135" t="s">
        <v>1161</v>
      </c>
      <c r="B429" s="473" t="s">
        <v>861</v>
      </c>
      <c r="C429" s="473"/>
      <c r="D429" s="473"/>
      <c r="E429" s="473"/>
      <c r="F429" s="473"/>
      <c r="G429" s="473"/>
      <c r="H429" s="136">
        <v>18971.2</v>
      </c>
    </row>
    <row r="430" spans="1:8" ht="16.5">
      <c r="A430" s="137" t="s">
        <v>1162</v>
      </c>
      <c r="B430" s="138">
        <v>94794</v>
      </c>
      <c r="C430" s="139" t="s">
        <v>776</v>
      </c>
      <c r="D430" s="138" t="s">
        <v>14</v>
      </c>
      <c r="E430" s="138" t="s">
        <v>22</v>
      </c>
      <c r="F430" s="140">
        <v>2</v>
      </c>
      <c r="G430" s="141">
        <v>175.59</v>
      </c>
      <c r="H430" s="142" t="s">
        <v>2299</v>
      </c>
    </row>
    <row r="431" spans="1:8">
      <c r="A431" s="137" t="s">
        <v>1163</v>
      </c>
      <c r="B431" s="138">
        <v>94499</v>
      </c>
      <c r="C431" s="139" t="s">
        <v>1165</v>
      </c>
      <c r="D431" s="138" t="s">
        <v>14</v>
      </c>
      <c r="E431" s="138" t="s">
        <v>22</v>
      </c>
      <c r="F431" s="140">
        <v>1</v>
      </c>
      <c r="G431" s="141">
        <v>307.63</v>
      </c>
      <c r="H431" s="142" t="s">
        <v>2300</v>
      </c>
    </row>
    <row r="432" spans="1:8">
      <c r="A432" s="137" t="s">
        <v>1166</v>
      </c>
      <c r="B432" s="138">
        <v>94500</v>
      </c>
      <c r="C432" s="139" t="s">
        <v>773</v>
      </c>
      <c r="D432" s="138" t="s">
        <v>14</v>
      </c>
      <c r="E432" s="138" t="s">
        <v>22</v>
      </c>
      <c r="F432" s="140">
        <v>4</v>
      </c>
      <c r="G432" s="141">
        <v>373.26</v>
      </c>
      <c r="H432" s="142" t="s">
        <v>2301</v>
      </c>
    </row>
    <row r="433" spans="1:8">
      <c r="A433" s="137" t="s">
        <v>1167</v>
      </c>
      <c r="B433" s="138">
        <v>99622</v>
      </c>
      <c r="C433" s="139" t="s">
        <v>1169</v>
      </c>
      <c r="D433" s="138" t="s">
        <v>14</v>
      </c>
      <c r="E433" s="138" t="s">
        <v>22</v>
      </c>
      <c r="F433" s="140">
        <v>1</v>
      </c>
      <c r="G433" s="141">
        <v>268.25</v>
      </c>
      <c r="H433" s="142" t="s">
        <v>2302</v>
      </c>
    </row>
    <row r="434" spans="1:8">
      <c r="A434" s="137" t="s">
        <v>1170</v>
      </c>
      <c r="B434" s="138">
        <v>99624</v>
      </c>
      <c r="C434" s="139" t="s">
        <v>1172</v>
      </c>
      <c r="D434" s="138" t="s">
        <v>14</v>
      </c>
      <c r="E434" s="138" t="s">
        <v>22</v>
      </c>
      <c r="F434" s="140">
        <v>2</v>
      </c>
      <c r="G434" s="141">
        <v>534.25</v>
      </c>
      <c r="H434" s="142" t="s">
        <v>2303</v>
      </c>
    </row>
    <row r="435" spans="1:8">
      <c r="A435" s="137" t="s">
        <v>1173</v>
      </c>
      <c r="B435" s="138">
        <v>99625</v>
      </c>
      <c r="C435" s="139" t="s">
        <v>1175</v>
      </c>
      <c r="D435" s="138" t="s">
        <v>14</v>
      </c>
      <c r="E435" s="138" t="s">
        <v>22</v>
      </c>
      <c r="F435" s="140">
        <v>2</v>
      </c>
      <c r="G435" s="141">
        <v>735.36</v>
      </c>
      <c r="H435" s="142" t="s">
        <v>2304</v>
      </c>
    </row>
    <row r="436" spans="1:8" ht="16.5">
      <c r="A436" s="137" t="s">
        <v>1176</v>
      </c>
      <c r="B436" s="138" t="s">
        <v>1177</v>
      </c>
      <c r="C436" s="139" t="s">
        <v>1178</v>
      </c>
      <c r="D436" s="138" t="s">
        <v>26</v>
      </c>
      <c r="E436" s="138" t="s">
        <v>22</v>
      </c>
      <c r="F436" s="140">
        <v>2</v>
      </c>
      <c r="G436" s="141">
        <v>219.81</v>
      </c>
      <c r="H436" s="142" t="s">
        <v>2305</v>
      </c>
    </row>
    <row r="437" spans="1:8">
      <c r="A437" s="137" t="s">
        <v>1179</v>
      </c>
      <c r="B437" s="138">
        <v>101917</v>
      </c>
      <c r="C437" s="139" t="s">
        <v>1181</v>
      </c>
      <c r="D437" s="138" t="s">
        <v>14</v>
      </c>
      <c r="E437" s="138" t="s">
        <v>22</v>
      </c>
      <c r="F437" s="140">
        <v>1</v>
      </c>
      <c r="G437" s="141">
        <v>141.25</v>
      </c>
      <c r="H437" s="142" t="s">
        <v>2306</v>
      </c>
    </row>
    <row r="438" spans="1:8">
      <c r="A438" s="137" t="s">
        <v>1182</v>
      </c>
      <c r="B438" s="138">
        <v>95249</v>
      </c>
      <c r="C438" s="139" t="s">
        <v>1112</v>
      </c>
      <c r="D438" s="138" t="s">
        <v>14</v>
      </c>
      <c r="E438" s="138" t="s">
        <v>22</v>
      </c>
      <c r="F438" s="140">
        <v>2</v>
      </c>
      <c r="G438" s="141">
        <v>65</v>
      </c>
      <c r="H438" s="142" t="s">
        <v>2307</v>
      </c>
    </row>
    <row r="439" spans="1:8">
      <c r="A439" s="137" t="s">
        <v>1183</v>
      </c>
      <c r="B439" s="138" t="s">
        <v>1184</v>
      </c>
      <c r="C439" s="139" t="s">
        <v>1185</v>
      </c>
      <c r="D439" s="138" t="s">
        <v>26</v>
      </c>
      <c r="E439" s="138" t="s">
        <v>22</v>
      </c>
      <c r="F439" s="140">
        <v>2</v>
      </c>
      <c r="G439" s="141">
        <v>4191.63</v>
      </c>
      <c r="H439" s="142" t="s">
        <v>2308</v>
      </c>
    </row>
    <row r="440" spans="1:8">
      <c r="A440" s="137" t="s">
        <v>1186</v>
      </c>
      <c r="B440" s="138" t="s">
        <v>1187</v>
      </c>
      <c r="C440" s="139" t="s">
        <v>1188</v>
      </c>
      <c r="D440" s="138" t="s">
        <v>26</v>
      </c>
      <c r="E440" s="138" t="s">
        <v>22</v>
      </c>
      <c r="F440" s="140">
        <v>1</v>
      </c>
      <c r="G440" s="141">
        <v>487.46</v>
      </c>
      <c r="H440" s="142" t="s">
        <v>2309</v>
      </c>
    </row>
    <row r="441" spans="1:8">
      <c r="A441" s="137" t="s">
        <v>1189</v>
      </c>
      <c r="B441" s="138" t="s">
        <v>1190</v>
      </c>
      <c r="C441" s="139" t="s">
        <v>1191</v>
      </c>
      <c r="D441" s="138" t="s">
        <v>26</v>
      </c>
      <c r="E441" s="138" t="s">
        <v>1192</v>
      </c>
      <c r="F441" s="140">
        <v>1</v>
      </c>
      <c r="G441" s="141">
        <v>556.12</v>
      </c>
      <c r="H441" s="142" t="s">
        <v>2310</v>
      </c>
    </row>
    <row r="442" spans="1:8">
      <c r="A442" s="137" t="s">
        <v>1193</v>
      </c>
      <c r="B442" s="138" t="s">
        <v>1194</v>
      </c>
      <c r="C442" s="139" t="s">
        <v>1195</v>
      </c>
      <c r="D442" s="138" t="s">
        <v>26</v>
      </c>
      <c r="E442" s="138" t="s">
        <v>1192</v>
      </c>
      <c r="F442" s="140">
        <v>1</v>
      </c>
      <c r="G442" s="141">
        <v>2801.36</v>
      </c>
      <c r="H442" s="142" t="s">
        <v>2311</v>
      </c>
    </row>
    <row r="443" spans="1:8" ht="16.5">
      <c r="A443" s="137" t="s">
        <v>1196</v>
      </c>
      <c r="B443" s="138">
        <v>102111</v>
      </c>
      <c r="C443" s="139" t="s">
        <v>1198</v>
      </c>
      <c r="D443" s="138" t="s">
        <v>14</v>
      </c>
      <c r="E443" s="138" t="s">
        <v>22</v>
      </c>
      <c r="F443" s="140">
        <v>1</v>
      </c>
      <c r="G443" s="141">
        <v>1072.81</v>
      </c>
      <c r="H443" s="142" t="s">
        <v>2312</v>
      </c>
    </row>
    <row r="444" spans="1:8">
      <c r="A444" s="135" t="s">
        <v>1199</v>
      </c>
      <c r="B444" s="473" t="s">
        <v>871</v>
      </c>
      <c r="C444" s="473"/>
      <c r="D444" s="473"/>
      <c r="E444" s="473"/>
      <c r="F444" s="473"/>
      <c r="G444" s="473"/>
      <c r="H444" s="136">
        <v>22870.69</v>
      </c>
    </row>
    <row r="445" spans="1:8" ht="16.5">
      <c r="A445" s="137" t="s">
        <v>1200</v>
      </c>
      <c r="B445" s="138">
        <v>95805</v>
      </c>
      <c r="C445" s="139" t="s">
        <v>1202</v>
      </c>
      <c r="D445" s="138" t="s">
        <v>14</v>
      </c>
      <c r="E445" s="138" t="s">
        <v>22</v>
      </c>
      <c r="F445" s="140">
        <v>16</v>
      </c>
      <c r="G445" s="141">
        <v>16.16</v>
      </c>
      <c r="H445" s="142" t="s">
        <v>2313</v>
      </c>
    </row>
    <row r="446" spans="1:8" ht="16.5">
      <c r="A446" s="137" t="s">
        <v>1203</v>
      </c>
      <c r="B446" s="138" t="s">
        <v>1204</v>
      </c>
      <c r="C446" s="139" t="s">
        <v>1205</v>
      </c>
      <c r="D446" s="138" t="s">
        <v>26</v>
      </c>
      <c r="E446" s="138" t="s">
        <v>22</v>
      </c>
      <c r="F446" s="140">
        <v>5</v>
      </c>
      <c r="G446" s="141">
        <v>78.48</v>
      </c>
      <c r="H446" s="142" t="s">
        <v>2314</v>
      </c>
    </row>
    <row r="447" spans="1:8" ht="24.75">
      <c r="A447" s="137" t="s">
        <v>1206</v>
      </c>
      <c r="B447" s="138">
        <v>94473</v>
      </c>
      <c r="C447" s="139" t="s">
        <v>1208</v>
      </c>
      <c r="D447" s="138" t="s">
        <v>14</v>
      </c>
      <c r="E447" s="138" t="s">
        <v>22</v>
      </c>
      <c r="F447" s="140">
        <v>22</v>
      </c>
      <c r="G447" s="141">
        <v>124.15</v>
      </c>
      <c r="H447" s="142" t="s">
        <v>2315</v>
      </c>
    </row>
    <row r="448" spans="1:8" ht="24.75">
      <c r="A448" s="137" t="s">
        <v>1209</v>
      </c>
      <c r="B448" s="138">
        <v>94475</v>
      </c>
      <c r="C448" s="139" t="s">
        <v>1211</v>
      </c>
      <c r="D448" s="138" t="s">
        <v>14</v>
      </c>
      <c r="E448" s="138" t="s">
        <v>22</v>
      </c>
      <c r="F448" s="140">
        <v>9</v>
      </c>
      <c r="G448" s="141">
        <v>171.46</v>
      </c>
      <c r="H448" s="142" t="s">
        <v>2316</v>
      </c>
    </row>
    <row r="449" spans="1:8" ht="16.5">
      <c r="A449" s="137" t="s">
        <v>1212</v>
      </c>
      <c r="B449" s="138" t="s">
        <v>1213</v>
      </c>
      <c r="C449" s="139" t="s">
        <v>1214</v>
      </c>
      <c r="D449" s="138" t="s">
        <v>26</v>
      </c>
      <c r="E449" s="138" t="s">
        <v>22</v>
      </c>
      <c r="F449" s="140">
        <v>5</v>
      </c>
      <c r="G449" s="141">
        <v>33.6</v>
      </c>
      <c r="H449" s="142" t="s">
        <v>2317</v>
      </c>
    </row>
    <row r="450" spans="1:8" ht="16.5">
      <c r="A450" s="137" t="s">
        <v>1215</v>
      </c>
      <c r="B450" s="138">
        <v>97498</v>
      </c>
      <c r="C450" s="139" t="s">
        <v>1217</v>
      </c>
      <c r="D450" s="138" t="s">
        <v>14</v>
      </c>
      <c r="E450" s="138" t="s">
        <v>30</v>
      </c>
      <c r="F450" s="140">
        <v>1.05</v>
      </c>
      <c r="G450" s="141">
        <v>44</v>
      </c>
      <c r="H450" s="142" t="s">
        <v>2318</v>
      </c>
    </row>
    <row r="451" spans="1:8" ht="16.5">
      <c r="A451" s="137" t="s">
        <v>1218</v>
      </c>
      <c r="B451" s="138">
        <v>92364</v>
      </c>
      <c r="C451" s="139" t="s">
        <v>1220</v>
      </c>
      <c r="D451" s="138" t="s">
        <v>14</v>
      </c>
      <c r="E451" s="138" t="s">
        <v>30</v>
      </c>
      <c r="F451" s="140">
        <v>0.23</v>
      </c>
      <c r="G451" s="141">
        <v>54.3</v>
      </c>
      <c r="H451" s="142" t="s">
        <v>2319</v>
      </c>
    </row>
    <row r="452" spans="1:8" ht="16.5">
      <c r="A452" s="137" t="s">
        <v>1221</v>
      </c>
      <c r="B452" s="138">
        <v>92365</v>
      </c>
      <c r="C452" s="139" t="s">
        <v>1223</v>
      </c>
      <c r="D452" s="138" t="s">
        <v>14</v>
      </c>
      <c r="E452" s="138" t="s">
        <v>30</v>
      </c>
      <c r="F452" s="140">
        <v>1.52</v>
      </c>
      <c r="G452" s="141">
        <v>62.53</v>
      </c>
      <c r="H452" s="142" t="s">
        <v>2320</v>
      </c>
    </row>
    <row r="453" spans="1:8" ht="16.5">
      <c r="A453" s="137" t="s">
        <v>1224</v>
      </c>
      <c r="B453" s="138">
        <v>92366</v>
      </c>
      <c r="C453" s="139" t="s">
        <v>1226</v>
      </c>
      <c r="D453" s="138" t="s">
        <v>14</v>
      </c>
      <c r="E453" s="138" t="s">
        <v>30</v>
      </c>
      <c r="F453" s="140">
        <v>0.35</v>
      </c>
      <c r="G453" s="141">
        <v>87.4</v>
      </c>
      <c r="H453" s="142" t="s">
        <v>2321</v>
      </c>
    </row>
    <row r="454" spans="1:8" ht="16.5">
      <c r="A454" s="137" t="s">
        <v>1227</v>
      </c>
      <c r="B454" s="138">
        <v>92367</v>
      </c>
      <c r="C454" s="139" t="s">
        <v>1229</v>
      </c>
      <c r="D454" s="138" t="s">
        <v>14</v>
      </c>
      <c r="E454" s="138" t="s">
        <v>30</v>
      </c>
      <c r="F454" s="140">
        <v>96.2</v>
      </c>
      <c r="G454" s="141">
        <v>107.52</v>
      </c>
      <c r="H454" s="142" t="s">
        <v>2322</v>
      </c>
    </row>
    <row r="455" spans="1:8" ht="16.5">
      <c r="A455" s="137" t="s">
        <v>1230</v>
      </c>
      <c r="B455" s="138">
        <v>92368</v>
      </c>
      <c r="C455" s="139" t="s">
        <v>1232</v>
      </c>
      <c r="D455" s="138" t="s">
        <v>14</v>
      </c>
      <c r="E455" s="138" t="s">
        <v>30</v>
      </c>
      <c r="F455" s="140">
        <v>8.1999999999999993</v>
      </c>
      <c r="G455" s="141">
        <v>142.38</v>
      </c>
      <c r="H455" s="142" t="s">
        <v>2323</v>
      </c>
    </row>
    <row r="456" spans="1:8" ht="16.5">
      <c r="A456" s="137" t="s">
        <v>1233</v>
      </c>
      <c r="B456" s="138">
        <v>95818</v>
      </c>
      <c r="C456" s="139" t="s">
        <v>1235</v>
      </c>
      <c r="D456" s="138" t="s">
        <v>14</v>
      </c>
      <c r="E456" s="138" t="s">
        <v>22</v>
      </c>
      <c r="F456" s="140">
        <v>5</v>
      </c>
      <c r="G456" s="141">
        <v>37.6</v>
      </c>
      <c r="H456" s="142" t="s">
        <v>2324</v>
      </c>
    </row>
    <row r="457" spans="1:8" ht="16.5">
      <c r="A457" s="137" t="s">
        <v>1236</v>
      </c>
      <c r="B457" s="138">
        <v>94773</v>
      </c>
      <c r="C457" s="139" t="s">
        <v>1238</v>
      </c>
      <c r="D457" s="138" t="s">
        <v>14</v>
      </c>
      <c r="E457" s="138" t="s">
        <v>22</v>
      </c>
      <c r="F457" s="140">
        <v>9</v>
      </c>
      <c r="G457" s="141">
        <v>70.11</v>
      </c>
      <c r="H457" s="142" t="s">
        <v>2325</v>
      </c>
    </row>
    <row r="458" spans="1:8" ht="16.5">
      <c r="A458" s="137" t="s">
        <v>1239</v>
      </c>
      <c r="B458" s="138">
        <v>91917</v>
      </c>
      <c r="C458" s="139" t="s">
        <v>1241</v>
      </c>
      <c r="D458" s="138" t="s">
        <v>14</v>
      </c>
      <c r="E458" s="138" t="s">
        <v>22</v>
      </c>
      <c r="F458" s="140">
        <v>5</v>
      </c>
      <c r="G458" s="141">
        <v>16.899999999999999</v>
      </c>
      <c r="H458" s="142" t="s">
        <v>2326</v>
      </c>
    </row>
    <row r="459" spans="1:8">
      <c r="A459" s="137" t="s">
        <v>1242</v>
      </c>
      <c r="B459" s="138">
        <v>89842</v>
      </c>
      <c r="C459" s="139" t="s">
        <v>1244</v>
      </c>
      <c r="D459" s="138" t="s">
        <v>14</v>
      </c>
      <c r="E459" s="138" t="s">
        <v>22</v>
      </c>
      <c r="F459" s="140">
        <v>5</v>
      </c>
      <c r="G459" s="141">
        <v>49.35</v>
      </c>
      <c r="H459" s="142" t="s">
        <v>2327</v>
      </c>
    </row>
    <row r="460" spans="1:8">
      <c r="A460" s="137" t="s">
        <v>1245</v>
      </c>
      <c r="B460" s="138" t="s">
        <v>1246</v>
      </c>
      <c r="C460" s="139" t="s">
        <v>1247</v>
      </c>
      <c r="D460" s="138" t="s">
        <v>26</v>
      </c>
      <c r="E460" s="138" t="s">
        <v>22</v>
      </c>
      <c r="F460" s="140">
        <v>5</v>
      </c>
      <c r="G460" s="141">
        <v>15.96</v>
      </c>
      <c r="H460" s="142" t="s">
        <v>2328</v>
      </c>
    </row>
    <row r="461" spans="1:8" ht="16.5">
      <c r="A461" s="137" t="s">
        <v>1248</v>
      </c>
      <c r="B461" s="138">
        <v>97503</v>
      </c>
      <c r="C461" s="139" t="s">
        <v>1250</v>
      </c>
      <c r="D461" s="138" t="s">
        <v>14</v>
      </c>
      <c r="E461" s="138" t="s">
        <v>22</v>
      </c>
      <c r="F461" s="140">
        <v>1</v>
      </c>
      <c r="G461" s="141">
        <v>55.59</v>
      </c>
      <c r="H461" s="142" t="s">
        <v>2329</v>
      </c>
    </row>
    <row r="462" spans="1:8" ht="16.5">
      <c r="A462" s="137" t="s">
        <v>1251</v>
      </c>
      <c r="B462" s="138" t="s">
        <v>1252</v>
      </c>
      <c r="C462" s="139" t="s">
        <v>1253</v>
      </c>
      <c r="D462" s="138" t="s">
        <v>26</v>
      </c>
      <c r="E462" s="138" t="s">
        <v>22</v>
      </c>
      <c r="F462" s="140">
        <v>2</v>
      </c>
      <c r="G462" s="141">
        <v>75.89</v>
      </c>
      <c r="H462" s="142" t="s">
        <v>2330</v>
      </c>
    </row>
    <row r="463" spans="1:8" ht="16.5">
      <c r="A463" s="137" t="s">
        <v>1254</v>
      </c>
      <c r="B463" s="138">
        <v>97447</v>
      </c>
      <c r="C463" s="139" t="s">
        <v>1256</v>
      </c>
      <c r="D463" s="138" t="s">
        <v>14</v>
      </c>
      <c r="E463" s="138" t="s">
        <v>22</v>
      </c>
      <c r="F463" s="140">
        <v>1</v>
      </c>
      <c r="G463" s="141">
        <v>226.63</v>
      </c>
      <c r="H463" s="142" t="s">
        <v>2331</v>
      </c>
    </row>
    <row r="464" spans="1:8" ht="16.5">
      <c r="A464" s="137" t="s">
        <v>1257</v>
      </c>
      <c r="B464" s="138" t="s">
        <v>1258</v>
      </c>
      <c r="C464" s="139" t="s">
        <v>1259</v>
      </c>
      <c r="D464" s="138" t="s">
        <v>26</v>
      </c>
      <c r="E464" s="138" t="s">
        <v>22</v>
      </c>
      <c r="F464" s="140">
        <v>1</v>
      </c>
      <c r="G464" s="141">
        <v>292.14999999999998</v>
      </c>
      <c r="H464" s="142" t="s">
        <v>2332</v>
      </c>
    </row>
    <row r="465" spans="1:8" ht="16.5">
      <c r="A465" s="137" t="s">
        <v>1260</v>
      </c>
      <c r="B465" s="138" t="s">
        <v>1261</v>
      </c>
      <c r="C465" s="139" t="s">
        <v>1262</v>
      </c>
      <c r="D465" s="138" t="s">
        <v>26</v>
      </c>
      <c r="E465" s="138" t="s">
        <v>22</v>
      </c>
      <c r="F465" s="140">
        <v>2</v>
      </c>
      <c r="G465" s="141">
        <v>221.18</v>
      </c>
      <c r="H465" s="142" t="s">
        <v>2333</v>
      </c>
    </row>
    <row r="466" spans="1:8" ht="16.5">
      <c r="A466" s="137" t="s">
        <v>1263</v>
      </c>
      <c r="B466" s="138" t="s">
        <v>1264</v>
      </c>
      <c r="C466" s="139" t="s">
        <v>1265</v>
      </c>
      <c r="D466" s="138" t="s">
        <v>26</v>
      </c>
      <c r="E466" s="138" t="s">
        <v>22</v>
      </c>
      <c r="F466" s="140">
        <v>1</v>
      </c>
      <c r="G466" s="141">
        <v>246.33</v>
      </c>
      <c r="H466" s="142" t="s">
        <v>2334</v>
      </c>
    </row>
    <row r="467" spans="1:8" ht="16.5">
      <c r="A467" s="137" t="s">
        <v>1266</v>
      </c>
      <c r="B467" s="138" t="s">
        <v>1267</v>
      </c>
      <c r="C467" s="139" t="s">
        <v>1268</v>
      </c>
      <c r="D467" s="138" t="s">
        <v>26</v>
      </c>
      <c r="E467" s="138" t="s">
        <v>22</v>
      </c>
      <c r="F467" s="140">
        <v>2</v>
      </c>
      <c r="G467" s="141">
        <v>271.48</v>
      </c>
      <c r="H467" s="142" t="s">
        <v>2335</v>
      </c>
    </row>
    <row r="468" spans="1:8" ht="16.5">
      <c r="A468" s="137" t="s">
        <v>1269</v>
      </c>
      <c r="B468" s="138">
        <v>97450</v>
      </c>
      <c r="C468" s="139" t="s">
        <v>1271</v>
      </c>
      <c r="D468" s="138" t="s">
        <v>14</v>
      </c>
      <c r="E468" s="138" t="s">
        <v>22</v>
      </c>
      <c r="F468" s="140">
        <v>2</v>
      </c>
      <c r="G468" s="141">
        <v>296.64</v>
      </c>
      <c r="H468" s="142" t="s">
        <v>2336</v>
      </c>
    </row>
    <row r="469" spans="1:8">
      <c r="A469" s="137" t="s">
        <v>1272</v>
      </c>
      <c r="B469" s="138" t="s">
        <v>1273</v>
      </c>
      <c r="C469" s="139" t="s">
        <v>1274</v>
      </c>
      <c r="D469" s="138" t="s">
        <v>26</v>
      </c>
      <c r="E469" s="138" t="s">
        <v>22</v>
      </c>
      <c r="F469" s="140">
        <v>1</v>
      </c>
      <c r="G469" s="141">
        <v>51.69</v>
      </c>
      <c r="H469" s="142" t="s">
        <v>2337</v>
      </c>
    </row>
    <row r="470" spans="1:8">
      <c r="A470" s="137" t="s">
        <v>1275</v>
      </c>
      <c r="B470" s="138" t="s">
        <v>1276</v>
      </c>
      <c r="C470" s="139" t="s">
        <v>1274</v>
      </c>
      <c r="D470" s="138" t="s">
        <v>26</v>
      </c>
      <c r="E470" s="138" t="s">
        <v>22</v>
      </c>
      <c r="F470" s="140">
        <v>1</v>
      </c>
      <c r="G470" s="141">
        <v>78.33</v>
      </c>
      <c r="H470" s="142" t="s">
        <v>2338</v>
      </c>
    </row>
    <row r="471" spans="1:8">
      <c r="A471" s="137" t="s">
        <v>1277</v>
      </c>
      <c r="B471" s="138" t="s">
        <v>1278</v>
      </c>
      <c r="C471" s="139" t="s">
        <v>1279</v>
      </c>
      <c r="D471" s="138" t="s">
        <v>26</v>
      </c>
      <c r="E471" s="138" t="s">
        <v>22</v>
      </c>
      <c r="F471" s="140">
        <v>2</v>
      </c>
      <c r="G471" s="141">
        <v>175.39</v>
      </c>
      <c r="H471" s="142" t="s">
        <v>2339</v>
      </c>
    </row>
    <row r="472" spans="1:8">
      <c r="A472" s="137" t="s">
        <v>1280</v>
      </c>
      <c r="B472" s="138" t="s">
        <v>1281</v>
      </c>
      <c r="C472" s="139" t="s">
        <v>1282</v>
      </c>
      <c r="D472" s="138" t="s">
        <v>26</v>
      </c>
      <c r="E472" s="138" t="s">
        <v>22</v>
      </c>
      <c r="F472" s="140">
        <v>1</v>
      </c>
      <c r="G472" s="141">
        <v>175.39</v>
      </c>
      <c r="H472" s="142" t="s">
        <v>2340</v>
      </c>
    </row>
    <row r="473" spans="1:8">
      <c r="A473" s="137" t="s">
        <v>1283</v>
      </c>
      <c r="B473" s="138" t="s">
        <v>1284</v>
      </c>
      <c r="C473" s="139" t="s">
        <v>1285</v>
      </c>
      <c r="D473" s="138" t="s">
        <v>26</v>
      </c>
      <c r="E473" s="138" t="s">
        <v>22</v>
      </c>
      <c r="F473" s="140">
        <v>2</v>
      </c>
      <c r="G473" s="141">
        <v>179.8</v>
      </c>
      <c r="H473" s="142" t="s">
        <v>2341</v>
      </c>
    </row>
    <row r="474" spans="1:8">
      <c r="A474" s="137" t="s">
        <v>1286</v>
      </c>
      <c r="B474" s="138" t="s">
        <v>1287</v>
      </c>
      <c r="C474" s="139" t="s">
        <v>1288</v>
      </c>
      <c r="D474" s="138" t="s">
        <v>26</v>
      </c>
      <c r="E474" s="138" t="s">
        <v>22</v>
      </c>
      <c r="F474" s="140">
        <v>4</v>
      </c>
      <c r="G474" s="141">
        <v>242.02</v>
      </c>
      <c r="H474" s="142" t="s">
        <v>2342</v>
      </c>
    </row>
    <row r="475" spans="1:8">
      <c r="A475" s="137" t="s">
        <v>1289</v>
      </c>
      <c r="B475" s="138" t="s">
        <v>1290</v>
      </c>
      <c r="C475" s="139" t="s">
        <v>1291</v>
      </c>
      <c r="D475" s="138" t="s">
        <v>26</v>
      </c>
      <c r="E475" s="138" t="s">
        <v>22</v>
      </c>
      <c r="F475" s="140">
        <v>1</v>
      </c>
      <c r="G475" s="141">
        <v>111.01</v>
      </c>
      <c r="H475" s="142" t="s">
        <v>2343</v>
      </c>
    </row>
    <row r="476" spans="1:8" ht="16.5">
      <c r="A476" s="137" t="s">
        <v>1292</v>
      </c>
      <c r="B476" s="138">
        <v>92920</v>
      </c>
      <c r="C476" s="139" t="s">
        <v>1294</v>
      </c>
      <c r="D476" s="138" t="s">
        <v>14</v>
      </c>
      <c r="E476" s="138" t="s">
        <v>22</v>
      </c>
      <c r="F476" s="140">
        <v>2</v>
      </c>
      <c r="G476" s="141">
        <v>36.380000000000003</v>
      </c>
      <c r="H476" s="142" t="s">
        <v>2344</v>
      </c>
    </row>
    <row r="477" spans="1:8">
      <c r="A477" s="137" t="s">
        <v>1295</v>
      </c>
      <c r="B477" s="138" t="s">
        <v>1296</v>
      </c>
      <c r="C477" s="139" t="s">
        <v>1297</v>
      </c>
      <c r="D477" s="138" t="s">
        <v>26</v>
      </c>
      <c r="E477" s="138" t="s">
        <v>22</v>
      </c>
      <c r="F477" s="140">
        <v>1</v>
      </c>
      <c r="G477" s="141">
        <v>28.28</v>
      </c>
      <c r="H477" s="142" t="s">
        <v>2345</v>
      </c>
    </row>
    <row r="478" spans="1:8" ht="16.5">
      <c r="A478" s="137" t="s">
        <v>1298</v>
      </c>
      <c r="B478" s="138">
        <v>92945</v>
      </c>
      <c r="C478" s="139" t="s">
        <v>1300</v>
      </c>
      <c r="D478" s="138" t="s">
        <v>14</v>
      </c>
      <c r="E478" s="138" t="s">
        <v>22</v>
      </c>
      <c r="F478" s="140">
        <v>2</v>
      </c>
      <c r="G478" s="141">
        <v>42.02</v>
      </c>
      <c r="H478" s="142" t="s">
        <v>2346</v>
      </c>
    </row>
    <row r="479" spans="1:8">
      <c r="A479" s="137" t="s">
        <v>1301</v>
      </c>
      <c r="B479" s="138" t="s">
        <v>1302</v>
      </c>
      <c r="C479" s="139" t="s">
        <v>1303</v>
      </c>
      <c r="D479" s="138" t="s">
        <v>26</v>
      </c>
      <c r="E479" s="138" t="s">
        <v>22</v>
      </c>
      <c r="F479" s="140">
        <v>1</v>
      </c>
      <c r="G479" s="141">
        <v>20.94</v>
      </c>
      <c r="H479" s="142" t="s">
        <v>2347</v>
      </c>
    </row>
    <row r="480" spans="1:8">
      <c r="A480" s="135" t="s">
        <v>1304</v>
      </c>
      <c r="B480" s="473" t="s">
        <v>1305</v>
      </c>
      <c r="C480" s="473"/>
      <c r="D480" s="473"/>
      <c r="E480" s="473"/>
      <c r="F480" s="473"/>
      <c r="G480" s="473"/>
      <c r="H480" s="136">
        <v>4701.4399999999996</v>
      </c>
    </row>
    <row r="481" spans="1:8" ht="16.5">
      <c r="A481" s="137" t="s">
        <v>1306</v>
      </c>
      <c r="B481" s="138">
        <v>97599</v>
      </c>
      <c r="C481" s="139" t="s">
        <v>1308</v>
      </c>
      <c r="D481" s="138" t="s">
        <v>14</v>
      </c>
      <c r="E481" s="138" t="s">
        <v>22</v>
      </c>
      <c r="F481" s="140">
        <v>36</v>
      </c>
      <c r="G481" s="141">
        <v>18.670000000000002</v>
      </c>
      <c r="H481" s="142" t="s">
        <v>2348</v>
      </c>
    </row>
    <row r="482" spans="1:8">
      <c r="A482" s="137" t="s">
        <v>1309</v>
      </c>
      <c r="B482" s="138" t="s">
        <v>1310</v>
      </c>
      <c r="C482" s="139" t="s">
        <v>1311</v>
      </c>
      <c r="D482" s="138" t="s">
        <v>26</v>
      </c>
      <c r="E482" s="138" t="s">
        <v>22</v>
      </c>
      <c r="F482" s="140">
        <v>80</v>
      </c>
      <c r="G482" s="141">
        <v>39.46</v>
      </c>
      <c r="H482" s="142" t="s">
        <v>2349</v>
      </c>
    </row>
    <row r="483" spans="1:8" ht="16.5">
      <c r="A483" s="137" t="s">
        <v>1312</v>
      </c>
      <c r="B483" s="138">
        <v>102520</v>
      </c>
      <c r="C483" s="139" t="s">
        <v>1314</v>
      </c>
      <c r="D483" s="138" t="s">
        <v>14</v>
      </c>
      <c r="E483" s="138" t="s">
        <v>15</v>
      </c>
      <c r="F483" s="140">
        <v>12</v>
      </c>
      <c r="G483" s="141">
        <v>72.709999999999994</v>
      </c>
      <c r="H483" s="142" t="s">
        <v>2350</v>
      </c>
    </row>
    <row r="484" spans="1:8">
      <c r="A484" s="135">
        <v>18</v>
      </c>
      <c r="B484" s="473" t="s">
        <v>1316</v>
      </c>
      <c r="C484" s="473"/>
      <c r="D484" s="473"/>
      <c r="E484" s="473"/>
      <c r="F484" s="473"/>
      <c r="G484" s="473"/>
      <c r="H484" s="136">
        <v>352217.32</v>
      </c>
    </row>
    <row r="485" spans="1:8">
      <c r="A485" s="135" t="s">
        <v>1317</v>
      </c>
      <c r="B485" s="473" t="s">
        <v>1318</v>
      </c>
      <c r="C485" s="473"/>
      <c r="D485" s="473"/>
      <c r="E485" s="473"/>
      <c r="F485" s="473"/>
      <c r="G485" s="473"/>
      <c r="H485" s="136">
        <v>31.99</v>
      </c>
    </row>
    <row r="486" spans="1:8">
      <c r="A486" s="137" t="s">
        <v>1319</v>
      </c>
      <c r="B486" s="138" t="s">
        <v>1320</v>
      </c>
      <c r="C486" s="139" t="s">
        <v>1321</v>
      </c>
      <c r="D486" s="138" t="s">
        <v>26</v>
      </c>
      <c r="E486" s="138" t="s">
        <v>5</v>
      </c>
      <c r="F486" s="140">
        <v>1</v>
      </c>
      <c r="G486" s="141">
        <v>16.25</v>
      </c>
      <c r="H486" s="142" t="s">
        <v>2351</v>
      </c>
    </row>
    <row r="487" spans="1:8">
      <c r="A487" s="137" t="s">
        <v>1322</v>
      </c>
      <c r="B487" s="138" t="s">
        <v>1323</v>
      </c>
      <c r="C487" s="139" t="s">
        <v>1324</v>
      </c>
      <c r="D487" s="138" t="s">
        <v>26</v>
      </c>
      <c r="E487" s="138" t="s">
        <v>5</v>
      </c>
      <c r="F487" s="140">
        <v>1</v>
      </c>
      <c r="G487" s="141">
        <v>15.74</v>
      </c>
      <c r="H487" s="142" t="s">
        <v>2352</v>
      </c>
    </row>
    <row r="488" spans="1:8">
      <c r="A488" s="135" t="s">
        <v>1325</v>
      </c>
      <c r="B488" s="473" t="s">
        <v>1326</v>
      </c>
      <c r="C488" s="473"/>
      <c r="D488" s="473"/>
      <c r="E488" s="473"/>
      <c r="F488" s="473"/>
      <c r="G488" s="473"/>
      <c r="H488" s="136">
        <v>2548.09</v>
      </c>
    </row>
    <row r="489" spans="1:8">
      <c r="A489" s="137" t="s">
        <v>1327</v>
      </c>
      <c r="B489" s="138" t="s">
        <v>1328</v>
      </c>
      <c r="C489" s="139" t="s">
        <v>1329</v>
      </c>
      <c r="D489" s="138" t="s">
        <v>26</v>
      </c>
      <c r="E489" s="138" t="s">
        <v>5</v>
      </c>
      <c r="F489" s="140">
        <v>4</v>
      </c>
      <c r="G489" s="141">
        <v>4.5599999999999996</v>
      </c>
      <c r="H489" s="142" t="s">
        <v>2353</v>
      </c>
    </row>
    <row r="490" spans="1:8">
      <c r="A490" s="137" t="s">
        <v>1330</v>
      </c>
      <c r="B490" s="138" t="s">
        <v>1331</v>
      </c>
      <c r="C490" s="139" t="s">
        <v>1332</v>
      </c>
      <c r="D490" s="138" t="s">
        <v>26</v>
      </c>
      <c r="E490" s="138" t="s">
        <v>5</v>
      </c>
      <c r="F490" s="140">
        <v>4</v>
      </c>
      <c r="G490" s="141">
        <v>2.0099999999999998</v>
      </c>
      <c r="H490" s="142" t="s">
        <v>2354</v>
      </c>
    </row>
    <row r="491" spans="1:8" ht="16.5">
      <c r="A491" s="137" t="s">
        <v>1333</v>
      </c>
      <c r="B491" s="138">
        <v>91941</v>
      </c>
      <c r="C491" s="139" t="s">
        <v>1335</v>
      </c>
      <c r="D491" s="138" t="s">
        <v>14</v>
      </c>
      <c r="E491" s="138" t="s">
        <v>22</v>
      </c>
      <c r="F491" s="140">
        <v>236</v>
      </c>
      <c r="G491" s="141">
        <v>9.15</v>
      </c>
      <c r="H491" s="142" t="s">
        <v>2355</v>
      </c>
    </row>
    <row r="492" spans="1:8">
      <c r="A492" s="137" t="s">
        <v>1336</v>
      </c>
      <c r="B492" s="138">
        <v>91936</v>
      </c>
      <c r="C492" s="139" t="s">
        <v>1338</v>
      </c>
      <c r="D492" s="138" t="s">
        <v>14</v>
      </c>
      <c r="E492" s="138" t="s">
        <v>22</v>
      </c>
      <c r="F492" s="140">
        <v>2</v>
      </c>
      <c r="G492" s="141">
        <v>13.04</v>
      </c>
      <c r="H492" s="142" t="s">
        <v>2356</v>
      </c>
    </row>
    <row r="493" spans="1:8" ht="16.5">
      <c r="A493" s="137" t="s">
        <v>1339</v>
      </c>
      <c r="B493" s="138">
        <v>92867</v>
      </c>
      <c r="C493" s="139" t="s">
        <v>1341</v>
      </c>
      <c r="D493" s="138" t="s">
        <v>14</v>
      </c>
      <c r="E493" s="138" t="s">
        <v>22</v>
      </c>
      <c r="F493" s="140">
        <v>1</v>
      </c>
      <c r="G493" s="141">
        <v>27.04</v>
      </c>
      <c r="H493" s="142" t="s">
        <v>2357</v>
      </c>
    </row>
    <row r="494" spans="1:8">
      <c r="A494" s="137" t="s">
        <v>1342</v>
      </c>
      <c r="B494" s="138">
        <v>91941</v>
      </c>
      <c r="C494" s="139" t="s">
        <v>1343</v>
      </c>
      <c r="D494" s="138" t="s">
        <v>14</v>
      </c>
      <c r="E494" s="138" t="s">
        <v>22</v>
      </c>
      <c r="F494" s="140">
        <v>34</v>
      </c>
      <c r="G494" s="141">
        <v>6.06</v>
      </c>
      <c r="H494" s="142" t="s">
        <v>2358</v>
      </c>
    </row>
    <row r="495" spans="1:8" ht="16.5">
      <c r="A495" s="137" t="s">
        <v>1344</v>
      </c>
      <c r="B495" s="138">
        <v>91899</v>
      </c>
      <c r="C495" s="139" t="s">
        <v>1346</v>
      </c>
      <c r="D495" s="138" t="s">
        <v>14</v>
      </c>
      <c r="E495" s="138" t="s">
        <v>22</v>
      </c>
      <c r="F495" s="140">
        <v>1</v>
      </c>
      <c r="G495" s="141">
        <v>7.57</v>
      </c>
      <c r="H495" s="142" t="s">
        <v>2359</v>
      </c>
    </row>
    <row r="496" spans="1:8" ht="16.5">
      <c r="A496" s="137" t="s">
        <v>1347</v>
      </c>
      <c r="B496" s="138" t="s">
        <v>1348</v>
      </c>
      <c r="C496" s="139" t="s">
        <v>1349</v>
      </c>
      <c r="D496" s="138" t="s">
        <v>26</v>
      </c>
      <c r="E496" s="138" t="s">
        <v>22</v>
      </c>
      <c r="F496" s="140">
        <v>2</v>
      </c>
      <c r="G496" s="141">
        <v>14.96</v>
      </c>
      <c r="H496" s="142" t="s">
        <v>2175</v>
      </c>
    </row>
    <row r="497" spans="1:8" ht="16.5">
      <c r="A497" s="137" t="s">
        <v>1350</v>
      </c>
      <c r="B497" s="138">
        <v>91878</v>
      </c>
      <c r="C497" s="139" t="s">
        <v>1352</v>
      </c>
      <c r="D497" s="138" t="s">
        <v>14</v>
      </c>
      <c r="E497" s="138" t="s">
        <v>22</v>
      </c>
      <c r="F497" s="140">
        <v>4</v>
      </c>
      <c r="G497" s="141">
        <v>4.55</v>
      </c>
      <c r="H497" s="142" t="s">
        <v>2360</v>
      </c>
    </row>
    <row r="498" spans="1:8" ht="16.5">
      <c r="A498" s="137" t="s">
        <v>1353</v>
      </c>
      <c r="B498" s="138">
        <v>93013</v>
      </c>
      <c r="C498" s="139" t="s">
        <v>1355</v>
      </c>
      <c r="D498" s="138" t="s">
        <v>14</v>
      </c>
      <c r="E498" s="138" t="s">
        <v>22</v>
      </c>
      <c r="F498" s="140">
        <v>4</v>
      </c>
      <c r="G498" s="141">
        <v>11.89</v>
      </c>
      <c r="H498" s="142" t="s">
        <v>2361</v>
      </c>
    </row>
    <row r="499" spans="1:8">
      <c r="A499" s="135" t="s">
        <v>1356</v>
      </c>
      <c r="B499" s="473" t="s">
        <v>1357</v>
      </c>
      <c r="C499" s="473"/>
      <c r="D499" s="473"/>
      <c r="E499" s="473"/>
      <c r="F499" s="473"/>
      <c r="G499" s="473"/>
      <c r="H499" s="136">
        <v>12332.07</v>
      </c>
    </row>
    <row r="500" spans="1:8">
      <c r="A500" s="137" t="s">
        <v>1358</v>
      </c>
      <c r="B500" s="138" t="s">
        <v>1331</v>
      </c>
      <c r="C500" s="139" t="s">
        <v>1332</v>
      </c>
      <c r="D500" s="138" t="s">
        <v>26</v>
      </c>
      <c r="E500" s="138" t="s">
        <v>5</v>
      </c>
      <c r="F500" s="140">
        <v>1809</v>
      </c>
      <c r="G500" s="141">
        <v>2.0099999999999998</v>
      </c>
      <c r="H500" s="142" t="s">
        <v>2362</v>
      </c>
    </row>
    <row r="501" spans="1:8">
      <c r="A501" s="137" t="s">
        <v>1359</v>
      </c>
      <c r="B501" s="138" t="s">
        <v>1360</v>
      </c>
      <c r="C501" s="139" t="s">
        <v>1361</v>
      </c>
      <c r="D501" s="138" t="s">
        <v>26</v>
      </c>
      <c r="E501" s="138" t="s">
        <v>5</v>
      </c>
      <c r="F501" s="140">
        <v>27</v>
      </c>
      <c r="G501" s="141">
        <v>0.84</v>
      </c>
      <c r="H501" s="142" t="s">
        <v>2363</v>
      </c>
    </row>
    <row r="502" spans="1:8" ht="16.5">
      <c r="A502" s="137" t="s">
        <v>1362</v>
      </c>
      <c r="B502" s="138" t="s">
        <v>1363</v>
      </c>
      <c r="C502" s="139" t="s">
        <v>1364</v>
      </c>
      <c r="D502" s="138" t="s">
        <v>26</v>
      </c>
      <c r="E502" s="138" t="s">
        <v>5</v>
      </c>
      <c r="F502" s="140">
        <v>1136</v>
      </c>
      <c r="G502" s="141">
        <v>0.64</v>
      </c>
      <c r="H502" s="142" t="s">
        <v>2364</v>
      </c>
    </row>
    <row r="503" spans="1:8">
      <c r="A503" s="137" t="s">
        <v>1365</v>
      </c>
      <c r="B503" s="138" t="s">
        <v>1366</v>
      </c>
      <c r="C503" s="139" t="s">
        <v>1367</v>
      </c>
      <c r="D503" s="138" t="s">
        <v>26</v>
      </c>
      <c r="E503" s="138" t="s">
        <v>5</v>
      </c>
      <c r="F503" s="140">
        <v>1516</v>
      </c>
      <c r="G503" s="141">
        <v>0.76</v>
      </c>
      <c r="H503" s="142" t="s">
        <v>2365</v>
      </c>
    </row>
    <row r="504" spans="1:8" ht="16.5">
      <c r="A504" s="137" t="s">
        <v>1368</v>
      </c>
      <c r="B504" s="138">
        <v>90460</v>
      </c>
      <c r="C504" s="139" t="s">
        <v>1370</v>
      </c>
      <c r="D504" s="138" t="s">
        <v>14</v>
      </c>
      <c r="E504" s="138" t="s">
        <v>30</v>
      </c>
      <c r="F504" s="140">
        <v>200</v>
      </c>
      <c r="G504" s="141">
        <v>24.42</v>
      </c>
      <c r="H504" s="142" t="s">
        <v>2366</v>
      </c>
    </row>
    <row r="505" spans="1:8">
      <c r="A505" s="137" t="s">
        <v>1371</v>
      </c>
      <c r="B505" s="138" t="s">
        <v>1372</v>
      </c>
      <c r="C505" s="139" t="s">
        <v>1373</v>
      </c>
      <c r="D505" s="138" t="s">
        <v>26</v>
      </c>
      <c r="E505" s="138" t="s">
        <v>92</v>
      </c>
      <c r="F505" s="140">
        <v>253</v>
      </c>
      <c r="G505" s="141">
        <v>5.23</v>
      </c>
      <c r="H505" s="142" t="s">
        <v>2367</v>
      </c>
    </row>
    <row r="506" spans="1:8">
      <c r="A506" s="137" t="s">
        <v>1374</v>
      </c>
      <c r="B506" s="138">
        <v>101553</v>
      </c>
      <c r="C506" s="139" t="s">
        <v>1376</v>
      </c>
      <c r="D506" s="138" t="s">
        <v>14</v>
      </c>
      <c r="E506" s="138" t="s">
        <v>22</v>
      </c>
      <c r="F506" s="140">
        <v>1</v>
      </c>
      <c r="G506" s="141">
        <v>15.9</v>
      </c>
      <c r="H506" s="142" t="s">
        <v>2368</v>
      </c>
    </row>
    <row r="507" spans="1:8">
      <c r="A507" s="137" t="s">
        <v>1377</v>
      </c>
      <c r="B507" s="138" t="s">
        <v>1378</v>
      </c>
      <c r="C507" s="139" t="s">
        <v>1379</v>
      </c>
      <c r="D507" s="138" t="s">
        <v>26</v>
      </c>
      <c r="E507" s="138" t="s">
        <v>92</v>
      </c>
      <c r="F507" s="140">
        <v>1</v>
      </c>
      <c r="G507" s="141">
        <v>76.099999999999994</v>
      </c>
      <c r="H507" s="142" t="s">
        <v>2369</v>
      </c>
    </row>
    <row r="508" spans="1:8">
      <c r="A508" s="137" t="s">
        <v>1380</v>
      </c>
      <c r="B508" s="138">
        <v>98306</v>
      </c>
      <c r="C508" s="139" t="s">
        <v>1382</v>
      </c>
      <c r="D508" s="138" t="s">
        <v>14</v>
      </c>
      <c r="E508" s="138" t="s">
        <v>22</v>
      </c>
      <c r="F508" s="140">
        <v>2</v>
      </c>
      <c r="G508" s="141">
        <v>53.11</v>
      </c>
      <c r="H508" s="142" t="s">
        <v>2370</v>
      </c>
    </row>
    <row r="509" spans="1:8">
      <c r="A509" s="137" t="s">
        <v>1383</v>
      </c>
      <c r="B509" s="138" t="s">
        <v>1384</v>
      </c>
      <c r="C509" s="139" t="s">
        <v>1385</v>
      </c>
      <c r="D509" s="138" t="s">
        <v>26</v>
      </c>
      <c r="E509" s="138" t="s">
        <v>30</v>
      </c>
      <c r="F509" s="140">
        <v>2.2000000000000002</v>
      </c>
      <c r="G509" s="141">
        <v>13.15</v>
      </c>
      <c r="H509" s="142" t="s">
        <v>2371</v>
      </c>
    </row>
    <row r="510" spans="1:8">
      <c r="A510" s="137" t="s">
        <v>1386</v>
      </c>
      <c r="B510" s="138" t="s">
        <v>1387</v>
      </c>
      <c r="C510" s="139" t="s">
        <v>1388</v>
      </c>
      <c r="D510" s="138" t="s">
        <v>26</v>
      </c>
      <c r="E510" s="138" t="s">
        <v>22</v>
      </c>
      <c r="F510" s="140">
        <v>1</v>
      </c>
      <c r="G510" s="141">
        <v>53.38</v>
      </c>
      <c r="H510" s="142" t="s">
        <v>2372</v>
      </c>
    </row>
    <row r="511" spans="1:8">
      <c r="A511" s="137" t="s">
        <v>1389</v>
      </c>
      <c r="B511" s="138" t="s">
        <v>1390</v>
      </c>
      <c r="C511" s="139" t="s">
        <v>1391</v>
      </c>
      <c r="D511" s="138" t="s">
        <v>26</v>
      </c>
      <c r="E511" s="138" t="s">
        <v>22</v>
      </c>
      <c r="F511" s="140">
        <v>1</v>
      </c>
      <c r="G511" s="141">
        <v>31.35</v>
      </c>
      <c r="H511" s="142" t="s">
        <v>2373</v>
      </c>
    </row>
    <row r="512" spans="1:8">
      <c r="A512" s="137" t="s">
        <v>1392</v>
      </c>
      <c r="B512" s="138" t="s">
        <v>1393</v>
      </c>
      <c r="C512" s="139" t="s">
        <v>1394</v>
      </c>
      <c r="D512" s="138" t="s">
        <v>26</v>
      </c>
      <c r="E512" s="138" t="s">
        <v>22</v>
      </c>
      <c r="F512" s="140">
        <v>5</v>
      </c>
      <c r="G512" s="141">
        <v>21.07</v>
      </c>
      <c r="H512" s="142" t="s">
        <v>2374</v>
      </c>
    </row>
    <row r="513" spans="1:8">
      <c r="A513" s="137" t="s">
        <v>1395</v>
      </c>
      <c r="B513" s="138">
        <v>96986</v>
      </c>
      <c r="C513" s="139" t="s">
        <v>1397</v>
      </c>
      <c r="D513" s="138" t="s">
        <v>14</v>
      </c>
      <c r="E513" s="138" t="s">
        <v>22</v>
      </c>
      <c r="F513" s="140">
        <v>1</v>
      </c>
      <c r="G513" s="141">
        <v>124.75</v>
      </c>
      <c r="H513" s="142" t="s">
        <v>2375</v>
      </c>
    </row>
    <row r="514" spans="1:8">
      <c r="A514" s="137" t="s">
        <v>1398</v>
      </c>
      <c r="B514" s="138">
        <v>101548</v>
      </c>
      <c r="C514" s="139" t="s">
        <v>1400</v>
      </c>
      <c r="D514" s="138" t="s">
        <v>14</v>
      </c>
      <c r="E514" s="138" t="s">
        <v>22</v>
      </c>
      <c r="F514" s="140">
        <v>1</v>
      </c>
      <c r="G514" s="141">
        <v>6.09</v>
      </c>
      <c r="H514" s="142" t="s">
        <v>2376</v>
      </c>
    </row>
    <row r="515" spans="1:8" ht="16.5">
      <c r="A515" s="137" t="s">
        <v>1401</v>
      </c>
      <c r="B515" s="138" t="s">
        <v>1402</v>
      </c>
      <c r="C515" s="139" t="s">
        <v>1403</v>
      </c>
      <c r="D515" s="138" t="s">
        <v>26</v>
      </c>
      <c r="E515" s="138" t="s">
        <v>22</v>
      </c>
      <c r="F515" s="140">
        <v>16</v>
      </c>
      <c r="G515" s="141">
        <v>0.66</v>
      </c>
      <c r="H515" s="142" t="s">
        <v>2377</v>
      </c>
    </row>
    <row r="516" spans="1:8">
      <c r="A516" s="137" t="s">
        <v>1404</v>
      </c>
      <c r="B516" s="138" t="s">
        <v>1405</v>
      </c>
      <c r="C516" s="139" t="s">
        <v>1406</v>
      </c>
      <c r="D516" s="138" t="s">
        <v>26</v>
      </c>
      <c r="E516" s="138" t="s">
        <v>22</v>
      </c>
      <c r="F516" s="140">
        <v>1</v>
      </c>
      <c r="G516" s="141">
        <v>28.28</v>
      </c>
      <c r="H516" s="142" t="s">
        <v>2345</v>
      </c>
    </row>
    <row r="517" spans="1:8">
      <c r="A517" s="135" t="s">
        <v>1407</v>
      </c>
      <c r="B517" s="473" t="s">
        <v>1408</v>
      </c>
      <c r="C517" s="473"/>
      <c r="D517" s="473"/>
      <c r="E517" s="473"/>
      <c r="F517" s="473"/>
      <c r="G517" s="473"/>
      <c r="H517" s="136">
        <v>186536.77</v>
      </c>
    </row>
    <row r="518" spans="1:8" ht="16.5">
      <c r="A518" s="137" t="s">
        <v>1409</v>
      </c>
      <c r="B518" s="138">
        <v>92996</v>
      </c>
      <c r="C518" s="139" t="s">
        <v>1411</v>
      </c>
      <c r="D518" s="138" t="s">
        <v>14</v>
      </c>
      <c r="E518" s="138" t="s">
        <v>30</v>
      </c>
      <c r="F518" s="140">
        <v>47.1</v>
      </c>
      <c r="G518" s="141">
        <v>153.85</v>
      </c>
      <c r="H518" s="142" t="s">
        <v>2378</v>
      </c>
    </row>
    <row r="519" spans="1:8" ht="16.5">
      <c r="A519" s="137" t="s">
        <v>1412</v>
      </c>
      <c r="B519" s="138">
        <v>92998</v>
      </c>
      <c r="C519" s="139" t="s">
        <v>1414</v>
      </c>
      <c r="D519" s="138" t="s">
        <v>14</v>
      </c>
      <c r="E519" s="138" t="s">
        <v>30</v>
      </c>
      <c r="F519" s="140">
        <v>14.4</v>
      </c>
      <c r="G519" s="141">
        <v>188.61</v>
      </c>
      <c r="H519" s="142" t="s">
        <v>2379</v>
      </c>
    </row>
    <row r="520" spans="1:8" ht="16.5">
      <c r="A520" s="137" t="s">
        <v>1415</v>
      </c>
      <c r="B520" s="138">
        <v>93002</v>
      </c>
      <c r="C520" s="139" t="s">
        <v>1417</v>
      </c>
      <c r="D520" s="138" t="s">
        <v>14</v>
      </c>
      <c r="E520" s="138" t="s">
        <v>30</v>
      </c>
      <c r="F520" s="140">
        <v>188.4</v>
      </c>
      <c r="G520" s="141">
        <v>323.16000000000003</v>
      </c>
      <c r="H520" s="142" t="s">
        <v>2380</v>
      </c>
    </row>
    <row r="521" spans="1:8" ht="16.5">
      <c r="A521" s="137" t="s">
        <v>1418</v>
      </c>
      <c r="B521" s="138">
        <v>91932</v>
      </c>
      <c r="C521" s="139" t="s">
        <v>1420</v>
      </c>
      <c r="D521" s="138" t="s">
        <v>14</v>
      </c>
      <c r="E521" s="138" t="s">
        <v>30</v>
      </c>
      <c r="F521" s="140">
        <v>288.5</v>
      </c>
      <c r="G521" s="141">
        <v>16.09</v>
      </c>
      <c r="H521" s="142" t="s">
        <v>2381</v>
      </c>
    </row>
    <row r="522" spans="1:8" ht="16.5">
      <c r="A522" s="137" t="s">
        <v>1421</v>
      </c>
      <c r="B522" s="138">
        <v>92996</v>
      </c>
      <c r="C522" s="139" t="s">
        <v>1411</v>
      </c>
      <c r="D522" s="138" t="s">
        <v>14</v>
      </c>
      <c r="E522" s="138" t="s">
        <v>30</v>
      </c>
      <c r="F522" s="140">
        <v>35.799999999999997</v>
      </c>
      <c r="G522" s="141">
        <v>153.85</v>
      </c>
      <c r="H522" s="142" t="s">
        <v>2382</v>
      </c>
    </row>
    <row r="523" spans="1:8" ht="16.5">
      <c r="A523" s="137" t="s">
        <v>1422</v>
      </c>
      <c r="B523" s="138">
        <v>91935</v>
      </c>
      <c r="C523" s="139" t="s">
        <v>1424</v>
      </c>
      <c r="D523" s="138" t="s">
        <v>14</v>
      </c>
      <c r="E523" s="138" t="s">
        <v>30</v>
      </c>
      <c r="F523" s="140">
        <v>75.8</v>
      </c>
      <c r="G523" s="141">
        <v>24.36</v>
      </c>
      <c r="H523" s="142" t="s">
        <v>2383</v>
      </c>
    </row>
    <row r="524" spans="1:8" ht="16.5">
      <c r="A524" s="137" t="s">
        <v>1425</v>
      </c>
      <c r="B524" s="138">
        <v>91929</v>
      </c>
      <c r="C524" s="139" t="s">
        <v>1427</v>
      </c>
      <c r="D524" s="138" t="s">
        <v>14</v>
      </c>
      <c r="E524" s="138" t="s">
        <v>30</v>
      </c>
      <c r="F524" s="140">
        <v>59</v>
      </c>
      <c r="G524" s="141">
        <v>6.82</v>
      </c>
      <c r="H524" s="142" t="s">
        <v>2384</v>
      </c>
    </row>
    <row r="525" spans="1:8" ht="16.5">
      <c r="A525" s="137" t="s">
        <v>1428</v>
      </c>
      <c r="B525" s="138">
        <v>101564</v>
      </c>
      <c r="C525" s="139" t="s">
        <v>1430</v>
      </c>
      <c r="D525" s="138" t="s">
        <v>14</v>
      </c>
      <c r="E525" s="138" t="s">
        <v>30</v>
      </c>
      <c r="F525" s="140">
        <v>129</v>
      </c>
      <c r="G525" s="141">
        <v>52.08</v>
      </c>
      <c r="H525" s="142" t="s">
        <v>2385</v>
      </c>
    </row>
    <row r="526" spans="1:8" ht="16.5">
      <c r="A526" s="137" t="s">
        <v>1431</v>
      </c>
      <c r="B526" s="138">
        <v>91931</v>
      </c>
      <c r="C526" s="139" t="s">
        <v>1433</v>
      </c>
      <c r="D526" s="138" t="s">
        <v>14</v>
      </c>
      <c r="E526" s="138" t="s">
        <v>30</v>
      </c>
      <c r="F526" s="140">
        <v>739</v>
      </c>
      <c r="G526" s="141">
        <v>9.67</v>
      </c>
      <c r="H526" s="142" t="s">
        <v>2386</v>
      </c>
    </row>
    <row r="527" spans="1:8" ht="16.5">
      <c r="A527" s="137" t="s">
        <v>1434</v>
      </c>
      <c r="B527" s="138">
        <v>101567</v>
      </c>
      <c r="C527" s="139" t="s">
        <v>1436</v>
      </c>
      <c r="D527" s="138" t="s">
        <v>14</v>
      </c>
      <c r="E527" s="138" t="s">
        <v>30</v>
      </c>
      <c r="F527" s="140">
        <v>524.79999999999995</v>
      </c>
      <c r="G527" s="141">
        <v>94.54</v>
      </c>
      <c r="H527" s="142" t="s">
        <v>2387</v>
      </c>
    </row>
    <row r="528" spans="1:8" ht="16.5">
      <c r="A528" s="137" t="s">
        <v>1437</v>
      </c>
      <c r="B528" s="138">
        <v>91924</v>
      </c>
      <c r="C528" s="139" t="s">
        <v>1439</v>
      </c>
      <c r="D528" s="138" t="s">
        <v>14</v>
      </c>
      <c r="E528" s="138" t="s">
        <v>30</v>
      </c>
      <c r="F528" s="140">
        <v>3983.2</v>
      </c>
      <c r="G528" s="141">
        <v>2.8</v>
      </c>
      <c r="H528" s="142" t="s">
        <v>2388</v>
      </c>
    </row>
    <row r="529" spans="1:8" ht="16.5">
      <c r="A529" s="137" t="s">
        <v>1440</v>
      </c>
      <c r="B529" s="138">
        <v>92981</v>
      </c>
      <c r="C529" s="139" t="s">
        <v>1442</v>
      </c>
      <c r="D529" s="138" t="s">
        <v>14</v>
      </c>
      <c r="E529" s="138" t="s">
        <v>30</v>
      </c>
      <c r="F529" s="140">
        <v>9.6999999999999993</v>
      </c>
      <c r="G529" s="141">
        <v>15.52</v>
      </c>
      <c r="H529" s="142" t="s">
        <v>2389</v>
      </c>
    </row>
    <row r="530" spans="1:8" ht="16.5">
      <c r="A530" s="137" t="s">
        <v>1443</v>
      </c>
      <c r="B530" s="138">
        <v>91926</v>
      </c>
      <c r="C530" s="139" t="s">
        <v>1445</v>
      </c>
      <c r="D530" s="138" t="s">
        <v>14</v>
      </c>
      <c r="E530" s="138" t="s">
        <v>30</v>
      </c>
      <c r="F530" s="140">
        <v>4433.5</v>
      </c>
      <c r="G530" s="141">
        <v>4.0999999999999996</v>
      </c>
      <c r="H530" s="142" t="s">
        <v>2390</v>
      </c>
    </row>
    <row r="531" spans="1:8" ht="16.5">
      <c r="A531" s="137" t="s">
        <v>1446</v>
      </c>
      <c r="B531" s="138">
        <v>101562</v>
      </c>
      <c r="C531" s="139" t="s">
        <v>1448</v>
      </c>
      <c r="D531" s="138" t="s">
        <v>14</v>
      </c>
      <c r="E531" s="138" t="s">
        <v>30</v>
      </c>
      <c r="F531" s="140">
        <v>57.3</v>
      </c>
      <c r="G531" s="141">
        <v>24.95</v>
      </c>
      <c r="H531" s="142" t="s">
        <v>2391</v>
      </c>
    </row>
    <row r="532" spans="1:8" ht="16.5">
      <c r="A532" s="137" t="s">
        <v>1449</v>
      </c>
      <c r="B532" s="138">
        <v>91928</v>
      </c>
      <c r="C532" s="139" t="s">
        <v>1451</v>
      </c>
      <c r="D532" s="138" t="s">
        <v>14</v>
      </c>
      <c r="E532" s="138" t="s">
        <v>30</v>
      </c>
      <c r="F532" s="140">
        <v>670.9</v>
      </c>
      <c r="G532" s="141">
        <v>6.38</v>
      </c>
      <c r="H532" s="142" t="s">
        <v>2392</v>
      </c>
    </row>
    <row r="533" spans="1:8" ht="16.5">
      <c r="A533" s="137" t="s">
        <v>1452</v>
      </c>
      <c r="B533" s="138">
        <v>101564</v>
      </c>
      <c r="C533" s="139" t="s">
        <v>1430</v>
      </c>
      <c r="D533" s="138" t="s">
        <v>14</v>
      </c>
      <c r="E533" s="138" t="s">
        <v>30</v>
      </c>
      <c r="F533" s="140">
        <v>74.7</v>
      </c>
      <c r="G533" s="141">
        <v>52.08</v>
      </c>
      <c r="H533" s="142" t="s">
        <v>2393</v>
      </c>
    </row>
    <row r="534" spans="1:8" ht="16.5">
      <c r="A534" s="137" t="s">
        <v>1453</v>
      </c>
      <c r="B534" s="138">
        <v>91930</v>
      </c>
      <c r="C534" s="139" t="s">
        <v>1455</v>
      </c>
      <c r="D534" s="138" t="s">
        <v>14</v>
      </c>
      <c r="E534" s="138" t="s">
        <v>30</v>
      </c>
      <c r="F534" s="140">
        <v>81.900000000000006</v>
      </c>
      <c r="G534" s="141">
        <v>8.94</v>
      </c>
      <c r="H534" s="142" t="s">
        <v>2394</v>
      </c>
    </row>
    <row r="535" spans="1:8">
      <c r="A535" s="135" t="s">
        <v>1456</v>
      </c>
      <c r="B535" s="473" t="s">
        <v>1457</v>
      </c>
      <c r="C535" s="473"/>
      <c r="D535" s="473"/>
      <c r="E535" s="473"/>
      <c r="F535" s="473"/>
      <c r="G535" s="473"/>
      <c r="H535" s="136">
        <v>2820.95</v>
      </c>
    </row>
    <row r="536" spans="1:8">
      <c r="A536" s="137" t="s">
        <v>1458</v>
      </c>
      <c r="B536" s="138">
        <v>100556</v>
      </c>
      <c r="C536" s="139" t="s">
        <v>1460</v>
      </c>
      <c r="D536" s="138" t="s">
        <v>14</v>
      </c>
      <c r="E536" s="138" t="s">
        <v>22</v>
      </c>
      <c r="F536" s="140">
        <v>3</v>
      </c>
      <c r="G536" s="141">
        <v>37.450000000000003</v>
      </c>
      <c r="H536" s="142" t="s">
        <v>2395</v>
      </c>
    </row>
    <row r="537" spans="1:8" ht="16.5">
      <c r="A537" s="137" t="s">
        <v>1461</v>
      </c>
      <c r="B537" s="138">
        <v>43097</v>
      </c>
      <c r="C537" s="139" t="s">
        <v>1463</v>
      </c>
      <c r="D537" s="138" t="s">
        <v>14</v>
      </c>
      <c r="E537" s="138" t="s">
        <v>22</v>
      </c>
      <c r="F537" s="140">
        <v>2</v>
      </c>
      <c r="G537" s="141">
        <v>62.52</v>
      </c>
      <c r="H537" s="142" t="s">
        <v>2396</v>
      </c>
    </row>
    <row r="538" spans="1:8" ht="16.5">
      <c r="A538" s="137" t="s">
        <v>1464</v>
      </c>
      <c r="B538" s="138">
        <v>97891</v>
      </c>
      <c r="C538" s="139" t="s">
        <v>1466</v>
      </c>
      <c r="D538" s="138" t="s">
        <v>14</v>
      </c>
      <c r="E538" s="138" t="s">
        <v>22</v>
      </c>
      <c r="F538" s="140">
        <v>14</v>
      </c>
      <c r="G538" s="141">
        <v>184.54</v>
      </c>
      <c r="H538" s="142" t="s">
        <v>2397</v>
      </c>
    </row>
    <row r="539" spans="1:8">
      <c r="A539" s="135" t="s">
        <v>1467</v>
      </c>
      <c r="B539" s="473" t="s">
        <v>1468</v>
      </c>
      <c r="C539" s="473"/>
      <c r="D539" s="473"/>
      <c r="E539" s="473"/>
      <c r="F539" s="473"/>
      <c r="G539" s="473"/>
      <c r="H539" s="136">
        <v>7054.24</v>
      </c>
    </row>
    <row r="540" spans="1:8" ht="16.5">
      <c r="A540" s="137" t="s">
        <v>1469</v>
      </c>
      <c r="B540" s="138">
        <v>91955</v>
      </c>
      <c r="C540" s="139" t="s">
        <v>1471</v>
      </c>
      <c r="D540" s="138" t="s">
        <v>14</v>
      </c>
      <c r="E540" s="138" t="s">
        <v>22</v>
      </c>
      <c r="F540" s="140">
        <v>5</v>
      </c>
      <c r="G540" s="141">
        <v>31.44</v>
      </c>
      <c r="H540" s="142" t="s">
        <v>2398</v>
      </c>
    </row>
    <row r="541" spans="1:8" ht="16.5">
      <c r="A541" s="137" t="s">
        <v>1472</v>
      </c>
      <c r="B541" s="138">
        <v>91953</v>
      </c>
      <c r="C541" s="139" t="s">
        <v>1474</v>
      </c>
      <c r="D541" s="138" t="s">
        <v>14</v>
      </c>
      <c r="E541" s="138" t="s">
        <v>22</v>
      </c>
      <c r="F541" s="140">
        <v>8</v>
      </c>
      <c r="G541" s="141">
        <v>25.82</v>
      </c>
      <c r="H541" s="142" t="s">
        <v>2399</v>
      </c>
    </row>
    <row r="542" spans="1:8" ht="16.5">
      <c r="A542" s="137" t="s">
        <v>1475</v>
      </c>
      <c r="B542" s="138">
        <v>91959</v>
      </c>
      <c r="C542" s="139" t="s">
        <v>1477</v>
      </c>
      <c r="D542" s="138" t="s">
        <v>14</v>
      </c>
      <c r="E542" s="138" t="s">
        <v>22</v>
      </c>
      <c r="F542" s="140">
        <v>4</v>
      </c>
      <c r="G542" s="141">
        <v>39.33</v>
      </c>
      <c r="H542" s="142" t="s">
        <v>2400</v>
      </c>
    </row>
    <row r="543" spans="1:8" ht="16.5">
      <c r="A543" s="137" t="s">
        <v>1478</v>
      </c>
      <c r="B543" s="138">
        <v>91967</v>
      </c>
      <c r="C543" s="139" t="s">
        <v>1480</v>
      </c>
      <c r="D543" s="138" t="s">
        <v>14</v>
      </c>
      <c r="E543" s="138" t="s">
        <v>22</v>
      </c>
      <c r="F543" s="140">
        <v>1</v>
      </c>
      <c r="G543" s="141">
        <v>52.84</v>
      </c>
      <c r="H543" s="142" t="s">
        <v>2401</v>
      </c>
    </row>
    <row r="544" spans="1:8">
      <c r="A544" s="137" t="s">
        <v>1481</v>
      </c>
      <c r="B544" s="138" t="s">
        <v>1482</v>
      </c>
      <c r="C544" s="139" t="s">
        <v>1483</v>
      </c>
      <c r="D544" s="138" t="s">
        <v>26</v>
      </c>
      <c r="E544" s="138" t="s">
        <v>22</v>
      </c>
      <c r="F544" s="140">
        <v>30</v>
      </c>
      <c r="G544" s="141">
        <v>11.56</v>
      </c>
      <c r="H544" s="142" t="s">
        <v>2402</v>
      </c>
    </row>
    <row r="545" spans="1:8" ht="16.5">
      <c r="A545" s="137" t="s">
        <v>1484</v>
      </c>
      <c r="B545" s="138">
        <v>91946</v>
      </c>
      <c r="C545" s="139" t="s">
        <v>1486</v>
      </c>
      <c r="D545" s="138" t="s">
        <v>14</v>
      </c>
      <c r="E545" s="138" t="s">
        <v>22</v>
      </c>
      <c r="F545" s="140">
        <v>189</v>
      </c>
      <c r="G545" s="141">
        <v>9.52</v>
      </c>
      <c r="H545" s="142" t="s">
        <v>2403</v>
      </c>
    </row>
    <row r="546" spans="1:8" ht="16.5">
      <c r="A546" s="137" t="s">
        <v>1487</v>
      </c>
      <c r="B546" s="138">
        <v>92022</v>
      </c>
      <c r="C546" s="139" t="s">
        <v>1489</v>
      </c>
      <c r="D546" s="138" t="s">
        <v>14</v>
      </c>
      <c r="E546" s="138" t="s">
        <v>22</v>
      </c>
      <c r="F546" s="140">
        <v>27</v>
      </c>
      <c r="G546" s="141">
        <v>34.42</v>
      </c>
      <c r="H546" s="142" t="s">
        <v>2404</v>
      </c>
    </row>
    <row r="547" spans="1:8" ht="16.5">
      <c r="A547" s="137" t="s">
        <v>1490</v>
      </c>
      <c r="B547" s="138">
        <v>92028</v>
      </c>
      <c r="C547" s="139" t="s">
        <v>1492</v>
      </c>
      <c r="D547" s="138" t="s">
        <v>14</v>
      </c>
      <c r="E547" s="138" t="s">
        <v>22</v>
      </c>
      <c r="F547" s="140">
        <v>14</v>
      </c>
      <c r="G547" s="141">
        <v>40.090000000000003</v>
      </c>
      <c r="H547" s="142" t="s">
        <v>2405</v>
      </c>
    </row>
    <row r="548" spans="1:8" ht="16.5">
      <c r="A548" s="137" t="s">
        <v>1493</v>
      </c>
      <c r="B548" s="138">
        <v>91964</v>
      </c>
      <c r="C548" s="139" t="s">
        <v>1495</v>
      </c>
      <c r="D548" s="138" t="s">
        <v>14</v>
      </c>
      <c r="E548" s="138" t="s">
        <v>22</v>
      </c>
      <c r="F548" s="140">
        <v>1</v>
      </c>
      <c r="G548" s="141">
        <v>48.89</v>
      </c>
      <c r="H548" s="142" t="s">
        <v>2406</v>
      </c>
    </row>
    <row r="549" spans="1:8" ht="16.5">
      <c r="A549" s="137" t="s">
        <v>1496</v>
      </c>
      <c r="B549" s="138">
        <v>92026</v>
      </c>
      <c r="C549" s="139" t="s">
        <v>1498</v>
      </c>
      <c r="D549" s="138" t="s">
        <v>14</v>
      </c>
      <c r="E549" s="138" t="s">
        <v>22</v>
      </c>
      <c r="F549" s="140">
        <v>7</v>
      </c>
      <c r="G549" s="141">
        <v>47.93</v>
      </c>
      <c r="H549" s="142" t="s">
        <v>2407</v>
      </c>
    </row>
    <row r="550" spans="1:8" ht="16.5">
      <c r="A550" s="137" t="s">
        <v>1499</v>
      </c>
      <c r="B550" s="138">
        <v>91998</v>
      </c>
      <c r="C550" s="139" t="s">
        <v>1501</v>
      </c>
      <c r="D550" s="138" t="s">
        <v>14</v>
      </c>
      <c r="E550" s="138" t="s">
        <v>22</v>
      </c>
      <c r="F550" s="140">
        <v>129</v>
      </c>
      <c r="G550" s="141">
        <v>17.559999999999999</v>
      </c>
      <c r="H550" s="142" t="s">
        <v>2408</v>
      </c>
    </row>
    <row r="551" spans="1:8" ht="16.5">
      <c r="A551" s="137" t="s">
        <v>1502</v>
      </c>
      <c r="B551" s="138">
        <v>91999</v>
      </c>
      <c r="C551" s="139" t="s">
        <v>1504</v>
      </c>
      <c r="D551" s="138" t="s">
        <v>14</v>
      </c>
      <c r="E551" s="138" t="s">
        <v>22</v>
      </c>
      <c r="F551" s="140">
        <v>10</v>
      </c>
      <c r="G551" s="141">
        <v>19.399999999999999</v>
      </c>
      <c r="H551" s="142" t="s">
        <v>2409</v>
      </c>
    </row>
    <row r="552" spans="1:8">
      <c r="A552" s="135" t="s">
        <v>1505</v>
      </c>
      <c r="B552" s="473" t="s">
        <v>1506</v>
      </c>
      <c r="C552" s="473"/>
      <c r="D552" s="473"/>
      <c r="E552" s="473"/>
      <c r="F552" s="473"/>
      <c r="G552" s="473"/>
      <c r="H552" s="136">
        <v>13717.71</v>
      </c>
    </row>
    <row r="553" spans="1:8">
      <c r="A553" s="137" t="s">
        <v>1507</v>
      </c>
      <c r="B553" s="138">
        <v>93667</v>
      </c>
      <c r="C553" s="139" t="s">
        <v>1509</v>
      </c>
      <c r="D553" s="138" t="s">
        <v>14</v>
      </c>
      <c r="E553" s="138" t="s">
        <v>22</v>
      </c>
      <c r="F553" s="140">
        <v>2</v>
      </c>
      <c r="G553" s="141">
        <v>66.97</v>
      </c>
      <c r="H553" s="142" t="s">
        <v>2410</v>
      </c>
    </row>
    <row r="554" spans="1:8">
      <c r="A554" s="137" t="s">
        <v>1510</v>
      </c>
      <c r="B554" s="138">
        <v>93653</v>
      </c>
      <c r="C554" s="139" t="s">
        <v>1512</v>
      </c>
      <c r="D554" s="138" t="s">
        <v>14</v>
      </c>
      <c r="E554" s="138" t="s">
        <v>22</v>
      </c>
      <c r="F554" s="140">
        <v>47</v>
      </c>
      <c r="G554" s="141">
        <v>11.02</v>
      </c>
      <c r="H554" s="142" t="s">
        <v>2411</v>
      </c>
    </row>
    <row r="555" spans="1:8">
      <c r="A555" s="137" t="s">
        <v>1513</v>
      </c>
      <c r="B555" s="138">
        <v>93654</v>
      </c>
      <c r="C555" s="139" t="s">
        <v>1515</v>
      </c>
      <c r="D555" s="138" t="s">
        <v>14</v>
      </c>
      <c r="E555" s="138" t="s">
        <v>22</v>
      </c>
      <c r="F555" s="140">
        <v>8</v>
      </c>
      <c r="G555" s="141">
        <v>11.59</v>
      </c>
      <c r="H555" s="142" t="s">
        <v>2412</v>
      </c>
    </row>
    <row r="556" spans="1:8">
      <c r="A556" s="137" t="s">
        <v>1516</v>
      </c>
      <c r="B556" s="138">
        <v>93656</v>
      </c>
      <c r="C556" s="139" t="s">
        <v>1518</v>
      </c>
      <c r="D556" s="138" t="s">
        <v>14</v>
      </c>
      <c r="E556" s="138" t="s">
        <v>22</v>
      </c>
      <c r="F556" s="140">
        <v>1</v>
      </c>
      <c r="G556" s="141">
        <v>12.75</v>
      </c>
      <c r="H556" s="142" t="s">
        <v>2413</v>
      </c>
    </row>
    <row r="557" spans="1:8">
      <c r="A557" s="137" t="s">
        <v>1519</v>
      </c>
      <c r="B557" s="138">
        <v>93660</v>
      </c>
      <c r="C557" s="139" t="s">
        <v>1521</v>
      </c>
      <c r="D557" s="138" t="s">
        <v>14</v>
      </c>
      <c r="E557" s="138" t="s">
        <v>22</v>
      </c>
      <c r="F557" s="140">
        <v>2</v>
      </c>
      <c r="G557" s="141">
        <v>53.48</v>
      </c>
      <c r="H557" s="142" t="s">
        <v>2414</v>
      </c>
    </row>
    <row r="558" spans="1:8">
      <c r="A558" s="137" t="s">
        <v>1522</v>
      </c>
      <c r="B558" s="138">
        <v>93661</v>
      </c>
      <c r="C558" s="139" t="s">
        <v>1524</v>
      </c>
      <c r="D558" s="138" t="s">
        <v>14</v>
      </c>
      <c r="E558" s="138" t="s">
        <v>22</v>
      </c>
      <c r="F558" s="140">
        <v>11</v>
      </c>
      <c r="G558" s="141">
        <v>54.61</v>
      </c>
      <c r="H558" s="142" t="s">
        <v>2415</v>
      </c>
    </row>
    <row r="559" spans="1:8">
      <c r="A559" s="137" t="s">
        <v>1525</v>
      </c>
      <c r="B559" s="138">
        <v>93663</v>
      </c>
      <c r="C559" s="139" t="s">
        <v>1527</v>
      </c>
      <c r="D559" s="138" t="s">
        <v>14</v>
      </c>
      <c r="E559" s="138" t="s">
        <v>22</v>
      </c>
      <c r="F559" s="140">
        <v>13</v>
      </c>
      <c r="G559" s="141">
        <v>56.92</v>
      </c>
      <c r="H559" s="142" t="s">
        <v>2416</v>
      </c>
    </row>
    <row r="560" spans="1:8">
      <c r="A560" s="137" t="s">
        <v>1528</v>
      </c>
      <c r="B560" s="138">
        <v>93664</v>
      </c>
      <c r="C560" s="139" t="s">
        <v>1530</v>
      </c>
      <c r="D560" s="138" t="s">
        <v>14</v>
      </c>
      <c r="E560" s="138" t="s">
        <v>22</v>
      </c>
      <c r="F560" s="140">
        <v>6</v>
      </c>
      <c r="G560" s="141">
        <v>59.7</v>
      </c>
      <c r="H560" s="142" t="s">
        <v>2417</v>
      </c>
    </row>
    <row r="561" spans="1:8">
      <c r="A561" s="137" t="s">
        <v>1531</v>
      </c>
      <c r="B561" s="138">
        <v>101895</v>
      </c>
      <c r="C561" s="139" t="s">
        <v>1533</v>
      </c>
      <c r="D561" s="138" t="s">
        <v>14</v>
      </c>
      <c r="E561" s="138" t="s">
        <v>22</v>
      </c>
      <c r="F561" s="140">
        <v>4</v>
      </c>
      <c r="G561" s="141">
        <v>399.17</v>
      </c>
      <c r="H561" s="142" t="s">
        <v>2418</v>
      </c>
    </row>
    <row r="562" spans="1:8">
      <c r="A562" s="137" t="s">
        <v>1534</v>
      </c>
      <c r="B562" s="138">
        <v>93668</v>
      </c>
      <c r="C562" s="139" t="s">
        <v>1536</v>
      </c>
      <c r="D562" s="138" t="s">
        <v>14</v>
      </c>
      <c r="E562" s="138" t="s">
        <v>22</v>
      </c>
      <c r="F562" s="140">
        <v>2</v>
      </c>
      <c r="G562" s="141">
        <v>68.66</v>
      </c>
      <c r="H562" s="142" t="s">
        <v>2419</v>
      </c>
    </row>
    <row r="563" spans="1:8">
      <c r="A563" s="137" t="s">
        <v>1537</v>
      </c>
      <c r="B563" s="138">
        <v>101896</v>
      </c>
      <c r="C563" s="139" t="s">
        <v>1539</v>
      </c>
      <c r="D563" s="138" t="s">
        <v>14</v>
      </c>
      <c r="E563" s="138" t="s">
        <v>22</v>
      </c>
      <c r="F563" s="140">
        <v>2</v>
      </c>
      <c r="G563" s="141">
        <v>599.01</v>
      </c>
      <c r="H563" s="142" t="s">
        <v>2420</v>
      </c>
    </row>
    <row r="564" spans="1:8">
      <c r="A564" s="137" t="s">
        <v>1540</v>
      </c>
      <c r="B564" s="138">
        <v>93670</v>
      </c>
      <c r="C564" s="139" t="s">
        <v>1542</v>
      </c>
      <c r="D564" s="138" t="s">
        <v>14</v>
      </c>
      <c r="E564" s="138" t="s">
        <v>22</v>
      </c>
      <c r="F564" s="140">
        <v>2</v>
      </c>
      <c r="G564" s="141">
        <v>72.14</v>
      </c>
      <c r="H564" s="142" t="s">
        <v>2421</v>
      </c>
    </row>
    <row r="565" spans="1:8">
      <c r="A565" s="137" t="s">
        <v>1543</v>
      </c>
      <c r="B565" s="138">
        <v>101898</v>
      </c>
      <c r="C565" s="139" t="s">
        <v>1545</v>
      </c>
      <c r="D565" s="138" t="s">
        <v>14</v>
      </c>
      <c r="E565" s="138" t="s">
        <v>22</v>
      </c>
      <c r="F565" s="140">
        <v>2</v>
      </c>
      <c r="G565" s="141">
        <v>1276.9000000000001</v>
      </c>
      <c r="H565" s="142" t="s">
        <v>2422</v>
      </c>
    </row>
    <row r="566" spans="1:8">
      <c r="A566" s="137" t="s">
        <v>1546</v>
      </c>
      <c r="B566" s="138">
        <v>93673</v>
      </c>
      <c r="C566" s="139" t="s">
        <v>1548</v>
      </c>
      <c r="D566" s="138" t="s">
        <v>14</v>
      </c>
      <c r="E566" s="138" t="s">
        <v>22</v>
      </c>
      <c r="F566" s="140">
        <v>2</v>
      </c>
      <c r="G566" s="141">
        <v>91.03</v>
      </c>
      <c r="H566" s="142" t="s">
        <v>2423</v>
      </c>
    </row>
    <row r="567" spans="1:8">
      <c r="A567" s="137" t="s">
        <v>1549</v>
      </c>
      <c r="B567" s="138">
        <v>101894</v>
      </c>
      <c r="C567" s="139" t="s">
        <v>1551</v>
      </c>
      <c r="D567" s="138" t="s">
        <v>14</v>
      </c>
      <c r="E567" s="138" t="s">
        <v>22</v>
      </c>
      <c r="F567" s="140">
        <v>2</v>
      </c>
      <c r="G567" s="141">
        <v>147.16</v>
      </c>
      <c r="H567" s="142" t="s">
        <v>2424</v>
      </c>
    </row>
    <row r="568" spans="1:8">
      <c r="A568" s="137" t="s">
        <v>1552</v>
      </c>
      <c r="B568" s="138" t="s">
        <v>1553</v>
      </c>
      <c r="C568" s="139" t="s">
        <v>1554</v>
      </c>
      <c r="D568" s="138" t="s">
        <v>26</v>
      </c>
      <c r="E568" s="138" t="s">
        <v>22</v>
      </c>
      <c r="F568" s="140">
        <v>36</v>
      </c>
      <c r="G568" s="141">
        <v>72.040000000000006</v>
      </c>
      <c r="H568" s="142" t="s">
        <v>2425</v>
      </c>
    </row>
    <row r="569" spans="1:8">
      <c r="A569" s="137" t="s">
        <v>1555</v>
      </c>
      <c r="B569" s="138">
        <v>93676</v>
      </c>
      <c r="C569" s="139" t="s">
        <v>1557</v>
      </c>
      <c r="D569" s="138" t="s">
        <v>14</v>
      </c>
      <c r="E569" s="138" t="s">
        <v>22</v>
      </c>
      <c r="F569" s="140">
        <v>2</v>
      </c>
      <c r="G569" s="141">
        <v>164.33</v>
      </c>
      <c r="H569" s="142" t="s">
        <v>2426</v>
      </c>
    </row>
    <row r="570" spans="1:8">
      <c r="A570" s="137" t="s">
        <v>1558</v>
      </c>
      <c r="B570" s="138">
        <v>93676</v>
      </c>
      <c r="C570" s="139" t="s">
        <v>1559</v>
      </c>
      <c r="D570" s="138" t="s">
        <v>14</v>
      </c>
      <c r="E570" s="138" t="s">
        <v>22</v>
      </c>
      <c r="F570" s="140">
        <v>1</v>
      </c>
      <c r="G570" s="141">
        <v>164.44</v>
      </c>
      <c r="H570" s="142" t="s">
        <v>2427</v>
      </c>
    </row>
    <row r="571" spans="1:8">
      <c r="A571" s="137" t="s">
        <v>1560</v>
      </c>
      <c r="B571" s="138" t="s">
        <v>1561</v>
      </c>
      <c r="C571" s="139" t="s">
        <v>1562</v>
      </c>
      <c r="D571" s="138" t="s">
        <v>26</v>
      </c>
      <c r="E571" s="138" t="s">
        <v>22</v>
      </c>
      <c r="F571" s="140">
        <v>2</v>
      </c>
      <c r="G571" s="141">
        <v>177.76</v>
      </c>
      <c r="H571" s="142" t="s">
        <v>2428</v>
      </c>
    </row>
    <row r="572" spans="1:8">
      <c r="A572" s="137" t="s">
        <v>1563</v>
      </c>
      <c r="B572" s="138" t="s">
        <v>1564</v>
      </c>
      <c r="C572" s="139" t="s">
        <v>1565</v>
      </c>
      <c r="D572" s="138" t="s">
        <v>26</v>
      </c>
      <c r="E572" s="138" t="s">
        <v>22</v>
      </c>
      <c r="F572" s="140">
        <v>1</v>
      </c>
      <c r="G572" s="141">
        <v>319.52999999999997</v>
      </c>
      <c r="H572" s="142" t="s">
        <v>2429</v>
      </c>
    </row>
    <row r="573" spans="1:8">
      <c r="A573" s="137" t="s">
        <v>1566</v>
      </c>
      <c r="B573" s="138" t="s">
        <v>1567</v>
      </c>
      <c r="C573" s="139" t="s">
        <v>1568</v>
      </c>
      <c r="D573" s="138" t="s">
        <v>26</v>
      </c>
      <c r="E573" s="138" t="s">
        <v>22</v>
      </c>
      <c r="F573" s="140">
        <v>1</v>
      </c>
      <c r="G573" s="141">
        <v>274.77999999999997</v>
      </c>
      <c r="H573" s="142" t="s">
        <v>2430</v>
      </c>
    </row>
    <row r="574" spans="1:8">
      <c r="A574" s="137" t="s">
        <v>1569</v>
      </c>
      <c r="B574" s="138" t="s">
        <v>1570</v>
      </c>
      <c r="C574" s="139" t="s">
        <v>1571</v>
      </c>
      <c r="D574" s="138" t="s">
        <v>26</v>
      </c>
      <c r="E574" s="138" t="s">
        <v>22</v>
      </c>
      <c r="F574" s="140">
        <v>1</v>
      </c>
      <c r="G574" s="141">
        <v>317.33999999999997</v>
      </c>
      <c r="H574" s="142" t="s">
        <v>2431</v>
      </c>
    </row>
    <row r="575" spans="1:8">
      <c r="A575" s="137" t="s">
        <v>1572</v>
      </c>
      <c r="B575" s="138" t="s">
        <v>1573</v>
      </c>
      <c r="C575" s="139" t="s">
        <v>1574</v>
      </c>
      <c r="D575" s="138" t="s">
        <v>26</v>
      </c>
      <c r="E575" s="138" t="s">
        <v>22</v>
      </c>
      <c r="F575" s="140">
        <v>2</v>
      </c>
      <c r="G575" s="141">
        <v>347.17</v>
      </c>
      <c r="H575" s="142" t="s">
        <v>2432</v>
      </c>
    </row>
    <row r="576" spans="1:8">
      <c r="A576" s="135" t="s">
        <v>1575</v>
      </c>
      <c r="B576" s="473" t="s">
        <v>1576</v>
      </c>
      <c r="C576" s="473"/>
      <c r="D576" s="473"/>
      <c r="E576" s="473"/>
      <c r="F576" s="473"/>
      <c r="G576" s="473"/>
      <c r="H576" s="136">
        <v>36466.29</v>
      </c>
    </row>
    <row r="577" spans="1:8" ht="16.5">
      <c r="A577" s="137" t="s">
        <v>1577</v>
      </c>
      <c r="B577" s="138" t="s">
        <v>1578</v>
      </c>
      <c r="C577" s="139" t="s">
        <v>1579</v>
      </c>
      <c r="D577" s="138" t="s">
        <v>26</v>
      </c>
      <c r="E577" s="138" t="s">
        <v>30</v>
      </c>
      <c r="F577" s="140">
        <v>49</v>
      </c>
      <c r="G577" s="141">
        <v>181.04</v>
      </c>
      <c r="H577" s="142" t="s">
        <v>2433</v>
      </c>
    </row>
    <row r="578" spans="1:8" ht="16.5">
      <c r="A578" s="137" t="s">
        <v>1580</v>
      </c>
      <c r="B578" s="138" t="s">
        <v>1581</v>
      </c>
      <c r="C578" s="139" t="s">
        <v>1582</v>
      </c>
      <c r="D578" s="138" t="s">
        <v>26</v>
      </c>
      <c r="E578" s="138" t="s">
        <v>30</v>
      </c>
      <c r="F578" s="140">
        <v>102.2</v>
      </c>
      <c r="G578" s="141">
        <v>104.97</v>
      </c>
      <c r="H578" s="142" t="s">
        <v>2434</v>
      </c>
    </row>
    <row r="579" spans="1:8">
      <c r="A579" s="137" t="s">
        <v>1583</v>
      </c>
      <c r="B579" s="138" t="s">
        <v>1323</v>
      </c>
      <c r="C579" s="139" t="s">
        <v>1324</v>
      </c>
      <c r="D579" s="138" t="s">
        <v>26</v>
      </c>
      <c r="E579" s="138" t="s">
        <v>5</v>
      </c>
      <c r="F579" s="140">
        <v>68</v>
      </c>
      <c r="G579" s="141">
        <v>15.74</v>
      </c>
      <c r="H579" s="142" t="s">
        <v>2435</v>
      </c>
    </row>
    <row r="580" spans="1:8" ht="16.5">
      <c r="A580" s="137" t="s">
        <v>1584</v>
      </c>
      <c r="B580" s="138" t="s">
        <v>1585</v>
      </c>
      <c r="C580" s="139" t="s">
        <v>1586</v>
      </c>
      <c r="D580" s="138" t="s">
        <v>26</v>
      </c>
      <c r="E580" s="138" t="s">
        <v>22</v>
      </c>
      <c r="F580" s="140">
        <v>3</v>
      </c>
      <c r="G580" s="141">
        <v>137.35</v>
      </c>
      <c r="H580" s="142" t="s">
        <v>2436</v>
      </c>
    </row>
    <row r="581" spans="1:8" ht="16.5">
      <c r="A581" s="137" t="s">
        <v>1587</v>
      </c>
      <c r="B581" s="138" t="s">
        <v>1588</v>
      </c>
      <c r="C581" s="139" t="s">
        <v>1589</v>
      </c>
      <c r="D581" s="138" t="s">
        <v>26</v>
      </c>
      <c r="E581" s="138" t="s">
        <v>22</v>
      </c>
      <c r="F581" s="140">
        <v>3</v>
      </c>
      <c r="G581" s="141">
        <v>130.04</v>
      </c>
      <c r="H581" s="142" t="s">
        <v>2437</v>
      </c>
    </row>
    <row r="582" spans="1:8">
      <c r="A582" s="137" t="s">
        <v>1590</v>
      </c>
      <c r="B582" s="138" t="s">
        <v>1591</v>
      </c>
      <c r="C582" s="139" t="s">
        <v>1592</v>
      </c>
      <c r="D582" s="138" t="s">
        <v>26</v>
      </c>
      <c r="E582" s="138" t="s">
        <v>5</v>
      </c>
      <c r="F582" s="140">
        <v>1</v>
      </c>
      <c r="G582" s="141">
        <v>131.83000000000001</v>
      </c>
      <c r="H582" s="142" t="s">
        <v>2438</v>
      </c>
    </row>
    <row r="583" spans="1:8">
      <c r="A583" s="137" t="s">
        <v>1593</v>
      </c>
      <c r="B583" s="138">
        <v>2662</v>
      </c>
      <c r="C583" s="139" t="s">
        <v>1595</v>
      </c>
      <c r="D583" s="138" t="s">
        <v>14</v>
      </c>
      <c r="E583" s="138" t="s">
        <v>22</v>
      </c>
      <c r="F583" s="140">
        <v>1</v>
      </c>
      <c r="G583" s="141">
        <v>20.54</v>
      </c>
      <c r="H583" s="142" t="s">
        <v>2439</v>
      </c>
    </row>
    <row r="584" spans="1:8">
      <c r="A584" s="137" t="s">
        <v>1596</v>
      </c>
      <c r="B584" s="138">
        <v>2668</v>
      </c>
      <c r="C584" s="139" t="s">
        <v>1598</v>
      </c>
      <c r="D584" s="138" t="s">
        <v>14</v>
      </c>
      <c r="E584" s="138" t="s">
        <v>22</v>
      </c>
      <c r="F584" s="140">
        <v>7</v>
      </c>
      <c r="G584" s="141">
        <v>11.35</v>
      </c>
      <c r="H584" s="142" t="s">
        <v>2440</v>
      </c>
    </row>
    <row r="585" spans="1:8" ht="16.5">
      <c r="A585" s="137" t="s">
        <v>1599</v>
      </c>
      <c r="B585" s="138" t="s">
        <v>1600</v>
      </c>
      <c r="C585" s="139" t="s">
        <v>1601</v>
      </c>
      <c r="D585" s="138" t="s">
        <v>26</v>
      </c>
      <c r="E585" s="138" t="s">
        <v>22</v>
      </c>
      <c r="F585" s="140">
        <v>6</v>
      </c>
      <c r="G585" s="141">
        <v>135.05000000000001</v>
      </c>
      <c r="H585" s="142" t="s">
        <v>2441</v>
      </c>
    </row>
    <row r="586" spans="1:8">
      <c r="A586" s="137" t="s">
        <v>1602</v>
      </c>
      <c r="B586" s="138" t="s">
        <v>1603</v>
      </c>
      <c r="C586" s="139" t="s">
        <v>1604</v>
      </c>
      <c r="D586" s="138" t="s">
        <v>26</v>
      </c>
      <c r="E586" s="138" t="s">
        <v>22</v>
      </c>
      <c r="F586" s="140">
        <v>3</v>
      </c>
      <c r="G586" s="141">
        <v>27.31</v>
      </c>
      <c r="H586" s="142" t="s">
        <v>2442</v>
      </c>
    </row>
    <row r="587" spans="1:8">
      <c r="A587" s="137" t="s">
        <v>1605</v>
      </c>
      <c r="B587" s="138" t="s">
        <v>1606</v>
      </c>
      <c r="C587" s="139" t="s">
        <v>1607</v>
      </c>
      <c r="D587" s="138" t="s">
        <v>26</v>
      </c>
      <c r="E587" s="138" t="s">
        <v>22</v>
      </c>
      <c r="F587" s="140">
        <v>1</v>
      </c>
      <c r="G587" s="141">
        <v>17.96</v>
      </c>
      <c r="H587" s="142" t="s">
        <v>2443</v>
      </c>
    </row>
    <row r="588" spans="1:8" ht="16.5">
      <c r="A588" s="137" t="s">
        <v>1608</v>
      </c>
      <c r="B588" s="138" t="s">
        <v>1609</v>
      </c>
      <c r="C588" s="139" t="s">
        <v>1610</v>
      </c>
      <c r="D588" s="138" t="s">
        <v>26</v>
      </c>
      <c r="E588" s="138" t="s">
        <v>30</v>
      </c>
      <c r="F588" s="140">
        <v>67.8</v>
      </c>
      <c r="G588" s="141">
        <v>204.32</v>
      </c>
      <c r="H588" s="142" t="s">
        <v>2444</v>
      </c>
    </row>
    <row r="589" spans="1:8">
      <c r="A589" s="135" t="s">
        <v>1611</v>
      </c>
      <c r="B589" s="473" t="s">
        <v>1612</v>
      </c>
      <c r="C589" s="473"/>
      <c r="D589" s="473"/>
      <c r="E589" s="473"/>
      <c r="F589" s="473"/>
      <c r="G589" s="473"/>
      <c r="H589" s="136">
        <v>21256.06</v>
      </c>
    </row>
    <row r="590" spans="1:8" ht="16.5">
      <c r="A590" s="137" t="s">
        <v>1613</v>
      </c>
      <c r="B590" s="138">
        <v>91837</v>
      </c>
      <c r="C590" s="139" t="s">
        <v>1615</v>
      </c>
      <c r="D590" s="138" t="s">
        <v>14</v>
      </c>
      <c r="E590" s="138" t="s">
        <v>30</v>
      </c>
      <c r="F590" s="140">
        <v>107.9</v>
      </c>
      <c r="G590" s="141">
        <v>22.8</v>
      </c>
      <c r="H590" s="142" t="s">
        <v>2445</v>
      </c>
    </row>
    <row r="591" spans="1:8" ht="16.5">
      <c r="A591" s="137" t="s">
        <v>1616</v>
      </c>
      <c r="B591" s="138">
        <v>91855</v>
      </c>
      <c r="C591" s="139" t="s">
        <v>1618</v>
      </c>
      <c r="D591" s="138" t="s">
        <v>14</v>
      </c>
      <c r="E591" s="138" t="s">
        <v>30</v>
      </c>
      <c r="F591" s="140">
        <v>1526.8</v>
      </c>
      <c r="G591" s="141">
        <v>10.199999999999999</v>
      </c>
      <c r="H591" s="142" t="s">
        <v>2446</v>
      </c>
    </row>
    <row r="592" spans="1:8" ht="16.5">
      <c r="A592" s="137" t="s">
        <v>1619</v>
      </c>
      <c r="B592" s="138">
        <v>97667</v>
      </c>
      <c r="C592" s="139" t="s">
        <v>1621</v>
      </c>
      <c r="D592" s="138" t="s">
        <v>14</v>
      </c>
      <c r="E592" s="138" t="s">
        <v>30</v>
      </c>
      <c r="F592" s="140">
        <v>17.2</v>
      </c>
      <c r="G592" s="141">
        <v>10.58</v>
      </c>
      <c r="H592" s="142" t="s">
        <v>2447</v>
      </c>
    </row>
    <row r="593" spans="1:8" ht="16.5">
      <c r="A593" s="137" t="s">
        <v>1622</v>
      </c>
      <c r="B593" s="138">
        <v>97669</v>
      </c>
      <c r="C593" s="139" t="s">
        <v>1624</v>
      </c>
      <c r="D593" s="138" t="s">
        <v>14</v>
      </c>
      <c r="E593" s="138" t="s">
        <v>30</v>
      </c>
      <c r="F593" s="140">
        <v>45.9</v>
      </c>
      <c r="G593" s="141">
        <v>22.02</v>
      </c>
      <c r="H593" s="142" t="s">
        <v>2448</v>
      </c>
    </row>
    <row r="594" spans="1:8" ht="16.5">
      <c r="A594" s="137" t="s">
        <v>1625</v>
      </c>
      <c r="B594" s="138" t="s">
        <v>1626</v>
      </c>
      <c r="C594" s="139" t="s">
        <v>1627</v>
      </c>
      <c r="D594" s="138" t="s">
        <v>26</v>
      </c>
      <c r="E594" s="138" t="s">
        <v>30</v>
      </c>
      <c r="F594" s="140">
        <v>36</v>
      </c>
      <c r="G594" s="141">
        <v>32.79</v>
      </c>
      <c r="H594" s="142" t="s">
        <v>2449</v>
      </c>
    </row>
    <row r="595" spans="1:8" ht="16.5">
      <c r="A595" s="137" t="s">
        <v>1628</v>
      </c>
      <c r="B595" s="138">
        <v>91870</v>
      </c>
      <c r="C595" s="139" t="s">
        <v>1630</v>
      </c>
      <c r="D595" s="138" t="s">
        <v>14</v>
      </c>
      <c r="E595" s="138" t="s">
        <v>30</v>
      </c>
      <c r="F595" s="140">
        <v>6</v>
      </c>
      <c r="G595" s="141">
        <v>11.53</v>
      </c>
      <c r="H595" s="142" t="s">
        <v>2450</v>
      </c>
    </row>
    <row r="596" spans="1:8" ht="16.5">
      <c r="A596" s="137" t="s">
        <v>1631</v>
      </c>
      <c r="B596" s="138">
        <v>91870</v>
      </c>
      <c r="C596" s="139" t="s">
        <v>1632</v>
      </c>
      <c r="D596" s="138" t="s">
        <v>14</v>
      </c>
      <c r="E596" s="138" t="s">
        <v>30</v>
      </c>
      <c r="F596" s="140">
        <v>6</v>
      </c>
      <c r="G596" s="141">
        <v>19.2</v>
      </c>
      <c r="H596" s="142" t="s">
        <v>2451</v>
      </c>
    </row>
    <row r="597" spans="1:8" ht="16.5">
      <c r="A597" s="137" t="s">
        <v>1633</v>
      </c>
      <c r="B597" s="138">
        <v>104409</v>
      </c>
      <c r="C597" s="139" t="s">
        <v>1635</v>
      </c>
      <c r="D597" s="138" t="s">
        <v>14</v>
      </c>
      <c r="E597" s="138" t="s">
        <v>30</v>
      </c>
      <c r="F597" s="140">
        <v>2.2999999999999998</v>
      </c>
      <c r="G597" s="141">
        <v>32.5</v>
      </c>
      <c r="H597" s="142" t="s">
        <v>2452</v>
      </c>
    </row>
    <row r="598" spans="1:8" ht="16.5">
      <c r="A598" s="137" t="s">
        <v>1636</v>
      </c>
      <c r="B598" s="138">
        <v>97670</v>
      </c>
      <c r="C598" s="139" t="s">
        <v>1638</v>
      </c>
      <c r="D598" s="138" t="s">
        <v>14</v>
      </c>
      <c r="E598" s="138" t="s">
        <v>30</v>
      </c>
      <c r="F598" s="140">
        <v>17.8</v>
      </c>
      <c r="G598" s="141">
        <v>28.95</v>
      </c>
      <c r="H598" s="142" t="s">
        <v>2453</v>
      </c>
    </row>
    <row r="599" spans="1:8">
      <c r="A599" s="137" t="s">
        <v>1639</v>
      </c>
      <c r="B599" s="138">
        <v>101663</v>
      </c>
      <c r="C599" s="139" t="s">
        <v>1641</v>
      </c>
      <c r="D599" s="138" t="s">
        <v>14</v>
      </c>
      <c r="E599" s="138" t="s">
        <v>22</v>
      </c>
      <c r="F599" s="140">
        <v>3</v>
      </c>
      <c r="G599" s="141">
        <v>25</v>
      </c>
      <c r="H599" s="142" t="s">
        <v>2454</v>
      </c>
    </row>
    <row r="600" spans="1:8">
      <c r="A600" s="135" t="s">
        <v>1642</v>
      </c>
      <c r="B600" s="473" t="s">
        <v>1643</v>
      </c>
      <c r="C600" s="473"/>
      <c r="D600" s="473"/>
      <c r="E600" s="473"/>
      <c r="F600" s="473"/>
      <c r="G600" s="473"/>
      <c r="H600" s="136">
        <v>3964.03</v>
      </c>
    </row>
    <row r="601" spans="1:8">
      <c r="A601" s="137" t="s">
        <v>1644</v>
      </c>
      <c r="B601" s="138" t="s">
        <v>1645</v>
      </c>
      <c r="C601" s="139" t="s">
        <v>1646</v>
      </c>
      <c r="D601" s="138" t="s">
        <v>26</v>
      </c>
      <c r="E601" s="138" t="s">
        <v>30</v>
      </c>
      <c r="F601" s="140">
        <v>53</v>
      </c>
      <c r="G601" s="141">
        <v>16.98</v>
      </c>
      <c r="H601" s="142" t="s">
        <v>2455</v>
      </c>
    </row>
    <row r="602" spans="1:8" ht="16.5">
      <c r="A602" s="137" t="s">
        <v>1647</v>
      </c>
      <c r="B602" s="138">
        <v>104764</v>
      </c>
      <c r="C602" s="139" t="s">
        <v>1649</v>
      </c>
      <c r="D602" s="138" t="s">
        <v>14</v>
      </c>
      <c r="E602" s="138" t="s">
        <v>30</v>
      </c>
      <c r="F602" s="140">
        <v>45.3</v>
      </c>
      <c r="G602" s="141">
        <v>19.670000000000002</v>
      </c>
      <c r="H602" s="142" t="s">
        <v>2456</v>
      </c>
    </row>
    <row r="603" spans="1:8">
      <c r="A603" s="137" t="s">
        <v>1650</v>
      </c>
      <c r="B603" s="138" t="s">
        <v>1651</v>
      </c>
      <c r="C603" s="139" t="s">
        <v>1652</v>
      </c>
      <c r="D603" s="138" t="s">
        <v>26</v>
      </c>
      <c r="E603" s="138" t="s">
        <v>30</v>
      </c>
      <c r="F603" s="140">
        <v>45.3</v>
      </c>
      <c r="G603" s="141">
        <v>47.97</v>
      </c>
      <c r="H603" s="142" t="s">
        <v>2457</v>
      </c>
    </row>
    <row r="604" spans="1:8">
      <c r="A604" s="135" t="s">
        <v>1653</v>
      </c>
      <c r="B604" s="473" t="s">
        <v>1654</v>
      </c>
      <c r="C604" s="473"/>
      <c r="D604" s="473"/>
      <c r="E604" s="473"/>
      <c r="F604" s="473"/>
      <c r="G604" s="473"/>
      <c r="H604" s="136">
        <v>56951.95</v>
      </c>
    </row>
    <row r="605" spans="1:8" ht="16.5">
      <c r="A605" s="137" t="s">
        <v>1655</v>
      </c>
      <c r="B605" s="138">
        <v>97608</v>
      </c>
      <c r="C605" s="139" t="s">
        <v>1657</v>
      </c>
      <c r="D605" s="138" t="s">
        <v>14</v>
      </c>
      <c r="E605" s="138" t="s">
        <v>22</v>
      </c>
      <c r="F605" s="140">
        <v>16</v>
      </c>
      <c r="G605" s="141">
        <v>118.2</v>
      </c>
      <c r="H605" s="142" t="s">
        <v>2458</v>
      </c>
    </row>
    <row r="606" spans="1:8" ht="16.5">
      <c r="A606" s="137" t="s">
        <v>1658</v>
      </c>
      <c r="B606" s="138">
        <v>100906</v>
      </c>
      <c r="C606" s="139" t="s">
        <v>1660</v>
      </c>
      <c r="D606" s="138" t="s">
        <v>14</v>
      </c>
      <c r="E606" s="138" t="s">
        <v>22</v>
      </c>
      <c r="F606" s="140">
        <v>7</v>
      </c>
      <c r="G606" s="141">
        <v>312.18</v>
      </c>
      <c r="H606" s="142" t="s">
        <v>2459</v>
      </c>
    </row>
    <row r="607" spans="1:8" ht="16.5">
      <c r="A607" s="137" t="s">
        <v>1661</v>
      </c>
      <c r="B607" s="138" t="s">
        <v>1662</v>
      </c>
      <c r="C607" s="139" t="s">
        <v>1663</v>
      </c>
      <c r="D607" s="138" t="s">
        <v>26</v>
      </c>
      <c r="E607" s="138" t="s">
        <v>22</v>
      </c>
      <c r="F607" s="140">
        <v>14</v>
      </c>
      <c r="G607" s="141">
        <v>286.72000000000003</v>
      </c>
      <c r="H607" s="142" t="s">
        <v>2460</v>
      </c>
    </row>
    <row r="608" spans="1:8" ht="16.5">
      <c r="A608" s="137" t="s">
        <v>1664</v>
      </c>
      <c r="B608" s="138">
        <v>97587</v>
      </c>
      <c r="C608" s="139" t="s">
        <v>1666</v>
      </c>
      <c r="D608" s="138" t="s">
        <v>14</v>
      </c>
      <c r="E608" s="138" t="s">
        <v>22</v>
      </c>
      <c r="F608" s="140">
        <v>40</v>
      </c>
      <c r="G608" s="141">
        <v>286.72000000000003</v>
      </c>
      <c r="H608" s="142" t="s">
        <v>2461</v>
      </c>
    </row>
    <row r="609" spans="1:8" ht="16.5">
      <c r="A609" s="137" t="s">
        <v>1667</v>
      </c>
      <c r="B609" s="138" t="s">
        <v>1668</v>
      </c>
      <c r="C609" s="139" t="s">
        <v>1669</v>
      </c>
      <c r="D609" s="138" t="s">
        <v>26</v>
      </c>
      <c r="E609" s="138" t="s">
        <v>22</v>
      </c>
      <c r="F609" s="140">
        <v>105</v>
      </c>
      <c r="G609" s="141">
        <v>314.2</v>
      </c>
      <c r="H609" s="142" t="s">
        <v>2462</v>
      </c>
    </row>
    <row r="610" spans="1:8" ht="16.5">
      <c r="A610" s="137" t="s">
        <v>1670</v>
      </c>
      <c r="B610" s="138">
        <v>97600</v>
      </c>
      <c r="C610" s="139" t="s">
        <v>1672</v>
      </c>
      <c r="D610" s="138" t="s">
        <v>14</v>
      </c>
      <c r="E610" s="138" t="s">
        <v>22</v>
      </c>
      <c r="F610" s="140">
        <v>9</v>
      </c>
      <c r="G610" s="141">
        <v>312.99</v>
      </c>
      <c r="H610" s="142" t="s">
        <v>2463</v>
      </c>
    </row>
    <row r="611" spans="1:8" ht="16.5">
      <c r="A611" s="137" t="s">
        <v>1673</v>
      </c>
      <c r="B611" s="138">
        <v>97600</v>
      </c>
      <c r="C611" s="139" t="s">
        <v>1674</v>
      </c>
      <c r="D611" s="138" t="s">
        <v>14</v>
      </c>
      <c r="E611" s="138" t="s">
        <v>22</v>
      </c>
      <c r="F611" s="140">
        <v>4</v>
      </c>
      <c r="G611" s="141">
        <v>312.99</v>
      </c>
      <c r="H611" s="142" t="s">
        <v>2464</v>
      </c>
    </row>
    <row r="612" spans="1:8" ht="16.5">
      <c r="A612" s="137" t="s">
        <v>1675</v>
      </c>
      <c r="B612" s="138">
        <v>97601</v>
      </c>
      <c r="C612" s="139" t="s">
        <v>1677</v>
      </c>
      <c r="D612" s="138" t="s">
        <v>14</v>
      </c>
      <c r="E612" s="138" t="s">
        <v>22</v>
      </c>
      <c r="F612" s="140">
        <v>1</v>
      </c>
      <c r="G612" s="141">
        <v>332.74</v>
      </c>
      <c r="H612" s="142" t="s">
        <v>2465</v>
      </c>
    </row>
    <row r="613" spans="1:8">
      <c r="A613" s="135" t="s">
        <v>1678</v>
      </c>
      <c r="B613" s="473" t="s">
        <v>1679</v>
      </c>
      <c r="C613" s="473"/>
      <c r="D613" s="473"/>
      <c r="E613" s="473"/>
      <c r="F613" s="473"/>
      <c r="G613" s="473"/>
      <c r="H613" s="136">
        <v>8537.17</v>
      </c>
    </row>
    <row r="614" spans="1:8">
      <c r="A614" s="137" t="s">
        <v>1680</v>
      </c>
      <c r="B614" s="138">
        <v>101946</v>
      </c>
      <c r="C614" s="139" t="s">
        <v>1682</v>
      </c>
      <c r="D614" s="138" t="s">
        <v>14</v>
      </c>
      <c r="E614" s="138" t="s">
        <v>22</v>
      </c>
      <c r="F614" s="140">
        <v>1</v>
      </c>
      <c r="G614" s="141">
        <v>177.17</v>
      </c>
      <c r="H614" s="142" t="s">
        <v>2466</v>
      </c>
    </row>
    <row r="615" spans="1:8" ht="16.5">
      <c r="A615" s="137" t="s">
        <v>1683</v>
      </c>
      <c r="B615" s="138" t="s">
        <v>1684</v>
      </c>
      <c r="C615" s="139" t="s">
        <v>1685</v>
      </c>
      <c r="D615" s="138" t="s">
        <v>26</v>
      </c>
      <c r="E615" s="138" t="s">
        <v>22</v>
      </c>
      <c r="F615" s="140">
        <v>8</v>
      </c>
      <c r="G615" s="141">
        <v>1045</v>
      </c>
      <c r="H615" s="142" t="s">
        <v>2467</v>
      </c>
    </row>
    <row r="616" spans="1:8">
      <c r="A616" s="135">
        <v>19</v>
      </c>
      <c r="B616" s="473" t="s">
        <v>1687</v>
      </c>
      <c r="C616" s="473"/>
      <c r="D616" s="473"/>
      <c r="E616" s="473"/>
      <c r="F616" s="473"/>
      <c r="G616" s="473"/>
      <c r="H616" s="136">
        <v>20805.97</v>
      </c>
    </row>
    <row r="617" spans="1:8">
      <c r="A617" s="135" t="s">
        <v>1688</v>
      </c>
      <c r="B617" s="473" t="s">
        <v>1689</v>
      </c>
      <c r="C617" s="473"/>
      <c r="D617" s="473"/>
      <c r="E617" s="473"/>
      <c r="F617" s="473"/>
      <c r="G617" s="473"/>
      <c r="H617" s="136">
        <v>16891.34</v>
      </c>
    </row>
    <row r="618" spans="1:8" ht="16.5">
      <c r="A618" s="137" t="s">
        <v>1690</v>
      </c>
      <c r="B618" s="138">
        <v>91927</v>
      </c>
      <c r="C618" s="139" t="s">
        <v>1692</v>
      </c>
      <c r="D618" s="138" t="s">
        <v>14</v>
      </c>
      <c r="E618" s="138" t="s">
        <v>30</v>
      </c>
      <c r="F618" s="140">
        <v>22.6</v>
      </c>
      <c r="G618" s="141">
        <v>4.62</v>
      </c>
      <c r="H618" s="142" t="s">
        <v>2468</v>
      </c>
    </row>
    <row r="619" spans="1:8" ht="16.5">
      <c r="A619" s="137" t="s">
        <v>1693</v>
      </c>
      <c r="B619" s="138">
        <v>91929</v>
      </c>
      <c r="C619" s="139" t="s">
        <v>1427</v>
      </c>
      <c r="D619" s="138" t="s">
        <v>14</v>
      </c>
      <c r="E619" s="138" t="s">
        <v>30</v>
      </c>
      <c r="F619" s="140">
        <v>132.4</v>
      </c>
      <c r="G619" s="141">
        <v>6.82</v>
      </c>
      <c r="H619" s="142" t="s">
        <v>2469</v>
      </c>
    </row>
    <row r="620" spans="1:8" ht="16.5">
      <c r="A620" s="137" t="s">
        <v>1694</v>
      </c>
      <c r="B620" s="138">
        <v>97327</v>
      </c>
      <c r="C620" s="139" t="s">
        <v>1696</v>
      </c>
      <c r="D620" s="138" t="s">
        <v>14</v>
      </c>
      <c r="E620" s="138" t="s">
        <v>30</v>
      </c>
      <c r="F620" s="140">
        <v>16.899999999999999</v>
      </c>
      <c r="G620" s="141">
        <v>24.51</v>
      </c>
      <c r="H620" s="142" t="s">
        <v>2470</v>
      </c>
    </row>
    <row r="621" spans="1:8" ht="16.5">
      <c r="A621" s="137" t="s">
        <v>1697</v>
      </c>
      <c r="B621" s="138">
        <v>97328</v>
      </c>
      <c r="C621" s="139" t="s">
        <v>1699</v>
      </c>
      <c r="D621" s="138" t="s">
        <v>14</v>
      </c>
      <c r="E621" s="138" t="s">
        <v>30</v>
      </c>
      <c r="F621" s="140">
        <v>154.9</v>
      </c>
      <c r="G621" s="141">
        <v>40.090000000000003</v>
      </c>
      <c r="H621" s="142" t="s">
        <v>2471</v>
      </c>
    </row>
    <row r="622" spans="1:8" ht="16.5">
      <c r="A622" s="137" t="s">
        <v>1700</v>
      </c>
      <c r="B622" s="138">
        <v>103292</v>
      </c>
      <c r="C622" s="139" t="s">
        <v>1702</v>
      </c>
      <c r="D622" s="138" t="s">
        <v>14</v>
      </c>
      <c r="E622" s="138" t="s">
        <v>30</v>
      </c>
      <c r="F622" s="140">
        <v>138</v>
      </c>
      <c r="G622" s="141">
        <v>67.099999999999994</v>
      </c>
      <c r="H622" s="142" t="s">
        <v>2472</v>
      </c>
    </row>
    <row r="623" spans="1:8">
      <c r="A623" s="135" t="s">
        <v>1703</v>
      </c>
      <c r="B623" s="473" t="s">
        <v>1704</v>
      </c>
      <c r="C623" s="473"/>
      <c r="D623" s="473"/>
      <c r="E623" s="473"/>
      <c r="F623" s="473"/>
      <c r="G623" s="473"/>
      <c r="H623" s="136">
        <v>3914.63</v>
      </c>
    </row>
    <row r="624" spans="1:8" ht="16.5">
      <c r="A624" s="137" t="s">
        <v>1705</v>
      </c>
      <c r="B624" s="138">
        <v>103978</v>
      </c>
      <c r="C624" s="139" t="s">
        <v>663</v>
      </c>
      <c r="D624" s="138" t="s">
        <v>14</v>
      </c>
      <c r="E624" s="138" t="s">
        <v>30</v>
      </c>
      <c r="F624" s="140">
        <v>128.80000000000001</v>
      </c>
      <c r="G624" s="141">
        <v>24.91</v>
      </c>
      <c r="H624" s="142" t="s">
        <v>2473</v>
      </c>
    </row>
    <row r="625" spans="1:8" ht="16.5">
      <c r="A625" s="137" t="s">
        <v>1706</v>
      </c>
      <c r="B625" s="138">
        <v>103981</v>
      </c>
      <c r="C625" s="139" t="s">
        <v>717</v>
      </c>
      <c r="D625" s="138" t="s">
        <v>14</v>
      </c>
      <c r="E625" s="138" t="s">
        <v>22</v>
      </c>
      <c r="F625" s="140">
        <v>24</v>
      </c>
      <c r="G625" s="141">
        <v>15.92</v>
      </c>
      <c r="H625" s="142" t="s">
        <v>2474</v>
      </c>
    </row>
    <row r="626" spans="1:8" ht="16.5">
      <c r="A626" s="137" t="s">
        <v>1707</v>
      </c>
      <c r="B626" s="138">
        <v>103980</v>
      </c>
      <c r="C626" s="139" t="s">
        <v>705</v>
      </c>
      <c r="D626" s="138" t="s">
        <v>14</v>
      </c>
      <c r="E626" s="138" t="s">
        <v>22</v>
      </c>
      <c r="F626" s="140">
        <v>19</v>
      </c>
      <c r="G626" s="141">
        <v>15.86</v>
      </c>
      <c r="H626" s="142" t="s">
        <v>2475</v>
      </c>
    </row>
    <row r="627" spans="1:8" ht="16.5">
      <c r="A627" s="137" t="s">
        <v>1708</v>
      </c>
      <c r="B627" s="138">
        <v>104011</v>
      </c>
      <c r="C627" s="139" t="s">
        <v>747</v>
      </c>
      <c r="D627" s="138" t="s">
        <v>14</v>
      </c>
      <c r="E627" s="138" t="s">
        <v>22</v>
      </c>
      <c r="F627" s="140">
        <v>1</v>
      </c>
      <c r="G627" s="141">
        <v>22.8</v>
      </c>
      <c r="H627" s="142" t="s">
        <v>2168</v>
      </c>
    </row>
    <row r="628" spans="1:8">
      <c r="A628" s="135">
        <v>20</v>
      </c>
      <c r="B628" s="473" t="s">
        <v>1710</v>
      </c>
      <c r="C628" s="473"/>
      <c r="D628" s="473"/>
      <c r="E628" s="473"/>
      <c r="F628" s="473"/>
      <c r="G628" s="473"/>
      <c r="H628" s="136">
        <v>56010.2</v>
      </c>
    </row>
    <row r="629" spans="1:8">
      <c r="A629" s="135" t="s">
        <v>1711</v>
      </c>
      <c r="B629" s="473" t="s">
        <v>1712</v>
      </c>
      <c r="C629" s="473"/>
      <c r="D629" s="473"/>
      <c r="E629" s="473"/>
      <c r="F629" s="473"/>
      <c r="G629" s="473"/>
      <c r="H629" s="136">
        <v>13208.85</v>
      </c>
    </row>
    <row r="630" spans="1:8">
      <c r="A630" s="137" t="s">
        <v>1713</v>
      </c>
      <c r="B630" s="138">
        <v>98307</v>
      </c>
      <c r="C630" s="139" t="s">
        <v>1715</v>
      </c>
      <c r="D630" s="138" t="s">
        <v>14</v>
      </c>
      <c r="E630" s="138" t="s">
        <v>22</v>
      </c>
      <c r="F630" s="140">
        <v>28</v>
      </c>
      <c r="G630" s="141">
        <v>39.49</v>
      </c>
      <c r="H630" s="142" t="s">
        <v>2476</v>
      </c>
    </row>
    <row r="631" spans="1:8">
      <c r="A631" s="137" t="s">
        <v>1716</v>
      </c>
      <c r="B631" s="138" t="s">
        <v>1717</v>
      </c>
      <c r="C631" s="139" t="s">
        <v>1718</v>
      </c>
      <c r="D631" s="138" t="s">
        <v>26</v>
      </c>
      <c r="E631" s="138" t="s">
        <v>22</v>
      </c>
      <c r="F631" s="140">
        <v>1</v>
      </c>
      <c r="G631" s="141">
        <v>5136.82</v>
      </c>
      <c r="H631" s="142" t="s">
        <v>2477</v>
      </c>
    </row>
    <row r="632" spans="1:8">
      <c r="A632" s="137" t="s">
        <v>1719</v>
      </c>
      <c r="B632" s="138" t="s">
        <v>1720</v>
      </c>
      <c r="C632" s="139" t="s">
        <v>1721</v>
      </c>
      <c r="D632" s="138" t="s">
        <v>26</v>
      </c>
      <c r="E632" s="138" t="s">
        <v>22</v>
      </c>
      <c r="F632" s="140">
        <v>48</v>
      </c>
      <c r="G632" s="141">
        <v>55.68</v>
      </c>
      <c r="H632" s="142" t="s">
        <v>2478</v>
      </c>
    </row>
    <row r="633" spans="1:8">
      <c r="A633" s="137" t="s">
        <v>1722</v>
      </c>
      <c r="B633" s="138">
        <v>98302</v>
      </c>
      <c r="C633" s="139" t="s">
        <v>1724</v>
      </c>
      <c r="D633" s="138" t="s">
        <v>14</v>
      </c>
      <c r="E633" s="138" t="s">
        <v>22</v>
      </c>
      <c r="F633" s="140">
        <v>3</v>
      </c>
      <c r="G633" s="141">
        <v>952.37</v>
      </c>
      <c r="H633" s="142" t="s">
        <v>2479</v>
      </c>
    </row>
    <row r="634" spans="1:8">
      <c r="A634" s="137" t="s">
        <v>1725</v>
      </c>
      <c r="B634" s="138" t="s">
        <v>1726</v>
      </c>
      <c r="C634" s="139" t="s">
        <v>1727</v>
      </c>
      <c r="D634" s="138" t="s">
        <v>26</v>
      </c>
      <c r="E634" s="138" t="s">
        <v>22</v>
      </c>
      <c r="F634" s="140">
        <v>1</v>
      </c>
      <c r="G634" s="141">
        <v>133.74</v>
      </c>
      <c r="H634" s="142" t="s">
        <v>2480</v>
      </c>
    </row>
    <row r="635" spans="1:8">
      <c r="A635" s="137" t="s">
        <v>1728</v>
      </c>
      <c r="B635" s="138" t="s">
        <v>1729</v>
      </c>
      <c r="C635" s="139" t="s">
        <v>1730</v>
      </c>
      <c r="D635" s="138" t="s">
        <v>26</v>
      </c>
      <c r="E635" s="138" t="s">
        <v>1192</v>
      </c>
      <c r="F635" s="140">
        <v>2</v>
      </c>
      <c r="G635" s="141">
        <v>24.96</v>
      </c>
      <c r="H635" s="142" t="s">
        <v>2481</v>
      </c>
    </row>
    <row r="636" spans="1:8">
      <c r="A636" s="137" t="s">
        <v>1731</v>
      </c>
      <c r="B636" s="138" t="s">
        <v>1732</v>
      </c>
      <c r="C636" s="139" t="s">
        <v>1733</v>
      </c>
      <c r="D636" s="138" t="s">
        <v>26</v>
      </c>
      <c r="E636" s="138" t="s">
        <v>22</v>
      </c>
      <c r="F636" s="140">
        <v>1</v>
      </c>
      <c r="G636" s="141">
        <v>174.56</v>
      </c>
      <c r="H636" s="142" t="s">
        <v>2482</v>
      </c>
    </row>
    <row r="637" spans="1:8">
      <c r="A637" s="137" t="s">
        <v>1734</v>
      </c>
      <c r="B637" s="138">
        <v>100555</v>
      </c>
      <c r="C637" s="139" t="s">
        <v>1736</v>
      </c>
      <c r="D637" s="138" t="s">
        <v>14</v>
      </c>
      <c r="E637" s="138" t="s">
        <v>22</v>
      </c>
      <c r="F637" s="140">
        <v>1</v>
      </c>
      <c r="G637" s="141">
        <v>1048.57</v>
      </c>
      <c r="H637" s="142" t="s">
        <v>2483</v>
      </c>
    </row>
    <row r="638" spans="1:8">
      <c r="A638" s="137" t="s">
        <v>1737</v>
      </c>
      <c r="B638" s="138" t="s">
        <v>1738</v>
      </c>
      <c r="C638" s="139" t="s">
        <v>1739</v>
      </c>
      <c r="D638" s="138" t="s">
        <v>26</v>
      </c>
      <c r="E638" s="138" t="s">
        <v>22</v>
      </c>
      <c r="F638" s="140">
        <v>1</v>
      </c>
      <c r="G638" s="141">
        <v>29.77</v>
      </c>
      <c r="H638" s="142" t="s">
        <v>2484</v>
      </c>
    </row>
    <row r="639" spans="1:8">
      <c r="A639" s="135" t="s">
        <v>1740</v>
      </c>
      <c r="B639" s="473" t="s">
        <v>861</v>
      </c>
      <c r="C639" s="473"/>
      <c r="D639" s="473"/>
      <c r="E639" s="473"/>
      <c r="F639" s="473"/>
      <c r="G639" s="473"/>
      <c r="H639" s="136">
        <v>5422.42</v>
      </c>
    </row>
    <row r="640" spans="1:8" ht="16.5">
      <c r="A640" s="137" t="s">
        <v>1741</v>
      </c>
      <c r="B640" s="138">
        <v>91941</v>
      </c>
      <c r="C640" s="139" t="s">
        <v>1335</v>
      </c>
      <c r="D640" s="138" t="s">
        <v>14</v>
      </c>
      <c r="E640" s="138" t="s">
        <v>22</v>
      </c>
      <c r="F640" s="140">
        <v>42</v>
      </c>
      <c r="G640" s="141">
        <v>9.15</v>
      </c>
      <c r="H640" s="142" t="s">
        <v>2485</v>
      </c>
    </row>
    <row r="641" spans="1:8">
      <c r="A641" s="137" t="s">
        <v>1742</v>
      </c>
      <c r="B641" s="138" t="s">
        <v>1331</v>
      </c>
      <c r="C641" s="139" t="s">
        <v>1332</v>
      </c>
      <c r="D641" s="138" t="s">
        <v>26</v>
      </c>
      <c r="E641" s="138" t="s">
        <v>5</v>
      </c>
      <c r="F641" s="140">
        <v>697</v>
      </c>
      <c r="G641" s="141">
        <v>2.0099999999999998</v>
      </c>
      <c r="H641" s="142" t="s">
        <v>2486</v>
      </c>
    </row>
    <row r="642" spans="1:8">
      <c r="A642" s="137" t="s">
        <v>1743</v>
      </c>
      <c r="B642" s="138" t="s">
        <v>1360</v>
      </c>
      <c r="C642" s="139" t="s">
        <v>1361</v>
      </c>
      <c r="D642" s="138" t="s">
        <v>26</v>
      </c>
      <c r="E642" s="138" t="s">
        <v>5</v>
      </c>
      <c r="F642" s="140">
        <v>23</v>
      </c>
      <c r="G642" s="141">
        <v>0.84</v>
      </c>
      <c r="H642" s="142" t="s">
        <v>2487</v>
      </c>
    </row>
    <row r="643" spans="1:8">
      <c r="A643" s="137" t="s">
        <v>1744</v>
      </c>
      <c r="B643" s="138" t="s">
        <v>1745</v>
      </c>
      <c r="C643" s="139" t="s">
        <v>1746</v>
      </c>
      <c r="D643" s="138" t="s">
        <v>26</v>
      </c>
      <c r="E643" s="138" t="s">
        <v>5</v>
      </c>
      <c r="F643" s="140">
        <v>481</v>
      </c>
      <c r="G643" s="141">
        <v>2.77</v>
      </c>
      <c r="H643" s="142" t="s">
        <v>2488</v>
      </c>
    </row>
    <row r="644" spans="1:8">
      <c r="A644" s="137" t="s">
        <v>1747</v>
      </c>
      <c r="B644" s="138" t="s">
        <v>1366</v>
      </c>
      <c r="C644" s="139" t="s">
        <v>1367</v>
      </c>
      <c r="D644" s="138" t="s">
        <v>26</v>
      </c>
      <c r="E644" s="138" t="s">
        <v>5</v>
      </c>
      <c r="F644" s="140">
        <v>593</v>
      </c>
      <c r="G644" s="141">
        <v>0.76</v>
      </c>
      <c r="H644" s="142" t="s">
        <v>2489</v>
      </c>
    </row>
    <row r="645" spans="1:8">
      <c r="A645" s="137" t="s">
        <v>1748</v>
      </c>
      <c r="B645" s="138">
        <v>92884</v>
      </c>
      <c r="C645" s="139" t="s">
        <v>1750</v>
      </c>
      <c r="D645" s="138" t="s">
        <v>14</v>
      </c>
      <c r="E645" s="138" t="s">
        <v>92</v>
      </c>
      <c r="F645" s="140">
        <v>39.24</v>
      </c>
      <c r="G645" s="141">
        <v>11.74</v>
      </c>
      <c r="H645" s="142" t="s">
        <v>2490</v>
      </c>
    </row>
    <row r="646" spans="1:8" ht="16.5">
      <c r="A646" s="137" t="s">
        <v>1751</v>
      </c>
      <c r="B646" s="138">
        <v>98463</v>
      </c>
      <c r="C646" s="139" t="s">
        <v>1753</v>
      </c>
      <c r="D646" s="138" t="s">
        <v>14</v>
      </c>
      <c r="E646" s="138" t="s">
        <v>22</v>
      </c>
      <c r="F646" s="140">
        <v>65</v>
      </c>
      <c r="G646" s="141">
        <v>21.14</v>
      </c>
      <c r="H646" s="142" t="s">
        <v>2491</v>
      </c>
    </row>
    <row r="647" spans="1:8">
      <c r="A647" s="135" t="s">
        <v>1754</v>
      </c>
      <c r="B647" s="473" t="s">
        <v>1755</v>
      </c>
      <c r="C647" s="473"/>
      <c r="D647" s="473"/>
      <c r="E647" s="473"/>
      <c r="F647" s="473"/>
      <c r="G647" s="473"/>
      <c r="H647" s="136">
        <v>4853.05</v>
      </c>
    </row>
    <row r="648" spans="1:8">
      <c r="A648" s="137" t="s">
        <v>1756</v>
      </c>
      <c r="B648" s="138" t="s">
        <v>1757</v>
      </c>
      <c r="C648" s="139" t="s">
        <v>1758</v>
      </c>
      <c r="D648" s="138" t="s">
        <v>26</v>
      </c>
      <c r="E648" s="138" t="s">
        <v>22</v>
      </c>
      <c r="F648" s="140">
        <v>5</v>
      </c>
      <c r="G648" s="141">
        <v>398.85</v>
      </c>
      <c r="H648" s="142" t="s">
        <v>2492</v>
      </c>
    </row>
    <row r="649" spans="1:8">
      <c r="A649" s="137" t="s">
        <v>1759</v>
      </c>
      <c r="B649" s="138">
        <v>100557</v>
      </c>
      <c r="C649" s="139" t="s">
        <v>1761</v>
      </c>
      <c r="D649" s="138" t="s">
        <v>14</v>
      </c>
      <c r="E649" s="138" t="s">
        <v>22</v>
      </c>
      <c r="F649" s="140">
        <v>4</v>
      </c>
      <c r="G649" s="141">
        <v>453.45</v>
      </c>
      <c r="H649" s="142" t="s">
        <v>2493</v>
      </c>
    </row>
    <row r="650" spans="1:8" ht="16.5">
      <c r="A650" s="137" t="s">
        <v>1762</v>
      </c>
      <c r="B650" s="138" t="s">
        <v>1684</v>
      </c>
      <c r="C650" s="139" t="s">
        <v>1685</v>
      </c>
      <c r="D650" s="138" t="s">
        <v>26</v>
      </c>
      <c r="E650" s="138" t="s">
        <v>22</v>
      </c>
      <c r="F650" s="140">
        <v>1</v>
      </c>
      <c r="G650" s="141">
        <v>1045</v>
      </c>
      <c r="H650" s="142" t="s">
        <v>2494</v>
      </c>
    </row>
    <row r="651" spans="1:8">
      <c r="A651" s="135" t="s">
        <v>1763</v>
      </c>
      <c r="B651" s="473" t="s">
        <v>1764</v>
      </c>
      <c r="C651" s="473"/>
      <c r="D651" s="473"/>
      <c r="E651" s="473"/>
      <c r="F651" s="473"/>
      <c r="G651" s="473"/>
      <c r="H651" s="136">
        <v>1420.3</v>
      </c>
    </row>
    <row r="652" spans="1:8">
      <c r="A652" s="137" t="s">
        <v>1765</v>
      </c>
      <c r="B652" s="138">
        <v>98307</v>
      </c>
      <c r="C652" s="139" t="s">
        <v>1715</v>
      </c>
      <c r="D652" s="138" t="s">
        <v>14</v>
      </c>
      <c r="E652" s="138" t="s">
        <v>22</v>
      </c>
      <c r="F652" s="140">
        <v>28</v>
      </c>
      <c r="G652" s="141">
        <v>39.49</v>
      </c>
      <c r="H652" s="142" t="s">
        <v>2476</v>
      </c>
    </row>
    <row r="653" spans="1:8">
      <c r="A653" s="137" t="s">
        <v>1766</v>
      </c>
      <c r="B653" s="138" t="s">
        <v>1767</v>
      </c>
      <c r="C653" s="139" t="s">
        <v>1768</v>
      </c>
      <c r="D653" s="138" t="s">
        <v>26</v>
      </c>
      <c r="E653" s="138" t="s">
        <v>22</v>
      </c>
      <c r="F653" s="140">
        <v>14</v>
      </c>
      <c r="G653" s="141">
        <v>22.47</v>
      </c>
      <c r="H653" s="142" t="s">
        <v>2495</v>
      </c>
    </row>
    <row r="654" spans="1:8">
      <c r="A654" s="135" t="s">
        <v>1769</v>
      </c>
      <c r="B654" s="473" t="s">
        <v>1770</v>
      </c>
      <c r="C654" s="473"/>
      <c r="D654" s="473"/>
      <c r="E654" s="473"/>
      <c r="F654" s="473"/>
      <c r="G654" s="473"/>
      <c r="H654" s="136">
        <v>19796.75</v>
      </c>
    </row>
    <row r="655" spans="1:8" ht="16.5">
      <c r="A655" s="137" t="s">
        <v>1771</v>
      </c>
      <c r="B655" s="138" t="s">
        <v>1772</v>
      </c>
      <c r="C655" s="139" t="s">
        <v>1773</v>
      </c>
      <c r="D655" s="138" t="s">
        <v>26</v>
      </c>
      <c r="E655" s="138" t="s">
        <v>30</v>
      </c>
      <c r="F655" s="140">
        <v>77.599999999999994</v>
      </c>
      <c r="G655" s="141">
        <v>139.6</v>
      </c>
      <c r="H655" s="142" t="s">
        <v>2496</v>
      </c>
    </row>
    <row r="656" spans="1:8" ht="16.5">
      <c r="A656" s="137" t="s">
        <v>1774</v>
      </c>
      <c r="B656" s="138">
        <v>91837</v>
      </c>
      <c r="C656" s="139" t="s">
        <v>1615</v>
      </c>
      <c r="D656" s="138" t="s">
        <v>14</v>
      </c>
      <c r="E656" s="138" t="s">
        <v>30</v>
      </c>
      <c r="F656" s="140">
        <v>4.2</v>
      </c>
      <c r="G656" s="141">
        <v>22.8</v>
      </c>
      <c r="H656" s="142" t="s">
        <v>2497</v>
      </c>
    </row>
    <row r="657" spans="1:8" ht="16.5">
      <c r="A657" s="137" t="s">
        <v>1775</v>
      </c>
      <c r="B657" s="138">
        <v>91835</v>
      </c>
      <c r="C657" s="139" t="s">
        <v>1777</v>
      </c>
      <c r="D657" s="138" t="s">
        <v>14</v>
      </c>
      <c r="E657" s="138" t="s">
        <v>30</v>
      </c>
      <c r="F657" s="140">
        <v>258.39999999999998</v>
      </c>
      <c r="G657" s="141">
        <v>18.03</v>
      </c>
      <c r="H657" s="142" t="s">
        <v>2498</v>
      </c>
    </row>
    <row r="658" spans="1:8" ht="16.5">
      <c r="A658" s="137" t="s">
        <v>1778</v>
      </c>
      <c r="B658" s="138">
        <v>91865</v>
      </c>
      <c r="C658" s="139" t="s">
        <v>1780</v>
      </c>
      <c r="D658" s="138" t="s">
        <v>14</v>
      </c>
      <c r="E658" s="138" t="s">
        <v>30</v>
      </c>
      <c r="F658" s="140">
        <v>51.8</v>
      </c>
      <c r="G658" s="141">
        <v>18.079999999999998</v>
      </c>
      <c r="H658" s="142" t="s">
        <v>2499</v>
      </c>
    </row>
    <row r="659" spans="1:8" ht="16.5">
      <c r="A659" s="137" t="s">
        <v>1781</v>
      </c>
      <c r="B659" s="138">
        <v>93011</v>
      </c>
      <c r="C659" s="139" t="s">
        <v>1783</v>
      </c>
      <c r="D659" s="138" t="s">
        <v>14</v>
      </c>
      <c r="E659" s="138" t="s">
        <v>30</v>
      </c>
      <c r="F659" s="140">
        <v>46.9</v>
      </c>
      <c r="G659" s="141">
        <v>45.95</v>
      </c>
      <c r="H659" s="142" t="s">
        <v>2500</v>
      </c>
    </row>
    <row r="660" spans="1:8">
      <c r="A660" s="137" t="s">
        <v>1784</v>
      </c>
      <c r="B660" s="138" t="s">
        <v>1785</v>
      </c>
      <c r="C660" s="139" t="s">
        <v>1786</v>
      </c>
      <c r="D660" s="138" t="s">
        <v>26</v>
      </c>
      <c r="E660" s="138" t="s">
        <v>5</v>
      </c>
      <c r="F660" s="140">
        <v>1</v>
      </c>
      <c r="G660" s="141">
        <v>325.16000000000003</v>
      </c>
      <c r="H660" s="142" t="s">
        <v>2501</v>
      </c>
    </row>
    <row r="661" spans="1:8">
      <c r="A661" s="137" t="s">
        <v>1787</v>
      </c>
      <c r="B661" s="138" t="s">
        <v>1591</v>
      </c>
      <c r="C661" s="139" t="s">
        <v>1592</v>
      </c>
      <c r="D661" s="138" t="s">
        <v>26</v>
      </c>
      <c r="E661" s="138" t="s">
        <v>5</v>
      </c>
      <c r="F661" s="140">
        <v>3</v>
      </c>
      <c r="G661" s="141">
        <v>131.83000000000001</v>
      </c>
      <c r="H661" s="142" t="s">
        <v>2502</v>
      </c>
    </row>
    <row r="662" spans="1:8">
      <c r="A662" s="137" t="s">
        <v>1788</v>
      </c>
      <c r="B662" s="138" t="s">
        <v>1323</v>
      </c>
      <c r="C662" s="139" t="s">
        <v>1324</v>
      </c>
      <c r="D662" s="138" t="s">
        <v>26</v>
      </c>
      <c r="E662" s="138" t="s">
        <v>5</v>
      </c>
      <c r="F662" s="140">
        <v>12</v>
      </c>
      <c r="G662" s="141">
        <v>15.74</v>
      </c>
      <c r="H662" s="142" t="s">
        <v>2503</v>
      </c>
    </row>
    <row r="663" spans="1:8">
      <c r="A663" s="137" t="s">
        <v>1789</v>
      </c>
      <c r="B663" s="138" t="s">
        <v>1790</v>
      </c>
      <c r="C663" s="139" t="s">
        <v>1791</v>
      </c>
      <c r="D663" s="138" t="s">
        <v>26</v>
      </c>
      <c r="E663" s="138" t="s">
        <v>22</v>
      </c>
      <c r="F663" s="140">
        <v>5</v>
      </c>
      <c r="G663" s="141">
        <v>14.58</v>
      </c>
      <c r="H663" s="142" t="s">
        <v>2504</v>
      </c>
    </row>
    <row r="664" spans="1:8" ht="16.5">
      <c r="A664" s="137" t="s">
        <v>1792</v>
      </c>
      <c r="B664" s="138" t="s">
        <v>1600</v>
      </c>
      <c r="C664" s="139" t="s">
        <v>1793</v>
      </c>
      <c r="D664" s="138" t="s">
        <v>26</v>
      </c>
      <c r="E664" s="138" t="s">
        <v>22</v>
      </c>
      <c r="F664" s="140">
        <v>1</v>
      </c>
      <c r="G664" s="141">
        <v>135.05000000000001</v>
      </c>
      <c r="H664" s="142" t="s">
        <v>2505</v>
      </c>
    </row>
    <row r="665" spans="1:8">
      <c r="A665" s="135" t="s">
        <v>1794</v>
      </c>
      <c r="B665" s="473" t="s">
        <v>1795</v>
      </c>
      <c r="C665" s="473"/>
      <c r="D665" s="473"/>
      <c r="E665" s="473"/>
      <c r="F665" s="473"/>
      <c r="G665" s="473"/>
      <c r="H665" s="136">
        <v>11308.83</v>
      </c>
    </row>
    <row r="666" spans="1:8" ht="16.5">
      <c r="A666" s="137" t="s">
        <v>1796</v>
      </c>
      <c r="B666" s="138">
        <v>98297</v>
      </c>
      <c r="C666" s="139" t="s">
        <v>1798</v>
      </c>
      <c r="D666" s="138" t="s">
        <v>14</v>
      </c>
      <c r="E666" s="138" t="s">
        <v>30</v>
      </c>
      <c r="F666" s="140">
        <v>1209.5</v>
      </c>
      <c r="G666" s="141">
        <v>9.35</v>
      </c>
      <c r="H666" s="142" t="s">
        <v>2506</v>
      </c>
    </row>
    <row r="667" spans="1:8">
      <c r="A667" s="135">
        <v>21</v>
      </c>
      <c r="B667" s="473" t="s">
        <v>1800</v>
      </c>
      <c r="C667" s="473"/>
      <c r="D667" s="473"/>
      <c r="E667" s="473"/>
      <c r="F667" s="473"/>
      <c r="G667" s="473"/>
      <c r="H667" s="136">
        <v>11408.91</v>
      </c>
    </row>
    <row r="668" spans="1:8">
      <c r="A668" s="137" t="s">
        <v>1801</v>
      </c>
      <c r="B668" s="138" t="s">
        <v>1802</v>
      </c>
      <c r="C668" s="139" t="s">
        <v>1803</v>
      </c>
      <c r="D668" s="138" t="s">
        <v>26</v>
      </c>
      <c r="E668" s="138" t="s">
        <v>22</v>
      </c>
      <c r="F668" s="140">
        <v>4</v>
      </c>
      <c r="G668" s="141">
        <v>384.44</v>
      </c>
      <c r="H668" s="142" t="s">
        <v>2507</v>
      </c>
    </row>
    <row r="669" spans="1:8">
      <c r="A669" s="137" t="s">
        <v>1804</v>
      </c>
      <c r="B669" s="138" t="s">
        <v>1805</v>
      </c>
      <c r="C669" s="139" t="s">
        <v>1806</v>
      </c>
      <c r="D669" s="138" t="s">
        <v>26</v>
      </c>
      <c r="E669" s="138" t="s">
        <v>30</v>
      </c>
      <c r="F669" s="140">
        <v>7.7</v>
      </c>
      <c r="G669" s="141">
        <v>110.18</v>
      </c>
      <c r="H669" s="142" t="s">
        <v>2508</v>
      </c>
    </row>
    <row r="670" spans="1:8">
      <c r="A670" s="137" t="s">
        <v>1807</v>
      </c>
      <c r="B670" s="138" t="s">
        <v>1808</v>
      </c>
      <c r="C670" s="139" t="s">
        <v>1809</v>
      </c>
      <c r="D670" s="138" t="s">
        <v>26</v>
      </c>
      <c r="E670" s="138" t="s">
        <v>1192</v>
      </c>
      <c r="F670" s="140">
        <v>1</v>
      </c>
      <c r="G670" s="141">
        <v>9022.76</v>
      </c>
      <c r="H670" s="142" t="s">
        <v>2509</v>
      </c>
    </row>
    <row r="671" spans="1:8">
      <c r="A671" s="135">
        <v>22</v>
      </c>
      <c r="B671" s="473" t="s">
        <v>1811</v>
      </c>
      <c r="C671" s="473"/>
      <c r="D671" s="473"/>
      <c r="E671" s="473"/>
      <c r="F671" s="473"/>
      <c r="G671" s="473"/>
      <c r="H671" s="136">
        <v>30598.26</v>
      </c>
    </row>
    <row r="672" spans="1:8">
      <c r="A672" s="137" t="s">
        <v>1812</v>
      </c>
      <c r="B672" s="138">
        <v>98111</v>
      </c>
      <c r="C672" s="139" t="s">
        <v>1814</v>
      </c>
      <c r="D672" s="138" t="s">
        <v>14</v>
      </c>
      <c r="E672" s="138" t="s">
        <v>22</v>
      </c>
      <c r="F672" s="140">
        <v>15</v>
      </c>
      <c r="G672" s="141">
        <v>47.25</v>
      </c>
      <c r="H672" s="142" t="s">
        <v>2510</v>
      </c>
    </row>
    <row r="673" spans="1:8">
      <c r="A673" s="137" t="s">
        <v>1815</v>
      </c>
      <c r="B673" s="138">
        <v>96985</v>
      </c>
      <c r="C673" s="139" t="s">
        <v>1817</v>
      </c>
      <c r="D673" s="138" t="s">
        <v>14</v>
      </c>
      <c r="E673" s="138" t="s">
        <v>22</v>
      </c>
      <c r="F673" s="140">
        <v>15</v>
      </c>
      <c r="G673" s="141">
        <v>83.67</v>
      </c>
      <c r="H673" s="142" t="s">
        <v>2511</v>
      </c>
    </row>
    <row r="674" spans="1:8">
      <c r="A674" s="137" t="s">
        <v>1818</v>
      </c>
      <c r="B674" s="138">
        <v>104753</v>
      </c>
      <c r="C674" s="139" t="s">
        <v>1820</v>
      </c>
      <c r="D674" s="138" t="s">
        <v>14</v>
      </c>
      <c r="E674" s="138" t="s">
        <v>22</v>
      </c>
      <c r="F674" s="140">
        <v>48</v>
      </c>
      <c r="G674" s="141">
        <v>23.22</v>
      </c>
      <c r="H674" s="142" t="s">
        <v>2512</v>
      </c>
    </row>
    <row r="675" spans="1:8">
      <c r="A675" s="137" t="s">
        <v>1821</v>
      </c>
      <c r="B675" s="138">
        <v>96977</v>
      </c>
      <c r="C675" s="139" t="s">
        <v>1823</v>
      </c>
      <c r="D675" s="138" t="s">
        <v>14</v>
      </c>
      <c r="E675" s="138" t="s">
        <v>30</v>
      </c>
      <c r="F675" s="140">
        <v>310</v>
      </c>
      <c r="G675" s="141">
        <v>56.69</v>
      </c>
      <c r="H675" s="142" t="s">
        <v>2513</v>
      </c>
    </row>
    <row r="676" spans="1:8">
      <c r="A676" s="137" t="s">
        <v>1824</v>
      </c>
      <c r="B676" s="138" t="s">
        <v>1825</v>
      </c>
      <c r="C676" s="139" t="s">
        <v>1826</v>
      </c>
      <c r="D676" s="138" t="s">
        <v>26</v>
      </c>
      <c r="E676" s="138" t="s">
        <v>22</v>
      </c>
      <c r="F676" s="140">
        <v>20</v>
      </c>
      <c r="G676" s="141">
        <v>62.46</v>
      </c>
      <c r="H676" s="142" t="s">
        <v>2514</v>
      </c>
    </row>
    <row r="677" spans="1:8">
      <c r="A677" s="137" t="s">
        <v>1827</v>
      </c>
      <c r="B677" s="138" t="s">
        <v>1828</v>
      </c>
      <c r="C677" s="139" t="s">
        <v>1829</v>
      </c>
      <c r="D677" s="138" t="s">
        <v>1830</v>
      </c>
      <c r="E677" s="138" t="s">
        <v>30</v>
      </c>
      <c r="F677" s="140">
        <v>120</v>
      </c>
      <c r="G677" s="141">
        <v>12.88</v>
      </c>
      <c r="H677" s="142" t="s">
        <v>2515</v>
      </c>
    </row>
    <row r="678" spans="1:8">
      <c r="A678" s="137" t="s">
        <v>1831</v>
      </c>
      <c r="B678" s="138">
        <v>100873</v>
      </c>
      <c r="C678" s="139" t="s">
        <v>1833</v>
      </c>
      <c r="D678" s="138" t="s">
        <v>14</v>
      </c>
      <c r="E678" s="138" t="s">
        <v>22</v>
      </c>
      <c r="F678" s="140">
        <v>280</v>
      </c>
      <c r="G678" s="141">
        <v>25.54</v>
      </c>
      <c r="H678" s="142" t="s">
        <v>2516</v>
      </c>
    </row>
    <row r="679" spans="1:8">
      <c r="A679" s="135">
        <v>23</v>
      </c>
      <c r="B679" s="473" t="s">
        <v>1835</v>
      </c>
      <c r="C679" s="473"/>
      <c r="D679" s="473"/>
      <c r="E679" s="473"/>
      <c r="F679" s="473"/>
      <c r="G679" s="473"/>
      <c r="H679" s="136">
        <v>149304.29999999999</v>
      </c>
    </row>
    <row r="680" spans="1:8">
      <c r="A680" s="137" t="s">
        <v>1836</v>
      </c>
      <c r="B680" s="138" t="s">
        <v>1837</v>
      </c>
      <c r="C680" s="139" t="s">
        <v>1838</v>
      </c>
      <c r="D680" s="138" t="s">
        <v>26</v>
      </c>
      <c r="E680" s="138" t="s">
        <v>22</v>
      </c>
      <c r="F680" s="140">
        <v>1</v>
      </c>
      <c r="G680" s="141">
        <v>4024.83</v>
      </c>
      <c r="H680" s="142" t="s">
        <v>2517</v>
      </c>
    </row>
    <row r="681" spans="1:8" ht="16.5">
      <c r="A681" s="137" t="s">
        <v>1839</v>
      </c>
      <c r="B681" s="138" t="s">
        <v>1840</v>
      </c>
      <c r="C681" s="139" t="s">
        <v>1841</v>
      </c>
      <c r="D681" s="138" t="s">
        <v>26</v>
      </c>
      <c r="E681" s="138" t="s">
        <v>15</v>
      </c>
      <c r="F681" s="140">
        <v>64.53</v>
      </c>
      <c r="G681" s="141">
        <v>630.1</v>
      </c>
      <c r="H681" s="142" t="s">
        <v>2518</v>
      </c>
    </row>
    <row r="682" spans="1:8">
      <c r="A682" s="137" t="s">
        <v>1842</v>
      </c>
      <c r="B682" s="138" t="s">
        <v>1843</v>
      </c>
      <c r="C682" s="139" t="s">
        <v>1844</v>
      </c>
      <c r="D682" s="138" t="s">
        <v>26</v>
      </c>
      <c r="E682" s="138" t="s">
        <v>15</v>
      </c>
      <c r="F682" s="140">
        <v>2.21</v>
      </c>
      <c r="G682" s="141">
        <v>630.1</v>
      </c>
      <c r="H682" s="142" t="s">
        <v>2519</v>
      </c>
    </row>
    <row r="683" spans="1:8">
      <c r="A683" s="137" t="s">
        <v>1845</v>
      </c>
      <c r="B683" s="138" t="s">
        <v>1846</v>
      </c>
      <c r="C683" s="139" t="s">
        <v>1847</v>
      </c>
      <c r="D683" s="138" t="s">
        <v>26</v>
      </c>
      <c r="E683" s="138" t="s">
        <v>15</v>
      </c>
      <c r="F683" s="140">
        <v>53.79</v>
      </c>
      <c r="G683" s="141">
        <v>556.54999999999995</v>
      </c>
      <c r="H683" s="142" t="s">
        <v>2520</v>
      </c>
    </row>
    <row r="684" spans="1:8">
      <c r="A684" s="137" t="s">
        <v>1848</v>
      </c>
      <c r="B684" s="138" t="s">
        <v>1849</v>
      </c>
      <c r="C684" s="139" t="s">
        <v>1850</v>
      </c>
      <c r="D684" s="138" t="s">
        <v>26</v>
      </c>
      <c r="E684" s="138" t="s">
        <v>15</v>
      </c>
      <c r="F684" s="140">
        <v>96.67</v>
      </c>
      <c r="G684" s="141">
        <v>232.07</v>
      </c>
      <c r="H684" s="142" t="s">
        <v>2521</v>
      </c>
    </row>
    <row r="685" spans="1:8" ht="16.5">
      <c r="A685" s="137" t="s">
        <v>1851</v>
      </c>
      <c r="B685" s="138">
        <v>101965</v>
      </c>
      <c r="C685" s="139" t="s">
        <v>1853</v>
      </c>
      <c r="D685" s="138" t="s">
        <v>14</v>
      </c>
      <c r="E685" s="138" t="s">
        <v>30</v>
      </c>
      <c r="F685" s="140">
        <v>132</v>
      </c>
      <c r="G685" s="141">
        <v>136.97999999999999</v>
      </c>
      <c r="H685" s="142" t="s">
        <v>2522</v>
      </c>
    </row>
    <row r="686" spans="1:8" ht="16.5">
      <c r="A686" s="137" t="s">
        <v>1854</v>
      </c>
      <c r="B686" s="138" t="s">
        <v>1855</v>
      </c>
      <c r="C686" s="139" t="s">
        <v>1856</v>
      </c>
      <c r="D686" s="138" t="s">
        <v>26</v>
      </c>
      <c r="E686" s="138" t="s">
        <v>30</v>
      </c>
      <c r="F686" s="140">
        <v>8.4499999999999993</v>
      </c>
      <c r="G686" s="141">
        <v>136.97999999999999</v>
      </c>
      <c r="H686" s="142" t="s">
        <v>2523</v>
      </c>
    </row>
    <row r="687" spans="1:8" ht="16.5">
      <c r="A687" s="137" t="s">
        <v>1857</v>
      </c>
      <c r="B687" s="138">
        <v>100861</v>
      </c>
      <c r="C687" s="139" t="s">
        <v>1859</v>
      </c>
      <c r="D687" s="138" t="s">
        <v>14</v>
      </c>
      <c r="E687" s="138" t="s">
        <v>22</v>
      </c>
      <c r="F687" s="140">
        <v>301</v>
      </c>
      <c r="G687" s="141">
        <v>32.97</v>
      </c>
      <c r="H687" s="142" t="s">
        <v>2524</v>
      </c>
    </row>
    <row r="688" spans="1:8">
      <c r="A688" s="137" t="s">
        <v>1860</v>
      </c>
      <c r="B688" s="138">
        <v>99856</v>
      </c>
      <c r="C688" s="139" t="s">
        <v>1862</v>
      </c>
      <c r="D688" s="138" t="s">
        <v>14</v>
      </c>
      <c r="E688" s="138" t="s">
        <v>30</v>
      </c>
      <c r="F688" s="140">
        <v>23.86</v>
      </c>
      <c r="G688" s="141">
        <v>193.34</v>
      </c>
      <c r="H688" s="142" t="s">
        <v>2525</v>
      </c>
    </row>
    <row r="689" spans="1:8">
      <c r="A689" s="137" t="s">
        <v>1863</v>
      </c>
      <c r="B689" s="138" t="s">
        <v>1864</v>
      </c>
      <c r="C689" s="139" t="s">
        <v>1865</v>
      </c>
      <c r="D689" s="138" t="s">
        <v>26</v>
      </c>
      <c r="E689" s="138" t="s">
        <v>15</v>
      </c>
      <c r="F689" s="140">
        <v>5.44</v>
      </c>
      <c r="G689" s="141">
        <v>525.96</v>
      </c>
      <c r="H689" s="142" t="s">
        <v>2526</v>
      </c>
    </row>
    <row r="690" spans="1:8">
      <c r="A690" s="137" t="s">
        <v>1866</v>
      </c>
      <c r="B690" s="138" t="s">
        <v>1867</v>
      </c>
      <c r="C690" s="139" t="s">
        <v>1868</v>
      </c>
      <c r="D690" s="138" t="s">
        <v>26</v>
      </c>
      <c r="E690" s="138" t="s">
        <v>1869</v>
      </c>
      <c r="F690" s="140">
        <v>1</v>
      </c>
      <c r="G690" s="141">
        <v>2978.98</v>
      </c>
      <c r="H690" s="142" t="s">
        <v>2527</v>
      </c>
    </row>
    <row r="691" spans="1:8">
      <c r="A691" s="137" t="s">
        <v>1870</v>
      </c>
      <c r="B691" s="138" t="s">
        <v>1871</v>
      </c>
      <c r="C691" s="139" t="s">
        <v>1872</v>
      </c>
      <c r="D691" s="138" t="s">
        <v>26</v>
      </c>
      <c r="E691" s="138" t="s">
        <v>1869</v>
      </c>
      <c r="F691" s="140">
        <v>1</v>
      </c>
      <c r="G691" s="141">
        <v>6505.54</v>
      </c>
      <c r="H691" s="142" t="s">
        <v>2528</v>
      </c>
    </row>
    <row r="692" spans="1:8">
      <c r="A692" s="137" t="s">
        <v>1873</v>
      </c>
      <c r="B692" s="138" t="s">
        <v>1874</v>
      </c>
      <c r="C692" s="139" t="s">
        <v>1875</v>
      </c>
      <c r="D692" s="138" t="s">
        <v>26</v>
      </c>
      <c r="E692" s="138" t="s">
        <v>1869</v>
      </c>
      <c r="F692" s="140">
        <v>1</v>
      </c>
      <c r="G692" s="141">
        <v>4733.93</v>
      </c>
      <c r="H692" s="142" t="s">
        <v>2529</v>
      </c>
    </row>
    <row r="693" spans="1:8">
      <c r="A693" s="135">
        <v>24</v>
      </c>
      <c r="B693" s="473" t="s">
        <v>1877</v>
      </c>
      <c r="C693" s="473"/>
      <c r="D693" s="473"/>
      <c r="E693" s="473"/>
      <c r="F693" s="473"/>
      <c r="G693" s="473"/>
      <c r="H693" s="136">
        <v>145696.04</v>
      </c>
    </row>
    <row r="694" spans="1:8">
      <c r="A694" s="135" t="s">
        <v>1878</v>
      </c>
      <c r="B694" s="473" t="s">
        <v>45</v>
      </c>
      <c r="C694" s="473"/>
      <c r="D694" s="473"/>
      <c r="E694" s="473"/>
      <c r="F694" s="473"/>
      <c r="G694" s="473"/>
      <c r="H694" s="136">
        <v>1338.25</v>
      </c>
    </row>
    <row r="695" spans="1:8" ht="16.5">
      <c r="A695" s="137" t="s">
        <v>1879</v>
      </c>
      <c r="B695" s="138">
        <v>101617</v>
      </c>
      <c r="C695" s="139" t="s">
        <v>61</v>
      </c>
      <c r="D695" s="138" t="s">
        <v>14</v>
      </c>
      <c r="E695" s="138" t="s">
        <v>15</v>
      </c>
      <c r="F695" s="140">
        <v>36.54</v>
      </c>
      <c r="G695" s="141">
        <v>2.77</v>
      </c>
      <c r="H695" s="142" t="s">
        <v>2530</v>
      </c>
    </row>
    <row r="696" spans="1:8" ht="24.75">
      <c r="A696" s="137" t="s">
        <v>1880</v>
      </c>
      <c r="B696" s="138">
        <v>93381</v>
      </c>
      <c r="C696" s="139" t="s">
        <v>64</v>
      </c>
      <c r="D696" s="138" t="s">
        <v>14</v>
      </c>
      <c r="E696" s="138" t="s">
        <v>52</v>
      </c>
      <c r="F696" s="140">
        <v>14.59</v>
      </c>
      <c r="G696" s="141">
        <v>10.94</v>
      </c>
      <c r="H696" s="142" t="s">
        <v>2531</v>
      </c>
    </row>
    <row r="697" spans="1:8" ht="16.5">
      <c r="A697" s="137" t="s">
        <v>1881</v>
      </c>
      <c r="B697" s="138">
        <v>96521</v>
      </c>
      <c r="C697" s="139" t="s">
        <v>55</v>
      </c>
      <c r="D697" s="138" t="s">
        <v>14</v>
      </c>
      <c r="E697" s="138" t="s">
        <v>52</v>
      </c>
      <c r="F697" s="140">
        <v>29.23</v>
      </c>
      <c r="G697" s="141">
        <v>36.86</v>
      </c>
      <c r="H697" s="142" t="s">
        <v>2532</v>
      </c>
    </row>
    <row r="698" spans="1:8">
      <c r="A698" s="135" t="s">
        <v>1882</v>
      </c>
      <c r="B698" s="473" t="s">
        <v>1883</v>
      </c>
      <c r="C698" s="473"/>
      <c r="D698" s="473"/>
      <c r="E698" s="473"/>
      <c r="F698" s="473"/>
      <c r="G698" s="473"/>
      <c r="H698" s="136">
        <v>34553.120000000003</v>
      </c>
    </row>
    <row r="699" spans="1:8" ht="16.5">
      <c r="A699" s="137" t="s">
        <v>1884</v>
      </c>
      <c r="B699" s="138">
        <v>96619</v>
      </c>
      <c r="C699" s="139" t="s">
        <v>82</v>
      </c>
      <c r="D699" s="138" t="s">
        <v>14</v>
      </c>
      <c r="E699" s="138" t="s">
        <v>15</v>
      </c>
      <c r="F699" s="140">
        <v>1.83</v>
      </c>
      <c r="G699" s="141">
        <v>36</v>
      </c>
      <c r="H699" s="142" t="s">
        <v>2533</v>
      </c>
    </row>
    <row r="700" spans="1:8" ht="16.5">
      <c r="A700" s="137" t="s">
        <v>1885</v>
      </c>
      <c r="B700" s="138">
        <v>96557</v>
      </c>
      <c r="C700" s="139" t="s">
        <v>104</v>
      </c>
      <c r="D700" s="138" t="s">
        <v>14</v>
      </c>
      <c r="E700" s="138" t="s">
        <v>52</v>
      </c>
      <c r="F700" s="140">
        <v>14.76</v>
      </c>
      <c r="G700" s="141">
        <v>759.37</v>
      </c>
      <c r="H700" s="142" t="s">
        <v>2534</v>
      </c>
    </row>
    <row r="701" spans="1:8" ht="16.5">
      <c r="A701" s="137" t="s">
        <v>1886</v>
      </c>
      <c r="B701" s="138">
        <v>96534</v>
      </c>
      <c r="C701" s="139" t="s">
        <v>88</v>
      </c>
      <c r="D701" s="138" t="s">
        <v>14</v>
      </c>
      <c r="E701" s="138" t="s">
        <v>15</v>
      </c>
      <c r="F701" s="140">
        <v>89.74</v>
      </c>
      <c r="G701" s="141">
        <v>87.47</v>
      </c>
      <c r="H701" s="142" t="s">
        <v>2535</v>
      </c>
    </row>
    <row r="702" spans="1:8">
      <c r="A702" s="137" t="s">
        <v>1887</v>
      </c>
      <c r="B702" s="138">
        <v>96545</v>
      </c>
      <c r="C702" s="139" t="s">
        <v>1889</v>
      </c>
      <c r="D702" s="138" t="s">
        <v>14</v>
      </c>
      <c r="E702" s="138" t="s">
        <v>92</v>
      </c>
      <c r="F702" s="140">
        <v>585.54</v>
      </c>
      <c r="G702" s="141">
        <v>15.09</v>
      </c>
      <c r="H702" s="142" t="s">
        <v>2536</v>
      </c>
    </row>
    <row r="703" spans="1:8">
      <c r="A703" s="137" t="s">
        <v>1890</v>
      </c>
      <c r="B703" s="138">
        <v>96546</v>
      </c>
      <c r="C703" s="139" t="s">
        <v>108</v>
      </c>
      <c r="D703" s="138" t="s">
        <v>14</v>
      </c>
      <c r="E703" s="138" t="s">
        <v>92</v>
      </c>
      <c r="F703" s="140">
        <v>352.14</v>
      </c>
      <c r="G703" s="141">
        <v>13.24</v>
      </c>
      <c r="H703" s="142" t="s">
        <v>2537</v>
      </c>
    </row>
    <row r="704" spans="1:8" ht="16.5">
      <c r="A704" s="137" t="s">
        <v>1891</v>
      </c>
      <c r="B704" s="138">
        <v>92915</v>
      </c>
      <c r="C704" s="139" t="s">
        <v>98</v>
      </c>
      <c r="D704" s="138" t="s">
        <v>14</v>
      </c>
      <c r="E704" s="138" t="s">
        <v>92</v>
      </c>
      <c r="F704" s="140">
        <v>95.58</v>
      </c>
      <c r="G704" s="141">
        <v>15.66</v>
      </c>
      <c r="H704" s="142" t="s">
        <v>2538</v>
      </c>
    </row>
    <row r="705" spans="1:8" ht="16.5">
      <c r="A705" s="137" t="s">
        <v>1892</v>
      </c>
      <c r="B705" s="138">
        <v>104920</v>
      </c>
      <c r="C705" s="139" t="s">
        <v>117</v>
      </c>
      <c r="D705" s="138" t="s">
        <v>14</v>
      </c>
      <c r="E705" s="138" t="s">
        <v>92</v>
      </c>
      <c r="F705" s="140">
        <v>14.55</v>
      </c>
      <c r="G705" s="141">
        <v>10.3</v>
      </c>
      <c r="H705" s="142" t="s">
        <v>2539</v>
      </c>
    </row>
    <row r="706" spans="1:8" ht="16.5">
      <c r="A706" s="137" t="s">
        <v>1893</v>
      </c>
      <c r="B706" s="138">
        <v>104921</v>
      </c>
      <c r="C706" s="139" t="s">
        <v>120</v>
      </c>
      <c r="D706" s="138" t="s">
        <v>14</v>
      </c>
      <c r="E706" s="138" t="s">
        <v>92</v>
      </c>
      <c r="F706" s="140">
        <v>29.22</v>
      </c>
      <c r="G706" s="141">
        <v>9.74</v>
      </c>
      <c r="H706" s="142" t="s">
        <v>2540</v>
      </c>
    </row>
    <row r="707" spans="1:8">
      <c r="A707" s="135" t="s">
        <v>1894</v>
      </c>
      <c r="B707" s="473" t="s">
        <v>125</v>
      </c>
      <c r="C707" s="473"/>
      <c r="D707" s="473"/>
      <c r="E707" s="473"/>
      <c r="F707" s="473"/>
      <c r="G707" s="473"/>
      <c r="H707" s="136">
        <v>39725.06</v>
      </c>
    </row>
    <row r="708" spans="1:8">
      <c r="A708" s="135" t="s">
        <v>1895</v>
      </c>
      <c r="B708" s="473" t="s">
        <v>127</v>
      </c>
      <c r="C708" s="473"/>
      <c r="D708" s="473"/>
      <c r="E708" s="473"/>
      <c r="F708" s="473"/>
      <c r="G708" s="473"/>
      <c r="H708" s="136">
        <v>13361.69</v>
      </c>
    </row>
    <row r="709" spans="1:8" ht="16.5">
      <c r="A709" s="137" t="s">
        <v>1896</v>
      </c>
      <c r="B709" s="138">
        <v>92443</v>
      </c>
      <c r="C709" s="139" t="s">
        <v>130</v>
      </c>
      <c r="D709" s="138" t="s">
        <v>14</v>
      </c>
      <c r="E709" s="138" t="s">
        <v>15</v>
      </c>
      <c r="F709" s="140">
        <v>104.48</v>
      </c>
      <c r="G709" s="141">
        <v>43.42</v>
      </c>
      <c r="H709" s="142" t="s">
        <v>2541</v>
      </c>
    </row>
    <row r="710" spans="1:8" ht="16.5">
      <c r="A710" s="137" t="s">
        <v>1897</v>
      </c>
      <c r="B710" s="138">
        <v>92762</v>
      </c>
      <c r="C710" s="139" t="s">
        <v>133</v>
      </c>
      <c r="D710" s="138" t="s">
        <v>14</v>
      </c>
      <c r="E710" s="138" t="s">
        <v>92</v>
      </c>
      <c r="F710" s="140">
        <v>294.01</v>
      </c>
      <c r="G710" s="141">
        <v>10.61</v>
      </c>
      <c r="H710" s="142" t="s">
        <v>2542</v>
      </c>
    </row>
    <row r="711" spans="1:8" ht="16.5">
      <c r="A711" s="137" t="s">
        <v>1898</v>
      </c>
      <c r="B711" s="138">
        <v>92759</v>
      </c>
      <c r="C711" s="139" t="s">
        <v>139</v>
      </c>
      <c r="D711" s="138" t="s">
        <v>14</v>
      </c>
      <c r="E711" s="138" t="s">
        <v>92</v>
      </c>
      <c r="F711" s="140">
        <v>173.04</v>
      </c>
      <c r="G711" s="141">
        <v>13.27</v>
      </c>
      <c r="H711" s="142" t="s">
        <v>2543</v>
      </c>
    </row>
    <row r="712" spans="1:8" ht="16.5">
      <c r="A712" s="137" t="s">
        <v>1899</v>
      </c>
      <c r="B712" s="138">
        <v>103672</v>
      </c>
      <c r="C712" s="139" t="s">
        <v>142</v>
      </c>
      <c r="D712" s="138" t="s">
        <v>14</v>
      </c>
      <c r="E712" s="138" t="s">
        <v>52</v>
      </c>
      <c r="F712" s="140">
        <v>4.9800000000000004</v>
      </c>
      <c r="G712" s="141">
        <v>681.97</v>
      </c>
      <c r="H712" s="142" t="s">
        <v>2544</v>
      </c>
    </row>
    <row r="713" spans="1:8" ht="16.5">
      <c r="A713" s="137" t="s">
        <v>1900</v>
      </c>
      <c r="B713" s="138">
        <v>92759</v>
      </c>
      <c r="C713" s="139" t="s">
        <v>139</v>
      </c>
      <c r="D713" s="138" t="s">
        <v>14</v>
      </c>
      <c r="E713" s="138" t="s">
        <v>92</v>
      </c>
      <c r="F713" s="140">
        <v>1</v>
      </c>
      <c r="G713" s="141">
        <v>13.27</v>
      </c>
      <c r="H713" s="142" t="s">
        <v>2545</v>
      </c>
    </row>
    <row r="714" spans="1:8">
      <c r="A714" s="135" t="s">
        <v>1901</v>
      </c>
      <c r="B714" s="473" t="s">
        <v>144</v>
      </c>
      <c r="C714" s="473"/>
      <c r="D714" s="473"/>
      <c r="E714" s="473"/>
      <c r="F714" s="473"/>
      <c r="G714" s="473"/>
      <c r="H714" s="136">
        <v>26363.37</v>
      </c>
    </row>
    <row r="715" spans="1:8" ht="16.5">
      <c r="A715" s="137" t="s">
        <v>1902</v>
      </c>
      <c r="B715" s="138">
        <v>96619</v>
      </c>
      <c r="C715" s="139" t="s">
        <v>82</v>
      </c>
      <c r="D715" s="138" t="s">
        <v>14</v>
      </c>
      <c r="E715" s="138" t="s">
        <v>15</v>
      </c>
      <c r="F715" s="140">
        <v>40.299999999999997</v>
      </c>
      <c r="G715" s="141">
        <v>36</v>
      </c>
      <c r="H715" s="142" t="s">
        <v>2546</v>
      </c>
    </row>
    <row r="716" spans="1:8" ht="16.5">
      <c r="A716" s="137" t="s">
        <v>1903</v>
      </c>
      <c r="B716" s="138">
        <v>92443</v>
      </c>
      <c r="C716" s="139" t="s">
        <v>130</v>
      </c>
      <c r="D716" s="138" t="s">
        <v>14</v>
      </c>
      <c r="E716" s="138" t="s">
        <v>15</v>
      </c>
      <c r="F716" s="140">
        <v>163.16999999999999</v>
      </c>
      <c r="G716" s="141">
        <v>43.42</v>
      </c>
      <c r="H716" s="142" t="s">
        <v>2547</v>
      </c>
    </row>
    <row r="717" spans="1:8" ht="16.5">
      <c r="A717" s="137" t="s">
        <v>1904</v>
      </c>
      <c r="B717" s="138">
        <v>92761</v>
      </c>
      <c r="C717" s="139" t="s">
        <v>152</v>
      </c>
      <c r="D717" s="138" t="s">
        <v>14</v>
      </c>
      <c r="E717" s="138" t="s">
        <v>92</v>
      </c>
      <c r="F717" s="140">
        <v>541.39</v>
      </c>
      <c r="G717" s="141">
        <v>11.86</v>
      </c>
      <c r="H717" s="142" t="s">
        <v>2548</v>
      </c>
    </row>
    <row r="718" spans="1:8" ht="16.5">
      <c r="A718" s="137" t="s">
        <v>1905</v>
      </c>
      <c r="B718" s="138">
        <v>92762</v>
      </c>
      <c r="C718" s="139" t="s">
        <v>133</v>
      </c>
      <c r="D718" s="138" t="s">
        <v>14</v>
      </c>
      <c r="E718" s="138" t="s">
        <v>92</v>
      </c>
      <c r="F718" s="140">
        <v>3.99</v>
      </c>
      <c r="G718" s="141">
        <v>10.61</v>
      </c>
      <c r="H718" s="142" t="s">
        <v>2549</v>
      </c>
    </row>
    <row r="719" spans="1:8" ht="16.5">
      <c r="A719" s="137" t="s">
        <v>1906</v>
      </c>
      <c r="B719" s="138">
        <v>92763</v>
      </c>
      <c r="C719" s="139" t="s">
        <v>136</v>
      </c>
      <c r="D719" s="138" t="s">
        <v>14</v>
      </c>
      <c r="E719" s="138" t="s">
        <v>92</v>
      </c>
      <c r="F719" s="140">
        <v>8.51</v>
      </c>
      <c r="G719" s="141">
        <v>8.9600000000000009</v>
      </c>
      <c r="H719" s="142" t="s">
        <v>2550</v>
      </c>
    </row>
    <row r="720" spans="1:8" ht="16.5">
      <c r="A720" s="137" t="s">
        <v>1907</v>
      </c>
      <c r="B720" s="138">
        <v>92764</v>
      </c>
      <c r="C720" s="139" t="s">
        <v>157</v>
      </c>
      <c r="D720" s="138" t="s">
        <v>14</v>
      </c>
      <c r="E720" s="138" t="s">
        <v>92</v>
      </c>
      <c r="F720" s="140">
        <v>40.21</v>
      </c>
      <c r="G720" s="141">
        <v>8.69</v>
      </c>
      <c r="H720" s="142" t="s">
        <v>2551</v>
      </c>
    </row>
    <row r="721" spans="1:8" ht="16.5">
      <c r="A721" s="137" t="s">
        <v>1908</v>
      </c>
      <c r="B721" s="138">
        <v>92759</v>
      </c>
      <c r="C721" s="139" t="s">
        <v>139</v>
      </c>
      <c r="D721" s="138" t="s">
        <v>14</v>
      </c>
      <c r="E721" s="138" t="s">
        <v>92</v>
      </c>
      <c r="F721" s="140">
        <v>202.39</v>
      </c>
      <c r="G721" s="141">
        <v>13.27</v>
      </c>
      <c r="H721" s="142" t="s">
        <v>2552</v>
      </c>
    </row>
    <row r="722" spans="1:8" ht="16.5">
      <c r="A722" s="137" t="s">
        <v>1909</v>
      </c>
      <c r="B722" s="138">
        <v>103675</v>
      </c>
      <c r="C722" s="139" t="s">
        <v>164</v>
      </c>
      <c r="D722" s="138" t="s">
        <v>14</v>
      </c>
      <c r="E722" s="138" t="s">
        <v>52</v>
      </c>
      <c r="F722" s="140">
        <v>12.09</v>
      </c>
      <c r="G722" s="141">
        <v>682.64</v>
      </c>
      <c r="H722" s="142" t="s">
        <v>2553</v>
      </c>
    </row>
    <row r="723" spans="1:8">
      <c r="A723" s="135" t="s">
        <v>1910</v>
      </c>
      <c r="B723" s="473" t="s">
        <v>454</v>
      </c>
      <c r="C723" s="473"/>
      <c r="D723" s="473"/>
      <c r="E723" s="473"/>
      <c r="F723" s="473"/>
      <c r="G723" s="473"/>
      <c r="H723" s="136">
        <v>5099.1099999999997</v>
      </c>
    </row>
    <row r="724" spans="1:8">
      <c r="A724" s="137" t="s">
        <v>1911</v>
      </c>
      <c r="B724" s="138" t="s">
        <v>456</v>
      </c>
      <c r="C724" s="139" t="s">
        <v>457</v>
      </c>
      <c r="D724" s="138" t="s">
        <v>26</v>
      </c>
      <c r="E724" s="138" t="s">
        <v>15</v>
      </c>
      <c r="F724" s="140">
        <v>106.81</v>
      </c>
      <c r="G724" s="141">
        <v>47.74</v>
      </c>
      <c r="H724" s="142" t="s">
        <v>2554</v>
      </c>
    </row>
    <row r="725" spans="1:8">
      <c r="A725" s="135" t="s">
        <v>1912</v>
      </c>
      <c r="B725" s="473" t="s">
        <v>1913</v>
      </c>
      <c r="C725" s="473"/>
      <c r="D725" s="473"/>
      <c r="E725" s="473"/>
      <c r="F725" s="473"/>
      <c r="G725" s="473"/>
      <c r="H725" s="136">
        <v>23807.81</v>
      </c>
    </row>
    <row r="726" spans="1:8" ht="16.5">
      <c r="A726" s="137" t="s">
        <v>1914</v>
      </c>
      <c r="B726" s="138">
        <v>103324</v>
      </c>
      <c r="C726" s="139" t="s">
        <v>244</v>
      </c>
      <c r="D726" s="138" t="s">
        <v>14</v>
      </c>
      <c r="E726" s="138" t="s">
        <v>15</v>
      </c>
      <c r="F726" s="140">
        <v>330.6</v>
      </c>
      <c r="G726" s="141">
        <v>68.87</v>
      </c>
      <c r="H726" s="142" t="s">
        <v>2555</v>
      </c>
    </row>
    <row r="727" spans="1:8">
      <c r="A727" s="137" t="s">
        <v>1915</v>
      </c>
      <c r="B727" s="138">
        <v>93201</v>
      </c>
      <c r="C727" s="139" t="s">
        <v>253</v>
      </c>
      <c r="D727" s="138" t="s">
        <v>14</v>
      </c>
      <c r="E727" s="138" t="s">
        <v>30</v>
      </c>
      <c r="F727" s="140">
        <v>171.8</v>
      </c>
      <c r="G727" s="141">
        <v>6.05</v>
      </c>
      <c r="H727" s="142" t="s">
        <v>2556</v>
      </c>
    </row>
    <row r="728" spans="1:8">
      <c r="A728" s="135" t="s">
        <v>1916</v>
      </c>
      <c r="B728" s="473" t="s">
        <v>1917</v>
      </c>
      <c r="C728" s="473"/>
      <c r="D728" s="473"/>
      <c r="E728" s="473"/>
      <c r="F728" s="473"/>
      <c r="G728" s="473"/>
      <c r="H728" s="136">
        <v>34051.57</v>
      </c>
    </row>
    <row r="729" spans="1:8" ht="16.5">
      <c r="A729" s="137" t="s">
        <v>1918</v>
      </c>
      <c r="B729" s="138" t="s">
        <v>478</v>
      </c>
      <c r="C729" s="139" t="s">
        <v>479</v>
      </c>
      <c r="D729" s="138" t="s">
        <v>26</v>
      </c>
      <c r="E729" s="138" t="s">
        <v>15</v>
      </c>
      <c r="F729" s="140">
        <v>330.6</v>
      </c>
      <c r="G729" s="141">
        <v>3.94</v>
      </c>
      <c r="H729" s="142" t="s">
        <v>2557</v>
      </c>
    </row>
    <row r="730" spans="1:8" ht="16.5">
      <c r="A730" s="137" t="s">
        <v>1919</v>
      </c>
      <c r="B730" s="138" t="s">
        <v>1920</v>
      </c>
      <c r="C730" s="139" t="s">
        <v>1921</v>
      </c>
      <c r="D730" s="138" t="s">
        <v>26</v>
      </c>
      <c r="E730" s="138" t="s">
        <v>15</v>
      </c>
      <c r="F730" s="140">
        <v>330.6</v>
      </c>
      <c r="G730" s="141">
        <v>3.94</v>
      </c>
      <c r="H730" s="142" t="s">
        <v>2557</v>
      </c>
    </row>
    <row r="731" spans="1:8" ht="16.5">
      <c r="A731" s="137" t="s">
        <v>1922</v>
      </c>
      <c r="B731" s="138" t="s">
        <v>1923</v>
      </c>
      <c r="C731" s="139" t="s">
        <v>1924</v>
      </c>
      <c r="D731" s="138" t="s">
        <v>26</v>
      </c>
      <c r="E731" s="138" t="s">
        <v>15</v>
      </c>
      <c r="F731" s="140">
        <v>330.6</v>
      </c>
      <c r="G731" s="141">
        <v>36.1</v>
      </c>
      <c r="H731" s="142" t="s">
        <v>2558</v>
      </c>
    </row>
    <row r="732" spans="1:8" ht="16.5">
      <c r="A732" s="137" t="s">
        <v>1925</v>
      </c>
      <c r="B732" s="138" t="s">
        <v>1926</v>
      </c>
      <c r="C732" s="139" t="s">
        <v>1927</v>
      </c>
      <c r="D732" s="138" t="s">
        <v>26</v>
      </c>
      <c r="E732" s="138" t="s">
        <v>15</v>
      </c>
      <c r="F732" s="140">
        <v>330.6</v>
      </c>
      <c r="G732" s="141">
        <v>36.1</v>
      </c>
      <c r="H732" s="142" t="s">
        <v>2558</v>
      </c>
    </row>
    <row r="733" spans="1:8">
      <c r="A733" s="137" t="s">
        <v>1928</v>
      </c>
      <c r="B733" s="138">
        <v>101979</v>
      </c>
      <c r="C733" s="139" t="s">
        <v>452</v>
      </c>
      <c r="D733" s="138" t="s">
        <v>14</v>
      </c>
      <c r="E733" s="138" t="s">
        <v>30</v>
      </c>
      <c r="F733" s="140">
        <v>177.7</v>
      </c>
      <c r="G733" s="141">
        <v>42.64</v>
      </c>
      <c r="H733" s="142" t="s">
        <v>2559</v>
      </c>
    </row>
    <row r="734" spans="1:8">
      <c r="A734" s="135" t="s">
        <v>1929</v>
      </c>
      <c r="B734" s="473" t="s">
        <v>1930</v>
      </c>
      <c r="C734" s="473"/>
      <c r="D734" s="473"/>
      <c r="E734" s="473"/>
      <c r="F734" s="473"/>
      <c r="G734" s="473"/>
      <c r="H734" s="136">
        <v>7121.12</v>
      </c>
    </row>
    <row r="735" spans="1:8">
      <c r="A735" s="137" t="s">
        <v>1931</v>
      </c>
      <c r="B735" s="138" t="s">
        <v>1932</v>
      </c>
      <c r="C735" s="139" t="s">
        <v>1933</v>
      </c>
      <c r="D735" s="138" t="s">
        <v>26</v>
      </c>
      <c r="E735" s="138" t="s">
        <v>15</v>
      </c>
      <c r="F735" s="140">
        <v>330.6</v>
      </c>
      <c r="G735" s="141">
        <v>10.77</v>
      </c>
      <c r="H735" s="142" t="s">
        <v>2560</v>
      </c>
    </row>
    <row r="736" spans="1:8" ht="16.5">
      <c r="A736" s="137" t="s">
        <v>1934</v>
      </c>
      <c r="B736" s="138" t="s">
        <v>1935</v>
      </c>
      <c r="C736" s="139" t="s">
        <v>1936</v>
      </c>
      <c r="D736" s="138" t="s">
        <v>26</v>
      </c>
      <c r="E736" s="138" t="s">
        <v>15</v>
      </c>
      <c r="F736" s="140">
        <v>330.6</v>
      </c>
      <c r="G736" s="141">
        <v>10.77</v>
      </c>
      <c r="H736" s="142" t="s">
        <v>2560</v>
      </c>
    </row>
    <row r="737" spans="1:8">
      <c r="A737" s="135">
        <v>25</v>
      </c>
      <c r="B737" s="473" t="s">
        <v>1938</v>
      </c>
      <c r="C737" s="473"/>
      <c r="D737" s="473"/>
      <c r="E737" s="473"/>
      <c r="F737" s="473"/>
      <c r="G737" s="473"/>
      <c r="H737" s="136">
        <v>4771.6000000000004</v>
      </c>
    </row>
    <row r="738" spans="1:8">
      <c r="A738" s="137" t="s">
        <v>1939</v>
      </c>
      <c r="B738" s="138">
        <v>99803</v>
      </c>
      <c r="C738" s="139" t="s">
        <v>1941</v>
      </c>
      <c r="D738" s="138" t="s">
        <v>14</v>
      </c>
      <c r="E738" s="138" t="s">
        <v>15</v>
      </c>
      <c r="F738" s="140">
        <v>1545.99</v>
      </c>
      <c r="G738" s="141">
        <v>1.86</v>
      </c>
      <c r="H738" s="142" t="s">
        <v>2561</v>
      </c>
    </row>
    <row r="739" spans="1:8" ht="16.5">
      <c r="A739" s="137" t="s">
        <v>1942</v>
      </c>
      <c r="B739" s="138">
        <v>103689</v>
      </c>
      <c r="C739" s="139" t="s">
        <v>13</v>
      </c>
      <c r="D739" s="138" t="s">
        <v>14</v>
      </c>
      <c r="E739" s="138" t="s">
        <v>15</v>
      </c>
      <c r="F739" s="140">
        <v>6</v>
      </c>
      <c r="G739" s="141">
        <v>316.01</v>
      </c>
      <c r="H739" s="142" t="s">
        <v>2562</v>
      </c>
    </row>
    <row r="740" spans="1:8">
      <c r="A740" s="133"/>
      <c r="B740" s="133"/>
      <c r="C740" s="133"/>
      <c r="D740" s="133"/>
      <c r="E740" s="133"/>
      <c r="F740" s="474" t="s">
        <v>1943</v>
      </c>
      <c r="G740" s="474"/>
      <c r="H740" s="136">
        <v>1059757.8</v>
      </c>
    </row>
    <row r="741" spans="1:8">
      <c r="A741" s="133"/>
      <c r="B741" s="133"/>
      <c r="C741" s="133"/>
      <c r="D741" s="133"/>
      <c r="E741" s="133"/>
      <c r="F741" s="474" t="s">
        <v>1944</v>
      </c>
      <c r="G741" s="474"/>
      <c r="H741" s="136">
        <v>4239031.21</v>
      </c>
    </row>
    <row r="742" spans="1:8">
      <c r="A742" s="133"/>
      <c r="B742" s="133"/>
      <c r="C742" s="133"/>
      <c r="D742" s="133"/>
      <c r="E742" s="133"/>
      <c r="F742" s="474" t="s">
        <v>1945</v>
      </c>
      <c r="G742" s="474"/>
      <c r="H742" s="136">
        <v>5298789.01</v>
      </c>
    </row>
    <row r="743" spans="1:8" ht="15.75" thickBot="1">
      <c r="A743" s="133"/>
      <c r="B743" s="133"/>
      <c r="C743" s="133"/>
      <c r="D743" s="133"/>
      <c r="E743" s="133"/>
      <c r="F743" s="266"/>
      <c r="G743" s="266"/>
      <c r="H743" s="329"/>
    </row>
    <row r="744" spans="1:8" ht="263.45" customHeight="1" thickBot="1">
      <c r="A744" s="428" t="s">
        <v>2599</v>
      </c>
      <c r="B744" s="429"/>
      <c r="C744" s="429"/>
      <c r="D744" s="429"/>
      <c r="E744" s="429"/>
      <c r="F744" s="429"/>
      <c r="G744" s="429"/>
      <c r="H744" s="430"/>
    </row>
  </sheetData>
  <mergeCells count="104">
    <mergeCell ref="B89:G89"/>
    <mergeCell ref="B90:G90"/>
    <mergeCell ref="B95:G95"/>
    <mergeCell ref="B100:G100"/>
    <mergeCell ref="B101:G101"/>
    <mergeCell ref="A1:H3"/>
    <mergeCell ref="F7:H7"/>
    <mergeCell ref="B13:G13"/>
    <mergeCell ref="A744:H744"/>
    <mergeCell ref="B15:G15"/>
    <mergeCell ref="B25:G25"/>
    <mergeCell ref="B33:G33"/>
    <mergeCell ref="B34:G34"/>
    <mergeCell ref="B37:G37"/>
    <mergeCell ref="B44:G44"/>
    <mergeCell ref="B54:G54"/>
    <mergeCell ref="B55:G55"/>
    <mergeCell ref="B61:G61"/>
    <mergeCell ref="B72:G72"/>
    <mergeCell ref="B79:G79"/>
    <mergeCell ref="B87:G87"/>
    <mergeCell ref="B127:G127"/>
    <mergeCell ref="B135:G135"/>
    <mergeCell ref="B153:G153"/>
    <mergeCell ref="B156:G156"/>
    <mergeCell ref="B170:G170"/>
    <mergeCell ref="B103:G103"/>
    <mergeCell ref="B110:G110"/>
    <mergeCell ref="B114:G114"/>
    <mergeCell ref="B115:G115"/>
    <mergeCell ref="B122:G122"/>
    <mergeCell ref="B214:G214"/>
    <mergeCell ref="B223:G223"/>
    <mergeCell ref="B224:G224"/>
    <mergeCell ref="B233:G233"/>
    <mergeCell ref="B236:G236"/>
    <mergeCell ref="B177:G177"/>
    <mergeCell ref="B184:G184"/>
    <mergeCell ref="B185:G185"/>
    <mergeCell ref="B200:G200"/>
    <mergeCell ref="B201:G201"/>
    <mergeCell ref="B290:G290"/>
    <mergeCell ref="B298:G298"/>
    <mergeCell ref="B300:G300"/>
    <mergeCell ref="B305:G305"/>
    <mergeCell ref="B306:G306"/>
    <mergeCell ref="B240:G240"/>
    <mergeCell ref="B248:G248"/>
    <mergeCell ref="B249:G249"/>
    <mergeCell ref="B251:G251"/>
    <mergeCell ref="B252:G252"/>
    <mergeCell ref="B372:G372"/>
    <mergeCell ref="B409:G409"/>
    <mergeCell ref="B422:G422"/>
    <mergeCell ref="B423:G423"/>
    <mergeCell ref="B426:G426"/>
    <mergeCell ref="B322:G322"/>
    <mergeCell ref="B325:G325"/>
    <mergeCell ref="B326:G326"/>
    <mergeCell ref="B356:G356"/>
    <mergeCell ref="B360:G360"/>
    <mergeCell ref="B488:G488"/>
    <mergeCell ref="B499:G499"/>
    <mergeCell ref="B517:G517"/>
    <mergeCell ref="B535:G535"/>
    <mergeCell ref="B539:G539"/>
    <mergeCell ref="B429:G429"/>
    <mergeCell ref="B444:G444"/>
    <mergeCell ref="B480:G480"/>
    <mergeCell ref="B484:G484"/>
    <mergeCell ref="B485:G485"/>
    <mergeCell ref="B613:G613"/>
    <mergeCell ref="B616:G616"/>
    <mergeCell ref="B617:G617"/>
    <mergeCell ref="B623:G623"/>
    <mergeCell ref="B628:G628"/>
    <mergeCell ref="B552:G552"/>
    <mergeCell ref="B576:G576"/>
    <mergeCell ref="B589:G589"/>
    <mergeCell ref="B600:G600"/>
    <mergeCell ref="B604:G604"/>
    <mergeCell ref="B665:G665"/>
    <mergeCell ref="B667:G667"/>
    <mergeCell ref="B671:G671"/>
    <mergeCell ref="B679:G679"/>
    <mergeCell ref="B693:G693"/>
    <mergeCell ref="B629:G629"/>
    <mergeCell ref="B639:G639"/>
    <mergeCell ref="B647:G647"/>
    <mergeCell ref="B651:G651"/>
    <mergeCell ref="B654:G654"/>
    <mergeCell ref="F740:G740"/>
    <mergeCell ref="F741:G741"/>
    <mergeCell ref="F742:G742"/>
    <mergeCell ref="B723:G723"/>
    <mergeCell ref="B725:G725"/>
    <mergeCell ref="B728:G728"/>
    <mergeCell ref="B734:G734"/>
    <mergeCell ref="B737:G737"/>
    <mergeCell ref="B694:G694"/>
    <mergeCell ref="B698:G698"/>
    <mergeCell ref="B707:G707"/>
    <mergeCell ref="B708:G708"/>
    <mergeCell ref="B714:G714"/>
  </mergeCells>
  <pageMargins left="0.511811024" right="0.511811024" top="0.78740157499999996" bottom="0.78740157499999996" header="0.31496062000000002" footer="0.31496062000000002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9D2AA-284B-4EC5-A456-60C0FB88AB81}">
  <dimension ref="A1:H744"/>
  <sheetViews>
    <sheetView showGridLines="0" workbookViewId="0">
      <selection activeCell="O747" sqref="O747"/>
    </sheetView>
  </sheetViews>
  <sheetFormatPr defaultRowHeight="15"/>
  <cols>
    <col min="1" max="1" width="6.85546875" customWidth="1"/>
    <col min="2" max="2" width="8.140625" customWidth="1"/>
    <col min="3" max="3" width="72.85546875" customWidth="1"/>
    <col min="6" max="6" width="11.42578125" customWidth="1"/>
    <col min="7" max="7" width="10.140625" customWidth="1"/>
    <col min="8" max="8" width="20.85546875" customWidth="1"/>
  </cols>
  <sheetData>
    <row r="1" spans="1:8" ht="15" customHeight="1">
      <c r="A1" s="413" t="s">
        <v>2563</v>
      </c>
      <c r="B1" s="414"/>
      <c r="C1" s="414"/>
      <c r="D1" s="414"/>
      <c r="E1" s="414"/>
      <c r="F1" s="414"/>
      <c r="G1" s="414"/>
      <c r="H1" s="415"/>
    </row>
    <row r="2" spans="1:8" ht="15" customHeight="1">
      <c r="A2" s="416"/>
      <c r="B2" s="417"/>
      <c r="C2" s="417"/>
      <c r="D2" s="417"/>
      <c r="E2" s="417"/>
      <c r="F2" s="417"/>
      <c r="G2" s="417"/>
      <c r="H2" s="418"/>
    </row>
    <row r="3" spans="1:8" ht="15" customHeight="1" thickBot="1">
      <c r="A3" s="419"/>
      <c r="B3" s="420"/>
      <c r="C3" s="420"/>
      <c r="D3" s="420"/>
      <c r="E3" s="420"/>
      <c r="F3" s="420"/>
      <c r="G3" s="420"/>
      <c r="H3" s="421"/>
    </row>
    <row r="4" spans="1:8" ht="15" customHeight="1">
      <c r="A4" s="278"/>
      <c r="B4" s="279"/>
      <c r="C4" s="279"/>
      <c r="D4" s="280"/>
      <c r="E4" s="280"/>
      <c r="F4" s="281"/>
      <c r="G4" s="281"/>
      <c r="H4" s="282"/>
    </row>
    <row r="5" spans="1:8" ht="15" customHeight="1">
      <c r="A5" s="283" t="s">
        <v>2570</v>
      </c>
      <c r="B5" s="284"/>
      <c r="C5" s="284"/>
      <c r="D5" s="285"/>
      <c r="E5" s="286"/>
      <c r="F5" s="287"/>
      <c r="G5" s="288" t="s">
        <v>2564</v>
      </c>
      <c r="H5" s="289">
        <v>0.25</v>
      </c>
    </row>
    <row r="6" spans="1:8" ht="15" customHeight="1" thickBot="1">
      <c r="A6" s="283" t="s">
        <v>2588</v>
      </c>
      <c r="B6" s="284"/>
      <c r="C6" s="284"/>
      <c r="D6" s="285"/>
      <c r="E6" s="286"/>
      <c r="F6" s="287"/>
      <c r="G6" s="288"/>
      <c r="H6" s="290"/>
    </row>
    <row r="7" spans="1:8" ht="15" customHeight="1" thickBot="1">
      <c r="A7" s="283" t="s">
        <v>2571</v>
      </c>
      <c r="B7" s="284"/>
      <c r="C7" s="284"/>
      <c r="D7" s="285"/>
      <c r="E7" s="286"/>
      <c r="F7" s="422" t="s">
        <v>2565</v>
      </c>
      <c r="G7" s="423"/>
      <c r="H7" s="424"/>
    </row>
    <row r="8" spans="1:8" ht="15" customHeight="1">
      <c r="A8" s="283"/>
      <c r="B8" s="284"/>
      <c r="C8" s="284"/>
      <c r="D8" s="285"/>
      <c r="E8" s="291"/>
      <c r="F8" s="292" t="s">
        <v>14</v>
      </c>
      <c r="G8" s="293" t="s">
        <v>2566</v>
      </c>
      <c r="H8" s="294" t="s">
        <v>2567</v>
      </c>
    </row>
    <row r="9" spans="1:8" ht="15" customHeight="1">
      <c r="A9" s="283"/>
      <c r="B9" s="295"/>
      <c r="C9" s="295"/>
      <c r="D9" s="295"/>
      <c r="E9" s="295"/>
      <c r="F9" s="296" t="s">
        <v>2568</v>
      </c>
      <c r="G9" s="297">
        <v>193</v>
      </c>
      <c r="H9" s="298" t="s">
        <v>2567</v>
      </c>
    </row>
    <row r="10" spans="1:8" ht="15" customHeight="1" thickBot="1">
      <c r="A10" s="283"/>
      <c r="B10" s="295"/>
      <c r="C10" s="295"/>
      <c r="D10" s="295"/>
      <c r="E10" s="295"/>
      <c r="F10" s="299" t="s">
        <v>26</v>
      </c>
      <c r="G10" s="300" t="s">
        <v>26</v>
      </c>
      <c r="H10" s="301"/>
    </row>
    <row r="11" spans="1:8" ht="15" customHeight="1" thickBot="1">
      <c r="A11" s="302"/>
      <c r="B11" s="303"/>
      <c r="C11" s="303"/>
      <c r="D11" s="304"/>
      <c r="E11" s="305"/>
      <c r="F11" s="306"/>
      <c r="G11" s="307"/>
      <c r="H11" s="308"/>
    </row>
    <row r="12" spans="1:8" ht="15" customHeight="1">
      <c r="A12" s="309"/>
      <c r="B12" s="309"/>
      <c r="C12" s="309"/>
      <c r="D12" s="310" t="s">
        <v>2569</v>
      </c>
      <c r="E12" s="309"/>
      <c r="F12" s="311"/>
      <c r="G12" s="314"/>
      <c r="H12" s="315"/>
    </row>
    <row r="13" spans="1:8" ht="9" customHeight="1">
      <c r="A13" s="1"/>
      <c r="B13" s="426" t="s">
        <v>0</v>
      </c>
      <c r="C13" s="426"/>
      <c r="D13" s="426"/>
      <c r="E13" s="426"/>
      <c r="F13" s="426"/>
      <c r="G13" s="426"/>
      <c r="H13" s="1"/>
    </row>
    <row r="14" spans="1:8" ht="16.5">
      <c r="A14" s="144" t="s">
        <v>1</v>
      </c>
      <c r="B14" s="144" t="s">
        <v>2</v>
      </c>
      <c r="C14" s="144" t="s">
        <v>3</v>
      </c>
      <c r="D14" s="144" t="s">
        <v>4</v>
      </c>
      <c r="E14" s="144" t="s">
        <v>5</v>
      </c>
      <c r="F14" s="144" t="s">
        <v>6</v>
      </c>
      <c r="G14" s="144" t="s">
        <v>7</v>
      </c>
      <c r="H14" s="144" t="s">
        <v>8</v>
      </c>
    </row>
    <row r="15" spans="1:8">
      <c r="A15" s="145" t="s">
        <v>9</v>
      </c>
      <c r="B15" s="475" t="s">
        <v>10</v>
      </c>
      <c r="C15" s="475"/>
      <c r="D15" s="475"/>
      <c r="E15" s="475"/>
      <c r="F15" s="475"/>
      <c r="G15" s="475"/>
      <c r="H15" s="146">
        <v>444034.69</v>
      </c>
    </row>
    <row r="16" spans="1:8" ht="16.5">
      <c r="A16" s="147" t="s">
        <v>11</v>
      </c>
      <c r="B16" s="148" t="s">
        <v>12</v>
      </c>
      <c r="C16" s="149" t="s">
        <v>13</v>
      </c>
      <c r="D16" s="148" t="s">
        <v>14</v>
      </c>
      <c r="E16" s="148" t="s">
        <v>15</v>
      </c>
      <c r="F16" s="150">
        <v>6.48</v>
      </c>
      <c r="G16" s="151">
        <v>310.02999999999997</v>
      </c>
      <c r="H16" s="152">
        <v>2008.99</v>
      </c>
    </row>
    <row r="17" spans="1:8">
      <c r="A17" s="147" t="s">
        <v>16</v>
      </c>
      <c r="B17" s="148" t="s">
        <v>17</v>
      </c>
      <c r="C17" s="149" t="s">
        <v>18</v>
      </c>
      <c r="D17" s="148" t="s">
        <v>14</v>
      </c>
      <c r="E17" s="148" t="s">
        <v>15</v>
      </c>
      <c r="F17" s="150">
        <v>501.6</v>
      </c>
      <c r="G17" s="151">
        <v>87.69</v>
      </c>
      <c r="H17" s="152">
        <v>43985.3</v>
      </c>
    </row>
    <row r="18" spans="1:8" ht="16.5">
      <c r="A18" s="147" t="s">
        <v>19</v>
      </c>
      <c r="B18" s="148" t="s">
        <v>20</v>
      </c>
      <c r="C18" s="149" t="s">
        <v>21</v>
      </c>
      <c r="D18" s="148" t="s">
        <v>14</v>
      </c>
      <c r="E18" s="148" t="s">
        <v>22</v>
      </c>
      <c r="F18" s="150">
        <v>1</v>
      </c>
      <c r="G18" s="151">
        <v>1811.57</v>
      </c>
      <c r="H18" s="152">
        <v>1811.57</v>
      </c>
    </row>
    <row r="19" spans="1:8">
      <c r="A19" s="147" t="s">
        <v>23</v>
      </c>
      <c r="B19" s="148" t="s">
        <v>24</v>
      </c>
      <c r="C19" s="149" t="s">
        <v>25</v>
      </c>
      <c r="D19" s="148" t="s">
        <v>26</v>
      </c>
      <c r="E19" s="148" t="s">
        <v>22</v>
      </c>
      <c r="F19" s="150">
        <v>1</v>
      </c>
      <c r="G19" s="151">
        <v>2604.98</v>
      </c>
      <c r="H19" s="152">
        <v>2604.98</v>
      </c>
    </row>
    <row r="20" spans="1:8" ht="16.5">
      <c r="A20" s="147" t="s">
        <v>27</v>
      </c>
      <c r="B20" s="148" t="s">
        <v>28</v>
      </c>
      <c r="C20" s="149" t="s">
        <v>29</v>
      </c>
      <c r="D20" s="148" t="s">
        <v>14</v>
      </c>
      <c r="E20" s="148" t="s">
        <v>30</v>
      </c>
      <c r="F20" s="150">
        <v>254</v>
      </c>
      <c r="G20" s="151">
        <v>63.2</v>
      </c>
      <c r="H20" s="152">
        <v>16052.8</v>
      </c>
    </row>
    <row r="21" spans="1:8">
      <c r="A21" s="147" t="s">
        <v>31</v>
      </c>
      <c r="B21" s="148" t="s">
        <v>32</v>
      </c>
      <c r="C21" s="149" t="s">
        <v>33</v>
      </c>
      <c r="D21" s="148" t="s">
        <v>26</v>
      </c>
      <c r="E21" s="148" t="s">
        <v>22</v>
      </c>
      <c r="F21" s="150">
        <v>1</v>
      </c>
      <c r="G21" s="151">
        <v>352714.85</v>
      </c>
      <c r="H21" s="152">
        <v>352714.85</v>
      </c>
    </row>
    <row r="22" spans="1:8" ht="16.5">
      <c r="A22" s="147" t="s">
        <v>34</v>
      </c>
      <c r="B22" s="148" t="s">
        <v>35</v>
      </c>
      <c r="C22" s="149" t="s">
        <v>36</v>
      </c>
      <c r="D22" s="148" t="s">
        <v>26</v>
      </c>
      <c r="E22" s="148" t="s">
        <v>37</v>
      </c>
      <c r="F22" s="150">
        <v>10</v>
      </c>
      <c r="G22" s="151">
        <v>820</v>
      </c>
      <c r="H22" s="152">
        <v>8200</v>
      </c>
    </row>
    <row r="23" spans="1:8" ht="16.5">
      <c r="A23" s="147" t="s">
        <v>38</v>
      </c>
      <c r="B23" s="148" t="s">
        <v>39</v>
      </c>
      <c r="C23" s="149" t="s">
        <v>40</v>
      </c>
      <c r="D23" s="148" t="s">
        <v>26</v>
      </c>
      <c r="E23" s="148" t="s">
        <v>37</v>
      </c>
      <c r="F23" s="150">
        <v>10</v>
      </c>
      <c r="G23" s="151">
        <v>640.62</v>
      </c>
      <c r="H23" s="152">
        <v>6406.2</v>
      </c>
    </row>
    <row r="24" spans="1:8" ht="16.5">
      <c r="A24" s="147" t="s">
        <v>41</v>
      </c>
      <c r="B24" s="148" t="s">
        <v>42</v>
      </c>
      <c r="C24" s="149" t="s">
        <v>43</v>
      </c>
      <c r="D24" s="148" t="s">
        <v>26</v>
      </c>
      <c r="E24" s="148" t="s">
        <v>37</v>
      </c>
      <c r="F24" s="150">
        <v>10</v>
      </c>
      <c r="G24" s="151">
        <v>1025</v>
      </c>
      <c r="H24" s="152">
        <v>10250</v>
      </c>
    </row>
    <row r="25" spans="1:8">
      <c r="A25" s="145" t="s">
        <v>44</v>
      </c>
      <c r="B25" s="475" t="s">
        <v>45</v>
      </c>
      <c r="C25" s="475"/>
      <c r="D25" s="475"/>
      <c r="E25" s="475"/>
      <c r="F25" s="475"/>
      <c r="G25" s="475"/>
      <c r="H25" s="146">
        <v>67310.67</v>
      </c>
    </row>
    <row r="26" spans="1:8" ht="16.5">
      <c r="A26" s="147" t="s">
        <v>46</v>
      </c>
      <c r="B26" s="148" t="s">
        <v>47</v>
      </c>
      <c r="C26" s="149" t="s">
        <v>48</v>
      </c>
      <c r="D26" s="148" t="s">
        <v>14</v>
      </c>
      <c r="E26" s="148" t="s">
        <v>15</v>
      </c>
      <c r="F26" s="150">
        <v>2925</v>
      </c>
      <c r="G26" s="151">
        <v>0.62</v>
      </c>
      <c r="H26" s="152">
        <v>1813.5</v>
      </c>
    </row>
    <row r="27" spans="1:8" ht="16.5">
      <c r="A27" s="147" t="s">
        <v>49</v>
      </c>
      <c r="B27" s="148" t="s">
        <v>50</v>
      </c>
      <c r="C27" s="149" t="s">
        <v>51</v>
      </c>
      <c r="D27" s="148" t="s">
        <v>14</v>
      </c>
      <c r="E27" s="148" t="s">
        <v>52</v>
      </c>
      <c r="F27" s="150">
        <v>585</v>
      </c>
      <c r="G27" s="151">
        <v>68.13</v>
      </c>
      <c r="H27" s="152">
        <v>39856.050000000003</v>
      </c>
    </row>
    <row r="28" spans="1:8" ht="16.5">
      <c r="A28" s="147" t="s">
        <v>53</v>
      </c>
      <c r="B28" s="148" t="s">
        <v>54</v>
      </c>
      <c r="C28" s="149" t="s">
        <v>55</v>
      </c>
      <c r="D28" s="148" t="s">
        <v>14</v>
      </c>
      <c r="E28" s="148" t="s">
        <v>52</v>
      </c>
      <c r="F28" s="150">
        <v>107.36</v>
      </c>
      <c r="G28" s="151">
        <v>43.4</v>
      </c>
      <c r="H28" s="152">
        <v>4659.42</v>
      </c>
    </row>
    <row r="29" spans="1:8" ht="16.5">
      <c r="A29" s="147" t="s">
        <v>56</v>
      </c>
      <c r="B29" s="148" t="s">
        <v>57</v>
      </c>
      <c r="C29" s="149" t="s">
        <v>58</v>
      </c>
      <c r="D29" s="148" t="s">
        <v>14</v>
      </c>
      <c r="E29" s="148" t="s">
        <v>52</v>
      </c>
      <c r="F29" s="150">
        <v>41.4</v>
      </c>
      <c r="G29" s="151">
        <v>57.61</v>
      </c>
      <c r="H29" s="152">
        <v>2385.0500000000002</v>
      </c>
    </row>
    <row r="30" spans="1:8" ht="16.5">
      <c r="A30" s="147" t="s">
        <v>59</v>
      </c>
      <c r="B30" s="148" t="s">
        <v>60</v>
      </c>
      <c r="C30" s="149" t="s">
        <v>61</v>
      </c>
      <c r="D30" s="148" t="s">
        <v>14</v>
      </c>
      <c r="E30" s="148" t="s">
        <v>15</v>
      </c>
      <c r="F30" s="150">
        <v>47.9</v>
      </c>
      <c r="G30" s="151">
        <v>2.94</v>
      </c>
      <c r="H30" s="152">
        <v>140.83000000000001</v>
      </c>
    </row>
    <row r="31" spans="1:8" ht="24.75">
      <c r="A31" s="147" t="s">
        <v>62</v>
      </c>
      <c r="B31" s="148" t="s">
        <v>63</v>
      </c>
      <c r="C31" s="149" t="s">
        <v>64</v>
      </c>
      <c r="D31" s="148" t="s">
        <v>14</v>
      </c>
      <c r="E31" s="148" t="s">
        <v>52</v>
      </c>
      <c r="F31" s="150">
        <v>84.02</v>
      </c>
      <c r="G31" s="151">
        <v>13.34</v>
      </c>
      <c r="H31" s="152">
        <v>1120.83</v>
      </c>
    </row>
    <row r="32" spans="1:8" ht="16.5">
      <c r="A32" s="147" t="s">
        <v>65</v>
      </c>
      <c r="B32" s="148" t="s">
        <v>66</v>
      </c>
      <c r="C32" s="149" t="s">
        <v>67</v>
      </c>
      <c r="D32" s="148" t="s">
        <v>14</v>
      </c>
      <c r="E32" s="148" t="s">
        <v>52</v>
      </c>
      <c r="F32" s="150">
        <v>247.36</v>
      </c>
      <c r="G32" s="151">
        <v>70.08</v>
      </c>
      <c r="H32" s="152">
        <v>17334.990000000002</v>
      </c>
    </row>
    <row r="33" spans="1:8">
      <c r="A33" s="145" t="s">
        <v>68</v>
      </c>
      <c r="B33" s="475" t="s">
        <v>69</v>
      </c>
      <c r="C33" s="475"/>
      <c r="D33" s="475"/>
      <c r="E33" s="475"/>
      <c r="F33" s="475"/>
      <c r="G33" s="475"/>
      <c r="H33" s="146">
        <v>105871.29</v>
      </c>
    </row>
    <row r="34" spans="1:8">
      <c r="A34" s="145" t="s">
        <v>70</v>
      </c>
      <c r="B34" s="475" t="s">
        <v>71</v>
      </c>
      <c r="C34" s="475"/>
      <c r="D34" s="475"/>
      <c r="E34" s="475"/>
      <c r="F34" s="475"/>
      <c r="G34" s="475"/>
      <c r="H34" s="146">
        <v>46923.55</v>
      </c>
    </row>
    <row r="35" spans="1:8" ht="16.5">
      <c r="A35" s="147" t="s">
        <v>72</v>
      </c>
      <c r="B35" s="148" t="s">
        <v>73</v>
      </c>
      <c r="C35" s="149" t="s">
        <v>74</v>
      </c>
      <c r="D35" s="148" t="s">
        <v>14</v>
      </c>
      <c r="E35" s="148" t="s">
        <v>52</v>
      </c>
      <c r="F35" s="150">
        <v>34.35</v>
      </c>
      <c r="G35" s="151">
        <v>1275.82</v>
      </c>
      <c r="H35" s="152">
        <v>43824.42</v>
      </c>
    </row>
    <row r="36" spans="1:8" ht="16.5">
      <c r="A36" s="147" t="s">
        <v>75</v>
      </c>
      <c r="B36" s="148" t="s">
        <v>76</v>
      </c>
      <c r="C36" s="149" t="s">
        <v>77</v>
      </c>
      <c r="D36" s="148" t="s">
        <v>14</v>
      </c>
      <c r="E36" s="148" t="s">
        <v>52</v>
      </c>
      <c r="F36" s="150">
        <v>3.44</v>
      </c>
      <c r="G36" s="151">
        <v>900.91</v>
      </c>
      <c r="H36" s="152">
        <v>3099.13</v>
      </c>
    </row>
    <row r="37" spans="1:8">
      <c r="A37" s="145" t="s">
        <v>78</v>
      </c>
      <c r="B37" s="475" t="s">
        <v>79</v>
      </c>
      <c r="C37" s="475"/>
      <c r="D37" s="475"/>
      <c r="E37" s="475"/>
      <c r="F37" s="475"/>
      <c r="G37" s="475"/>
      <c r="H37" s="146">
        <v>6978.51</v>
      </c>
    </row>
    <row r="38" spans="1:8" ht="16.5">
      <c r="A38" s="147" t="s">
        <v>80</v>
      </c>
      <c r="B38" s="148" t="s">
        <v>81</v>
      </c>
      <c r="C38" s="149" t="s">
        <v>82</v>
      </c>
      <c r="D38" s="148" t="s">
        <v>14</v>
      </c>
      <c r="E38" s="148" t="s">
        <v>15</v>
      </c>
      <c r="F38" s="150">
        <v>7.56</v>
      </c>
      <c r="G38" s="151">
        <v>38.340000000000003</v>
      </c>
      <c r="H38" s="152">
        <v>289.85000000000002</v>
      </c>
    </row>
    <row r="39" spans="1:8" ht="16.5">
      <c r="A39" s="147" t="s">
        <v>83</v>
      </c>
      <c r="B39" s="148" t="s">
        <v>84</v>
      </c>
      <c r="C39" s="149" t="s">
        <v>85</v>
      </c>
      <c r="D39" s="148" t="s">
        <v>14</v>
      </c>
      <c r="E39" s="148" t="s">
        <v>52</v>
      </c>
      <c r="F39" s="150">
        <v>3.13</v>
      </c>
      <c r="G39" s="151">
        <v>684.05</v>
      </c>
      <c r="H39" s="152">
        <v>2141.08</v>
      </c>
    </row>
    <row r="40" spans="1:8" ht="16.5">
      <c r="A40" s="147" t="s">
        <v>86</v>
      </c>
      <c r="B40" s="148" t="s">
        <v>87</v>
      </c>
      <c r="C40" s="149" t="s">
        <v>88</v>
      </c>
      <c r="D40" s="148" t="s">
        <v>14</v>
      </c>
      <c r="E40" s="148" t="s">
        <v>15</v>
      </c>
      <c r="F40" s="150">
        <v>19.46</v>
      </c>
      <c r="G40" s="151">
        <v>78.010000000000005</v>
      </c>
      <c r="H40" s="152">
        <v>1518.07</v>
      </c>
    </row>
    <row r="41" spans="1:8" ht="16.5">
      <c r="A41" s="147" t="s">
        <v>89</v>
      </c>
      <c r="B41" s="148" t="s">
        <v>90</v>
      </c>
      <c r="C41" s="149" t="s">
        <v>91</v>
      </c>
      <c r="D41" s="148" t="s">
        <v>14</v>
      </c>
      <c r="E41" s="148" t="s">
        <v>92</v>
      </c>
      <c r="F41" s="150">
        <v>129.56</v>
      </c>
      <c r="G41" s="151">
        <v>15.58</v>
      </c>
      <c r="H41" s="152">
        <v>2018.54</v>
      </c>
    </row>
    <row r="42" spans="1:8" ht="16.5">
      <c r="A42" s="147" t="s">
        <v>93</v>
      </c>
      <c r="B42" s="148" t="s">
        <v>94</v>
      </c>
      <c r="C42" s="149" t="s">
        <v>95</v>
      </c>
      <c r="D42" s="148" t="s">
        <v>14</v>
      </c>
      <c r="E42" s="148" t="s">
        <v>92</v>
      </c>
      <c r="F42" s="150">
        <v>54.16</v>
      </c>
      <c r="G42" s="151">
        <v>14</v>
      </c>
      <c r="H42" s="152">
        <v>758.24</v>
      </c>
    </row>
    <row r="43" spans="1:8" ht="16.5">
      <c r="A43" s="147" t="s">
        <v>96</v>
      </c>
      <c r="B43" s="148" t="s">
        <v>97</v>
      </c>
      <c r="C43" s="149" t="s">
        <v>98</v>
      </c>
      <c r="D43" s="148" t="s">
        <v>14</v>
      </c>
      <c r="E43" s="148" t="s">
        <v>92</v>
      </c>
      <c r="F43" s="150">
        <v>14.45</v>
      </c>
      <c r="G43" s="151">
        <v>17.489999999999998</v>
      </c>
      <c r="H43" s="152">
        <v>252.73</v>
      </c>
    </row>
    <row r="44" spans="1:8">
      <c r="A44" s="145" t="s">
        <v>99</v>
      </c>
      <c r="B44" s="475" t="s">
        <v>100</v>
      </c>
      <c r="C44" s="475"/>
      <c r="D44" s="475"/>
      <c r="E44" s="475"/>
      <c r="F44" s="475"/>
      <c r="G44" s="475"/>
      <c r="H44" s="146">
        <v>51969.23</v>
      </c>
    </row>
    <row r="45" spans="1:8" ht="16.5">
      <c r="A45" s="147" t="s">
        <v>101</v>
      </c>
      <c r="B45" s="148" t="s">
        <v>81</v>
      </c>
      <c r="C45" s="149" t="s">
        <v>82</v>
      </c>
      <c r="D45" s="148" t="s">
        <v>14</v>
      </c>
      <c r="E45" s="148" t="s">
        <v>15</v>
      </c>
      <c r="F45" s="150">
        <v>20.21</v>
      </c>
      <c r="G45" s="151">
        <v>38.340000000000003</v>
      </c>
      <c r="H45" s="152">
        <v>774.85</v>
      </c>
    </row>
    <row r="46" spans="1:8" ht="16.5">
      <c r="A46" s="147" t="s">
        <v>102</v>
      </c>
      <c r="B46" s="148" t="s">
        <v>103</v>
      </c>
      <c r="C46" s="149" t="s">
        <v>104</v>
      </c>
      <c r="D46" s="148" t="s">
        <v>14</v>
      </c>
      <c r="E46" s="148" t="s">
        <v>52</v>
      </c>
      <c r="F46" s="150">
        <v>20.32</v>
      </c>
      <c r="G46" s="151">
        <v>654.29999999999995</v>
      </c>
      <c r="H46" s="152">
        <v>13295.38</v>
      </c>
    </row>
    <row r="47" spans="1:8" ht="16.5">
      <c r="A47" s="147" t="s">
        <v>105</v>
      </c>
      <c r="B47" s="148" t="s">
        <v>87</v>
      </c>
      <c r="C47" s="149" t="s">
        <v>88</v>
      </c>
      <c r="D47" s="148" t="s">
        <v>14</v>
      </c>
      <c r="E47" s="148" t="s">
        <v>15</v>
      </c>
      <c r="F47" s="150">
        <v>213.82</v>
      </c>
      <c r="G47" s="151">
        <v>78.010000000000005</v>
      </c>
      <c r="H47" s="152">
        <v>16680.099999999999</v>
      </c>
    </row>
    <row r="48" spans="1:8">
      <c r="A48" s="147" t="s">
        <v>106</v>
      </c>
      <c r="B48" s="148" t="s">
        <v>107</v>
      </c>
      <c r="C48" s="149" t="s">
        <v>108</v>
      </c>
      <c r="D48" s="148" t="s">
        <v>14</v>
      </c>
      <c r="E48" s="148" t="s">
        <v>92</v>
      </c>
      <c r="F48" s="150">
        <v>872.12</v>
      </c>
      <c r="G48" s="151">
        <v>15.17</v>
      </c>
      <c r="H48" s="152">
        <v>13230.06</v>
      </c>
    </row>
    <row r="49" spans="1:8">
      <c r="A49" s="147" t="s">
        <v>109</v>
      </c>
      <c r="B49" s="148" t="s">
        <v>110</v>
      </c>
      <c r="C49" s="149" t="s">
        <v>111</v>
      </c>
      <c r="D49" s="148" t="s">
        <v>14</v>
      </c>
      <c r="E49" s="148" t="s">
        <v>92</v>
      </c>
      <c r="F49" s="150">
        <v>135.97999999999999</v>
      </c>
      <c r="G49" s="151">
        <v>18.73</v>
      </c>
      <c r="H49" s="152">
        <v>2546.91</v>
      </c>
    </row>
    <row r="50" spans="1:8">
      <c r="A50" s="147" t="s">
        <v>112</v>
      </c>
      <c r="B50" s="148" t="s">
        <v>113</v>
      </c>
      <c r="C50" s="149" t="s">
        <v>114</v>
      </c>
      <c r="D50" s="148" t="s">
        <v>14</v>
      </c>
      <c r="E50" s="148" t="s">
        <v>92</v>
      </c>
      <c r="F50" s="150">
        <v>213.48</v>
      </c>
      <c r="G50" s="151">
        <v>20.350000000000001</v>
      </c>
      <c r="H50" s="152">
        <v>4344.32</v>
      </c>
    </row>
    <row r="51" spans="1:8" ht="16.5">
      <c r="A51" s="147" t="s">
        <v>115</v>
      </c>
      <c r="B51" s="148" t="s">
        <v>116</v>
      </c>
      <c r="C51" s="149" t="s">
        <v>117</v>
      </c>
      <c r="D51" s="148" t="s">
        <v>14</v>
      </c>
      <c r="E51" s="148" t="s">
        <v>92</v>
      </c>
      <c r="F51" s="150">
        <v>37.83</v>
      </c>
      <c r="G51" s="151">
        <v>11.91</v>
      </c>
      <c r="H51" s="152">
        <v>450.56</v>
      </c>
    </row>
    <row r="52" spans="1:8" ht="16.5">
      <c r="A52" s="147" t="s">
        <v>118</v>
      </c>
      <c r="B52" s="148" t="s">
        <v>119</v>
      </c>
      <c r="C52" s="149" t="s">
        <v>120</v>
      </c>
      <c r="D52" s="148" t="s">
        <v>14</v>
      </c>
      <c r="E52" s="148" t="s">
        <v>92</v>
      </c>
      <c r="F52" s="150">
        <v>41.38</v>
      </c>
      <c r="G52" s="151">
        <v>11.33</v>
      </c>
      <c r="H52" s="152">
        <v>468.84</v>
      </c>
    </row>
    <row r="53" spans="1:8">
      <c r="A53" s="147" t="s">
        <v>121</v>
      </c>
      <c r="B53" s="148" t="s">
        <v>122</v>
      </c>
      <c r="C53" s="149" t="s">
        <v>123</v>
      </c>
      <c r="D53" s="148" t="s">
        <v>14</v>
      </c>
      <c r="E53" s="148" t="s">
        <v>92</v>
      </c>
      <c r="F53" s="150">
        <v>14.11</v>
      </c>
      <c r="G53" s="151">
        <v>12.63</v>
      </c>
      <c r="H53" s="152">
        <v>178.21</v>
      </c>
    </row>
    <row r="54" spans="1:8">
      <c r="A54" s="145" t="s">
        <v>124</v>
      </c>
      <c r="B54" s="475" t="s">
        <v>125</v>
      </c>
      <c r="C54" s="475"/>
      <c r="D54" s="475"/>
      <c r="E54" s="475"/>
      <c r="F54" s="475"/>
      <c r="G54" s="475"/>
      <c r="H54" s="146">
        <v>745879.88</v>
      </c>
    </row>
    <row r="55" spans="1:8">
      <c r="A55" s="145" t="s">
        <v>126</v>
      </c>
      <c r="B55" s="475" t="s">
        <v>127</v>
      </c>
      <c r="C55" s="475"/>
      <c r="D55" s="475"/>
      <c r="E55" s="475"/>
      <c r="F55" s="475"/>
      <c r="G55" s="475"/>
      <c r="H55" s="146">
        <v>84097.46</v>
      </c>
    </row>
    <row r="56" spans="1:8" ht="16.5">
      <c r="A56" s="147" t="s">
        <v>128</v>
      </c>
      <c r="B56" s="148" t="s">
        <v>129</v>
      </c>
      <c r="C56" s="149" t="s">
        <v>130</v>
      </c>
      <c r="D56" s="148" t="s">
        <v>14</v>
      </c>
      <c r="E56" s="148" t="s">
        <v>15</v>
      </c>
      <c r="F56" s="150">
        <v>605.94000000000005</v>
      </c>
      <c r="G56" s="151">
        <v>55.05</v>
      </c>
      <c r="H56" s="152">
        <v>33357</v>
      </c>
    </row>
    <row r="57" spans="1:8" ht="16.5">
      <c r="A57" s="147" t="s">
        <v>131</v>
      </c>
      <c r="B57" s="148" t="s">
        <v>132</v>
      </c>
      <c r="C57" s="149" t="s">
        <v>133</v>
      </c>
      <c r="D57" s="148" t="s">
        <v>14</v>
      </c>
      <c r="E57" s="148" t="s">
        <v>92</v>
      </c>
      <c r="F57" s="150">
        <v>1560.82</v>
      </c>
      <c r="G57" s="151">
        <v>12.44</v>
      </c>
      <c r="H57" s="152">
        <v>19416.599999999999</v>
      </c>
    </row>
    <row r="58" spans="1:8" ht="16.5">
      <c r="A58" s="147" t="s">
        <v>134</v>
      </c>
      <c r="B58" s="148" t="s">
        <v>135</v>
      </c>
      <c r="C58" s="149" t="s">
        <v>136</v>
      </c>
      <c r="D58" s="148" t="s">
        <v>14</v>
      </c>
      <c r="E58" s="148" t="s">
        <v>92</v>
      </c>
      <c r="F58" s="150">
        <v>46.94</v>
      </c>
      <c r="G58" s="151">
        <v>10.51</v>
      </c>
      <c r="H58" s="152">
        <v>493.34</v>
      </c>
    </row>
    <row r="59" spans="1:8" ht="16.5">
      <c r="A59" s="147" t="s">
        <v>137</v>
      </c>
      <c r="B59" s="148" t="s">
        <v>138</v>
      </c>
      <c r="C59" s="149" t="s">
        <v>139</v>
      </c>
      <c r="D59" s="148" t="s">
        <v>14</v>
      </c>
      <c r="E59" s="148" t="s">
        <v>92</v>
      </c>
      <c r="F59" s="150">
        <v>880.4</v>
      </c>
      <c r="G59" s="151">
        <v>15.02</v>
      </c>
      <c r="H59" s="152">
        <v>13223.61</v>
      </c>
    </row>
    <row r="60" spans="1:8" ht="16.5">
      <c r="A60" s="147" t="s">
        <v>140</v>
      </c>
      <c r="B60" s="148" t="s">
        <v>141</v>
      </c>
      <c r="C60" s="149" t="s">
        <v>142</v>
      </c>
      <c r="D60" s="148" t="s">
        <v>14</v>
      </c>
      <c r="E60" s="148" t="s">
        <v>52</v>
      </c>
      <c r="F60" s="150">
        <v>29.76</v>
      </c>
      <c r="G60" s="151">
        <v>591.63</v>
      </c>
      <c r="H60" s="152">
        <v>17606.91</v>
      </c>
    </row>
    <row r="61" spans="1:8">
      <c r="A61" s="145" t="s">
        <v>143</v>
      </c>
      <c r="B61" s="475" t="s">
        <v>144</v>
      </c>
      <c r="C61" s="475"/>
      <c r="D61" s="475"/>
      <c r="E61" s="475"/>
      <c r="F61" s="475"/>
      <c r="G61" s="475"/>
      <c r="H61" s="146">
        <v>249986.64</v>
      </c>
    </row>
    <row r="62" spans="1:8" ht="16.5">
      <c r="A62" s="147" t="s">
        <v>145</v>
      </c>
      <c r="B62" s="148" t="s">
        <v>81</v>
      </c>
      <c r="C62" s="149" t="s">
        <v>82</v>
      </c>
      <c r="D62" s="148" t="s">
        <v>14</v>
      </c>
      <c r="E62" s="148" t="s">
        <v>15</v>
      </c>
      <c r="F62" s="150">
        <v>191</v>
      </c>
      <c r="G62" s="151">
        <v>38.340000000000003</v>
      </c>
      <c r="H62" s="152">
        <v>7322.94</v>
      </c>
    </row>
    <row r="63" spans="1:8" ht="16.5">
      <c r="A63" s="147" t="s">
        <v>146</v>
      </c>
      <c r="B63" s="148" t="s">
        <v>129</v>
      </c>
      <c r="C63" s="149" t="s">
        <v>130</v>
      </c>
      <c r="D63" s="148" t="s">
        <v>14</v>
      </c>
      <c r="E63" s="148" t="s">
        <v>15</v>
      </c>
      <c r="F63" s="150">
        <v>1673.1</v>
      </c>
      <c r="G63" s="151">
        <v>55.05</v>
      </c>
      <c r="H63" s="152">
        <v>92104.16</v>
      </c>
    </row>
    <row r="64" spans="1:8" ht="16.5">
      <c r="A64" s="147" t="s">
        <v>147</v>
      </c>
      <c r="B64" s="148" t="s">
        <v>148</v>
      </c>
      <c r="C64" s="149" t="s">
        <v>149</v>
      </c>
      <c r="D64" s="148" t="s">
        <v>14</v>
      </c>
      <c r="E64" s="148" t="s">
        <v>92</v>
      </c>
      <c r="F64" s="150">
        <v>23.7</v>
      </c>
      <c r="G64" s="151">
        <v>14.49</v>
      </c>
      <c r="H64" s="152">
        <v>343.41</v>
      </c>
    </row>
    <row r="65" spans="1:8" ht="16.5">
      <c r="A65" s="147" t="s">
        <v>150</v>
      </c>
      <c r="B65" s="148" t="s">
        <v>151</v>
      </c>
      <c r="C65" s="149" t="s">
        <v>152</v>
      </c>
      <c r="D65" s="148" t="s">
        <v>14</v>
      </c>
      <c r="E65" s="148" t="s">
        <v>92</v>
      </c>
      <c r="F65" s="150">
        <v>2752.7</v>
      </c>
      <c r="G65" s="151">
        <v>13.83</v>
      </c>
      <c r="H65" s="152">
        <v>38069.839999999997</v>
      </c>
    </row>
    <row r="66" spans="1:8" ht="16.5">
      <c r="A66" s="147" t="s">
        <v>153</v>
      </c>
      <c r="B66" s="148" t="s">
        <v>132</v>
      </c>
      <c r="C66" s="149" t="s">
        <v>133</v>
      </c>
      <c r="D66" s="148" t="s">
        <v>14</v>
      </c>
      <c r="E66" s="148" t="s">
        <v>92</v>
      </c>
      <c r="F66" s="150">
        <v>573.70000000000005</v>
      </c>
      <c r="G66" s="151">
        <v>12.44</v>
      </c>
      <c r="H66" s="152">
        <v>7136.83</v>
      </c>
    </row>
    <row r="67" spans="1:8" ht="16.5">
      <c r="A67" s="147" t="s">
        <v>154</v>
      </c>
      <c r="B67" s="148" t="s">
        <v>135</v>
      </c>
      <c r="C67" s="149" t="s">
        <v>136</v>
      </c>
      <c r="D67" s="148" t="s">
        <v>14</v>
      </c>
      <c r="E67" s="148" t="s">
        <v>92</v>
      </c>
      <c r="F67" s="150">
        <v>876.4</v>
      </c>
      <c r="G67" s="151">
        <v>10.51</v>
      </c>
      <c r="H67" s="152">
        <v>9210.9599999999991</v>
      </c>
    </row>
    <row r="68" spans="1:8" ht="16.5">
      <c r="A68" s="147" t="s">
        <v>155</v>
      </c>
      <c r="B68" s="148" t="s">
        <v>156</v>
      </c>
      <c r="C68" s="149" t="s">
        <v>157</v>
      </c>
      <c r="D68" s="148" t="s">
        <v>14</v>
      </c>
      <c r="E68" s="148" t="s">
        <v>92</v>
      </c>
      <c r="F68" s="150">
        <v>385.1</v>
      </c>
      <c r="G68" s="151">
        <v>10.23</v>
      </c>
      <c r="H68" s="152">
        <v>3939.57</v>
      </c>
    </row>
    <row r="69" spans="1:8" ht="16.5">
      <c r="A69" s="147" t="s">
        <v>158</v>
      </c>
      <c r="B69" s="148" t="s">
        <v>159</v>
      </c>
      <c r="C69" s="149" t="s">
        <v>160</v>
      </c>
      <c r="D69" s="148" t="s">
        <v>14</v>
      </c>
      <c r="E69" s="148" t="s">
        <v>92</v>
      </c>
      <c r="F69" s="150">
        <v>122.6</v>
      </c>
      <c r="G69" s="151">
        <v>11.76</v>
      </c>
      <c r="H69" s="152">
        <v>1441.78</v>
      </c>
    </row>
    <row r="70" spans="1:8" ht="16.5">
      <c r="A70" s="147" t="s">
        <v>161</v>
      </c>
      <c r="B70" s="148" t="s">
        <v>138</v>
      </c>
      <c r="C70" s="149" t="s">
        <v>139</v>
      </c>
      <c r="D70" s="148" t="s">
        <v>14</v>
      </c>
      <c r="E70" s="148" t="s">
        <v>92</v>
      </c>
      <c r="F70" s="150">
        <v>1746.5</v>
      </c>
      <c r="G70" s="151">
        <v>15.02</v>
      </c>
      <c r="H70" s="152">
        <v>26232.43</v>
      </c>
    </row>
    <row r="71" spans="1:8" ht="16.5">
      <c r="A71" s="147" t="s">
        <v>162</v>
      </c>
      <c r="B71" s="148" t="s">
        <v>163</v>
      </c>
      <c r="C71" s="149" t="s">
        <v>164</v>
      </c>
      <c r="D71" s="148" t="s">
        <v>14</v>
      </c>
      <c r="E71" s="148" t="s">
        <v>52</v>
      </c>
      <c r="F71" s="150">
        <v>108.4</v>
      </c>
      <c r="G71" s="151">
        <v>592.11</v>
      </c>
      <c r="H71" s="152">
        <v>64184.72</v>
      </c>
    </row>
    <row r="72" spans="1:8">
      <c r="A72" s="145" t="s">
        <v>165</v>
      </c>
      <c r="B72" s="475" t="s">
        <v>166</v>
      </c>
      <c r="C72" s="475"/>
      <c r="D72" s="475"/>
      <c r="E72" s="475"/>
      <c r="F72" s="475"/>
      <c r="G72" s="475"/>
      <c r="H72" s="146">
        <v>10922.17</v>
      </c>
    </row>
    <row r="73" spans="1:8">
      <c r="A73" s="147" t="s">
        <v>167</v>
      </c>
      <c r="B73" s="148" t="s">
        <v>168</v>
      </c>
      <c r="C73" s="149" t="s">
        <v>169</v>
      </c>
      <c r="D73" s="148" t="s">
        <v>14</v>
      </c>
      <c r="E73" s="148" t="s">
        <v>30</v>
      </c>
      <c r="F73" s="150">
        <v>43.7</v>
      </c>
      <c r="G73" s="151">
        <v>28.93</v>
      </c>
      <c r="H73" s="152">
        <v>1264.24</v>
      </c>
    </row>
    <row r="74" spans="1:8">
      <c r="A74" s="147" t="s">
        <v>170</v>
      </c>
      <c r="B74" s="148" t="s">
        <v>171</v>
      </c>
      <c r="C74" s="149" t="s">
        <v>172</v>
      </c>
      <c r="D74" s="148" t="s">
        <v>14</v>
      </c>
      <c r="E74" s="148" t="s">
        <v>30</v>
      </c>
      <c r="F74" s="150">
        <v>8.9</v>
      </c>
      <c r="G74" s="151">
        <v>65.38</v>
      </c>
      <c r="H74" s="152">
        <v>581.88</v>
      </c>
    </row>
    <row r="75" spans="1:8">
      <c r="A75" s="147" t="s">
        <v>173</v>
      </c>
      <c r="B75" s="148" t="s">
        <v>174</v>
      </c>
      <c r="C75" s="149" t="s">
        <v>175</v>
      </c>
      <c r="D75" s="148" t="s">
        <v>14</v>
      </c>
      <c r="E75" s="148" t="s">
        <v>30</v>
      </c>
      <c r="F75" s="150">
        <v>9.4</v>
      </c>
      <c r="G75" s="151">
        <v>66.349999999999994</v>
      </c>
      <c r="H75" s="152">
        <v>623.69000000000005</v>
      </c>
    </row>
    <row r="76" spans="1:8">
      <c r="A76" s="147" t="s">
        <v>176</v>
      </c>
      <c r="B76" s="148" t="s">
        <v>177</v>
      </c>
      <c r="C76" s="149" t="s">
        <v>178</v>
      </c>
      <c r="D76" s="148" t="s">
        <v>14</v>
      </c>
      <c r="E76" s="148" t="s">
        <v>30</v>
      </c>
      <c r="F76" s="150">
        <v>7</v>
      </c>
      <c r="G76" s="151">
        <v>51.93</v>
      </c>
      <c r="H76" s="152">
        <v>363.51</v>
      </c>
    </row>
    <row r="77" spans="1:8">
      <c r="A77" s="147" t="s">
        <v>179</v>
      </c>
      <c r="B77" s="148" t="s">
        <v>180</v>
      </c>
      <c r="C77" s="149" t="s">
        <v>181</v>
      </c>
      <c r="D77" s="148" t="s">
        <v>14</v>
      </c>
      <c r="E77" s="148" t="s">
        <v>30</v>
      </c>
      <c r="F77" s="150">
        <v>122.7</v>
      </c>
      <c r="G77" s="151">
        <v>62.11</v>
      </c>
      <c r="H77" s="152">
        <v>7620.9</v>
      </c>
    </row>
    <row r="78" spans="1:8">
      <c r="A78" s="147" t="s">
        <v>182</v>
      </c>
      <c r="B78" s="148" t="s">
        <v>183</v>
      </c>
      <c r="C78" s="149" t="s">
        <v>184</v>
      </c>
      <c r="D78" s="148" t="s">
        <v>14</v>
      </c>
      <c r="E78" s="148" t="s">
        <v>30</v>
      </c>
      <c r="F78" s="150">
        <v>16.600000000000001</v>
      </c>
      <c r="G78" s="151">
        <v>28.19</v>
      </c>
      <c r="H78" s="152">
        <v>467.95</v>
      </c>
    </row>
    <row r="79" spans="1:8">
      <c r="A79" s="145" t="s">
        <v>185</v>
      </c>
      <c r="B79" s="475" t="s">
        <v>186</v>
      </c>
      <c r="C79" s="475"/>
      <c r="D79" s="475"/>
      <c r="E79" s="475"/>
      <c r="F79" s="475"/>
      <c r="G79" s="475"/>
      <c r="H79" s="146">
        <v>11624.67</v>
      </c>
    </row>
    <row r="80" spans="1:8" ht="16.5">
      <c r="A80" s="147" t="s">
        <v>187</v>
      </c>
      <c r="B80" s="148" t="s">
        <v>188</v>
      </c>
      <c r="C80" s="149" t="s">
        <v>189</v>
      </c>
      <c r="D80" s="148" t="s">
        <v>14</v>
      </c>
      <c r="E80" s="148" t="s">
        <v>15</v>
      </c>
      <c r="F80" s="150">
        <v>37.799999999999997</v>
      </c>
      <c r="G80" s="151">
        <v>52.75</v>
      </c>
      <c r="H80" s="152">
        <v>1993.95</v>
      </c>
    </row>
    <row r="81" spans="1:8" ht="16.5">
      <c r="A81" s="147" t="s">
        <v>190</v>
      </c>
      <c r="B81" s="148" t="s">
        <v>191</v>
      </c>
      <c r="C81" s="149" t="s">
        <v>192</v>
      </c>
      <c r="D81" s="148" t="s">
        <v>14</v>
      </c>
      <c r="E81" s="148" t="s">
        <v>92</v>
      </c>
      <c r="F81" s="150">
        <v>13.8</v>
      </c>
      <c r="G81" s="151">
        <v>13.99</v>
      </c>
      <c r="H81" s="152">
        <v>193.06</v>
      </c>
    </row>
    <row r="82" spans="1:8" ht="16.5">
      <c r="A82" s="147" t="s">
        <v>193</v>
      </c>
      <c r="B82" s="148" t="s">
        <v>194</v>
      </c>
      <c r="C82" s="149" t="s">
        <v>195</v>
      </c>
      <c r="D82" s="148" t="s">
        <v>14</v>
      </c>
      <c r="E82" s="148" t="s">
        <v>92</v>
      </c>
      <c r="F82" s="150">
        <v>49.3</v>
      </c>
      <c r="G82" s="151">
        <v>13.37</v>
      </c>
      <c r="H82" s="152">
        <v>659.14</v>
      </c>
    </row>
    <row r="83" spans="1:8" ht="16.5">
      <c r="A83" s="147" t="s">
        <v>196</v>
      </c>
      <c r="B83" s="148" t="s">
        <v>197</v>
      </c>
      <c r="C83" s="149" t="s">
        <v>198</v>
      </c>
      <c r="D83" s="148" t="s">
        <v>14</v>
      </c>
      <c r="E83" s="148" t="s">
        <v>92</v>
      </c>
      <c r="F83" s="150">
        <v>453.1</v>
      </c>
      <c r="G83" s="151">
        <v>10</v>
      </c>
      <c r="H83" s="152">
        <v>4531</v>
      </c>
    </row>
    <row r="84" spans="1:8" ht="16.5">
      <c r="A84" s="147" t="s">
        <v>199</v>
      </c>
      <c r="B84" s="148" t="s">
        <v>200</v>
      </c>
      <c r="C84" s="149" t="s">
        <v>201</v>
      </c>
      <c r="D84" s="148" t="s">
        <v>14</v>
      </c>
      <c r="E84" s="148" t="s">
        <v>92</v>
      </c>
      <c r="F84" s="150">
        <v>3.5</v>
      </c>
      <c r="G84" s="151">
        <v>11.61</v>
      </c>
      <c r="H84" s="152">
        <v>40.64</v>
      </c>
    </row>
    <row r="85" spans="1:8" ht="16.5">
      <c r="A85" s="147" t="s">
        <v>202</v>
      </c>
      <c r="B85" s="148" t="s">
        <v>203</v>
      </c>
      <c r="C85" s="149" t="s">
        <v>204</v>
      </c>
      <c r="D85" s="148" t="s">
        <v>14</v>
      </c>
      <c r="E85" s="148" t="s">
        <v>92</v>
      </c>
      <c r="F85" s="150">
        <v>0.2</v>
      </c>
      <c r="G85" s="151">
        <v>14.51</v>
      </c>
      <c r="H85" s="152">
        <v>2.9</v>
      </c>
    </row>
    <row r="86" spans="1:8" ht="16.5">
      <c r="A86" s="147" t="s">
        <v>205</v>
      </c>
      <c r="B86" s="148" t="s">
        <v>163</v>
      </c>
      <c r="C86" s="149" t="s">
        <v>164</v>
      </c>
      <c r="D86" s="148" t="s">
        <v>14</v>
      </c>
      <c r="E86" s="148" t="s">
        <v>52</v>
      </c>
      <c r="F86" s="150">
        <v>7.1</v>
      </c>
      <c r="G86" s="151">
        <v>592.11</v>
      </c>
      <c r="H86" s="152">
        <v>4203.9799999999996</v>
      </c>
    </row>
    <row r="87" spans="1:8">
      <c r="A87" s="145" t="s">
        <v>206</v>
      </c>
      <c r="B87" s="475" t="s">
        <v>207</v>
      </c>
      <c r="C87" s="475"/>
      <c r="D87" s="475"/>
      <c r="E87" s="475"/>
      <c r="F87" s="475"/>
      <c r="G87" s="475"/>
      <c r="H87" s="146">
        <v>259051.78</v>
      </c>
    </row>
    <row r="88" spans="1:8" ht="16.5">
      <c r="A88" s="147" t="s">
        <v>208</v>
      </c>
      <c r="B88" s="148" t="s">
        <v>209</v>
      </c>
      <c r="C88" s="149" t="s">
        <v>210</v>
      </c>
      <c r="D88" s="148" t="s">
        <v>14</v>
      </c>
      <c r="E88" s="148" t="s">
        <v>92</v>
      </c>
      <c r="F88" s="150">
        <v>19006</v>
      </c>
      <c r="G88" s="151">
        <v>13.63</v>
      </c>
      <c r="H88" s="152">
        <v>259051.78</v>
      </c>
    </row>
    <row r="89" spans="1:8">
      <c r="A89" s="145" t="s">
        <v>211</v>
      </c>
      <c r="B89" s="475" t="s">
        <v>212</v>
      </c>
      <c r="C89" s="475"/>
      <c r="D89" s="475"/>
      <c r="E89" s="475"/>
      <c r="F89" s="475"/>
      <c r="G89" s="475"/>
      <c r="H89" s="146">
        <v>130197.16</v>
      </c>
    </row>
    <row r="90" spans="1:8">
      <c r="A90" s="145" t="s">
        <v>213</v>
      </c>
      <c r="B90" s="475" t="s">
        <v>214</v>
      </c>
      <c r="C90" s="475"/>
      <c r="D90" s="475"/>
      <c r="E90" s="475"/>
      <c r="F90" s="475"/>
      <c r="G90" s="475"/>
      <c r="H90" s="146">
        <v>96335.97</v>
      </c>
    </row>
    <row r="91" spans="1:8" ht="16.5">
      <c r="A91" s="147" t="s">
        <v>215</v>
      </c>
      <c r="B91" s="148" t="s">
        <v>216</v>
      </c>
      <c r="C91" s="149" t="s">
        <v>217</v>
      </c>
      <c r="D91" s="148" t="s">
        <v>14</v>
      </c>
      <c r="E91" s="148" t="s">
        <v>15</v>
      </c>
      <c r="F91" s="150">
        <v>1394.71</v>
      </c>
      <c r="G91" s="151">
        <v>3.11</v>
      </c>
      <c r="H91" s="152">
        <v>4337.55</v>
      </c>
    </row>
    <row r="92" spans="1:8">
      <c r="A92" s="147" t="s">
        <v>218</v>
      </c>
      <c r="B92" s="148" t="s">
        <v>219</v>
      </c>
      <c r="C92" s="149" t="s">
        <v>220</v>
      </c>
      <c r="D92" s="148" t="s">
        <v>14</v>
      </c>
      <c r="E92" s="148" t="s">
        <v>52</v>
      </c>
      <c r="F92" s="150">
        <v>69.739999999999995</v>
      </c>
      <c r="G92" s="151">
        <v>210.18</v>
      </c>
      <c r="H92" s="152">
        <v>14657.95</v>
      </c>
    </row>
    <row r="93" spans="1:8" ht="16.5">
      <c r="A93" s="147" t="s">
        <v>221</v>
      </c>
      <c r="B93" s="148" t="s">
        <v>222</v>
      </c>
      <c r="C93" s="149" t="s">
        <v>223</v>
      </c>
      <c r="D93" s="148" t="s">
        <v>14</v>
      </c>
      <c r="E93" s="148" t="s">
        <v>15</v>
      </c>
      <c r="F93" s="150">
        <v>1394.71</v>
      </c>
      <c r="G93" s="151">
        <v>2.2400000000000002</v>
      </c>
      <c r="H93" s="152">
        <v>3124.15</v>
      </c>
    </row>
    <row r="94" spans="1:8" ht="16.5">
      <c r="A94" s="147" t="s">
        <v>224</v>
      </c>
      <c r="B94" s="148" t="s">
        <v>225</v>
      </c>
      <c r="C94" s="149" t="s">
        <v>226</v>
      </c>
      <c r="D94" s="148" t="s">
        <v>14</v>
      </c>
      <c r="E94" s="148" t="s">
        <v>52</v>
      </c>
      <c r="F94" s="150">
        <v>111.58</v>
      </c>
      <c r="G94" s="151">
        <v>665.14</v>
      </c>
      <c r="H94" s="152">
        <v>74216.320000000007</v>
      </c>
    </row>
    <row r="95" spans="1:8">
      <c r="A95" s="145" t="s">
        <v>227</v>
      </c>
      <c r="B95" s="475" t="s">
        <v>228</v>
      </c>
      <c r="C95" s="475"/>
      <c r="D95" s="475"/>
      <c r="E95" s="475"/>
      <c r="F95" s="475"/>
      <c r="G95" s="475"/>
      <c r="H95" s="146">
        <v>33861.19</v>
      </c>
    </row>
    <row r="96" spans="1:8" ht="16.5">
      <c r="A96" s="147" t="s">
        <v>229</v>
      </c>
      <c r="B96" s="148" t="s">
        <v>216</v>
      </c>
      <c r="C96" s="149" t="s">
        <v>217</v>
      </c>
      <c r="D96" s="148" t="s">
        <v>14</v>
      </c>
      <c r="E96" s="148" t="s">
        <v>15</v>
      </c>
      <c r="F96" s="150">
        <v>490.26</v>
      </c>
      <c r="G96" s="151">
        <v>3.11</v>
      </c>
      <c r="H96" s="152">
        <v>1524.71</v>
      </c>
    </row>
    <row r="97" spans="1:8">
      <c r="A97" s="147" t="s">
        <v>230</v>
      </c>
      <c r="B97" s="148" t="s">
        <v>219</v>
      </c>
      <c r="C97" s="149" t="s">
        <v>220</v>
      </c>
      <c r="D97" s="148" t="s">
        <v>14</v>
      </c>
      <c r="E97" s="148" t="s">
        <v>52</v>
      </c>
      <c r="F97" s="150">
        <v>24.51</v>
      </c>
      <c r="G97" s="151">
        <v>210.18</v>
      </c>
      <c r="H97" s="152">
        <v>5151.51</v>
      </c>
    </row>
    <row r="98" spans="1:8" ht="16.5">
      <c r="A98" s="147" t="s">
        <v>231</v>
      </c>
      <c r="B98" s="148" t="s">
        <v>222</v>
      </c>
      <c r="C98" s="149" t="s">
        <v>223</v>
      </c>
      <c r="D98" s="148" t="s">
        <v>14</v>
      </c>
      <c r="E98" s="148" t="s">
        <v>15</v>
      </c>
      <c r="F98" s="150">
        <v>490.26</v>
      </c>
      <c r="G98" s="151">
        <v>2.2400000000000002</v>
      </c>
      <c r="H98" s="152">
        <v>1098.18</v>
      </c>
    </row>
    <row r="99" spans="1:8" ht="16.5">
      <c r="A99" s="147" t="s">
        <v>232</v>
      </c>
      <c r="B99" s="148" t="s">
        <v>225</v>
      </c>
      <c r="C99" s="149" t="s">
        <v>226</v>
      </c>
      <c r="D99" s="148" t="s">
        <v>14</v>
      </c>
      <c r="E99" s="148" t="s">
        <v>52</v>
      </c>
      <c r="F99" s="150">
        <v>39.22</v>
      </c>
      <c r="G99" s="151">
        <v>665.14</v>
      </c>
      <c r="H99" s="152">
        <v>26086.79</v>
      </c>
    </row>
    <row r="100" spans="1:8">
      <c r="A100" s="145" t="s">
        <v>233</v>
      </c>
      <c r="B100" s="475" t="s">
        <v>234</v>
      </c>
      <c r="C100" s="475"/>
      <c r="D100" s="475"/>
      <c r="E100" s="475"/>
      <c r="F100" s="475"/>
      <c r="G100" s="475"/>
      <c r="H100" s="146">
        <v>120046.44</v>
      </c>
    </row>
    <row r="101" spans="1:8">
      <c r="A101" s="145" t="s">
        <v>235</v>
      </c>
      <c r="B101" s="475" t="s">
        <v>236</v>
      </c>
      <c r="C101" s="475"/>
      <c r="D101" s="475"/>
      <c r="E101" s="475"/>
      <c r="F101" s="475"/>
      <c r="G101" s="475"/>
      <c r="H101" s="146">
        <v>1011.7</v>
      </c>
    </row>
    <row r="102" spans="1:8" ht="16.5">
      <c r="A102" s="147" t="s">
        <v>237</v>
      </c>
      <c r="B102" s="148" t="s">
        <v>238</v>
      </c>
      <c r="C102" s="149" t="s">
        <v>239</v>
      </c>
      <c r="D102" s="148" t="s">
        <v>14</v>
      </c>
      <c r="E102" s="148" t="s">
        <v>15</v>
      </c>
      <c r="F102" s="150">
        <v>4.8</v>
      </c>
      <c r="G102" s="151">
        <v>210.77</v>
      </c>
      <c r="H102" s="152">
        <v>1011.7</v>
      </c>
    </row>
    <row r="103" spans="1:8">
      <c r="A103" s="145" t="s">
        <v>240</v>
      </c>
      <c r="B103" s="475" t="s">
        <v>241</v>
      </c>
      <c r="C103" s="475"/>
      <c r="D103" s="475"/>
      <c r="E103" s="475"/>
      <c r="F103" s="475"/>
      <c r="G103" s="475"/>
      <c r="H103" s="146">
        <v>100438.82</v>
      </c>
    </row>
    <row r="104" spans="1:8" ht="16.5">
      <c r="A104" s="147" t="s">
        <v>242</v>
      </c>
      <c r="B104" s="148" t="s">
        <v>243</v>
      </c>
      <c r="C104" s="149" t="s">
        <v>244</v>
      </c>
      <c r="D104" s="148" t="s">
        <v>14</v>
      </c>
      <c r="E104" s="148" t="s">
        <v>15</v>
      </c>
      <c r="F104" s="150">
        <v>778.74</v>
      </c>
      <c r="G104" s="151">
        <v>62.7</v>
      </c>
      <c r="H104" s="152">
        <v>48827</v>
      </c>
    </row>
    <row r="105" spans="1:8" ht="16.5">
      <c r="A105" s="147" t="s">
        <v>245</v>
      </c>
      <c r="B105" s="148" t="s">
        <v>246</v>
      </c>
      <c r="C105" s="149" t="s">
        <v>247</v>
      </c>
      <c r="D105" s="148" t="s">
        <v>14</v>
      </c>
      <c r="E105" s="148" t="s">
        <v>15</v>
      </c>
      <c r="F105" s="150">
        <v>931.08</v>
      </c>
      <c r="G105" s="151">
        <v>46.63</v>
      </c>
      <c r="H105" s="152">
        <v>43416.26</v>
      </c>
    </row>
    <row r="106" spans="1:8" ht="16.5">
      <c r="A106" s="147" t="s">
        <v>248</v>
      </c>
      <c r="B106" s="148" t="s">
        <v>249</v>
      </c>
      <c r="C106" s="149" t="s">
        <v>250</v>
      </c>
      <c r="D106" s="148" t="s">
        <v>14</v>
      </c>
      <c r="E106" s="148" t="s">
        <v>15</v>
      </c>
      <c r="F106" s="150">
        <v>17.16</v>
      </c>
      <c r="G106" s="151">
        <v>78.67</v>
      </c>
      <c r="H106" s="152">
        <v>1349.98</v>
      </c>
    </row>
    <row r="107" spans="1:8">
      <c r="A107" s="147" t="s">
        <v>251</v>
      </c>
      <c r="B107" s="148" t="s">
        <v>252</v>
      </c>
      <c r="C107" s="149" t="s">
        <v>253</v>
      </c>
      <c r="D107" s="148" t="s">
        <v>14</v>
      </c>
      <c r="E107" s="148" t="s">
        <v>30</v>
      </c>
      <c r="F107" s="150">
        <v>636.52</v>
      </c>
      <c r="G107" s="151">
        <v>6.61</v>
      </c>
      <c r="H107" s="152">
        <v>4207.3999999999996</v>
      </c>
    </row>
    <row r="108" spans="1:8" ht="16.5">
      <c r="A108" s="147" t="s">
        <v>254</v>
      </c>
      <c r="B108" s="148" t="s">
        <v>255</v>
      </c>
      <c r="C108" s="149" t="s">
        <v>256</v>
      </c>
      <c r="D108" s="148" t="s">
        <v>14</v>
      </c>
      <c r="E108" s="148" t="s">
        <v>15</v>
      </c>
      <c r="F108" s="150">
        <v>14.71</v>
      </c>
      <c r="G108" s="151">
        <v>119.27</v>
      </c>
      <c r="H108" s="152">
        <v>1754.46</v>
      </c>
    </row>
    <row r="109" spans="1:8" ht="16.5">
      <c r="A109" s="147" t="s">
        <v>257</v>
      </c>
      <c r="B109" s="148" t="s">
        <v>258</v>
      </c>
      <c r="C109" s="149" t="s">
        <v>259</v>
      </c>
      <c r="D109" s="148" t="s">
        <v>14</v>
      </c>
      <c r="E109" s="148" t="s">
        <v>15</v>
      </c>
      <c r="F109" s="150">
        <v>9.5299999999999994</v>
      </c>
      <c r="G109" s="151">
        <v>92.73</v>
      </c>
      <c r="H109" s="152">
        <v>883.72</v>
      </c>
    </row>
    <row r="110" spans="1:8">
      <c r="A110" s="145" t="s">
        <v>260</v>
      </c>
      <c r="B110" s="475" t="s">
        <v>261</v>
      </c>
      <c r="C110" s="475"/>
      <c r="D110" s="475"/>
      <c r="E110" s="475"/>
      <c r="F110" s="475"/>
      <c r="G110" s="475"/>
      <c r="H110" s="146">
        <v>18595.919999999998</v>
      </c>
    </row>
    <row r="111" spans="1:8" ht="16.5">
      <c r="A111" s="147" t="s">
        <v>262</v>
      </c>
      <c r="B111" s="148" t="s">
        <v>263</v>
      </c>
      <c r="C111" s="149" t="s">
        <v>264</v>
      </c>
      <c r="D111" s="148" t="s">
        <v>14</v>
      </c>
      <c r="E111" s="148" t="s">
        <v>15</v>
      </c>
      <c r="F111" s="150">
        <v>14.36</v>
      </c>
      <c r="G111" s="151">
        <v>916.34</v>
      </c>
      <c r="H111" s="152">
        <v>13158.64</v>
      </c>
    </row>
    <row r="112" spans="1:8">
      <c r="A112" s="147" t="s">
        <v>265</v>
      </c>
      <c r="B112" s="148" t="s">
        <v>266</v>
      </c>
      <c r="C112" s="149" t="s">
        <v>267</v>
      </c>
      <c r="D112" s="148" t="s">
        <v>14</v>
      </c>
      <c r="E112" s="148" t="s">
        <v>15</v>
      </c>
      <c r="F112" s="150">
        <v>5.94</v>
      </c>
      <c r="G112" s="151">
        <v>487.15</v>
      </c>
      <c r="H112" s="152">
        <v>2893.67</v>
      </c>
    </row>
    <row r="113" spans="1:8">
      <c r="A113" s="147" t="s">
        <v>268</v>
      </c>
      <c r="B113" s="148" t="s">
        <v>269</v>
      </c>
      <c r="C113" s="149" t="s">
        <v>270</v>
      </c>
      <c r="D113" s="148" t="s">
        <v>14</v>
      </c>
      <c r="E113" s="148" t="s">
        <v>15</v>
      </c>
      <c r="F113" s="150">
        <v>5.38</v>
      </c>
      <c r="G113" s="151">
        <v>472.79</v>
      </c>
      <c r="H113" s="152">
        <v>2543.61</v>
      </c>
    </row>
    <row r="114" spans="1:8">
      <c r="A114" s="145" t="s">
        <v>271</v>
      </c>
      <c r="B114" s="475" t="s">
        <v>272</v>
      </c>
      <c r="C114" s="475"/>
      <c r="D114" s="475"/>
      <c r="E114" s="475"/>
      <c r="F114" s="475"/>
      <c r="G114" s="475"/>
      <c r="H114" s="146">
        <v>383882.56</v>
      </c>
    </row>
    <row r="115" spans="1:8">
      <c r="A115" s="145" t="s">
        <v>273</v>
      </c>
      <c r="B115" s="475" t="s">
        <v>274</v>
      </c>
      <c r="C115" s="475"/>
      <c r="D115" s="475"/>
      <c r="E115" s="475"/>
      <c r="F115" s="475"/>
      <c r="G115" s="475"/>
      <c r="H115" s="146">
        <v>52807.12</v>
      </c>
    </row>
    <row r="116" spans="1:8" ht="24.75">
      <c r="A116" s="147" t="s">
        <v>275</v>
      </c>
      <c r="B116" s="148" t="s">
        <v>276</v>
      </c>
      <c r="C116" s="149" t="s">
        <v>277</v>
      </c>
      <c r="D116" s="148" t="s">
        <v>26</v>
      </c>
      <c r="E116" s="148" t="s">
        <v>22</v>
      </c>
      <c r="F116" s="150">
        <v>17</v>
      </c>
      <c r="G116" s="151">
        <v>1047.5</v>
      </c>
      <c r="H116" s="152">
        <v>17807.5</v>
      </c>
    </row>
    <row r="117" spans="1:8" ht="24.75">
      <c r="A117" s="147" t="s">
        <v>278</v>
      </c>
      <c r="B117" s="148" t="s">
        <v>279</v>
      </c>
      <c r="C117" s="149" t="s">
        <v>280</v>
      </c>
      <c r="D117" s="148" t="s">
        <v>26</v>
      </c>
      <c r="E117" s="148" t="s">
        <v>22</v>
      </c>
      <c r="F117" s="150">
        <v>2</v>
      </c>
      <c r="G117" s="151">
        <v>1882.66</v>
      </c>
      <c r="H117" s="152">
        <v>3765.32</v>
      </c>
    </row>
    <row r="118" spans="1:8" ht="24.75">
      <c r="A118" s="147" t="s">
        <v>281</v>
      </c>
      <c r="B118" s="148" t="s">
        <v>282</v>
      </c>
      <c r="C118" s="149" t="s">
        <v>283</v>
      </c>
      <c r="D118" s="148" t="s">
        <v>26</v>
      </c>
      <c r="E118" s="148" t="s">
        <v>22</v>
      </c>
      <c r="F118" s="150">
        <v>4</v>
      </c>
      <c r="G118" s="151">
        <v>1047.5</v>
      </c>
      <c r="H118" s="152">
        <v>4190</v>
      </c>
    </row>
    <row r="119" spans="1:8" ht="24.75">
      <c r="A119" s="147" t="s">
        <v>284</v>
      </c>
      <c r="B119" s="148" t="s">
        <v>285</v>
      </c>
      <c r="C119" s="149" t="s">
        <v>286</v>
      </c>
      <c r="D119" s="148" t="s">
        <v>26</v>
      </c>
      <c r="E119" s="148" t="s">
        <v>22</v>
      </c>
      <c r="F119" s="150">
        <v>10</v>
      </c>
      <c r="G119" s="151">
        <v>1882.66</v>
      </c>
      <c r="H119" s="152">
        <v>18826.599999999999</v>
      </c>
    </row>
    <row r="120" spans="1:8" ht="16.5">
      <c r="A120" s="147" t="s">
        <v>287</v>
      </c>
      <c r="B120" s="148" t="s">
        <v>288</v>
      </c>
      <c r="C120" s="149" t="s">
        <v>289</v>
      </c>
      <c r="D120" s="148" t="s">
        <v>26</v>
      </c>
      <c r="E120" s="148" t="s">
        <v>22</v>
      </c>
      <c r="F120" s="150">
        <v>8</v>
      </c>
      <c r="G120" s="151">
        <v>973.09</v>
      </c>
      <c r="H120" s="152">
        <v>7784.72</v>
      </c>
    </row>
    <row r="121" spans="1:8">
      <c r="A121" s="147" t="s">
        <v>290</v>
      </c>
      <c r="B121" s="148" t="s">
        <v>291</v>
      </c>
      <c r="C121" s="149" t="s">
        <v>292</v>
      </c>
      <c r="D121" s="148" t="s">
        <v>26</v>
      </c>
      <c r="E121" s="148" t="s">
        <v>15</v>
      </c>
      <c r="F121" s="150">
        <v>2.2999999999999998</v>
      </c>
      <c r="G121" s="151">
        <v>188.25</v>
      </c>
      <c r="H121" s="152">
        <v>432.98</v>
      </c>
    </row>
    <row r="122" spans="1:8">
      <c r="A122" s="145" t="s">
        <v>293</v>
      </c>
      <c r="B122" s="475" t="s">
        <v>294</v>
      </c>
      <c r="C122" s="475"/>
      <c r="D122" s="475"/>
      <c r="E122" s="475"/>
      <c r="F122" s="475"/>
      <c r="G122" s="475"/>
      <c r="H122" s="146">
        <v>9383.5400000000009</v>
      </c>
    </row>
    <row r="123" spans="1:8">
      <c r="A123" s="147" t="s">
        <v>295</v>
      </c>
      <c r="B123" s="148" t="s">
        <v>296</v>
      </c>
      <c r="C123" s="149" t="s">
        <v>297</v>
      </c>
      <c r="D123" s="148" t="s">
        <v>14</v>
      </c>
      <c r="E123" s="148" t="s">
        <v>22</v>
      </c>
      <c r="F123" s="150">
        <v>8</v>
      </c>
      <c r="G123" s="151">
        <v>80.03</v>
      </c>
      <c r="H123" s="152">
        <v>640.24</v>
      </c>
    </row>
    <row r="124" spans="1:8" ht="16.5">
      <c r="A124" s="147" t="s">
        <v>298</v>
      </c>
      <c r="B124" s="148" t="s">
        <v>299</v>
      </c>
      <c r="C124" s="149" t="s">
        <v>300</v>
      </c>
      <c r="D124" s="148" t="s">
        <v>14</v>
      </c>
      <c r="E124" s="148" t="s">
        <v>22</v>
      </c>
      <c r="F124" s="150">
        <v>4</v>
      </c>
      <c r="G124" s="151">
        <v>367.18</v>
      </c>
      <c r="H124" s="152">
        <v>1468.72</v>
      </c>
    </row>
    <row r="125" spans="1:8">
      <c r="A125" s="147" t="s">
        <v>301</v>
      </c>
      <c r="B125" s="148" t="s">
        <v>302</v>
      </c>
      <c r="C125" s="149" t="s">
        <v>303</v>
      </c>
      <c r="D125" s="148" t="s">
        <v>26</v>
      </c>
      <c r="E125" s="148" t="s">
        <v>304</v>
      </c>
      <c r="F125" s="150">
        <v>19.84</v>
      </c>
      <c r="G125" s="151">
        <v>191.31</v>
      </c>
      <c r="H125" s="152">
        <v>3795.59</v>
      </c>
    </row>
    <row r="126" spans="1:8">
      <c r="A126" s="147" t="s">
        <v>305</v>
      </c>
      <c r="B126" s="148" t="s">
        <v>306</v>
      </c>
      <c r="C126" s="149" t="s">
        <v>307</v>
      </c>
      <c r="D126" s="148" t="s">
        <v>14</v>
      </c>
      <c r="E126" s="148" t="s">
        <v>15</v>
      </c>
      <c r="F126" s="150">
        <v>205.25</v>
      </c>
      <c r="G126" s="151">
        <v>16.95</v>
      </c>
      <c r="H126" s="152">
        <v>3478.99</v>
      </c>
    </row>
    <row r="127" spans="1:8">
      <c r="A127" s="145" t="s">
        <v>308</v>
      </c>
      <c r="B127" s="475" t="s">
        <v>309</v>
      </c>
      <c r="C127" s="475"/>
      <c r="D127" s="475"/>
      <c r="E127" s="475"/>
      <c r="F127" s="475"/>
      <c r="G127" s="475"/>
      <c r="H127" s="146">
        <v>55875.040000000001</v>
      </c>
    </row>
    <row r="128" spans="1:8" ht="16.5">
      <c r="A128" s="147" t="s">
        <v>310</v>
      </c>
      <c r="B128" s="148" t="s">
        <v>311</v>
      </c>
      <c r="C128" s="149" t="s">
        <v>312</v>
      </c>
      <c r="D128" s="148" t="s">
        <v>26</v>
      </c>
      <c r="E128" s="148" t="s">
        <v>22</v>
      </c>
      <c r="F128" s="150">
        <v>1</v>
      </c>
      <c r="G128" s="151">
        <v>590.36</v>
      </c>
      <c r="H128" s="152">
        <v>590.36</v>
      </c>
    </row>
    <row r="129" spans="1:8" ht="16.5">
      <c r="A129" s="147" t="s">
        <v>313</v>
      </c>
      <c r="B129" s="148" t="s">
        <v>314</v>
      </c>
      <c r="C129" s="149" t="s">
        <v>315</v>
      </c>
      <c r="D129" s="148" t="s">
        <v>26</v>
      </c>
      <c r="E129" s="148" t="s">
        <v>15</v>
      </c>
      <c r="F129" s="150">
        <v>1.68</v>
      </c>
      <c r="G129" s="151">
        <v>441.35</v>
      </c>
      <c r="H129" s="152">
        <v>741.47</v>
      </c>
    </row>
    <row r="130" spans="1:8" ht="16.5">
      <c r="A130" s="147" t="s">
        <v>316</v>
      </c>
      <c r="B130" s="148" t="s">
        <v>317</v>
      </c>
      <c r="C130" s="149" t="s">
        <v>318</v>
      </c>
      <c r="D130" s="148" t="s">
        <v>26</v>
      </c>
      <c r="E130" s="148" t="s">
        <v>15</v>
      </c>
      <c r="F130" s="150">
        <v>6.72</v>
      </c>
      <c r="G130" s="151">
        <v>441.35</v>
      </c>
      <c r="H130" s="152">
        <v>2965.87</v>
      </c>
    </row>
    <row r="131" spans="1:8" ht="24.75">
      <c r="A131" s="147" t="s">
        <v>319</v>
      </c>
      <c r="B131" s="148" t="s">
        <v>320</v>
      </c>
      <c r="C131" s="149" t="s">
        <v>321</v>
      </c>
      <c r="D131" s="148" t="s">
        <v>26</v>
      </c>
      <c r="E131" s="148" t="s">
        <v>15</v>
      </c>
      <c r="F131" s="150">
        <v>143.1</v>
      </c>
      <c r="G131" s="151">
        <v>310.24</v>
      </c>
      <c r="H131" s="152">
        <v>44395.34</v>
      </c>
    </row>
    <row r="132" spans="1:8" ht="16.5">
      <c r="A132" s="147" t="s">
        <v>322</v>
      </c>
      <c r="B132" s="148" t="s">
        <v>323</v>
      </c>
      <c r="C132" s="149" t="s">
        <v>324</v>
      </c>
      <c r="D132" s="148" t="s">
        <v>26</v>
      </c>
      <c r="E132" s="148" t="s">
        <v>15</v>
      </c>
      <c r="F132" s="150">
        <v>5.04</v>
      </c>
      <c r="G132" s="151">
        <v>310.24</v>
      </c>
      <c r="H132" s="152">
        <v>1563.61</v>
      </c>
    </row>
    <row r="133" spans="1:8" ht="16.5">
      <c r="A133" s="147" t="s">
        <v>325</v>
      </c>
      <c r="B133" s="148" t="s">
        <v>326</v>
      </c>
      <c r="C133" s="149" t="s">
        <v>327</v>
      </c>
      <c r="D133" s="148" t="s">
        <v>26</v>
      </c>
      <c r="E133" s="148" t="s">
        <v>15</v>
      </c>
      <c r="F133" s="150">
        <v>7.48</v>
      </c>
      <c r="G133" s="151">
        <v>441.35</v>
      </c>
      <c r="H133" s="152">
        <v>3301.3</v>
      </c>
    </row>
    <row r="134" spans="1:8" ht="24.75">
      <c r="A134" s="147" t="s">
        <v>328</v>
      </c>
      <c r="B134" s="148" t="s">
        <v>329</v>
      </c>
      <c r="C134" s="149" t="s">
        <v>330</v>
      </c>
      <c r="D134" s="148" t="s">
        <v>26</v>
      </c>
      <c r="E134" s="148" t="s">
        <v>15</v>
      </c>
      <c r="F134" s="150">
        <v>5.25</v>
      </c>
      <c r="G134" s="151">
        <v>441.35</v>
      </c>
      <c r="H134" s="152">
        <v>2317.09</v>
      </c>
    </row>
    <row r="135" spans="1:8">
      <c r="A135" s="145" t="s">
        <v>331</v>
      </c>
      <c r="B135" s="475" t="s">
        <v>332</v>
      </c>
      <c r="C135" s="475"/>
      <c r="D135" s="475"/>
      <c r="E135" s="475"/>
      <c r="F135" s="475"/>
      <c r="G135" s="475"/>
      <c r="H135" s="146">
        <v>64659.18</v>
      </c>
    </row>
    <row r="136" spans="1:8" ht="16.5">
      <c r="A136" s="147" t="s">
        <v>333</v>
      </c>
      <c r="B136" s="148" t="s">
        <v>334</v>
      </c>
      <c r="C136" s="149" t="s">
        <v>335</v>
      </c>
      <c r="D136" s="148" t="s">
        <v>26</v>
      </c>
      <c r="E136" s="148" t="s">
        <v>15</v>
      </c>
      <c r="F136" s="150">
        <v>0.88</v>
      </c>
      <c r="G136" s="151">
        <v>437.09</v>
      </c>
      <c r="H136" s="152">
        <v>384.64</v>
      </c>
    </row>
    <row r="137" spans="1:8" ht="16.5">
      <c r="A137" s="147" t="s">
        <v>336</v>
      </c>
      <c r="B137" s="148" t="s">
        <v>337</v>
      </c>
      <c r="C137" s="149" t="s">
        <v>338</v>
      </c>
      <c r="D137" s="148" t="s">
        <v>26</v>
      </c>
      <c r="E137" s="148" t="s">
        <v>15</v>
      </c>
      <c r="F137" s="150">
        <v>1.6</v>
      </c>
      <c r="G137" s="151">
        <v>437.09</v>
      </c>
      <c r="H137" s="152">
        <v>699.34</v>
      </c>
    </row>
    <row r="138" spans="1:8" ht="16.5">
      <c r="A138" s="147" t="s">
        <v>339</v>
      </c>
      <c r="B138" s="148" t="s">
        <v>340</v>
      </c>
      <c r="C138" s="149" t="s">
        <v>341</v>
      </c>
      <c r="D138" s="148" t="s">
        <v>26</v>
      </c>
      <c r="E138" s="148" t="s">
        <v>15</v>
      </c>
      <c r="F138" s="150">
        <v>3.22</v>
      </c>
      <c r="G138" s="151">
        <v>442.57</v>
      </c>
      <c r="H138" s="152">
        <v>1425.08</v>
      </c>
    </row>
    <row r="139" spans="1:8" ht="16.5">
      <c r="A139" s="147" t="s">
        <v>342</v>
      </c>
      <c r="B139" s="148" t="s">
        <v>343</v>
      </c>
      <c r="C139" s="149" t="s">
        <v>344</v>
      </c>
      <c r="D139" s="148" t="s">
        <v>26</v>
      </c>
      <c r="E139" s="148" t="s">
        <v>15</v>
      </c>
      <c r="F139" s="150">
        <v>2.0299999999999998</v>
      </c>
      <c r="G139" s="151">
        <v>437.09</v>
      </c>
      <c r="H139" s="152">
        <v>887.29</v>
      </c>
    </row>
    <row r="140" spans="1:8" ht="16.5">
      <c r="A140" s="147" t="s">
        <v>345</v>
      </c>
      <c r="B140" s="148" t="s">
        <v>346</v>
      </c>
      <c r="C140" s="149" t="s">
        <v>347</v>
      </c>
      <c r="D140" s="148" t="s">
        <v>26</v>
      </c>
      <c r="E140" s="148" t="s">
        <v>15</v>
      </c>
      <c r="F140" s="150">
        <v>2.56</v>
      </c>
      <c r="G140" s="151">
        <v>442.57</v>
      </c>
      <c r="H140" s="152">
        <v>1132.98</v>
      </c>
    </row>
    <row r="141" spans="1:8" ht="16.5">
      <c r="A141" s="147" t="s">
        <v>348</v>
      </c>
      <c r="B141" s="148" t="s">
        <v>349</v>
      </c>
      <c r="C141" s="149" t="s">
        <v>350</v>
      </c>
      <c r="D141" s="148" t="s">
        <v>26</v>
      </c>
      <c r="E141" s="148" t="s">
        <v>15</v>
      </c>
      <c r="F141" s="150">
        <v>2.1</v>
      </c>
      <c r="G141" s="151">
        <v>437.09</v>
      </c>
      <c r="H141" s="152">
        <v>917.89</v>
      </c>
    </row>
    <row r="142" spans="1:8" ht="16.5">
      <c r="A142" s="147" t="s">
        <v>351</v>
      </c>
      <c r="B142" s="148" t="s">
        <v>352</v>
      </c>
      <c r="C142" s="149" t="s">
        <v>353</v>
      </c>
      <c r="D142" s="148" t="s">
        <v>26</v>
      </c>
      <c r="E142" s="148" t="s">
        <v>15</v>
      </c>
      <c r="F142" s="150">
        <v>11.03</v>
      </c>
      <c r="G142" s="151">
        <v>437.09</v>
      </c>
      <c r="H142" s="152">
        <v>4821.1000000000004</v>
      </c>
    </row>
    <row r="143" spans="1:8" ht="16.5">
      <c r="A143" s="147" t="s">
        <v>354</v>
      </c>
      <c r="B143" s="148" t="s">
        <v>355</v>
      </c>
      <c r="C143" s="149" t="s">
        <v>356</v>
      </c>
      <c r="D143" s="148" t="s">
        <v>26</v>
      </c>
      <c r="E143" s="148" t="s">
        <v>15</v>
      </c>
      <c r="F143" s="150">
        <v>6.3</v>
      </c>
      <c r="G143" s="151">
        <v>437.09</v>
      </c>
      <c r="H143" s="152">
        <v>2753.67</v>
      </c>
    </row>
    <row r="144" spans="1:8" ht="16.5">
      <c r="A144" s="147" t="s">
        <v>357</v>
      </c>
      <c r="B144" s="148" t="s">
        <v>358</v>
      </c>
      <c r="C144" s="149" t="s">
        <v>359</v>
      </c>
      <c r="D144" s="148" t="s">
        <v>26</v>
      </c>
      <c r="E144" s="148" t="s">
        <v>15</v>
      </c>
      <c r="F144" s="150">
        <v>18.899999999999999</v>
      </c>
      <c r="G144" s="151">
        <v>437.09</v>
      </c>
      <c r="H144" s="152">
        <v>8261</v>
      </c>
    </row>
    <row r="145" spans="1:8" ht="16.5">
      <c r="A145" s="147" t="s">
        <v>360</v>
      </c>
      <c r="B145" s="148" t="s">
        <v>361</v>
      </c>
      <c r="C145" s="149" t="s">
        <v>362</v>
      </c>
      <c r="D145" s="148" t="s">
        <v>26</v>
      </c>
      <c r="E145" s="148" t="s">
        <v>15</v>
      </c>
      <c r="F145" s="150">
        <v>2.1</v>
      </c>
      <c r="G145" s="151">
        <v>437.09</v>
      </c>
      <c r="H145" s="152">
        <v>917.89</v>
      </c>
    </row>
    <row r="146" spans="1:8" ht="16.5">
      <c r="A146" s="147" t="s">
        <v>363</v>
      </c>
      <c r="B146" s="148" t="s">
        <v>364</v>
      </c>
      <c r="C146" s="149" t="s">
        <v>365</v>
      </c>
      <c r="D146" s="148" t="s">
        <v>26</v>
      </c>
      <c r="E146" s="148" t="s">
        <v>15</v>
      </c>
      <c r="F146" s="150">
        <v>6.3</v>
      </c>
      <c r="G146" s="151">
        <v>437.09</v>
      </c>
      <c r="H146" s="152">
        <v>2753.67</v>
      </c>
    </row>
    <row r="147" spans="1:8" ht="16.5">
      <c r="A147" s="147" t="s">
        <v>366</v>
      </c>
      <c r="B147" s="148" t="s">
        <v>367</v>
      </c>
      <c r="C147" s="149" t="s">
        <v>368</v>
      </c>
      <c r="D147" s="148" t="s">
        <v>26</v>
      </c>
      <c r="E147" s="148" t="s">
        <v>15</v>
      </c>
      <c r="F147" s="150">
        <v>8.4</v>
      </c>
      <c r="G147" s="151">
        <v>437.09</v>
      </c>
      <c r="H147" s="152">
        <v>3671.56</v>
      </c>
    </row>
    <row r="148" spans="1:8" ht="16.5">
      <c r="A148" s="147" t="s">
        <v>369</v>
      </c>
      <c r="B148" s="148" t="s">
        <v>370</v>
      </c>
      <c r="C148" s="149" t="s">
        <v>371</v>
      </c>
      <c r="D148" s="148" t="s">
        <v>26</v>
      </c>
      <c r="E148" s="148" t="s">
        <v>15</v>
      </c>
      <c r="F148" s="150">
        <v>12.6</v>
      </c>
      <c r="G148" s="151">
        <v>437.09</v>
      </c>
      <c r="H148" s="152">
        <v>5507.33</v>
      </c>
    </row>
    <row r="149" spans="1:8" ht="16.5">
      <c r="A149" s="147" t="s">
        <v>372</v>
      </c>
      <c r="B149" s="148" t="s">
        <v>373</v>
      </c>
      <c r="C149" s="149" t="s">
        <v>374</v>
      </c>
      <c r="D149" s="148" t="s">
        <v>26</v>
      </c>
      <c r="E149" s="148" t="s">
        <v>15</v>
      </c>
      <c r="F149" s="150">
        <v>33.6</v>
      </c>
      <c r="G149" s="151">
        <v>437.09</v>
      </c>
      <c r="H149" s="152">
        <v>14686.22</v>
      </c>
    </row>
    <row r="150" spans="1:8" ht="16.5">
      <c r="A150" s="147" t="s">
        <v>375</v>
      </c>
      <c r="B150" s="148" t="s">
        <v>376</v>
      </c>
      <c r="C150" s="149" t="s">
        <v>377</v>
      </c>
      <c r="D150" s="148" t="s">
        <v>26</v>
      </c>
      <c r="E150" s="148" t="s">
        <v>15</v>
      </c>
      <c r="F150" s="150">
        <v>16.8</v>
      </c>
      <c r="G150" s="151">
        <v>437.09</v>
      </c>
      <c r="H150" s="152">
        <v>7343.11</v>
      </c>
    </row>
    <row r="151" spans="1:8" ht="16.5">
      <c r="A151" s="147" t="s">
        <v>378</v>
      </c>
      <c r="B151" s="148" t="s">
        <v>379</v>
      </c>
      <c r="C151" s="149" t="s">
        <v>380</v>
      </c>
      <c r="D151" s="148" t="s">
        <v>26</v>
      </c>
      <c r="E151" s="148" t="s">
        <v>15</v>
      </c>
      <c r="F151" s="150">
        <v>5.44</v>
      </c>
      <c r="G151" s="151">
        <v>442.57</v>
      </c>
      <c r="H151" s="152">
        <v>2407.58</v>
      </c>
    </row>
    <row r="152" spans="1:8">
      <c r="A152" s="147" t="s">
        <v>381</v>
      </c>
      <c r="B152" s="148" t="s">
        <v>382</v>
      </c>
      <c r="C152" s="149" t="s">
        <v>383</v>
      </c>
      <c r="D152" s="148" t="s">
        <v>26</v>
      </c>
      <c r="E152" s="148" t="s">
        <v>15</v>
      </c>
      <c r="F152" s="150">
        <v>28.24</v>
      </c>
      <c r="G152" s="151">
        <v>215.61</v>
      </c>
      <c r="H152" s="152">
        <v>6088.83</v>
      </c>
    </row>
    <row r="153" spans="1:8">
      <c r="A153" s="145" t="s">
        <v>384</v>
      </c>
      <c r="B153" s="475" t="s">
        <v>385</v>
      </c>
      <c r="C153" s="475"/>
      <c r="D153" s="475"/>
      <c r="E153" s="475"/>
      <c r="F153" s="475"/>
      <c r="G153" s="475"/>
      <c r="H153" s="146">
        <v>17891.009999999998</v>
      </c>
    </row>
    <row r="154" spans="1:8">
      <c r="A154" s="147" t="s">
        <v>386</v>
      </c>
      <c r="B154" s="148" t="s">
        <v>387</v>
      </c>
      <c r="C154" s="149" t="s">
        <v>388</v>
      </c>
      <c r="D154" s="148" t="s">
        <v>26</v>
      </c>
      <c r="E154" s="148" t="s">
        <v>15</v>
      </c>
      <c r="F154" s="150">
        <v>8.51</v>
      </c>
      <c r="G154" s="151">
        <v>1114.01</v>
      </c>
      <c r="H154" s="152">
        <v>9480.23</v>
      </c>
    </row>
    <row r="155" spans="1:8" ht="16.5">
      <c r="A155" s="147" t="s">
        <v>389</v>
      </c>
      <c r="B155" s="148" t="s">
        <v>390</v>
      </c>
      <c r="C155" s="149" t="s">
        <v>391</v>
      </c>
      <c r="D155" s="148" t="s">
        <v>26</v>
      </c>
      <c r="E155" s="148" t="s">
        <v>15</v>
      </c>
      <c r="F155" s="150">
        <v>7.55</v>
      </c>
      <c r="G155" s="151">
        <v>1114.01</v>
      </c>
      <c r="H155" s="152">
        <v>8410.7800000000007</v>
      </c>
    </row>
    <row r="156" spans="1:8">
      <c r="A156" s="145" t="s">
        <v>392</v>
      </c>
      <c r="B156" s="475" t="s">
        <v>393</v>
      </c>
      <c r="C156" s="475"/>
      <c r="D156" s="475"/>
      <c r="E156" s="475"/>
      <c r="F156" s="475"/>
      <c r="G156" s="475"/>
      <c r="H156" s="146">
        <v>183266.67</v>
      </c>
    </row>
    <row r="157" spans="1:8" ht="16.5">
      <c r="A157" s="147" t="s">
        <v>394</v>
      </c>
      <c r="B157" s="148" t="s">
        <v>395</v>
      </c>
      <c r="C157" s="149" t="s">
        <v>396</v>
      </c>
      <c r="D157" s="148" t="s">
        <v>26</v>
      </c>
      <c r="E157" s="148" t="s">
        <v>15</v>
      </c>
      <c r="F157" s="150">
        <v>3.08</v>
      </c>
      <c r="G157" s="151">
        <v>721.35</v>
      </c>
      <c r="H157" s="152">
        <v>2221.7600000000002</v>
      </c>
    </row>
    <row r="158" spans="1:8" ht="16.5">
      <c r="A158" s="147" t="s">
        <v>397</v>
      </c>
      <c r="B158" s="148" t="s">
        <v>398</v>
      </c>
      <c r="C158" s="149" t="s">
        <v>399</v>
      </c>
      <c r="D158" s="148" t="s">
        <v>26</v>
      </c>
      <c r="E158" s="148" t="s">
        <v>15</v>
      </c>
      <c r="F158" s="150">
        <v>7.35</v>
      </c>
      <c r="G158" s="151">
        <v>714.23</v>
      </c>
      <c r="H158" s="152">
        <v>5249.59</v>
      </c>
    </row>
    <row r="159" spans="1:8">
      <c r="A159" s="147" t="s">
        <v>400</v>
      </c>
      <c r="B159" s="148" t="s">
        <v>401</v>
      </c>
      <c r="C159" s="149" t="s">
        <v>402</v>
      </c>
      <c r="D159" s="148" t="s">
        <v>26</v>
      </c>
      <c r="E159" s="148" t="s">
        <v>15</v>
      </c>
      <c r="F159" s="150">
        <v>73.25</v>
      </c>
      <c r="G159" s="151">
        <v>699.87</v>
      </c>
      <c r="H159" s="152">
        <v>51265.48</v>
      </c>
    </row>
    <row r="160" spans="1:8">
      <c r="A160" s="147" t="s">
        <v>403</v>
      </c>
      <c r="B160" s="148" t="s">
        <v>404</v>
      </c>
      <c r="C160" s="149" t="s">
        <v>405</v>
      </c>
      <c r="D160" s="148" t="s">
        <v>26</v>
      </c>
      <c r="E160" s="148" t="s">
        <v>15</v>
      </c>
      <c r="F160" s="150">
        <v>66.83</v>
      </c>
      <c r="G160" s="151">
        <v>721.14</v>
      </c>
      <c r="H160" s="152">
        <v>48193.79</v>
      </c>
    </row>
    <row r="161" spans="1:8">
      <c r="A161" s="147" t="s">
        <v>406</v>
      </c>
      <c r="B161" s="148" t="s">
        <v>407</v>
      </c>
      <c r="C161" s="149" t="s">
        <v>408</v>
      </c>
      <c r="D161" s="148" t="s">
        <v>26</v>
      </c>
      <c r="E161" s="148" t="s">
        <v>15</v>
      </c>
      <c r="F161" s="150">
        <v>33.96</v>
      </c>
      <c r="G161" s="151">
        <v>699.87</v>
      </c>
      <c r="H161" s="152">
        <v>23767.59</v>
      </c>
    </row>
    <row r="162" spans="1:8">
      <c r="A162" s="147" t="s">
        <v>409</v>
      </c>
      <c r="B162" s="148" t="s">
        <v>410</v>
      </c>
      <c r="C162" s="149" t="s">
        <v>411</v>
      </c>
      <c r="D162" s="148" t="s">
        <v>26</v>
      </c>
      <c r="E162" s="148" t="s">
        <v>15</v>
      </c>
      <c r="F162" s="150">
        <v>81.37</v>
      </c>
      <c r="G162" s="151">
        <v>264.86</v>
      </c>
      <c r="H162" s="152">
        <v>21551.66</v>
      </c>
    </row>
    <row r="163" spans="1:8" ht="16.5">
      <c r="A163" s="147" t="s">
        <v>412</v>
      </c>
      <c r="B163" s="148" t="s">
        <v>413</v>
      </c>
      <c r="C163" s="149" t="s">
        <v>414</v>
      </c>
      <c r="D163" s="148" t="s">
        <v>26</v>
      </c>
      <c r="E163" s="148" t="s">
        <v>15</v>
      </c>
      <c r="F163" s="150">
        <v>7.7</v>
      </c>
      <c r="G163" s="151">
        <v>1088.27</v>
      </c>
      <c r="H163" s="152">
        <v>8379.68</v>
      </c>
    </row>
    <row r="164" spans="1:8" ht="16.5">
      <c r="A164" s="147" t="s">
        <v>415</v>
      </c>
      <c r="B164" s="148" t="s">
        <v>416</v>
      </c>
      <c r="C164" s="149" t="s">
        <v>417</v>
      </c>
      <c r="D164" s="148" t="s">
        <v>26</v>
      </c>
      <c r="E164" s="148" t="s">
        <v>15</v>
      </c>
      <c r="F164" s="150">
        <v>5.6</v>
      </c>
      <c r="G164" s="151">
        <v>1088.27</v>
      </c>
      <c r="H164" s="152">
        <v>6094.31</v>
      </c>
    </row>
    <row r="165" spans="1:8" ht="16.5">
      <c r="A165" s="147" t="s">
        <v>418</v>
      </c>
      <c r="B165" s="148" t="s">
        <v>419</v>
      </c>
      <c r="C165" s="149" t="s">
        <v>420</v>
      </c>
      <c r="D165" s="148" t="s">
        <v>26</v>
      </c>
      <c r="E165" s="148" t="s">
        <v>15</v>
      </c>
      <c r="F165" s="150">
        <v>2.4</v>
      </c>
      <c r="G165" s="151">
        <v>1088.27</v>
      </c>
      <c r="H165" s="152">
        <v>2611.85</v>
      </c>
    </row>
    <row r="166" spans="1:8" ht="16.5">
      <c r="A166" s="147" t="s">
        <v>421</v>
      </c>
      <c r="B166" s="148" t="s">
        <v>422</v>
      </c>
      <c r="C166" s="149" t="s">
        <v>423</v>
      </c>
      <c r="D166" s="148" t="s">
        <v>26</v>
      </c>
      <c r="E166" s="148" t="s">
        <v>15</v>
      </c>
      <c r="F166" s="150">
        <v>2</v>
      </c>
      <c r="G166" s="151">
        <v>1088.27</v>
      </c>
      <c r="H166" s="152">
        <v>2176.54</v>
      </c>
    </row>
    <row r="167" spans="1:8">
      <c r="A167" s="147" t="s">
        <v>424</v>
      </c>
      <c r="B167" s="148" t="s">
        <v>425</v>
      </c>
      <c r="C167" s="149" t="s">
        <v>426</v>
      </c>
      <c r="D167" s="148" t="s">
        <v>26</v>
      </c>
      <c r="E167" s="148" t="s">
        <v>15</v>
      </c>
      <c r="F167" s="150">
        <v>0.24</v>
      </c>
      <c r="G167" s="151">
        <v>270.10000000000002</v>
      </c>
      <c r="H167" s="152">
        <v>64.819999999999993</v>
      </c>
    </row>
    <row r="168" spans="1:8">
      <c r="A168" s="147" t="s">
        <v>427</v>
      </c>
      <c r="B168" s="148" t="s">
        <v>428</v>
      </c>
      <c r="C168" s="149" t="s">
        <v>429</v>
      </c>
      <c r="D168" s="148" t="s">
        <v>26</v>
      </c>
      <c r="E168" s="148" t="s">
        <v>15</v>
      </c>
      <c r="F168" s="150">
        <v>0.24</v>
      </c>
      <c r="G168" s="151">
        <v>270.10000000000002</v>
      </c>
      <c r="H168" s="152">
        <v>64.819999999999993</v>
      </c>
    </row>
    <row r="169" spans="1:8" ht="16.5">
      <c r="A169" s="147" t="s">
        <v>430</v>
      </c>
      <c r="B169" s="148" t="s">
        <v>431</v>
      </c>
      <c r="C169" s="149" t="s">
        <v>432</v>
      </c>
      <c r="D169" s="148" t="s">
        <v>26</v>
      </c>
      <c r="E169" s="148" t="s">
        <v>15</v>
      </c>
      <c r="F169" s="150">
        <v>16.12</v>
      </c>
      <c r="G169" s="151">
        <v>721.14</v>
      </c>
      <c r="H169" s="152">
        <v>11624.78</v>
      </c>
    </row>
    <row r="170" spans="1:8">
      <c r="A170" s="145" t="s">
        <v>433</v>
      </c>
      <c r="B170" s="475" t="s">
        <v>434</v>
      </c>
      <c r="C170" s="475"/>
      <c r="D170" s="475"/>
      <c r="E170" s="475"/>
      <c r="F170" s="475"/>
      <c r="G170" s="475"/>
      <c r="H170" s="146">
        <v>349065.7</v>
      </c>
    </row>
    <row r="171" spans="1:8" ht="24.75">
      <c r="A171" s="147" t="s">
        <v>435</v>
      </c>
      <c r="B171" s="148" t="s">
        <v>436</v>
      </c>
      <c r="C171" s="149" t="s">
        <v>437</v>
      </c>
      <c r="D171" s="148" t="s">
        <v>26</v>
      </c>
      <c r="E171" s="148" t="s">
        <v>15</v>
      </c>
      <c r="F171" s="150">
        <v>1441</v>
      </c>
      <c r="G171" s="151">
        <v>196.35</v>
      </c>
      <c r="H171" s="152">
        <v>282940.34999999998</v>
      </c>
    </row>
    <row r="172" spans="1:8" ht="16.5">
      <c r="A172" s="147" t="s">
        <v>438</v>
      </c>
      <c r="B172" s="148" t="s">
        <v>439</v>
      </c>
      <c r="C172" s="149" t="s">
        <v>440</v>
      </c>
      <c r="D172" s="148" t="s">
        <v>14</v>
      </c>
      <c r="E172" s="148" t="s">
        <v>30</v>
      </c>
      <c r="F172" s="150">
        <v>33.700000000000003</v>
      </c>
      <c r="G172" s="151">
        <v>77.33</v>
      </c>
      <c r="H172" s="152">
        <v>2606.02</v>
      </c>
    </row>
    <row r="173" spans="1:8" ht="16.5">
      <c r="A173" s="147" t="s">
        <v>441</v>
      </c>
      <c r="B173" s="148" t="s">
        <v>442</v>
      </c>
      <c r="C173" s="149" t="s">
        <v>443</v>
      </c>
      <c r="D173" s="148" t="s">
        <v>14</v>
      </c>
      <c r="E173" s="148" t="s">
        <v>30</v>
      </c>
      <c r="F173" s="150">
        <v>153.1</v>
      </c>
      <c r="G173" s="151">
        <v>149.07</v>
      </c>
      <c r="H173" s="152">
        <v>22822.62</v>
      </c>
    </row>
    <row r="174" spans="1:8">
      <c r="A174" s="147" t="s">
        <v>444</v>
      </c>
      <c r="B174" s="148" t="s">
        <v>445</v>
      </c>
      <c r="C174" s="149" t="s">
        <v>446</v>
      </c>
      <c r="D174" s="148" t="s">
        <v>26</v>
      </c>
      <c r="E174" s="148" t="s">
        <v>30</v>
      </c>
      <c r="F174" s="150">
        <v>86.02</v>
      </c>
      <c r="G174" s="151">
        <v>152.63999999999999</v>
      </c>
      <c r="H174" s="152">
        <v>13130.09</v>
      </c>
    </row>
    <row r="175" spans="1:8" ht="16.5">
      <c r="A175" s="147" t="s">
        <v>447</v>
      </c>
      <c r="B175" s="148" t="s">
        <v>448</v>
      </c>
      <c r="C175" s="149" t="s">
        <v>449</v>
      </c>
      <c r="D175" s="148" t="s">
        <v>14</v>
      </c>
      <c r="E175" s="148" t="s">
        <v>30</v>
      </c>
      <c r="F175" s="150">
        <v>311.35000000000002</v>
      </c>
      <c r="G175" s="151">
        <v>53.27</v>
      </c>
      <c r="H175" s="152">
        <v>16585.61</v>
      </c>
    </row>
    <row r="176" spans="1:8">
      <c r="A176" s="147" t="s">
        <v>450</v>
      </c>
      <c r="B176" s="148" t="s">
        <v>451</v>
      </c>
      <c r="C176" s="149" t="s">
        <v>452</v>
      </c>
      <c r="D176" s="148" t="s">
        <v>14</v>
      </c>
      <c r="E176" s="148" t="s">
        <v>30</v>
      </c>
      <c r="F176" s="150">
        <v>266.39999999999998</v>
      </c>
      <c r="G176" s="151">
        <v>41.22</v>
      </c>
      <c r="H176" s="152">
        <v>10981.01</v>
      </c>
    </row>
    <row r="177" spans="1:8">
      <c r="A177" s="145" t="s">
        <v>453</v>
      </c>
      <c r="B177" s="475" t="s">
        <v>454</v>
      </c>
      <c r="C177" s="475"/>
      <c r="D177" s="475"/>
      <c r="E177" s="475"/>
      <c r="F177" s="475"/>
      <c r="G177" s="475"/>
      <c r="H177" s="146">
        <v>62061.54</v>
      </c>
    </row>
    <row r="178" spans="1:8">
      <c r="A178" s="147" t="s">
        <v>455</v>
      </c>
      <c r="B178" s="148" t="s">
        <v>456</v>
      </c>
      <c r="C178" s="149" t="s">
        <v>457</v>
      </c>
      <c r="D178" s="148" t="s">
        <v>26</v>
      </c>
      <c r="E178" s="148" t="s">
        <v>15</v>
      </c>
      <c r="F178" s="150">
        <v>1084.7</v>
      </c>
      <c r="G178" s="151">
        <v>42.76</v>
      </c>
      <c r="H178" s="152">
        <v>46381.77</v>
      </c>
    </row>
    <row r="179" spans="1:8">
      <c r="A179" s="147" t="s">
        <v>458</v>
      </c>
      <c r="B179" s="148" t="s">
        <v>459</v>
      </c>
      <c r="C179" s="149" t="s">
        <v>460</v>
      </c>
      <c r="D179" s="148" t="s">
        <v>26</v>
      </c>
      <c r="E179" s="148" t="s">
        <v>15</v>
      </c>
      <c r="F179" s="150">
        <v>41.56</v>
      </c>
      <c r="G179" s="151">
        <v>42.76</v>
      </c>
      <c r="H179" s="152">
        <v>1777.11</v>
      </c>
    </row>
    <row r="180" spans="1:8">
      <c r="A180" s="147" t="s">
        <v>461</v>
      </c>
      <c r="B180" s="148" t="s">
        <v>462</v>
      </c>
      <c r="C180" s="149" t="s">
        <v>463</v>
      </c>
      <c r="D180" s="148" t="s">
        <v>26</v>
      </c>
      <c r="E180" s="148" t="s">
        <v>15</v>
      </c>
      <c r="F180" s="150">
        <v>179.11</v>
      </c>
      <c r="G180" s="151">
        <v>42.76</v>
      </c>
      <c r="H180" s="152">
        <v>7658.74</v>
      </c>
    </row>
    <row r="181" spans="1:8">
      <c r="A181" s="147" t="s">
        <v>464</v>
      </c>
      <c r="B181" s="148" t="s">
        <v>465</v>
      </c>
      <c r="C181" s="149" t="s">
        <v>466</v>
      </c>
      <c r="D181" s="148" t="s">
        <v>26</v>
      </c>
      <c r="E181" s="148" t="s">
        <v>15</v>
      </c>
      <c r="F181" s="150">
        <v>50.17</v>
      </c>
      <c r="G181" s="151">
        <v>42.76</v>
      </c>
      <c r="H181" s="152">
        <v>2145.27</v>
      </c>
    </row>
    <row r="182" spans="1:8" ht="16.5">
      <c r="A182" s="147" t="s">
        <v>467</v>
      </c>
      <c r="B182" s="148" t="s">
        <v>468</v>
      </c>
      <c r="C182" s="149" t="s">
        <v>469</v>
      </c>
      <c r="D182" s="148" t="s">
        <v>14</v>
      </c>
      <c r="E182" s="148" t="s">
        <v>15</v>
      </c>
      <c r="F182" s="150">
        <v>41.56</v>
      </c>
      <c r="G182" s="151">
        <v>48.19</v>
      </c>
      <c r="H182" s="152">
        <v>2002.78</v>
      </c>
    </row>
    <row r="183" spans="1:8" ht="16.5">
      <c r="A183" s="147" t="s">
        <v>470</v>
      </c>
      <c r="B183" s="148" t="s">
        <v>471</v>
      </c>
      <c r="C183" s="149" t="s">
        <v>472</v>
      </c>
      <c r="D183" s="148" t="s">
        <v>14</v>
      </c>
      <c r="E183" s="148" t="s">
        <v>15</v>
      </c>
      <c r="F183" s="150">
        <v>41.56</v>
      </c>
      <c r="G183" s="151">
        <v>50.43</v>
      </c>
      <c r="H183" s="152">
        <v>2095.87</v>
      </c>
    </row>
    <row r="184" spans="1:8">
      <c r="A184" s="145" t="s">
        <v>473</v>
      </c>
      <c r="B184" s="475" t="s">
        <v>474</v>
      </c>
      <c r="C184" s="475"/>
      <c r="D184" s="475"/>
      <c r="E184" s="475"/>
      <c r="F184" s="475"/>
      <c r="G184" s="475"/>
      <c r="H184" s="146">
        <v>421118.75</v>
      </c>
    </row>
    <row r="185" spans="1:8">
      <c r="A185" s="145" t="s">
        <v>475</v>
      </c>
      <c r="B185" s="475" t="s">
        <v>476</v>
      </c>
      <c r="C185" s="475"/>
      <c r="D185" s="475"/>
      <c r="E185" s="475"/>
      <c r="F185" s="475"/>
      <c r="G185" s="475"/>
      <c r="H185" s="146">
        <v>421118.75</v>
      </c>
    </row>
    <row r="186" spans="1:8" ht="16.5">
      <c r="A186" s="147" t="s">
        <v>477</v>
      </c>
      <c r="B186" s="148" t="s">
        <v>478</v>
      </c>
      <c r="C186" s="149" t="s">
        <v>479</v>
      </c>
      <c r="D186" s="148" t="s">
        <v>26</v>
      </c>
      <c r="E186" s="148" t="s">
        <v>15</v>
      </c>
      <c r="F186" s="150">
        <v>2001.17</v>
      </c>
      <c r="G186" s="151">
        <v>4.2300000000000004</v>
      </c>
      <c r="H186" s="152">
        <v>8464.9500000000007</v>
      </c>
    </row>
    <row r="187" spans="1:8" ht="16.5">
      <c r="A187" s="147" t="s">
        <v>480</v>
      </c>
      <c r="B187" s="148" t="s">
        <v>481</v>
      </c>
      <c r="C187" s="149" t="s">
        <v>482</v>
      </c>
      <c r="D187" s="148" t="s">
        <v>26</v>
      </c>
      <c r="E187" s="148" t="s">
        <v>15</v>
      </c>
      <c r="F187" s="150">
        <v>1906.28</v>
      </c>
      <c r="G187" s="151">
        <v>4.2300000000000004</v>
      </c>
      <c r="H187" s="152">
        <v>8063.56</v>
      </c>
    </row>
    <row r="188" spans="1:8" ht="16.5">
      <c r="A188" s="147" t="s">
        <v>483</v>
      </c>
      <c r="B188" s="148" t="s">
        <v>484</v>
      </c>
      <c r="C188" s="149" t="s">
        <v>485</v>
      </c>
      <c r="D188" s="148" t="s">
        <v>26</v>
      </c>
      <c r="E188" s="148" t="s">
        <v>15</v>
      </c>
      <c r="F188" s="150">
        <v>1478.38</v>
      </c>
      <c r="G188" s="151">
        <v>40.89</v>
      </c>
      <c r="H188" s="152">
        <v>60450.96</v>
      </c>
    </row>
    <row r="189" spans="1:8" ht="24.75">
      <c r="A189" s="147" t="s">
        <v>486</v>
      </c>
      <c r="B189" s="148" t="s">
        <v>487</v>
      </c>
      <c r="C189" s="149" t="s">
        <v>488</v>
      </c>
      <c r="D189" s="148" t="s">
        <v>26</v>
      </c>
      <c r="E189" s="148" t="s">
        <v>15</v>
      </c>
      <c r="F189" s="150">
        <v>2420.0300000000002</v>
      </c>
      <c r="G189" s="151">
        <v>40.89</v>
      </c>
      <c r="H189" s="152">
        <v>98955.03</v>
      </c>
    </row>
    <row r="190" spans="1:8" ht="24.75">
      <c r="A190" s="147" t="s">
        <v>489</v>
      </c>
      <c r="B190" s="148" t="s">
        <v>490</v>
      </c>
      <c r="C190" s="149" t="s">
        <v>491</v>
      </c>
      <c r="D190" s="148" t="s">
        <v>26</v>
      </c>
      <c r="E190" s="148" t="s">
        <v>15</v>
      </c>
      <c r="F190" s="150">
        <v>1354.58</v>
      </c>
      <c r="G190" s="151">
        <v>40.89</v>
      </c>
      <c r="H190" s="152">
        <v>55388.78</v>
      </c>
    </row>
    <row r="191" spans="1:8" ht="16.5">
      <c r="A191" s="147" t="s">
        <v>492</v>
      </c>
      <c r="B191" s="148" t="s">
        <v>493</v>
      </c>
      <c r="C191" s="149" t="s">
        <v>494</v>
      </c>
      <c r="D191" s="148" t="s">
        <v>14</v>
      </c>
      <c r="E191" s="148" t="s">
        <v>15</v>
      </c>
      <c r="F191" s="150">
        <v>660.81</v>
      </c>
      <c r="G191" s="151">
        <v>73.25</v>
      </c>
      <c r="H191" s="152">
        <v>48404.33</v>
      </c>
    </row>
    <row r="192" spans="1:8" ht="16.5">
      <c r="A192" s="147" t="s">
        <v>495</v>
      </c>
      <c r="B192" s="148" t="s">
        <v>496</v>
      </c>
      <c r="C192" s="149" t="s">
        <v>497</v>
      </c>
      <c r="D192" s="148" t="s">
        <v>26</v>
      </c>
      <c r="E192" s="148" t="s">
        <v>15</v>
      </c>
      <c r="F192" s="150">
        <v>139.66999999999999</v>
      </c>
      <c r="G192" s="151">
        <v>66.540000000000006</v>
      </c>
      <c r="H192" s="152">
        <v>9293.64</v>
      </c>
    </row>
    <row r="193" spans="1:8" ht="16.5">
      <c r="A193" s="147" t="s">
        <v>498</v>
      </c>
      <c r="B193" s="148" t="s">
        <v>499</v>
      </c>
      <c r="C193" s="149" t="s">
        <v>500</v>
      </c>
      <c r="D193" s="148" t="s">
        <v>26</v>
      </c>
      <c r="E193" s="148" t="s">
        <v>15</v>
      </c>
      <c r="F193" s="150">
        <v>8.4600000000000009</v>
      </c>
      <c r="G193" s="151">
        <v>66.540000000000006</v>
      </c>
      <c r="H193" s="152">
        <v>562.92999999999995</v>
      </c>
    </row>
    <row r="194" spans="1:8" ht="16.5">
      <c r="A194" s="147" t="s">
        <v>501</v>
      </c>
      <c r="B194" s="148" t="s">
        <v>502</v>
      </c>
      <c r="C194" s="149" t="s">
        <v>503</v>
      </c>
      <c r="D194" s="148" t="s">
        <v>26</v>
      </c>
      <c r="E194" s="148" t="s">
        <v>15</v>
      </c>
      <c r="F194" s="150">
        <v>15.01</v>
      </c>
      <c r="G194" s="151">
        <v>66.540000000000006</v>
      </c>
      <c r="H194" s="152">
        <v>998.77</v>
      </c>
    </row>
    <row r="195" spans="1:8" ht="16.5">
      <c r="A195" s="147" t="s">
        <v>504</v>
      </c>
      <c r="B195" s="148" t="s">
        <v>505</v>
      </c>
      <c r="C195" s="149" t="s">
        <v>506</v>
      </c>
      <c r="D195" s="148" t="s">
        <v>26</v>
      </c>
      <c r="E195" s="148" t="s">
        <v>15</v>
      </c>
      <c r="F195" s="150">
        <v>8.75</v>
      </c>
      <c r="G195" s="151">
        <v>66.540000000000006</v>
      </c>
      <c r="H195" s="152">
        <v>582.23</v>
      </c>
    </row>
    <row r="196" spans="1:8">
      <c r="A196" s="147" t="s">
        <v>507</v>
      </c>
      <c r="B196" s="148" t="s">
        <v>508</v>
      </c>
      <c r="C196" s="149" t="s">
        <v>509</v>
      </c>
      <c r="D196" s="148" t="s">
        <v>26</v>
      </c>
      <c r="E196" s="148" t="s">
        <v>30</v>
      </c>
      <c r="F196" s="150">
        <v>217.5</v>
      </c>
      <c r="G196" s="151">
        <v>32.69</v>
      </c>
      <c r="H196" s="152">
        <v>7110.08</v>
      </c>
    </row>
    <row r="197" spans="1:8">
      <c r="A197" s="147" t="s">
        <v>510</v>
      </c>
      <c r="B197" s="148" t="s">
        <v>511</v>
      </c>
      <c r="C197" s="149" t="s">
        <v>512</v>
      </c>
      <c r="D197" s="148" t="s">
        <v>26</v>
      </c>
      <c r="E197" s="148" t="s">
        <v>30</v>
      </c>
      <c r="F197" s="150">
        <v>69.45</v>
      </c>
      <c r="G197" s="151">
        <v>49.54</v>
      </c>
      <c r="H197" s="152">
        <v>3440.55</v>
      </c>
    </row>
    <row r="198" spans="1:8">
      <c r="A198" s="147" t="s">
        <v>513</v>
      </c>
      <c r="B198" s="148" t="s">
        <v>514</v>
      </c>
      <c r="C198" s="149" t="s">
        <v>515</v>
      </c>
      <c r="D198" s="148" t="s">
        <v>14</v>
      </c>
      <c r="E198" s="148" t="s">
        <v>15</v>
      </c>
      <c r="F198" s="150">
        <v>472.22</v>
      </c>
      <c r="G198" s="151">
        <v>70.22</v>
      </c>
      <c r="H198" s="152">
        <v>33159.29</v>
      </c>
    </row>
    <row r="199" spans="1:8" ht="16.5">
      <c r="A199" s="147" t="s">
        <v>516</v>
      </c>
      <c r="B199" s="148" t="s">
        <v>517</v>
      </c>
      <c r="C199" s="149" t="s">
        <v>518</v>
      </c>
      <c r="D199" s="148" t="s">
        <v>26</v>
      </c>
      <c r="E199" s="148" t="s">
        <v>15</v>
      </c>
      <c r="F199" s="150">
        <v>736.37</v>
      </c>
      <c r="G199" s="151">
        <v>117.12</v>
      </c>
      <c r="H199" s="152">
        <v>86243.65</v>
      </c>
    </row>
    <row r="200" spans="1:8">
      <c r="A200" s="145" t="s">
        <v>519</v>
      </c>
      <c r="B200" s="475" t="s">
        <v>520</v>
      </c>
      <c r="C200" s="475"/>
      <c r="D200" s="475"/>
      <c r="E200" s="475"/>
      <c r="F200" s="475"/>
      <c r="G200" s="475"/>
      <c r="H200" s="146">
        <v>329666.08</v>
      </c>
    </row>
    <row r="201" spans="1:8">
      <c r="A201" s="145" t="s">
        <v>521</v>
      </c>
      <c r="B201" s="475" t="s">
        <v>522</v>
      </c>
      <c r="C201" s="475"/>
      <c r="D201" s="475"/>
      <c r="E201" s="475"/>
      <c r="F201" s="475"/>
      <c r="G201" s="475"/>
      <c r="H201" s="146">
        <v>270960.15999999997</v>
      </c>
    </row>
    <row r="202" spans="1:8">
      <c r="A202" s="147" t="s">
        <v>523</v>
      </c>
      <c r="B202" s="148" t="s">
        <v>524</v>
      </c>
      <c r="C202" s="149" t="s">
        <v>525</v>
      </c>
      <c r="D202" s="148" t="s">
        <v>26</v>
      </c>
      <c r="E202" s="148" t="s">
        <v>15</v>
      </c>
      <c r="F202" s="150">
        <v>1394.71</v>
      </c>
      <c r="G202" s="151">
        <v>39.33</v>
      </c>
      <c r="H202" s="152">
        <v>54853.94</v>
      </c>
    </row>
    <row r="203" spans="1:8" ht="24.75">
      <c r="A203" s="147" t="s">
        <v>526</v>
      </c>
      <c r="B203" s="148" t="s">
        <v>527</v>
      </c>
      <c r="C203" s="149" t="s">
        <v>528</v>
      </c>
      <c r="D203" s="148" t="s">
        <v>14</v>
      </c>
      <c r="E203" s="148" t="s">
        <v>15</v>
      </c>
      <c r="F203" s="150">
        <v>412.53</v>
      </c>
      <c r="G203" s="151">
        <v>91.36</v>
      </c>
      <c r="H203" s="152">
        <v>37688.74</v>
      </c>
    </row>
    <row r="204" spans="1:8" ht="16.5">
      <c r="A204" s="147" t="s">
        <v>529</v>
      </c>
      <c r="B204" s="148" t="s">
        <v>530</v>
      </c>
      <c r="C204" s="149" t="s">
        <v>531</v>
      </c>
      <c r="D204" s="148" t="s">
        <v>14</v>
      </c>
      <c r="E204" s="148" t="s">
        <v>15</v>
      </c>
      <c r="F204" s="150">
        <v>348</v>
      </c>
      <c r="G204" s="151">
        <v>99.49</v>
      </c>
      <c r="H204" s="152">
        <v>34622.519999999997</v>
      </c>
    </row>
    <row r="205" spans="1:8" ht="16.5">
      <c r="A205" s="147" t="s">
        <v>532</v>
      </c>
      <c r="B205" s="148" t="s">
        <v>533</v>
      </c>
      <c r="C205" s="149" t="s">
        <v>534</v>
      </c>
      <c r="D205" s="148" t="s">
        <v>14</v>
      </c>
      <c r="E205" s="148" t="s">
        <v>15</v>
      </c>
      <c r="F205" s="150">
        <v>235.9</v>
      </c>
      <c r="G205" s="151">
        <v>57.57</v>
      </c>
      <c r="H205" s="152">
        <v>13580.76</v>
      </c>
    </row>
    <row r="206" spans="1:8">
      <c r="A206" s="147" t="s">
        <v>535</v>
      </c>
      <c r="B206" s="148" t="s">
        <v>536</v>
      </c>
      <c r="C206" s="149" t="s">
        <v>537</v>
      </c>
      <c r="D206" s="148" t="s">
        <v>26</v>
      </c>
      <c r="E206" s="148" t="s">
        <v>15</v>
      </c>
      <c r="F206" s="150">
        <v>398.28</v>
      </c>
      <c r="G206" s="151">
        <v>5.89</v>
      </c>
      <c r="H206" s="152">
        <v>2345.87</v>
      </c>
    </row>
    <row r="207" spans="1:8">
      <c r="A207" s="147" t="s">
        <v>538</v>
      </c>
      <c r="B207" s="148" t="s">
        <v>539</v>
      </c>
      <c r="C207" s="149" t="s">
        <v>540</v>
      </c>
      <c r="D207" s="148" t="s">
        <v>26</v>
      </c>
      <c r="E207" s="148" t="s">
        <v>15</v>
      </c>
      <c r="F207" s="150">
        <v>32.9</v>
      </c>
      <c r="G207" s="151">
        <v>250.83</v>
      </c>
      <c r="H207" s="152">
        <v>8252.31</v>
      </c>
    </row>
    <row r="208" spans="1:8">
      <c r="A208" s="147" t="s">
        <v>541</v>
      </c>
      <c r="B208" s="148" t="s">
        <v>542</v>
      </c>
      <c r="C208" s="149" t="s">
        <v>543</v>
      </c>
      <c r="D208" s="148" t="s">
        <v>26</v>
      </c>
      <c r="E208" s="148" t="s">
        <v>15</v>
      </c>
      <c r="F208" s="150">
        <v>115.08</v>
      </c>
      <c r="G208" s="151">
        <v>250.83</v>
      </c>
      <c r="H208" s="152">
        <v>28865.52</v>
      </c>
    </row>
    <row r="209" spans="1:8">
      <c r="A209" s="147" t="s">
        <v>544</v>
      </c>
      <c r="B209" s="148" t="s">
        <v>545</v>
      </c>
      <c r="C209" s="149" t="s">
        <v>546</v>
      </c>
      <c r="D209" s="148" t="s">
        <v>26</v>
      </c>
      <c r="E209" s="148" t="s">
        <v>15</v>
      </c>
      <c r="F209" s="150">
        <v>30.19</v>
      </c>
      <c r="G209" s="151">
        <v>250.83</v>
      </c>
      <c r="H209" s="152">
        <v>7572.56</v>
      </c>
    </row>
    <row r="210" spans="1:8">
      <c r="A210" s="147" t="s">
        <v>547</v>
      </c>
      <c r="B210" s="148" t="s">
        <v>548</v>
      </c>
      <c r="C210" s="149" t="s">
        <v>549</v>
      </c>
      <c r="D210" s="148" t="s">
        <v>26</v>
      </c>
      <c r="E210" s="148" t="s">
        <v>15</v>
      </c>
      <c r="F210" s="150">
        <v>220.11</v>
      </c>
      <c r="G210" s="151">
        <v>250.83</v>
      </c>
      <c r="H210" s="152">
        <v>55210.19</v>
      </c>
    </row>
    <row r="211" spans="1:8">
      <c r="A211" s="147" t="s">
        <v>550</v>
      </c>
      <c r="B211" s="148" t="s">
        <v>551</v>
      </c>
      <c r="C211" s="149" t="s">
        <v>552</v>
      </c>
      <c r="D211" s="148" t="s">
        <v>14</v>
      </c>
      <c r="E211" s="148" t="s">
        <v>30</v>
      </c>
      <c r="F211" s="150">
        <v>77</v>
      </c>
      <c r="G211" s="151">
        <v>17.989999999999998</v>
      </c>
      <c r="H211" s="152">
        <v>1385.23</v>
      </c>
    </row>
    <row r="212" spans="1:8">
      <c r="A212" s="147" t="s">
        <v>553</v>
      </c>
      <c r="B212" s="148" t="s">
        <v>554</v>
      </c>
      <c r="C212" s="149" t="s">
        <v>555</v>
      </c>
      <c r="D212" s="148" t="s">
        <v>14</v>
      </c>
      <c r="E212" s="148" t="s">
        <v>30</v>
      </c>
      <c r="F212" s="150">
        <v>202.29</v>
      </c>
      <c r="G212" s="151">
        <v>68.67</v>
      </c>
      <c r="H212" s="152">
        <v>13891.25</v>
      </c>
    </row>
    <row r="213" spans="1:8">
      <c r="A213" s="147" t="s">
        <v>556</v>
      </c>
      <c r="B213" s="148" t="s">
        <v>557</v>
      </c>
      <c r="C213" s="149" t="s">
        <v>558</v>
      </c>
      <c r="D213" s="148" t="s">
        <v>14</v>
      </c>
      <c r="E213" s="148" t="s">
        <v>30</v>
      </c>
      <c r="F213" s="150">
        <v>107.69</v>
      </c>
      <c r="G213" s="151">
        <v>117.85</v>
      </c>
      <c r="H213" s="152">
        <v>12691.27</v>
      </c>
    </row>
    <row r="214" spans="1:8">
      <c r="A214" s="145" t="s">
        <v>559</v>
      </c>
      <c r="B214" s="475" t="s">
        <v>560</v>
      </c>
      <c r="C214" s="475"/>
      <c r="D214" s="475"/>
      <c r="E214" s="475"/>
      <c r="F214" s="475"/>
      <c r="G214" s="475"/>
      <c r="H214" s="146">
        <v>58705.919999999998</v>
      </c>
    </row>
    <row r="215" spans="1:8" ht="16.5">
      <c r="A215" s="147" t="s">
        <v>561</v>
      </c>
      <c r="B215" s="148" t="s">
        <v>562</v>
      </c>
      <c r="C215" s="149" t="s">
        <v>563</v>
      </c>
      <c r="D215" s="148" t="s">
        <v>14</v>
      </c>
      <c r="E215" s="148" t="s">
        <v>15</v>
      </c>
      <c r="F215" s="150">
        <v>490.26</v>
      </c>
      <c r="G215" s="151">
        <v>43.33</v>
      </c>
      <c r="H215" s="152">
        <v>21242.97</v>
      </c>
    </row>
    <row r="216" spans="1:8" ht="16.5">
      <c r="A216" s="147" t="s">
        <v>564</v>
      </c>
      <c r="B216" s="148" t="s">
        <v>565</v>
      </c>
      <c r="C216" s="149" t="s">
        <v>566</v>
      </c>
      <c r="D216" s="148" t="s">
        <v>14</v>
      </c>
      <c r="E216" s="148" t="s">
        <v>15</v>
      </c>
      <c r="F216" s="150">
        <v>84</v>
      </c>
      <c r="G216" s="151">
        <v>72.69</v>
      </c>
      <c r="H216" s="152">
        <v>6105.96</v>
      </c>
    </row>
    <row r="217" spans="1:8">
      <c r="A217" s="147" t="s">
        <v>567</v>
      </c>
      <c r="B217" s="148" t="s">
        <v>568</v>
      </c>
      <c r="C217" s="149" t="s">
        <v>569</v>
      </c>
      <c r="D217" s="148" t="s">
        <v>26</v>
      </c>
      <c r="E217" s="148" t="s">
        <v>30</v>
      </c>
      <c r="F217" s="150">
        <v>21</v>
      </c>
      <c r="G217" s="151">
        <v>209.5</v>
      </c>
      <c r="H217" s="152">
        <v>4399.5</v>
      </c>
    </row>
    <row r="218" spans="1:8">
      <c r="A218" s="147" t="s">
        <v>570</v>
      </c>
      <c r="B218" s="148" t="s">
        <v>571</v>
      </c>
      <c r="C218" s="149" t="s">
        <v>572</v>
      </c>
      <c r="D218" s="148" t="s">
        <v>26</v>
      </c>
      <c r="E218" s="148" t="s">
        <v>30</v>
      </c>
      <c r="F218" s="150">
        <v>38.76</v>
      </c>
      <c r="G218" s="151">
        <v>209.5</v>
      </c>
      <c r="H218" s="152">
        <v>8120.22</v>
      </c>
    </row>
    <row r="219" spans="1:8">
      <c r="A219" s="147" t="s">
        <v>573</v>
      </c>
      <c r="B219" s="148" t="s">
        <v>574</v>
      </c>
      <c r="C219" s="149" t="s">
        <v>575</v>
      </c>
      <c r="D219" s="148" t="s">
        <v>26</v>
      </c>
      <c r="E219" s="148" t="s">
        <v>15</v>
      </c>
      <c r="F219" s="150">
        <v>3.44</v>
      </c>
      <c r="G219" s="151">
        <v>177.63</v>
      </c>
      <c r="H219" s="152">
        <v>611.04999999999995</v>
      </c>
    </row>
    <row r="220" spans="1:8">
      <c r="A220" s="147" t="s">
        <v>576</v>
      </c>
      <c r="B220" s="148" t="s">
        <v>577</v>
      </c>
      <c r="C220" s="149" t="s">
        <v>578</v>
      </c>
      <c r="D220" s="148" t="s">
        <v>26</v>
      </c>
      <c r="E220" s="148" t="s">
        <v>52</v>
      </c>
      <c r="F220" s="150">
        <v>23</v>
      </c>
      <c r="G220" s="151">
        <v>154.97</v>
      </c>
      <c r="H220" s="152">
        <v>3564.31</v>
      </c>
    </row>
    <row r="221" spans="1:8">
      <c r="A221" s="147" t="s">
        <v>579</v>
      </c>
      <c r="B221" s="148" t="s">
        <v>580</v>
      </c>
      <c r="C221" s="149" t="s">
        <v>581</v>
      </c>
      <c r="D221" s="148" t="s">
        <v>14</v>
      </c>
      <c r="E221" s="148" t="s">
        <v>15</v>
      </c>
      <c r="F221" s="150">
        <v>724.76</v>
      </c>
      <c r="G221" s="151">
        <v>20.059999999999999</v>
      </c>
      <c r="H221" s="152">
        <v>14538.69</v>
      </c>
    </row>
    <row r="222" spans="1:8">
      <c r="A222" s="147" t="s">
        <v>582</v>
      </c>
      <c r="B222" s="148" t="s">
        <v>583</v>
      </c>
      <c r="C222" s="149" t="s">
        <v>584</v>
      </c>
      <c r="D222" s="148" t="s">
        <v>26</v>
      </c>
      <c r="E222" s="148" t="s">
        <v>30</v>
      </c>
      <c r="F222" s="150">
        <v>6.8</v>
      </c>
      <c r="G222" s="151">
        <v>18.12</v>
      </c>
      <c r="H222" s="152">
        <v>123.22</v>
      </c>
    </row>
    <row r="223" spans="1:8">
      <c r="A223" s="145" t="s">
        <v>585</v>
      </c>
      <c r="B223" s="475" t="s">
        <v>586</v>
      </c>
      <c r="C223" s="475"/>
      <c r="D223" s="475"/>
      <c r="E223" s="475"/>
      <c r="F223" s="475"/>
      <c r="G223" s="475"/>
      <c r="H223" s="146">
        <v>148154.84</v>
      </c>
    </row>
    <row r="224" spans="1:8">
      <c r="A224" s="145" t="s">
        <v>587</v>
      </c>
      <c r="B224" s="475" t="s">
        <v>588</v>
      </c>
      <c r="C224" s="475"/>
      <c r="D224" s="475"/>
      <c r="E224" s="475"/>
      <c r="F224" s="475"/>
      <c r="G224" s="475"/>
      <c r="H224" s="146">
        <v>102346.3</v>
      </c>
    </row>
    <row r="225" spans="1:8">
      <c r="A225" s="147" t="s">
        <v>589</v>
      </c>
      <c r="B225" s="148" t="s">
        <v>590</v>
      </c>
      <c r="C225" s="149" t="s">
        <v>591</v>
      </c>
      <c r="D225" s="148" t="s">
        <v>14</v>
      </c>
      <c r="E225" s="148" t="s">
        <v>15</v>
      </c>
      <c r="F225" s="150">
        <v>2827.9</v>
      </c>
      <c r="G225" s="151">
        <v>15.26</v>
      </c>
      <c r="H225" s="152">
        <v>43153.75</v>
      </c>
    </row>
    <row r="226" spans="1:8">
      <c r="A226" s="147" t="s">
        <v>592</v>
      </c>
      <c r="B226" s="148" t="s">
        <v>593</v>
      </c>
      <c r="C226" s="149" t="s">
        <v>594</v>
      </c>
      <c r="D226" s="148" t="s">
        <v>26</v>
      </c>
      <c r="E226" s="148" t="s">
        <v>15</v>
      </c>
      <c r="F226" s="150">
        <v>2143.17</v>
      </c>
      <c r="G226" s="151">
        <v>13.15</v>
      </c>
      <c r="H226" s="152">
        <v>28182.69</v>
      </c>
    </row>
    <row r="227" spans="1:8">
      <c r="A227" s="147" t="s">
        <v>595</v>
      </c>
      <c r="B227" s="148" t="s">
        <v>596</v>
      </c>
      <c r="C227" s="149" t="s">
        <v>597</v>
      </c>
      <c r="D227" s="148" t="s">
        <v>26</v>
      </c>
      <c r="E227" s="148" t="s">
        <v>15</v>
      </c>
      <c r="F227" s="150">
        <v>14.86</v>
      </c>
      <c r="G227" s="151">
        <v>13.15</v>
      </c>
      <c r="H227" s="152">
        <v>195.41</v>
      </c>
    </row>
    <row r="228" spans="1:8">
      <c r="A228" s="147" t="s">
        <v>598</v>
      </c>
      <c r="B228" s="148" t="s">
        <v>599</v>
      </c>
      <c r="C228" s="149" t="s">
        <v>600</v>
      </c>
      <c r="D228" s="148" t="s">
        <v>26</v>
      </c>
      <c r="E228" s="148" t="s">
        <v>15</v>
      </c>
      <c r="F228" s="150">
        <v>534.91</v>
      </c>
      <c r="G228" s="151">
        <v>13.15</v>
      </c>
      <c r="H228" s="152">
        <v>7034.07</v>
      </c>
    </row>
    <row r="229" spans="1:8">
      <c r="A229" s="147" t="s">
        <v>601</v>
      </c>
      <c r="B229" s="148" t="s">
        <v>602</v>
      </c>
      <c r="C229" s="149" t="s">
        <v>603</v>
      </c>
      <c r="D229" s="148" t="s">
        <v>26</v>
      </c>
      <c r="E229" s="148" t="s">
        <v>15</v>
      </c>
      <c r="F229" s="150">
        <v>152.01</v>
      </c>
      <c r="G229" s="151">
        <v>13.15</v>
      </c>
      <c r="H229" s="152">
        <v>1998.93</v>
      </c>
    </row>
    <row r="230" spans="1:8">
      <c r="A230" s="147" t="s">
        <v>604</v>
      </c>
      <c r="B230" s="148" t="s">
        <v>605</v>
      </c>
      <c r="C230" s="149" t="s">
        <v>606</v>
      </c>
      <c r="D230" s="148" t="s">
        <v>26</v>
      </c>
      <c r="E230" s="148" t="s">
        <v>15</v>
      </c>
      <c r="F230" s="150">
        <v>90.54</v>
      </c>
      <c r="G230" s="151">
        <v>127.61</v>
      </c>
      <c r="H230" s="152">
        <v>11553.81</v>
      </c>
    </row>
    <row r="231" spans="1:8">
      <c r="A231" s="147" t="s">
        <v>607</v>
      </c>
      <c r="B231" s="148" t="s">
        <v>608</v>
      </c>
      <c r="C231" s="149" t="s">
        <v>609</v>
      </c>
      <c r="D231" s="148" t="s">
        <v>26</v>
      </c>
      <c r="E231" s="148" t="s">
        <v>15</v>
      </c>
      <c r="F231" s="150">
        <v>78.13</v>
      </c>
      <c r="G231" s="151">
        <v>127.61</v>
      </c>
      <c r="H231" s="152">
        <v>9970.17</v>
      </c>
    </row>
    <row r="232" spans="1:8">
      <c r="A232" s="147" t="s">
        <v>610</v>
      </c>
      <c r="B232" s="148" t="s">
        <v>611</v>
      </c>
      <c r="C232" s="149" t="s">
        <v>612</v>
      </c>
      <c r="D232" s="148" t="s">
        <v>26</v>
      </c>
      <c r="E232" s="148" t="s">
        <v>15</v>
      </c>
      <c r="F232" s="150">
        <v>15.19</v>
      </c>
      <c r="G232" s="151">
        <v>16.95</v>
      </c>
      <c r="H232" s="152">
        <v>257.47000000000003</v>
      </c>
    </row>
    <row r="233" spans="1:8">
      <c r="A233" s="145" t="s">
        <v>613</v>
      </c>
      <c r="B233" s="475" t="s">
        <v>614</v>
      </c>
      <c r="C233" s="475"/>
      <c r="D233" s="475"/>
      <c r="E233" s="475"/>
      <c r="F233" s="475"/>
      <c r="G233" s="475"/>
      <c r="H233" s="146">
        <v>16387.38</v>
      </c>
    </row>
    <row r="234" spans="1:8">
      <c r="A234" s="147" t="s">
        <v>615</v>
      </c>
      <c r="B234" s="148" t="s">
        <v>616</v>
      </c>
      <c r="C234" s="149" t="s">
        <v>617</v>
      </c>
      <c r="D234" s="148" t="s">
        <v>14</v>
      </c>
      <c r="E234" s="148" t="s">
        <v>15</v>
      </c>
      <c r="F234" s="150">
        <v>481.84</v>
      </c>
      <c r="G234" s="151">
        <v>18.71</v>
      </c>
      <c r="H234" s="152">
        <v>9015.23</v>
      </c>
    </row>
    <row r="235" spans="1:8">
      <c r="A235" s="147" t="s">
        <v>618</v>
      </c>
      <c r="B235" s="148" t="s">
        <v>619</v>
      </c>
      <c r="C235" s="149" t="s">
        <v>620</v>
      </c>
      <c r="D235" s="148" t="s">
        <v>14</v>
      </c>
      <c r="E235" s="148" t="s">
        <v>15</v>
      </c>
      <c r="F235" s="150">
        <v>481.84</v>
      </c>
      <c r="G235" s="151">
        <v>15.3</v>
      </c>
      <c r="H235" s="152">
        <v>7372.15</v>
      </c>
    </row>
    <row r="236" spans="1:8">
      <c r="A236" s="145" t="s">
        <v>621</v>
      </c>
      <c r="B236" s="475" t="s">
        <v>622</v>
      </c>
      <c r="C236" s="475"/>
      <c r="D236" s="475"/>
      <c r="E236" s="475"/>
      <c r="F236" s="475"/>
      <c r="G236" s="475"/>
      <c r="H236" s="146">
        <v>558.09</v>
      </c>
    </row>
    <row r="237" spans="1:8">
      <c r="A237" s="147" t="s">
        <v>623</v>
      </c>
      <c r="B237" s="148" t="s">
        <v>624</v>
      </c>
      <c r="C237" s="149" t="s">
        <v>625</v>
      </c>
      <c r="D237" s="148" t="s">
        <v>26</v>
      </c>
      <c r="E237" s="148" t="s">
        <v>15</v>
      </c>
      <c r="F237" s="150">
        <v>2.81</v>
      </c>
      <c r="G237" s="151">
        <v>70.2</v>
      </c>
      <c r="H237" s="152">
        <v>197.26</v>
      </c>
    </row>
    <row r="238" spans="1:8">
      <c r="A238" s="147" t="s">
        <v>626</v>
      </c>
      <c r="B238" s="148" t="s">
        <v>627</v>
      </c>
      <c r="C238" s="149" t="s">
        <v>628</v>
      </c>
      <c r="D238" s="148" t="s">
        <v>26</v>
      </c>
      <c r="E238" s="148" t="s">
        <v>15</v>
      </c>
      <c r="F238" s="150">
        <v>2.4900000000000002</v>
      </c>
      <c r="G238" s="151">
        <v>70.2</v>
      </c>
      <c r="H238" s="152">
        <v>174.8</v>
      </c>
    </row>
    <row r="239" spans="1:8">
      <c r="A239" s="147" t="s">
        <v>629</v>
      </c>
      <c r="B239" s="148" t="s">
        <v>630</v>
      </c>
      <c r="C239" s="149" t="s">
        <v>631</v>
      </c>
      <c r="D239" s="148" t="s">
        <v>26</v>
      </c>
      <c r="E239" s="148" t="s">
        <v>15</v>
      </c>
      <c r="F239" s="150">
        <v>2.65</v>
      </c>
      <c r="G239" s="151">
        <v>70.2</v>
      </c>
      <c r="H239" s="152">
        <v>186.03</v>
      </c>
    </row>
    <row r="240" spans="1:8">
      <c r="A240" s="145" t="s">
        <v>632</v>
      </c>
      <c r="B240" s="475" t="s">
        <v>633</v>
      </c>
      <c r="C240" s="475"/>
      <c r="D240" s="475"/>
      <c r="E240" s="475"/>
      <c r="F240" s="475"/>
      <c r="G240" s="475"/>
      <c r="H240" s="146">
        <v>1757.81</v>
      </c>
    </row>
    <row r="241" spans="1:8">
      <c r="A241" s="147" t="s">
        <v>634</v>
      </c>
      <c r="B241" s="148" t="s">
        <v>624</v>
      </c>
      <c r="C241" s="149" t="s">
        <v>625</v>
      </c>
      <c r="D241" s="148" t="s">
        <v>26</v>
      </c>
      <c r="E241" s="148" t="s">
        <v>15</v>
      </c>
      <c r="F241" s="150">
        <v>4.47</v>
      </c>
      <c r="G241" s="151">
        <v>70.2</v>
      </c>
      <c r="H241" s="152">
        <v>313.79000000000002</v>
      </c>
    </row>
    <row r="242" spans="1:8">
      <c r="A242" s="147" t="s">
        <v>635</v>
      </c>
      <c r="B242" s="148" t="s">
        <v>627</v>
      </c>
      <c r="C242" s="149" t="s">
        <v>628</v>
      </c>
      <c r="D242" s="148" t="s">
        <v>26</v>
      </c>
      <c r="E242" s="148" t="s">
        <v>15</v>
      </c>
      <c r="F242" s="150">
        <v>3.23</v>
      </c>
      <c r="G242" s="151">
        <v>70.2</v>
      </c>
      <c r="H242" s="152">
        <v>226.75</v>
      </c>
    </row>
    <row r="243" spans="1:8">
      <c r="A243" s="147" t="s">
        <v>636</v>
      </c>
      <c r="B243" s="148" t="s">
        <v>630</v>
      </c>
      <c r="C243" s="149" t="s">
        <v>631</v>
      </c>
      <c r="D243" s="148" t="s">
        <v>26</v>
      </c>
      <c r="E243" s="148" t="s">
        <v>15</v>
      </c>
      <c r="F243" s="150">
        <v>1.72</v>
      </c>
      <c r="G243" s="151">
        <v>70.2</v>
      </c>
      <c r="H243" s="152">
        <v>120.74</v>
      </c>
    </row>
    <row r="244" spans="1:8">
      <c r="A244" s="147" t="s">
        <v>637</v>
      </c>
      <c r="B244" s="148" t="s">
        <v>630</v>
      </c>
      <c r="C244" s="149" t="s">
        <v>638</v>
      </c>
      <c r="D244" s="148" t="s">
        <v>26</v>
      </c>
      <c r="E244" s="148" t="s">
        <v>15</v>
      </c>
      <c r="F244" s="150">
        <v>10.49</v>
      </c>
      <c r="G244" s="151">
        <v>70.2</v>
      </c>
      <c r="H244" s="152">
        <v>736.4</v>
      </c>
    </row>
    <row r="245" spans="1:8">
      <c r="A245" s="147" t="s">
        <v>639</v>
      </c>
      <c r="B245" s="148" t="s">
        <v>640</v>
      </c>
      <c r="C245" s="149" t="s">
        <v>641</v>
      </c>
      <c r="D245" s="148" t="s">
        <v>26</v>
      </c>
      <c r="E245" s="148" t="s">
        <v>15</v>
      </c>
      <c r="F245" s="150">
        <v>2.94</v>
      </c>
      <c r="G245" s="151">
        <v>70.2</v>
      </c>
      <c r="H245" s="152">
        <v>206.39</v>
      </c>
    </row>
    <row r="246" spans="1:8">
      <c r="A246" s="147" t="s">
        <v>642</v>
      </c>
      <c r="B246" s="148" t="s">
        <v>643</v>
      </c>
      <c r="C246" s="149" t="s">
        <v>644</v>
      </c>
      <c r="D246" s="148" t="s">
        <v>26</v>
      </c>
      <c r="E246" s="148" t="s">
        <v>15</v>
      </c>
      <c r="F246" s="150">
        <v>1.7</v>
      </c>
      <c r="G246" s="151">
        <v>70.2</v>
      </c>
      <c r="H246" s="152">
        <v>119.34</v>
      </c>
    </row>
    <row r="247" spans="1:8">
      <c r="A247" s="147" t="s">
        <v>645</v>
      </c>
      <c r="B247" s="148" t="s">
        <v>646</v>
      </c>
      <c r="C247" s="149" t="s">
        <v>647</v>
      </c>
      <c r="D247" s="148" t="s">
        <v>26</v>
      </c>
      <c r="E247" s="148" t="s">
        <v>15</v>
      </c>
      <c r="F247" s="150">
        <v>0.49</v>
      </c>
      <c r="G247" s="151">
        <v>70.2</v>
      </c>
      <c r="H247" s="152">
        <v>34.4</v>
      </c>
    </row>
    <row r="248" spans="1:8">
      <c r="A248" s="145" t="s">
        <v>648</v>
      </c>
      <c r="B248" s="475" t="s">
        <v>649</v>
      </c>
      <c r="C248" s="475"/>
      <c r="D248" s="475"/>
      <c r="E248" s="475"/>
      <c r="F248" s="475"/>
      <c r="G248" s="475"/>
      <c r="H248" s="146">
        <v>27105.26</v>
      </c>
    </row>
    <row r="249" spans="1:8">
      <c r="A249" s="145" t="s">
        <v>650</v>
      </c>
      <c r="B249" s="475" t="s">
        <v>207</v>
      </c>
      <c r="C249" s="475"/>
      <c r="D249" s="475"/>
      <c r="E249" s="475"/>
      <c r="F249" s="475"/>
      <c r="G249" s="475"/>
      <c r="H249" s="146">
        <v>0</v>
      </c>
    </row>
    <row r="250" spans="1:8" ht="16.5">
      <c r="A250" s="147" t="s">
        <v>651</v>
      </c>
      <c r="B250" s="148" t="s">
        <v>652</v>
      </c>
      <c r="C250" s="149" t="s">
        <v>653</v>
      </c>
      <c r="D250" s="148" t="s">
        <v>14</v>
      </c>
      <c r="E250" s="148" t="s">
        <v>15</v>
      </c>
      <c r="F250" s="150">
        <v>1836.4</v>
      </c>
      <c r="G250" s="151">
        <v>14.76</v>
      </c>
      <c r="H250" s="152">
        <v>27105.26</v>
      </c>
    </row>
    <row r="251" spans="1:8">
      <c r="A251" s="145" t="s">
        <v>654</v>
      </c>
      <c r="B251" s="475" t="s">
        <v>655</v>
      </c>
      <c r="C251" s="475"/>
      <c r="D251" s="475"/>
      <c r="E251" s="475"/>
      <c r="F251" s="475"/>
      <c r="G251" s="475"/>
      <c r="H251" s="146">
        <v>112070.6</v>
      </c>
    </row>
    <row r="252" spans="1:8">
      <c r="A252" s="145" t="s">
        <v>656</v>
      </c>
      <c r="B252" s="475" t="s">
        <v>657</v>
      </c>
      <c r="C252" s="475"/>
      <c r="D252" s="475"/>
      <c r="E252" s="475"/>
      <c r="F252" s="475"/>
      <c r="G252" s="475"/>
      <c r="H252" s="146">
        <v>53337.279999999999</v>
      </c>
    </row>
    <row r="253" spans="1:8" ht="16.5">
      <c r="A253" s="147" t="s">
        <v>658</v>
      </c>
      <c r="B253" s="148" t="s">
        <v>659</v>
      </c>
      <c r="C253" s="149" t="s">
        <v>660</v>
      </c>
      <c r="D253" s="148" t="s">
        <v>14</v>
      </c>
      <c r="E253" s="148" t="s">
        <v>30</v>
      </c>
      <c r="F253" s="150">
        <v>414.1</v>
      </c>
      <c r="G253" s="151">
        <v>21.73</v>
      </c>
      <c r="H253" s="152">
        <v>8998.39</v>
      </c>
    </row>
    <row r="254" spans="1:8" ht="16.5">
      <c r="A254" s="147" t="s">
        <v>661</v>
      </c>
      <c r="B254" s="148" t="s">
        <v>662</v>
      </c>
      <c r="C254" s="149" t="s">
        <v>663</v>
      </c>
      <c r="D254" s="148" t="s">
        <v>14</v>
      </c>
      <c r="E254" s="148" t="s">
        <v>30</v>
      </c>
      <c r="F254" s="150">
        <v>15.5</v>
      </c>
      <c r="G254" s="151">
        <v>24.87</v>
      </c>
      <c r="H254" s="152">
        <v>385.49</v>
      </c>
    </row>
    <row r="255" spans="1:8" ht="16.5">
      <c r="A255" s="147" t="s">
        <v>664</v>
      </c>
      <c r="B255" s="148" t="s">
        <v>665</v>
      </c>
      <c r="C255" s="149" t="s">
        <v>666</v>
      </c>
      <c r="D255" s="148" t="s">
        <v>14</v>
      </c>
      <c r="E255" s="148" t="s">
        <v>30</v>
      </c>
      <c r="F255" s="150">
        <v>51.6</v>
      </c>
      <c r="G255" s="151">
        <v>28.28</v>
      </c>
      <c r="H255" s="152">
        <v>1459.25</v>
      </c>
    </row>
    <row r="256" spans="1:8">
      <c r="A256" s="147" t="s">
        <v>667</v>
      </c>
      <c r="B256" s="148" t="s">
        <v>668</v>
      </c>
      <c r="C256" s="149" t="s">
        <v>669</v>
      </c>
      <c r="D256" s="148" t="s">
        <v>14</v>
      </c>
      <c r="E256" s="148" t="s">
        <v>30</v>
      </c>
      <c r="F256" s="150">
        <v>44.4</v>
      </c>
      <c r="G256" s="151">
        <v>28.32</v>
      </c>
      <c r="H256" s="152">
        <v>1257.4100000000001</v>
      </c>
    </row>
    <row r="257" spans="1:8">
      <c r="A257" s="147" t="s">
        <v>670</v>
      </c>
      <c r="B257" s="148" t="s">
        <v>671</v>
      </c>
      <c r="C257" s="149" t="s">
        <v>672</v>
      </c>
      <c r="D257" s="148" t="s">
        <v>14</v>
      </c>
      <c r="E257" s="148" t="s">
        <v>30</v>
      </c>
      <c r="F257" s="150">
        <v>316.8</v>
      </c>
      <c r="G257" s="151">
        <v>63.61</v>
      </c>
      <c r="H257" s="152">
        <v>20151.650000000001</v>
      </c>
    </row>
    <row r="258" spans="1:8" ht="16.5">
      <c r="A258" s="147" t="s">
        <v>673</v>
      </c>
      <c r="B258" s="148" t="s">
        <v>674</v>
      </c>
      <c r="C258" s="149" t="s">
        <v>675</v>
      </c>
      <c r="D258" s="148" t="s">
        <v>14</v>
      </c>
      <c r="E258" s="148" t="s">
        <v>22</v>
      </c>
      <c r="F258" s="150">
        <v>83</v>
      </c>
      <c r="G258" s="151">
        <v>5.54</v>
      </c>
      <c r="H258" s="152">
        <v>459.82</v>
      </c>
    </row>
    <row r="259" spans="1:8" ht="24.75">
      <c r="A259" s="147" t="s">
        <v>676</v>
      </c>
      <c r="B259" s="148" t="s">
        <v>677</v>
      </c>
      <c r="C259" s="149" t="s">
        <v>678</v>
      </c>
      <c r="D259" s="148" t="s">
        <v>14</v>
      </c>
      <c r="E259" s="148" t="s">
        <v>22</v>
      </c>
      <c r="F259" s="150">
        <v>2</v>
      </c>
      <c r="G259" s="151">
        <v>11.35</v>
      </c>
      <c r="H259" s="152">
        <v>22.7</v>
      </c>
    </row>
    <row r="260" spans="1:8" ht="16.5">
      <c r="A260" s="147" t="s">
        <v>679</v>
      </c>
      <c r="B260" s="148" t="s">
        <v>680</v>
      </c>
      <c r="C260" s="149" t="s">
        <v>681</v>
      </c>
      <c r="D260" s="148" t="s">
        <v>14</v>
      </c>
      <c r="E260" s="148" t="s">
        <v>22</v>
      </c>
      <c r="F260" s="150">
        <v>56</v>
      </c>
      <c r="G260" s="151">
        <v>12.59</v>
      </c>
      <c r="H260" s="152">
        <v>705.04</v>
      </c>
    </row>
    <row r="261" spans="1:8" ht="16.5">
      <c r="A261" s="147" t="s">
        <v>682</v>
      </c>
      <c r="B261" s="148" t="s">
        <v>683</v>
      </c>
      <c r="C261" s="149" t="s">
        <v>684</v>
      </c>
      <c r="D261" s="148" t="s">
        <v>14</v>
      </c>
      <c r="E261" s="148" t="s">
        <v>22</v>
      </c>
      <c r="F261" s="150">
        <v>16</v>
      </c>
      <c r="G261" s="151">
        <v>37.93</v>
      </c>
      <c r="H261" s="152">
        <v>606.88</v>
      </c>
    </row>
    <row r="262" spans="1:8" ht="16.5">
      <c r="A262" s="147" t="s">
        <v>685</v>
      </c>
      <c r="B262" s="148" t="s">
        <v>686</v>
      </c>
      <c r="C262" s="149" t="s">
        <v>687</v>
      </c>
      <c r="D262" s="148" t="s">
        <v>14</v>
      </c>
      <c r="E262" s="148" t="s">
        <v>22</v>
      </c>
      <c r="F262" s="150">
        <v>16</v>
      </c>
      <c r="G262" s="151">
        <v>13.77</v>
      </c>
      <c r="H262" s="152">
        <v>220.32</v>
      </c>
    </row>
    <row r="263" spans="1:8" ht="16.5">
      <c r="A263" s="147" t="s">
        <v>688</v>
      </c>
      <c r="B263" s="148" t="s">
        <v>689</v>
      </c>
      <c r="C263" s="149" t="s">
        <v>690</v>
      </c>
      <c r="D263" s="148" t="s">
        <v>14</v>
      </c>
      <c r="E263" s="148" t="s">
        <v>22</v>
      </c>
      <c r="F263" s="150">
        <v>38</v>
      </c>
      <c r="G263" s="151">
        <v>15.52</v>
      </c>
      <c r="H263" s="152">
        <v>589.76</v>
      </c>
    </row>
    <row r="264" spans="1:8" ht="16.5">
      <c r="A264" s="147" t="s">
        <v>691</v>
      </c>
      <c r="B264" s="148" t="s">
        <v>692</v>
      </c>
      <c r="C264" s="149" t="s">
        <v>693</v>
      </c>
      <c r="D264" s="148" t="s">
        <v>26</v>
      </c>
      <c r="E264" s="148" t="s">
        <v>22</v>
      </c>
      <c r="F264" s="150">
        <v>18</v>
      </c>
      <c r="G264" s="151">
        <v>27.07</v>
      </c>
      <c r="H264" s="152">
        <v>487.26</v>
      </c>
    </row>
    <row r="265" spans="1:8" ht="16.5">
      <c r="A265" s="147" t="s">
        <v>694</v>
      </c>
      <c r="B265" s="148" t="s">
        <v>695</v>
      </c>
      <c r="C265" s="149" t="s">
        <v>696</v>
      </c>
      <c r="D265" s="148" t="s">
        <v>14</v>
      </c>
      <c r="E265" s="148" t="s">
        <v>22</v>
      </c>
      <c r="F265" s="150">
        <v>24</v>
      </c>
      <c r="G265" s="151">
        <v>25.84</v>
      </c>
      <c r="H265" s="152">
        <v>620.16</v>
      </c>
    </row>
    <row r="266" spans="1:8" ht="16.5">
      <c r="A266" s="147" t="s">
        <v>697</v>
      </c>
      <c r="B266" s="148" t="s">
        <v>698</v>
      </c>
      <c r="C266" s="149" t="s">
        <v>699</v>
      </c>
      <c r="D266" s="148" t="s">
        <v>14</v>
      </c>
      <c r="E266" s="148" t="s">
        <v>22</v>
      </c>
      <c r="F266" s="150">
        <v>4</v>
      </c>
      <c r="G266" s="151">
        <v>11.73</v>
      </c>
      <c r="H266" s="152">
        <v>46.92</v>
      </c>
    </row>
    <row r="267" spans="1:8" ht="16.5">
      <c r="A267" s="147" t="s">
        <v>700</v>
      </c>
      <c r="B267" s="148" t="s">
        <v>701</v>
      </c>
      <c r="C267" s="149" t="s">
        <v>702</v>
      </c>
      <c r="D267" s="148" t="s">
        <v>14</v>
      </c>
      <c r="E267" s="148" t="s">
        <v>22</v>
      </c>
      <c r="F267" s="150">
        <v>248</v>
      </c>
      <c r="G267" s="151">
        <v>7.85</v>
      </c>
      <c r="H267" s="152">
        <v>1946.8</v>
      </c>
    </row>
    <row r="268" spans="1:8" ht="16.5">
      <c r="A268" s="147" t="s">
        <v>703</v>
      </c>
      <c r="B268" s="148" t="s">
        <v>704</v>
      </c>
      <c r="C268" s="149" t="s">
        <v>705</v>
      </c>
      <c r="D268" s="148" t="s">
        <v>14</v>
      </c>
      <c r="E268" s="148" t="s">
        <v>22</v>
      </c>
      <c r="F268" s="150">
        <v>2</v>
      </c>
      <c r="G268" s="151">
        <v>16.239999999999998</v>
      </c>
      <c r="H268" s="152">
        <v>32.479999999999997</v>
      </c>
    </row>
    <row r="269" spans="1:8" ht="16.5">
      <c r="A269" s="147" t="s">
        <v>706</v>
      </c>
      <c r="B269" s="148" t="s">
        <v>707</v>
      </c>
      <c r="C269" s="149" t="s">
        <v>708</v>
      </c>
      <c r="D269" s="148" t="s">
        <v>14</v>
      </c>
      <c r="E269" s="148" t="s">
        <v>22</v>
      </c>
      <c r="F269" s="150">
        <v>6</v>
      </c>
      <c r="G269" s="151">
        <v>17.84</v>
      </c>
      <c r="H269" s="152">
        <v>107.04</v>
      </c>
    </row>
    <row r="270" spans="1:8" ht="16.5">
      <c r="A270" s="147" t="s">
        <v>709</v>
      </c>
      <c r="B270" s="148" t="s">
        <v>710</v>
      </c>
      <c r="C270" s="149" t="s">
        <v>711</v>
      </c>
      <c r="D270" s="148" t="s">
        <v>14</v>
      </c>
      <c r="E270" s="148" t="s">
        <v>22</v>
      </c>
      <c r="F270" s="150">
        <v>1</v>
      </c>
      <c r="G270" s="151">
        <v>38.82</v>
      </c>
      <c r="H270" s="152">
        <v>38.82</v>
      </c>
    </row>
    <row r="271" spans="1:8" ht="16.5">
      <c r="A271" s="147" t="s">
        <v>712</v>
      </c>
      <c r="B271" s="148" t="s">
        <v>713</v>
      </c>
      <c r="C271" s="149" t="s">
        <v>714</v>
      </c>
      <c r="D271" s="148" t="s">
        <v>14</v>
      </c>
      <c r="E271" s="148" t="s">
        <v>22</v>
      </c>
      <c r="F271" s="150">
        <v>45</v>
      </c>
      <c r="G271" s="151">
        <v>116.89</v>
      </c>
      <c r="H271" s="152">
        <v>5260.05</v>
      </c>
    </row>
    <row r="272" spans="1:8" ht="16.5">
      <c r="A272" s="147" t="s">
        <v>715</v>
      </c>
      <c r="B272" s="148" t="s">
        <v>716</v>
      </c>
      <c r="C272" s="149" t="s">
        <v>717</v>
      </c>
      <c r="D272" s="148" t="s">
        <v>14</v>
      </c>
      <c r="E272" s="148" t="s">
        <v>22</v>
      </c>
      <c r="F272" s="150">
        <v>1</v>
      </c>
      <c r="G272" s="151">
        <v>16.3</v>
      </c>
      <c r="H272" s="152">
        <v>16.3</v>
      </c>
    </row>
    <row r="273" spans="1:8" ht="16.5">
      <c r="A273" s="147" t="s">
        <v>718</v>
      </c>
      <c r="B273" s="148" t="s">
        <v>719</v>
      </c>
      <c r="C273" s="149" t="s">
        <v>720</v>
      </c>
      <c r="D273" s="148" t="s">
        <v>14</v>
      </c>
      <c r="E273" s="148" t="s">
        <v>22</v>
      </c>
      <c r="F273" s="150">
        <v>2</v>
      </c>
      <c r="G273" s="151">
        <v>8.6199999999999992</v>
      </c>
      <c r="H273" s="152">
        <v>17.239999999999998</v>
      </c>
    </row>
    <row r="274" spans="1:8" ht="16.5">
      <c r="A274" s="147" t="s">
        <v>721</v>
      </c>
      <c r="B274" s="148" t="s">
        <v>722</v>
      </c>
      <c r="C274" s="149" t="s">
        <v>723</v>
      </c>
      <c r="D274" s="148" t="s">
        <v>14</v>
      </c>
      <c r="E274" s="148" t="s">
        <v>22</v>
      </c>
      <c r="F274" s="150">
        <v>40</v>
      </c>
      <c r="G274" s="151">
        <v>5.89</v>
      </c>
      <c r="H274" s="152">
        <v>235.6</v>
      </c>
    </row>
    <row r="275" spans="1:8" ht="16.5">
      <c r="A275" s="147" t="s">
        <v>724</v>
      </c>
      <c r="B275" s="148" t="s">
        <v>725</v>
      </c>
      <c r="C275" s="149" t="s">
        <v>726</v>
      </c>
      <c r="D275" s="148" t="s">
        <v>14</v>
      </c>
      <c r="E275" s="148" t="s">
        <v>22</v>
      </c>
      <c r="F275" s="150">
        <v>16</v>
      </c>
      <c r="G275" s="151">
        <v>13.75</v>
      </c>
      <c r="H275" s="152">
        <v>220</v>
      </c>
    </row>
    <row r="276" spans="1:8" ht="16.5">
      <c r="A276" s="147" t="s">
        <v>727</v>
      </c>
      <c r="B276" s="148" t="s">
        <v>728</v>
      </c>
      <c r="C276" s="149" t="s">
        <v>729</v>
      </c>
      <c r="D276" s="148" t="s">
        <v>14</v>
      </c>
      <c r="E276" s="148" t="s">
        <v>22</v>
      </c>
      <c r="F276" s="150">
        <v>63</v>
      </c>
      <c r="G276" s="151">
        <v>10.89</v>
      </c>
      <c r="H276" s="152">
        <v>686.07</v>
      </c>
    </row>
    <row r="277" spans="1:8" ht="16.5">
      <c r="A277" s="147" t="s">
        <v>730</v>
      </c>
      <c r="B277" s="148" t="s">
        <v>731</v>
      </c>
      <c r="C277" s="149" t="s">
        <v>732</v>
      </c>
      <c r="D277" s="148" t="s">
        <v>14</v>
      </c>
      <c r="E277" s="148" t="s">
        <v>22</v>
      </c>
      <c r="F277" s="150">
        <v>8</v>
      </c>
      <c r="G277" s="151">
        <v>27.17</v>
      </c>
      <c r="H277" s="152">
        <v>217.36</v>
      </c>
    </row>
    <row r="278" spans="1:8">
      <c r="A278" s="147" t="s">
        <v>733</v>
      </c>
      <c r="B278" s="148" t="s">
        <v>734</v>
      </c>
      <c r="C278" s="149" t="s">
        <v>735</v>
      </c>
      <c r="D278" s="148" t="s">
        <v>14</v>
      </c>
      <c r="E278" s="148" t="s">
        <v>22</v>
      </c>
      <c r="F278" s="150">
        <v>3</v>
      </c>
      <c r="G278" s="151">
        <v>44.66</v>
      </c>
      <c r="H278" s="152">
        <v>133.97999999999999</v>
      </c>
    </row>
    <row r="279" spans="1:8">
      <c r="A279" s="147" t="s">
        <v>736</v>
      </c>
      <c r="B279" s="148" t="s">
        <v>737</v>
      </c>
      <c r="C279" s="149" t="s">
        <v>738</v>
      </c>
      <c r="D279" s="148" t="s">
        <v>14</v>
      </c>
      <c r="E279" s="148" t="s">
        <v>22</v>
      </c>
      <c r="F279" s="150">
        <v>18</v>
      </c>
      <c r="G279" s="151">
        <v>99.19</v>
      </c>
      <c r="H279" s="152">
        <v>1785.42</v>
      </c>
    </row>
    <row r="280" spans="1:8" ht="16.5">
      <c r="A280" s="147" t="s">
        <v>739</v>
      </c>
      <c r="B280" s="148" t="s">
        <v>740</v>
      </c>
      <c r="C280" s="149" t="s">
        <v>741</v>
      </c>
      <c r="D280" s="148" t="s">
        <v>14</v>
      </c>
      <c r="E280" s="148" t="s">
        <v>22</v>
      </c>
      <c r="F280" s="150">
        <v>19</v>
      </c>
      <c r="G280" s="151">
        <v>18.61</v>
      </c>
      <c r="H280" s="152">
        <v>353.59</v>
      </c>
    </row>
    <row r="281" spans="1:8" ht="16.5">
      <c r="A281" s="147" t="s">
        <v>742</v>
      </c>
      <c r="B281" s="148" t="s">
        <v>743</v>
      </c>
      <c r="C281" s="149" t="s">
        <v>744</v>
      </c>
      <c r="D281" s="148" t="s">
        <v>14</v>
      </c>
      <c r="E281" s="148" t="s">
        <v>22</v>
      </c>
      <c r="F281" s="150">
        <v>33</v>
      </c>
      <c r="G281" s="151">
        <v>115.59</v>
      </c>
      <c r="H281" s="152">
        <v>3814.47</v>
      </c>
    </row>
    <row r="282" spans="1:8" ht="16.5">
      <c r="A282" s="147" t="s">
        <v>745</v>
      </c>
      <c r="B282" s="148" t="s">
        <v>746</v>
      </c>
      <c r="C282" s="149" t="s">
        <v>747</v>
      </c>
      <c r="D282" s="148" t="s">
        <v>14</v>
      </c>
      <c r="E282" s="148" t="s">
        <v>22</v>
      </c>
      <c r="F282" s="150">
        <v>1</v>
      </c>
      <c r="G282" s="151">
        <v>23.28</v>
      </c>
      <c r="H282" s="152">
        <v>23.28</v>
      </c>
    </row>
    <row r="283" spans="1:8" ht="16.5">
      <c r="A283" s="147" t="s">
        <v>748</v>
      </c>
      <c r="B283" s="148" t="s">
        <v>749</v>
      </c>
      <c r="C283" s="149" t="s">
        <v>750</v>
      </c>
      <c r="D283" s="148" t="s">
        <v>14</v>
      </c>
      <c r="E283" s="148" t="s">
        <v>22</v>
      </c>
      <c r="F283" s="150">
        <v>4</v>
      </c>
      <c r="G283" s="151">
        <v>19.14</v>
      </c>
      <c r="H283" s="152">
        <v>76.56</v>
      </c>
    </row>
    <row r="284" spans="1:8" ht="16.5">
      <c r="A284" s="147" t="s">
        <v>751</v>
      </c>
      <c r="B284" s="148" t="s">
        <v>752</v>
      </c>
      <c r="C284" s="149" t="s">
        <v>753</v>
      </c>
      <c r="D284" s="148" t="s">
        <v>14</v>
      </c>
      <c r="E284" s="148" t="s">
        <v>22</v>
      </c>
      <c r="F284" s="150">
        <v>38</v>
      </c>
      <c r="G284" s="151">
        <v>15.27</v>
      </c>
      <c r="H284" s="152">
        <v>580.26</v>
      </c>
    </row>
    <row r="285" spans="1:8" ht="16.5">
      <c r="A285" s="147" t="s">
        <v>754</v>
      </c>
      <c r="B285" s="148" t="s">
        <v>755</v>
      </c>
      <c r="C285" s="149" t="s">
        <v>756</v>
      </c>
      <c r="D285" s="148" t="s">
        <v>14</v>
      </c>
      <c r="E285" s="148" t="s">
        <v>22</v>
      </c>
      <c r="F285" s="150">
        <v>82</v>
      </c>
      <c r="G285" s="151">
        <v>12.12</v>
      </c>
      <c r="H285" s="152">
        <v>993.84</v>
      </c>
    </row>
    <row r="286" spans="1:8">
      <c r="A286" s="147" t="s">
        <v>757</v>
      </c>
      <c r="B286" s="148" t="s">
        <v>758</v>
      </c>
      <c r="C286" s="149" t="s">
        <v>759</v>
      </c>
      <c r="D286" s="148" t="s">
        <v>26</v>
      </c>
      <c r="E286" s="148" t="s">
        <v>22</v>
      </c>
      <c r="F286" s="150">
        <v>3</v>
      </c>
      <c r="G286" s="151">
        <v>5.89</v>
      </c>
      <c r="H286" s="152">
        <v>17.670000000000002</v>
      </c>
    </row>
    <row r="287" spans="1:8" ht="16.5">
      <c r="A287" s="147" t="s">
        <v>760</v>
      </c>
      <c r="B287" s="148" t="s">
        <v>761</v>
      </c>
      <c r="C287" s="149" t="s">
        <v>762</v>
      </c>
      <c r="D287" s="148" t="s">
        <v>14</v>
      </c>
      <c r="E287" s="148" t="s">
        <v>22</v>
      </c>
      <c r="F287" s="150">
        <v>1</v>
      </c>
      <c r="G287" s="151">
        <v>26.64</v>
      </c>
      <c r="H287" s="152">
        <v>26.64</v>
      </c>
    </row>
    <row r="288" spans="1:8">
      <c r="A288" s="147" t="s">
        <v>763</v>
      </c>
      <c r="B288" s="148" t="s">
        <v>764</v>
      </c>
      <c r="C288" s="149" t="s">
        <v>765</v>
      </c>
      <c r="D288" s="148" t="s">
        <v>26</v>
      </c>
      <c r="E288" s="148" t="s">
        <v>22</v>
      </c>
      <c r="F288" s="150">
        <v>24</v>
      </c>
      <c r="G288" s="151">
        <v>29.64</v>
      </c>
      <c r="H288" s="152">
        <v>711.36</v>
      </c>
    </row>
    <row r="289" spans="1:8">
      <c r="A289" s="147" t="s">
        <v>766</v>
      </c>
      <c r="B289" s="148" t="s">
        <v>767</v>
      </c>
      <c r="C289" s="149" t="s">
        <v>768</v>
      </c>
      <c r="D289" s="148" t="s">
        <v>26</v>
      </c>
      <c r="E289" s="148" t="s">
        <v>22</v>
      </c>
      <c r="F289" s="150">
        <v>4</v>
      </c>
      <c r="G289" s="151">
        <v>7.85</v>
      </c>
      <c r="H289" s="152">
        <v>31.4</v>
      </c>
    </row>
    <row r="290" spans="1:8">
      <c r="A290" s="145" t="s">
        <v>769</v>
      </c>
      <c r="B290" s="475" t="s">
        <v>770</v>
      </c>
      <c r="C290" s="475"/>
      <c r="D290" s="475"/>
      <c r="E290" s="475"/>
      <c r="F290" s="475"/>
      <c r="G290" s="475"/>
      <c r="H290" s="146">
        <v>10569.37</v>
      </c>
    </row>
    <row r="291" spans="1:8">
      <c r="A291" s="147" t="s">
        <v>771</v>
      </c>
      <c r="B291" s="148" t="s">
        <v>772</v>
      </c>
      <c r="C291" s="149" t="s">
        <v>773</v>
      </c>
      <c r="D291" s="148" t="s">
        <v>14</v>
      </c>
      <c r="E291" s="148" t="s">
        <v>22</v>
      </c>
      <c r="F291" s="150">
        <v>8</v>
      </c>
      <c r="G291" s="151">
        <v>356.94</v>
      </c>
      <c r="H291" s="152">
        <v>2855.52</v>
      </c>
    </row>
    <row r="292" spans="1:8" ht="16.5">
      <c r="A292" s="147" t="s">
        <v>774</v>
      </c>
      <c r="B292" s="148" t="s">
        <v>775</v>
      </c>
      <c r="C292" s="149" t="s">
        <v>776</v>
      </c>
      <c r="D292" s="148" t="s">
        <v>14</v>
      </c>
      <c r="E292" s="148" t="s">
        <v>22</v>
      </c>
      <c r="F292" s="150">
        <v>16</v>
      </c>
      <c r="G292" s="151">
        <v>168.39</v>
      </c>
      <c r="H292" s="152">
        <v>2694.24</v>
      </c>
    </row>
    <row r="293" spans="1:8" ht="16.5">
      <c r="A293" s="147" t="s">
        <v>777</v>
      </c>
      <c r="B293" s="148" t="s">
        <v>778</v>
      </c>
      <c r="C293" s="149" t="s">
        <v>779</v>
      </c>
      <c r="D293" s="148" t="s">
        <v>14</v>
      </c>
      <c r="E293" s="148" t="s">
        <v>22</v>
      </c>
      <c r="F293" s="150">
        <v>39</v>
      </c>
      <c r="G293" s="151">
        <v>95.08</v>
      </c>
      <c r="H293" s="152">
        <v>3708.12</v>
      </c>
    </row>
    <row r="294" spans="1:8" ht="16.5">
      <c r="A294" s="147" t="s">
        <v>780</v>
      </c>
      <c r="B294" s="148" t="s">
        <v>781</v>
      </c>
      <c r="C294" s="149" t="s">
        <v>782</v>
      </c>
      <c r="D294" s="148" t="s">
        <v>14</v>
      </c>
      <c r="E294" s="148" t="s">
        <v>22</v>
      </c>
      <c r="F294" s="150">
        <v>13</v>
      </c>
      <c r="G294" s="151">
        <v>90.25</v>
      </c>
      <c r="H294" s="152">
        <v>1173.25</v>
      </c>
    </row>
    <row r="295" spans="1:8">
      <c r="A295" s="147" t="s">
        <v>783</v>
      </c>
      <c r="B295" s="148" t="s">
        <v>784</v>
      </c>
      <c r="C295" s="149" t="s">
        <v>785</v>
      </c>
      <c r="D295" s="148" t="s">
        <v>14</v>
      </c>
      <c r="E295" s="148" t="s">
        <v>22</v>
      </c>
      <c r="F295" s="150">
        <v>1</v>
      </c>
      <c r="G295" s="151">
        <v>24.42</v>
      </c>
      <c r="H295" s="152">
        <v>24.42</v>
      </c>
    </row>
    <row r="296" spans="1:8">
      <c r="A296" s="147" t="s">
        <v>786</v>
      </c>
      <c r="B296" s="148" t="s">
        <v>787</v>
      </c>
      <c r="C296" s="149" t="s">
        <v>788</v>
      </c>
      <c r="D296" s="148" t="s">
        <v>14</v>
      </c>
      <c r="E296" s="148" t="s">
        <v>22</v>
      </c>
      <c r="F296" s="150">
        <v>1</v>
      </c>
      <c r="G296" s="151">
        <v>29.57</v>
      </c>
      <c r="H296" s="152">
        <v>29.57</v>
      </c>
    </row>
    <row r="297" spans="1:8">
      <c r="A297" s="147" t="s">
        <v>789</v>
      </c>
      <c r="B297" s="148" t="s">
        <v>790</v>
      </c>
      <c r="C297" s="149" t="s">
        <v>791</v>
      </c>
      <c r="D297" s="148" t="s">
        <v>14</v>
      </c>
      <c r="E297" s="148" t="s">
        <v>22</v>
      </c>
      <c r="F297" s="150">
        <v>1</v>
      </c>
      <c r="G297" s="151">
        <v>84.25</v>
      </c>
      <c r="H297" s="152">
        <v>84.25</v>
      </c>
    </row>
    <row r="298" spans="1:8">
      <c r="A298" s="145" t="s">
        <v>792</v>
      </c>
      <c r="B298" s="475" t="s">
        <v>793</v>
      </c>
      <c r="C298" s="475"/>
      <c r="D298" s="475"/>
      <c r="E298" s="475"/>
      <c r="F298" s="475"/>
      <c r="G298" s="475"/>
      <c r="H298" s="146">
        <v>35988.69</v>
      </c>
    </row>
    <row r="299" spans="1:8">
      <c r="A299" s="147" t="s">
        <v>794</v>
      </c>
      <c r="B299" s="148" t="s">
        <v>795</v>
      </c>
      <c r="C299" s="149" t="s">
        <v>796</v>
      </c>
      <c r="D299" s="148" t="s">
        <v>26</v>
      </c>
      <c r="E299" s="148" t="s">
        <v>22</v>
      </c>
      <c r="F299" s="150">
        <v>1</v>
      </c>
      <c r="G299" s="151">
        <v>35988.69</v>
      </c>
      <c r="H299" s="152">
        <v>35988.69</v>
      </c>
    </row>
    <row r="300" spans="1:8">
      <c r="A300" s="145" t="s">
        <v>797</v>
      </c>
      <c r="B300" s="475" t="s">
        <v>798</v>
      </c>
      <c r="C300" s="475"/>
      <c r="D300" s="475"/>
      <c r="E300" s="475"/>
      <c r="F300" s="475"/>
      <c r="G300" s="475"/>
      <c r="H300" s="146">
        <v>12175.26</v>
      </c>
    </row>
    <row r="301" spans="1:8">
      <c r="A301" s="147" t="s">
        <v>799</v>
      </c>
      <c r="B301" s="148" t="s">
        <v>800</v>
      </c>
      <c r="C301" s="149" t="s">
        <v>801</v>
      </c>
      <c r="D301" s="148" t="s">
        <v>26</v>
      </c>
      <c r="E301" s="148" t="s">
        <v>22</v>
      </c>
      <c r="F301" s="150">
        <v>6</v>
      </c>
      <c r="G301" s="151">
        <v>1862.17</v>
      </c>
      <c r="H301" s="152">
        <v>11173.02</v>
      </c>
    </row>
    <row r="302" spans="1:8">
      <c r="A302" s="147" t="s">
        <v>802</v>
      </c>
      <c r="B302" s="148" t="s">
        <v>803</v>
      </c>
      <c r="C302" s="149" t="s">
        <v>804</v>
      </c>
      <c r="D302" s="148" t="s">
        <v>26</v>
      </c>
      <c r="E302" s="148" t="s">
        <v>22</v>
      </c>
      <c r="F302" s="150">
        <v>2</v>
      </c>
      <c r="G302" s="151">
        <v>402.17</v>
      </c>
      <c r="H302" s="152">
        <v>804.34</v>
      </c>
    </row>
    <row r="303" spans="1:8" ht="16.5">
      <c r="A303" s="147" t="s">
        <v>805</v>
      </c>
      <c r="B303" s="148" t="s">
        <v>806</v>
      </c>
      <c r="C303" s="149" t="s">
        <v>807</v>
      </c>
      <c r="D303" s="148" t="s">
        <v>14</v>
      </c>
      <c r="E303" s="148" t="s">
        <v>22</v>
      </c>
      <c r="F303" s="150">
        <v>10</v>
      </c>
      <c r="G303" s="151">
        <v>14.31</v>
      </c>
      <c r="H303" s="152">
        <v>143.1</v>
      </c>
    </row>
    <row r="304" spans="1:8">
      <c r="A304" s="147" t="s">
        <v>808</v>
      </c>
      <c r="B304" s="148" t="s">
        <v>809</v>
      </c>
      <c r="C304" s="149" t="s">
        <v>810</v>
      </c>
      <c r="D304" s="148" t="s">
        <v>14</v>
      </c>
      <c r="E304" s="148" t="s">
        <v>22</v>
      </c>
      <c r="F304" s="150">
        <v>5</v>
      </c>
      <c r="G304" s="151">
        <v>10.96</v>
      </c>
      <c r="H304" s="152">
        <v>54.8</v>
      </c>
    </row>
    <row r="305" spans="1:8">
      <c r="A305" s="145" t="s">
        <v>811</v>
      </c>
      <c r="B305" s="475" t="s">
        <v>812</v>
      </c>
      <c r="C305" s="475"/>
      <c r="D305" s="475"/>
      <c r="E305" s="475"/>
      <c r="F305" s="475"/>
      <c r="G305" s="475"/>
      <c r="H305" s="146">
        <v>32394.35</v>
      </c>
    </row>
    <row r="306" spans="1:8">
      <c r="A306" s="145" t="s">
        <v>813</v>
      </c>
      <c r="B306" s="475" t="s">
        <v>814</v>
      </c>
      <c r="C306" s="475"/>
      <c r="D306" s="475"/>
      <c r="E306" s="475"/>
      <c r="F306" s="475"/>
      <c r="G306" s="475"/>
      <c r="H306" s="146">
        <v>25555.86</v>
      </c>
    </row>
    <row r="307" spans="1:8" ht="16.5">
      <c r="A307" s="147" t="s">
        <v>815</v>
      </c>
      <c r="B307" s="148" t="s">
        <v>816</v>
      </c>
      <c r="C307" s="149" t="s">
        <v>817</v>
      </c>
      <c r="D307" s="148" t="s">
        <v>14</v>
      </c>
      <c r="E307" s="148" t="s">
        <v>30</v>
      </c>
      <c r="F307" s="150">
        <v>164.6</v>
      </c>
      <c r="G307" s="151">
        <v>27.14</v>
      </c>
      <c r="H307" s="152">
        <v>4467.24</v>
      </c>
    </row>
    <row r="308" spans="1:8" ht="16.5">
      <c r="A308" s="147" t="s">
        <v>818</v>
      </c>
      <c r="B308" s="148" t="s">
        <v>819</v>
      </c>
      <c r="C308" s="149" t="s">
        <v>820</v>
      </c>
      <c r="D308" s="148" t="s">
        <v>14</v>
      </c>
      <c r="E308" s="148" t="s">
        <v>30</v>
      </c>
      <c r="F308" s="150">
        <v>65.7</v>
      </c>
      <c r="G308" s="151">
        <v>56</v>
      </c>
      <c r="H308" s="152">
        <v>3679.2</v>
      </c>
    </row>
    <row r="309" spans="1:8" ht="16.5">
      <c r="A309" s="147" t="s">
        <v>821</v>
      </c>
      <c r="B309" s="148" t="s">
        <v>822</v>
      </c>
      <c r="C309" s="149" t="s">
        <v>823</v>
      </c>
      <c r="D309" s="148" t="s">
        <v>14</v>
      </c>
      <c r="E309" s="148" t="s">
        <v>30</v>
      </c>
      <c r="F309" s="150">
        <v>39.700000000000003</v>
      </c>
      <c r="G309" s="151">
        <v>94.22</v>
      </c>
      <c r="H309" s="152">
        <v>3740.53</v>
      </c>
    </row>
    <row r="310" spans="1:8" ht="16.5">
      <c r="A310" s="147" t="s">
        <v>824</v>
      </c>
      <c r="B310" s="148" t="s">
        <v>825</v>
      </c>
      <c r="C310" s="149" t="s">
        <v>826</v>
      </c>
      <c r="D310" s="148" t="s">
        <v>14</v>
      </c>
      <c r="E310" s="148" t="s">
        <v>30</v>
      </c>
      <c r="F310" s="150">
        <v>62.8</v>
      </c>
      <c r="G310" s="151">
        <v>148.65</v>
      </c>
      <c r="H310" s="152">
        <v>9335.2199999999993</v>
      </c>
    </row>
    <row r="311" spans="1:8">
      <c r="A311" s="147" t="s">
        <v>827</v>
      </c>
      <c r="B311" s="148" t="s">
        <v>828</v>
      </c>
      <c r="C311" s="149" t="s">
        <v>829</v>
      </c>
      <c r="D311" s="148" t="s">
        <v>14</v>
      </c>
      <c r="E311" s="148" t="s">
        <v>30</v>
      </c>
      <c r="F311" s="150">
        <v>32.4</v>
      </c>
      <c r="G311" s="151">
        <v>19.38</v>
      </c>
      <c r="H311" s="152">
        <v>627.91</v>
      </c>
    </row>
    <row r="312" spans="1:8" ht="16.5">
      <c r="A312" s="147" t="s">
        <v>830</v>
      </c>
      <c r="B312" s="148" t="s">
        <v>831</v>
      </c>
      <c r="C312" s="149" t="s">
        <v>832</v>
      </c>
      <c r="D312" s="148" t="s">
        <v>14</v>
      </c>
      <c r="E312" s="148" t="s">
        <v>22</v>
      </c>
      <c r="F312" s="150">
        <v>6</v>
      </c>
      <c r="G312" s="151">
        <v>61.52</v>
      </c>
      <c r="H312" s="152">
        <v>369.12</v>
      </c>
    </row>
    <row r="313" spans="1:8" ht="16.5">
      <c r="A313" s="147" t="s">
        <v>833</v>
      </c>
      <c r="B313" s="148" t="s">
        <v>834</v>
      </c>
      <c r="C313" s="149" t="s">
        <v>835</v>
      </c>
      <c r="D313" s="148" t="s">
        <v>14</v>
      </c>
      <c r="E313" s="148" t="s">
        <v>22</v>
      </c>
      <c r="F313" s="150">
        <v>16</v>
      </c>
      <c r="G313" s="151">
        <v>41.06</v>
      </c>
      <c r="H313" s="152">
        <v>656.96</v>
      </c>
    </row>
    <row r="314" spans="1:8" ht="16.5">
      <c r="A314" s="147" t="s">
        <v>836</v>
      </c>
      <c r="B314" s="148" t="s">
        <v>837</v>
      </c>
      <c r="C314" s="149" t="s">
        <v>838</v>
      </c>
      <c r="D314" s="148" t="s">
        <v>14</v>
      </c>
      <c r="E314" s="148" t="s">
        <v>22</v>
      </c>
      <c r="F314" s="150">
        <v>2</v>
      </c>
      <c r="G314" s="151">
        <v>15.31</v>
      </c>
      <c r="H314" s="152">
        <v>30.62</v>
      </c>
    </row>
    <row r="315" spans="1:8" ht="16.5">
      <c r="A315" s="147" t="s">
        <v>839</v>
      </c>
      <c r="B315" s="148" t="s">
        <v>840</v>
      </c>
      <c r="C315" s="149" t="s">
        <v>841</v>
      </c>
      <c r="D315" s="148" t="s">
        <v>14</v>
      </c>
      <c r="E315" s="148" t="s">
        <v>22</v>
      </c>
      <c r="F315" s="150">
        <v>45</v>
      </c>
      <c r="G315" s="151">
        <v>40.229999999999997</v>
      </c>
      <c r="H315" s="152">
        <v>1810.35</v>
      </c>
    </row>
    <row r="316" spans="1:8" ht="16.5">
      <c r="A316" s="147" t="s">
        <v>842</v>
      </c>
      <c r="B316" s="148" t="s">
        <v>843</v>
      </c>
      <c r="C316" s="149" t="s">
        <v>844</v>
      </c>
      <c r="D316" s="148" t="s">
        <v>14</v>
      </c>
      <c r="E316" s="148" t="s">
        <v>22</v>
      </c>
      <c r="F316" s="150">
        <v>1</v>
      </c>
      <c r="G316" s="151">
        <v>39.619999999999997</v>
      </c>
      <c r="H316" s="152">
        <v>39.619999999999997</v>
      </c>
    </row>
    <row r="317" spans="1:8" ht="16.5">
      <c r="A317" s="147" t="s">
        <v>845</v>
      </c>
      <c r="B317" s="148" t="s">
        <v>846</v>
      </c>
      <c r="C317" s="149" t="s">
        <v>847</v>
      </c>
      <c r="D317" s="148" t="s">
        <v>26</v>
      </c>
      <c r="E317" s="148" t="s">
        <v>22</v>
      </c>
      <c r="F317" s="150">
        <v>3</v>
      </c>
      <c r="G317" s="151">
        <v>87.45</v>
      </c>
      <c r="H317" s="152">
        <v>262.35000000000002</v>
      </c>
    </row>
    <row r="318" spans="1:8" ht="16.5">
      <c r="A318" s="147" t="s">
        <v>848</v>
      </c>
      <c r="B318" s="148" t="s">
        <v>849</v>
      </c>
      <c r="C318" s="149" t="s">
        <v>850</v>
      </c>
      <c r="D318" s="148" t="s">
        <v>26</v>
      </c>
      <c r="E318" s="148" t="s">
        <v>22</v>
      </c>
      <c r="F318" s="150">
        <v>2</v>
      </c>
      <c r="G318" s="151">
        <v>87.45</v>
      </c>
      <c r="H318" s="152">
        <v>174.9</v>
      </c>
    </row>
    <row r="319" spans="1:8" ht="16.5">
      <c r="A319" s="147" t="s">
        <v>851</v>
      </c>
      <c r="B319" s="148" t="s">
        <v>852</v>
      </c>
      <c r="C319" s="149" t="s">
        <v>853</v>
      </c>
      <c r="D319" s="148" t="s">
        <v>14</v>
      </c>
      <c r="E319" s="148" t="s">
        <v>22</v>
      </c>
      <c r="F319" s="150">
        <v>2</v>
      </c>
      <c r="G319" s="151">
        <v>17.97</v>
      </c>
      <c r="H319" s="152">
        <v>35.94</v>
      </c>
    </row>
    <row r="320" spans="1:8" ht="16.5">
      <c r="A320" s="147" t="s">
        <v>854</v>
      </c>
      <c r="B320" s="148" t="s">
        <v>855</v>
      </c>
      <c r="C320" s="149" t="s">
        <v>856</v>
      </c>
      <c r="D320" s="148" t="s">
        <v>26</v>
      </c>
      <c r="E320" s="148" t="s">
        <v>22</v>
      </c>
      <c r="F320" s="150">
        <v>2</v>
      </c>
      <c r="G320" s="151">
        <v>104.66</v>
      </c>
      <c r="H320" s="152">
        <v>209.32</v>
      </c>
    </row>
    <row r="321" spans="1:8" ht="16.5">
      <c r="A321" s="147" t="s">
        <v>857</v>
      </c>
      <c r="B321" s="148" t="s">
        <v>858</v>
      </c>
      <c r="C321" s="149" t="s">
        <v>859</v>
      </c>
      <c r="D321" s="148" t="s">
        <v>14</v>
      </c>
      <c r="E321" s="148" t="s">
        <v>22</v>
      </c>
      <c r="F321" s="150">
        <v>6</v>
      </c>
      <c r="G321" s="151">
        <v>19.43</v>
      </c>
      <c r="H321" s="152">
        <v>116.58</v>
      </c>
    </row>
    <row r="322" spans="1:8">
      <c r="A322" s="145" t="s">
        <v>860</v>
      </c>
      <c r="B322" s="475" t="s">
        <v>861</v>
      </c>
      <c r="C322" s="475"/>
      <c r="D322" s="475"/>
      <c r="E322" s="475"/>
      <c r="F322" s="475"/>
      <c r="G322" s="475"/>
      <c r="H322" s="146">
        <v>6838.49</v>
      </c>
    </row>
    <row r="323" spans="1:8" ht="16.5">
      <c r="A323" s="147" t="s">
        <v>862</v>
      </c>
      <c r="B323" s="148" t="s">
        <v>863</v>
      </c>
      <c r="C323" s="149" t="s">
        <v>864</v>
      </c>
      <c r="D323" s="148" t="s">
        <v>14</v>
      </c>
      <c r="E323" s="148" t="s">
        <v>22</v>
      </c>
      <c r="F323" s="150">
        <v>13</v>
      </c>
      <c r="G323" s="151">
        <v>497.37</v>
      </c>
      <c r="H323" s="152">
        <v>6465.81</v>
      </c>
    </row>
    <row r="324" spans="1:8" ht="16.5">
      <c r="A324" s="147" t="s">
        <v>865</v>
      </c>
      <c r="B324" s="148" t="s">
        <v>866</v>
      </c>
      <c r="C324" s="149" t="s">
        <v>867</v>
      </c>
      <c r="D324" s="148" t="s">
        <v>14</v>
      </c>
      <c r="E324" s="148" t="s">
        <v>22</v>
      </c>
      <c r="F324" s="150">
        <v>11</v>
      </c>
      <c r="G324" s="151">
        <v>33.880000000000003</v>
      </c>
      <c r="H324" s="152">
        <v>372.68</v>
      </c>
    </row>
    <row r="325" spans="1:8">
      <c r="A325" s="145" t="s">
        <v>868</v>
      </c>
      <c r="B325" s="475" t="s">
        <v>869</v>
      </c>
      <c r="C325" s="475"/>
      <c r="D325" s="475"/>
      <c r="E325" s="475"/>
      <c r="F325" s="475"/>
      <c r="G325" s="475"/>
      <c r="H325" s="146">
        <v>73895.02</v>
      </c>
    </row>
    <row r="326" spans="1:8">
      <c r="A326" s="145" t="s">
        <v>870</v>
      </c>
      <c r="B326" s="475" t="s">
        <v>871</v>
      </c>
      <c r="C326" s="475"/>
      <c r="D326" s="475"/>
      <c r="E326" s="475"/>
      <c r="F326" s="475"/>
      <c r="G326" s="475"/>
      <c r="H326" s="146">
        <v>34583.18</v>
      </c>
    </row>
    <row r="327" spans="1:8" ht="16.5">
      <c r="A327" s="147" t="s">
        <v>872</v>
      </c>
      <c r="B327" s="148" t="s">
        <v>873</v>
      </c>
      <c r="C327" s="149" t="s">
        <v>874</v>
      </c>
      <c r="D327" s="148" t="s">
        <v>14</v>
      </c>
      <c r="E327" s="148" t="s">
        <v>30</v>
      </c>
      <c r="F327" s="150">
        <v>88.7</v>
      </c>
      <c r="G327" s="151">
        <v>18.87</v>
      </c>
      <c r="H327" s="152">
        <v>1673.77</v>
      </c>
    </row>
    <row r="328" spans="1:8" ht="16.5">
      <c r="A328" s="147" t="s">
        <v>875</v>
      </c>
      <c r="B328" s="148" t="s">
        <v>876</v>
      </c>
      <c r="C328" s="149" t="s">
        <v>877</v>
      </c>
      <c r="D328" s="148" t="s">
        <v>14</v>
      </c>
      <c r="E328" s="148" t="s">
        <v>30</v>
      </c>
      <c r="F328" s="150">
        <v>207.2</v>
      </c>
      <c r="G328" s="151">
        <v>23.65</v>
      </c>
      <c r="H328" s="152">
        <v>4900.28</v>
      </c>
    </row>
    <row r="329" spans="1:8" ht="16.5">
      <c r="A329" s="147" t="s">
        <v>878</v>
      </c>
      <c r="B329" s="148" t="s">
        <v>879</v>
      </c>
      <c r="C329" s="149" t="s">
        <v>880</v>
      </c>
      <c r="D329" s="148" t="s">
        <v>14</v>
      </c>
      <c r="E329" s="148" t="s">
        <v>30</v>
      </c>
      <c r="F329" s="150">
        <v>21.1</v>
      </c>
      <c r="G329" s="151">
        <v>29.39</v>
      </c>
      <c r="H329" s="152">
        <v>620.13</v>
      </c>
    </row>
    <row r="330" spans="1:8" ht="16.5">
      <c r="A330" s="147" t="s">
        <v>881</v>
      </c>
      <c r="B330" s="148" t="s">
        <v>882</v>
      </c>
      <c r="C330" s="149" t="s">
        <v>883</v>
      </c>
      <c r="D330" s="148" t="s">
        <v>14</v>
      </c>
      <c r="E330" s="148" t="s">
        <v>30</v>
      </c>
      <c r="F330" s="150">
        <v>252.1</v>
      </c>
      <c r="G330" s="151">
        <v>32.950000000000003</v>
      </c>
      <c r="H330" s="152">
        <v>8306.7000000000007</v>
      </c>
    </row>
    <row r="331" spans="1:8" ht="16.5">
      <c r="A331" s="147" t="s">
        <v>884</v>
      </c>
      <c r="B331" s="148" t="s">
        <v>885</v>
      </c>
      <c r="C331" s="149" t="s">
        <v>886</v>
      </c>
      <c r="D331" s="148" t="s">
        <v>14</v>
      </c>
      <c r="E331" s="148" t="s">
        <v>30</v>
      </c>
      <c r="F331" s="150">
        <v>39</v>
      </c>
      <c r="G331" s="151">
        <v>47.54</v>
      </c>
      <c r="H331" s="152">
        <v>1854.06</v>
      </c>
    </row>
    <row r="332" spans="1:8" ht="16.5">
      <c r="A332" s="147" t="s">
        <v>887</v>
      </c>
      <c r="B332" s="148" t="s">
        <v>888</v>
      </c>
      <c r="C332" s="149" t="s">
        <v>889</v>
      </c>
      <c r="D332" s="148" t="s">
        <v>14</v>
      </c>
      <c r="E332" s="148" t="s">
        <v>22</v>
      </c>
      <c r="F332" s="150">
        <v>40</v>
      </c>
      <c r="G332" s="151">
        <v>9.1999999999999993</v>
      </c>
      <c r="H332" s="152">
        <v>368</v>
      </c>
    </row>
    <row r="333" spans="1:8" ht="16.5">
      <c r="A333" s="147" t="s">
        <v>890</v>
      </c>
      <c r="B333" s="148" t="s">
        <v>891</v>
      </c>
      <c r="C333" s="149" t="s">
        <v>892</v>
      </c>
      <c r="D333" s="148" t="s">
        <v>14</v>
      </c>
      <c r="E333" s="148" t="s">
        <v>22</v>
      </c>
      <c r="F333" s="150">
        <v>60</v>
      </c>
      <c r="G333" s="151">
        <v>15.02</v>
      </c>
      <c r="H333" s="152">
        <v>901.2</v>
      </c>
    </row>
    <row r="334" spans="1:8" ht="16.5">
      <c r="A334" s="147" t="s">
        <v>893</v>
      </c>
      <c r="B334" s="148" t="s">
        <v>894</v>
      </c>
      <c r="C334" s="149" t="s">
        <v>895</v>
      </c>
      <c r="D334" s="148" t="s">
        <v>14</v>
      </c>
      <c r="E334" s="148" t="s">
        <v>22</v>
      </c>
      <c r="F334" s="150">
        <v>4</v>
      </c>
      <c r="G334" s="151">
        <v>22.34</v>
      </c>
      <c r="H334" s="152">
        <v>89.36</v>
      </c>
    </row>
    <row r="335" spans="1:8" ht="16.5">
      <c r="A335" s="147" t="s">
        <v>896</v>
      </c>
      <c r="B335" s="148" t="s">
        <v>897</v>
      </c>
      <c r="C335" s="149" t="s">
        <v>898</v>
      </c>
      <c r="D335" s="148" t="s">
        <v>14</v>
      </c>
      <c r="E335" s="148" t="s">
        <v>22</v>
      </c>
      <c r="F335" s="150">
        <v>7</v>
      </c>
      <c r="G335" s="151">
        <v>26.87</v>
      </c>
      <c r="H335" s="152">
        <v>188.09</v>
      </c>
    </row>
    <row r="336" spans="1:8" ht="16.5">
      <c r="A336" s="147" t="s">
        <v>899</v>
      </c>
      <c r="B336" s="148" t="s">
        <v>900</v>
      </c>
      <c r="C336" s="149" t="s">
        <v>901</v>
      </c>
      <c r="D336" s="148" t="s">
        <v>14</v>
      </c>
      <c r="E336" s="148" t="s">
        <v>22</v>
      </c>
      <c r="F336" s="150">
        <v>3</v>
      </c>
      <c r="G336" s="151">
        <v>101.64</v>
      </c>
      <c r="H336" s="152">
        <v>304.92</v>
      </c>
    </row>
    <row r="337" spans="1:8" ht="16.5">
      <c r="A337" s="147" t="s">
        <v>902</v>
      </c>
      <c r="B337" s="148" t="s">
        <v>903</v>
      </c>
      <c r="C337" s="149" t="s">
        <v>904</v>
      </c>
      <c r="D337" s="148" t="s">
        <v>14</v>
      </c>
      <c r="E337" s="148" t="s">
        <v>22</v>
      </c>
      <c r="F337" s="150">
        <v>15</v>
      </c>
      <c r="G337" s="151">
        <v>26.2</v>
      </c>
      <c r="H337" s="152">
        <v>393</v>
      </c>
    </row>
    <row r="338" spans="1:8" ht="16.5">
      <c r="A338" s="147" t="s">
        <v>905</v>
      </c>
      <c r="B338" s="148" t="s">
        <v>906</v>
      </c>
      <c r="C338" s="149" t="s">
        <v>907</v>
      </c>
      <c r="D338" s="148" t="s">
        <v>14</v>
      </c>
      <c r="E338" s="148" t="s">
        <v>22</v>
      </c>
      <c r="F338" s="150">
        <v>51</v>
      </c>
      <c r="G338" s="151">
        <v>14.43</v>
      </c>
      <c r="H338" s="152">
        <v>735.93</v>
      </c>
    </row>
    <row r="339" spans="1:8" ht="16.5">
      <c r="A339" s="147" t="s">
        <v>908</v>
      </c>
      <c r="B339" s="148" t="s">
        <v>909</v>
      </c>
      <c r="C339" s="149" t="s">
        <v>910</v>
      </c>
      <c r="D339" s="148" t="s">
        <v>14</v>
      </c>
      <c r="E339" s="148" t="s">
        <v>22</v>
      </c>
      <c r="F339" s="150">
        <v>46</v>
      </c>
      <c r="G339" s="151">
        <v>9.02</v>
      </c>
      <c r="H339" s="152">
        <v>414.92</v>
      </c>
    </row>
    <row r="340" spans="1:8" ht="16.5">
      <c r="A340" s="147" t="s">
        <v>911</v>
      </c>
      <c r="B340" s="148" t="s">
        <v>912</v>
      </c>
      <c r="C340" s="149" t="s">
        <v>913</v>
      </c>
      <c r="D340" s="148" t="s">
        <v>14</v>
      </c>
      <c r="E340" s="148" t="s">
        <v>22</v>
      </c>
      <c r="F340" s="150">
        <v>24</v>
      </c>
      <c r="G340" s="151">
        <v>10.119999999999999</v>
      </c>
      <c r="H340" s="152">
        <v>242.88</v>
      </c>
    </row>
    <row r="341" spans="1:8" ht="16.5">
      <c r="A341" s="147" t="s">
        <v>914</v>
      </c>
      <c r="B341" s="148" t="s">
        <v>915</v>
      </c>
      <c r="C341" s="149" t="s">
        <v>916</v>
      </c>
      <c r="D341" s="148" t="s">
        <v>14</v>
      </c>
      <c r="E341" s="148" t="s">
        <v>22</v>
      </c>
      <c r="F341" s="150">
        <v>24</v>
      </c>
      <c r="G341" s="151">
        <v>38.4</v>
      </c>
      <c r="H341" s="152">
        <v>921.6</v>
      </c>
    </row>
    <row r="342" spans="1:8" ht="16.5">
      <c r="A342" s="147" t="s">
        <v>917</v>
      </c>
      <c r="B342" s="148" t="s">
        <v>918</v>
      </c>
      <c r="C342" s="149" t="s">
        <v>919</v>
      </c>
      <c r="D342" s="148" t="s">
        <v>14</v>
      </c>
      <c r="E342" s="148" t="s">
        <v>22</v>
      </c>
      <c r="F342" s="150">
        <v>74</v>
      </c>
      <c r="G342" s="151">
        <v>11.38</v>
      </c>
      <c r="H342" s="152">
        <v>842.12</v>
      </c>
    </row>
    <row r="343" spans="1:8" ht="16.5">
      <c r="A343" s="147" t="s">
        <v>920</v>
      </c>
      <c r="B343" s="148" t="s">
        <v>921</v>
      </c>
      <c r="C343" s="149" t="s">
        <v>922</v>
      </c>
      <c r="D343" s="148" t="s">
        <v>14</v>
      </c>
      <c r="E343" s="148" t="s">
        <v>22</v>
      </c>
      <c r="F343" s="150">
        <v>8</v>
      </c>
      <c r="G343" s="151">
        <v>16.600000000000001</v>
      </c>
      <c r="H343" s="152">
        <v>132.80000000000001</v>
      </c>
    </row>
    <row r="344" spans="1:8">
      <c r="A344" s="147" t="s">
        <v>923</v>
      </c>
      <c r="B344" s="148" t="s">
        <v>924</v>
      </c>
      <c r="C344" s="149" t="s">
        <v>925</v>
      </c>
      <c r="D344" s="148" t="s">
        <v>14</v>
      </c>
      <c r="E344" s="148" t="s">
        <v>22</v>
      </c>
      <c r="F344" s="150">
        <v>5</v>
      </c>
      <c r="G344" s="151">
        <v>57.9</v>
      </c>
      <c r="H344" s="152">
        <v>289.5</v>
      </c>
    </row>
    <row r="345" spans="1:8" ht="16.5">
      <c r="A345" s="147" t="s">
        <v>926</v>
      </c>
      <c r="B345" s="148" t="s">
        <v>927</v>
      </c>
      <c r="C345" s="149" t="s">
        <v>928</v>
      </c>
      <c r="D345" s="148" t="s">
        <v>26</v>
      </c>
      <c r="E345" s="148" t="s">
        <v>22</v>
      </c>
      <c r="F345" s="150">
        <v>3</v>
      </c>
      <c r="G345" s="151">
        <v>50.31</v>
      </c>
      <c r="H345" s="152">
        <v>150.93</v>
      </c>
    </row>
    <row r="346" spans="1:8" ht="16.5">
      <c r="A346" s="147" t="s">
        <v>929</v>
      </c>
      <c r="B346" s="148" t="s">
        <v>930</v>
      </c>
      <c r="C346" s="149" t="s">
        <v>931</v>
      </c>
      <c r="D346" s="148" t="s">
        <v>14</v>
      </c>
      <c r="E346" s="148" t="s">
        <v>22</v>
      </c>
      <c r="F346" s="150">
        <v>13</v>
      </c>
      <c r="G346" s="151">
        <v>48.74</v>
      </c>
      <c r="H346" s="152">
        <v>633.62</v>
      </c>
    </row>
    <row r="347" spans="1:8" ht="16.5">
      <c r="A347" s="147" t="s">
        <v>932</v>
      </c>
      <c r="B347" s="148" t="s">
        <v>933</v>
      </c>
      <c r="C347" s="149" t="s">
        <v>934</v>
      </c>
      <c r="D347" s="148" t="s">
        <v>14</v>
      </c>
      <c r="E347" s="148" t="s">
        <v>22</v>
      </c>
      <c r="F347" s="150">
        <v>21</v>
      </c>
      <c r="G347" s="151">
        <v>18.64</v>
      </c>
      <c r="H347" s="152">
        <v>391.44</v>
      </c>
    </row>
    <row r="348" spans="1:8" ht="16.5">
      <c r="A348" s="147" t="s">
        <v>935</v>
      </c>
      <c r="B348" s="148" t="s">
        <v>936</v>
      </c>
      <c r="C348" s="149" t="s">
        <v>937</v>
      </c>
      <c r="D348" s="148" t="s">
        <v>14</v>
      </c>
      <c r="E348" s="148" t="s">
        <v>22</v>
      </c>
      <c r="F348" s="150">
        <v>9</v>
      </c>
      <c r="G348" s="151">
        <v>13.07</v>
      </c>
      <c r="H348" s="152">
        <v>117.63</v>
      </c>
    </row>
    <row r="349" spans="1:8" ht="16.5">
      <c r="A349" s="147" t="s">
        <v>938</v>
      </c>
      <c r="B349" s="148" t="s">
        <v>939</v>
      </c>
      <c r="C349" s="149" t="s">
        <v>940</v>
      </c>
      <c r="D349" s="148" t="s">
        <v>14</v>
      </c>
      <c r="E349" s="148" t="s">
        <v>22</v>
      </c>
      <c r="F349" s="150">
        <v>6</v>
      </c>
      <c r="G349" s="151">
        <v>80.040000000000006</v>
      </c>
      <c r="H349" s="152">
        <v>480.24</v>
      </c>
    </row>
    <row r="350" spans="1:8" ht="16.5">
      <c r="A350" s="147" t="s">
        <v>941</v>
      </c>
      <c r="B350" s="148" t="s">
        <v>942</v>
      </c>
      <c r="C350" s="149" t="s">
        <v>943</v>
      </c>
      <c r="D350" s="148" t="s">
        <v>26</v>
      </c>
      <c r="E350" s="148" t="s">
        <v>22</v>
      </c>
      <c r="F350" s="150">
        <v>16</v>
      </c>
      <c r="G350" s="151">
        <v>31.42</v>
      </c>
      <c r="H350" s="152">
        <v>502.72</v>
      </c>
    </row>
    <row r="351" spans="1:8" ht="16.5">
      <c r="A351" s="147" t="s">
        <v>944</v>
      </c>
      <c r="B351" s="148" t="s">
        <v>945</v>
      </c>
      <c r="C351" s="149" t="s">
        <v>946</v>
      </c>
      <c r="D351" s="148" t="s">
        <v>26</v>
      </c>
      <c r="E351" s="148" t="s">
        <v>22</v>
      </c>
      <c r="F351" s="150">
        <v>2</v>
      </c>
      <c r="G351" s="151">
        <v>31.42</v>
      </c>
      <c r="H351" s="152">
        <v>62.84</v>
      </c>
    </row>
    <row r="352" spans="1:8" ht="16.5">
      <c r="A352" s="147" t="s">
        <v>947</v>
      </c>
      <c r="B352" s="148" t="s">
        <v>852</v>
      </c>
      <c r="C352" s="149" t="s">
        <v>853</v>
      </c>
      <c r="D352" s="148" t="s">
        <v>14</v>
      </c>
      <c r="E352" s="148" t="s">
        <v>22</v>
      </c>
      <c r="F352" s="150">
        <v>1</v>
      </c>
      <c r="G352" s="151">
        <v>17.97</v>
      </c>
      <c r="H352" s="152">
        <v>17.97</v>
      </c>
    </row>
    <row r="353" spans="1:8" ht="16.5">
      <c r="A353" s="147" t="s">
        <v>948</v>
      </c>
      <c r="B353" s="148" t="s">
        <v>863</v>
      </c>
      <c r="C353" s="149" t="s">
        <v>864</v>
      </c>
      <c r="D353" s="148" t="s">
        <v>14</v>
      </c>
      <c r="E353" s="148" t="s">
        <v>22</v>
      </c>
      <c r="F353" s="150">
        <v>17</v>
      </c>
      <c r="G353" s="151">
        <v>497.37</v>
      </c>
      <c r="H353" s="152">
        <v>8455.2900000000009</v>
      </c>
    </row>
    <row r="354" spans="1:8" ht="16.5">
      <c r="A354" s="147" t="s">
        <v>949</v>
      </c>
      <c r="B354" s="148" t="s">
        <v>950</v>
      </c>
      <c r="C354" s="149" t="s">
        <v>951</v>
      </c>
      <c r="D354" s="148" t="s">
        <v>26</v>
      </c>
      <c r="E354" s="148" t="s">
        <v>22</v>
      </c>
      <c r="F354" s="150">
        <v>4</v>
      </c>
      <c r="G354" s="151">
        <v>38.4</v>
      </c>
      <c r="H354" s="152">
        <v>153.6</v>
      </c>
    </row>
    <row r="355" spans="1:8" ht="16.5">
      <c r="A355" s="147" t="s">
        <v>952</v>
      </c>
      <c r="B355" s="148" t="s">
        <v>953</v>
      </c>
      <c r="C355" s="149" t="s">
        <v>954</v>
      </c>
      <c r="D355" s="148" t="s">
        <v>14</v>
      </c>
      <c r="E355" s="148" t="s">
        <v>22</v>
      </c>
      <c r="F355" s="150">
        <v>28</v>
      </c>
      <c r="G355" s="151">
        <v>15.63</v>
      </c>
      <c r="H355" s="152">
        <v>437.64</v>
      </c>
    </row>
    <row r="356" spans="1:8">
      <c r="A356" s="145" t="s">
        <v>955</v>
      </c>
      <c r="B356" s="475" t="s">
        <v>956</v>
      </c>
      <c r="C356" s="475"/>
      <c r="D356" s="475"/>
      <c r="E356" s="475"/>
      <c r="F356" s="475"/>
      <c r="G356" s="475"/>
      <c r="H356" s="146">
        <v>24327.31</v>
      </c>
    </row>
    <row r="357" spans="1:8" ht="16.5">
      <c r="A357" s="147" t="s">
        <v>957</v>
      </c>
      <c r="B357" s="148" t="s">
        <v>958</v>
      </c>
      <c r="C357" s="149" t="s">
        <v>959</v>
      </c>
      <c r="D357" s="148" t="s">
        <v>14</v>
      </c>
      <c r="E357" s="148" t="s">
        <v>22</v>
      </c>
      <c r="F357" s="150">
        <v>1</v>
      </c>
      <c r="G357" s="151">
        <v>10562.55</v>
      </c>
      <c r="H357" s="152">
        <v>10562.55</v>
      </c>
    </row>
    <row r="358" spans="1:8" ht="16.5">
      <c r="A358" s="147" t="s">
        <v>960</v>
      </c>
      <c r="B358" s="148" t="s">
        <v>961</v>
      </c>
      <c r="C358" s="149" t="s">
        <v>962</v>
      </c>
      <c r="D358" s="148" t="s">
        <v>14</v>
      </c>
      <c r="E358" s="148" t="s">
        <v>22</v>
      </c>
      <c r="F358" s="150">
        <v>1</v>
      </c>
      <c r="G358" s="151">
        <v>6147.58</v>
      </c>
      <c r="H358" s="152">
        <v>6147.58</v>
      </c>
    </row>
    <row r="359" spans="1:8" ht="16.5">
      <c r="A359" s="147" t="s">
        <v>963</v>
      </c>
      <c r="B359" s="148" t="s">
        <v>964</v>
      </c>
      <c r="C359" s="149" t="s">
        <v>965</v>
      </c>
      <c r="D359" s="148" t="s">
        <v>14</v>
      </c>
      <c r="E359" s="148" t="s">
        <v>22</v>
      </c>
      <c r="F359" s="150">
        <v>1</v>
      </c>
      <c r="G359" s="151">
        <v>7617.18</v>
      </c>
      <c r="H359" s="152">
        <v>7617.18</v>
      </c>
    </row>
    <row r="360" spans="1:8">
      <c r="A360" s="145" t="s">
        <v>966</v>
      </c>
      <c r="B360" s="475" t="s">
        <v>967</v>
      </c>
      <c r="C360" s="475"/>
      <c r="D360" s="475"/>
      <c r="E360" s="475"/>
      <c r="F360" s="475"/>
      <c r="G360" s="475"/>
      <c r="H360" s="146">
        <v>14984.53</v>
      </c>
    </row>
    <row r="361" spans="1:8" ht="16.5">
      <c r="A361" s="147" t="s">
        <v>968</v>
      </c>
      <c r="B361" s="148" t="s">
        <v>891</v>
      </c>
      <c r="C361" s="149" t="s">
        <v>892</v>
      </c>
      <c r="D361" s="148" t="s">
        <v>14</v>
      </c>
      <c r="E361" s="148" t="s">
        <v>22</v>
      </c>
      <c r="F361" s="150">
        <v>46</v>
      </c>
      <c r="G361" s="151">
        <v>15.02</v>
      </c>
      <c r="H361" s="152">
        <v>690.92</v>
      </c>
    </row>
    <row r="362" spans="1:8" ht="16.5">
      <c r="A362" s="147" t="s">
        <v>969</v>
      </c>
      <c r="B362" s="148" t="s">
        <v>970</v>
      </c>
      <c r="C362" s="149" t="s">
        <v>971</v>
      </c>
      <c r="D362" s="148" t="s">
        <v>14</v>
      </c>
      <c r="E362" s="148" t="s">
        <v>22</v>
      </c>
      <c r="F362" s="150">
        <v>248</v>
      </c>
      <c r="G362" s="151">
        <v>9.74</v>
      </c>
      <c r="H362" s="152">
        <v>2415.52</v>
      </c>
    </row>
    <row r="363" spans="1:8" ht="16.5">
      <c r="A363" s="147" t="s">
        <v>972</v>
      </c>
      <c r="B363" s="148" t="s">
        <v>973</v>
      </c>
      <c r="C363" s="149" t="s">
        <v>974</v>
      </c>
      <c r="D363" s="148" t="s">
        <v>14</v>
      </c>
      <c r="E363" s="148" t="s">
        <v>22</v>
      </c>
      <c r="F363" s="150">
        <v>2</v>
      </c>
      <c r="G363" s="151">
        <v>19.75</v>
      </c>
      <c r="H363" s="152">
        <v>39.5</v>
      </c>
    </row>
    <row r="364" spans="1:8" ht="16.5">
      <c r="A364" s="147" t="s">
        <v>975</v>
      </c>
      <c r="B364" s="148" t="s">
        <v>933</v>
      </c>
      <c r="C364" s="149" t="s">
        <v>934</v>
      </c>
      <c r="D364" s="148" t="s">
        <v>14</v>
      </c>
      <c r="E364" s="148" t="s">
        <v>22</v>
      </c>
      <c r="F364" s="150">
        <v>39</v>
      </c>
      <c r="G364" s="151">
        <v>18.64</v>
      </c>
      <c r="H364" s="152">
        <v>726.96</v>
      </c>
    </row>
    <row r="365" spans="1:8" ht="16.5">
      <c r="A365" s="147" t="s">
        <v>976</v>
      </c>
      <c r="B365" s="148" t="s">
        <v>977</v>
      </c>
      <c r="C365" s="149" t="s">
        <v>978</v>
      </c>
      <c r="D365" s="148" t="s">
        <v>14</v>
      </c>
      <c r="E365" s="148" t="s">
        <v>22</v>
      </c>
      <c r="F365" s="150">
        <v>2</v>
      </c>
      <c r="G365" s="151">
        <v>4.8499999999999996</v>
      </c>
      <c r="H365" s="152">
        <v>9.6999999999999993</v>
      </c>
    </row>
    <row r="366" spans="1:8" ht="16.5">
      <c r="A366" s="147" t="s">
        <v>979</v>
      </c>
      <c r="B366" s="148" t="s">
        <v>980</v>
      </c>
      <c r="C366" s="149" t="s">
        <v>981</v>
      </c>
      <c r="D366" s="148" t="s">
        <v>14</v>
      </c>
      <c r="E366" s="148" t="s">
        <v>22</v>
      </c>
      <c r="F366" s="150">
        <v>24</v>
      </c>
      <c r="G366" s="151">
        <v>9.07</v>
      </c>
      <c r="H366" s="152">
        <v>217.68</v>
      </c>
    </row>
    <row r="367" spans="1:8" ht="16.5">
      <c r="A367" s="147" t="s">
        <v>982</v>
      </c>
      <c r="B367" s="148" t="s">
        <v>876</v>
      </c>
      <c r="C367" s="149" t="s">
        <v>877</v>
      </c>
      <c r="D367" s="148" t="s">
        <v>14</v>
      </c>
      <c r="E367" s="148" t="s">
        <v>30</v>
      </c>
      <c r="F367" s="150">
        <v>388.1</v>
      </c>
      <c r="G367" s="151">
        <v>23.65</v>
      </c>
      <c r="H367" s="152">
        <v>9178.57</v>
      </c>
    </row>
    <row r="368" spans="1:8" ht="16.5">
      <c r="A368" s="147" t="s">
        <v>983</v>
      </c>
      <c r="B368" s="148" t="s">
        <v>984</v>
      </c>
      <c r="C368" s="149" t="s">
        <v>985</v>
      </c>
      <c r="D368" s="148" t="s">
        <v>14</v>
      </c>
      <c r="E368" s="148" t="s">
        <v>22</v>
      </c>
      <c r="F368" s="150">
        <v>2</v>
      </c>
      <c r="G368" s="151">
        <v>73.75</v>
      </c>
      <c r="H368" s="152">
        <v>147.5</v>
      </c>
    </row>
    <row r="369" spans="1:8" ht="16.5">
      <c r="A369" s="147" t="s">
        <v>986</v>
      </c>
      <c r="B369" s="148" t="s">
        <v>987</v>
      </c>
      <c r="C369" s="149" t="s">
        <v>988</v>
      </c>
      <c r="D369" s="148" t="s">
        <v>14</v>
      </c>
      <c r="E369" s="148" t="s">
        <v>22</v>
      </c>
      <c r="F369" s="150">
        <v>6</v>
      </c>
      <c r="G369" s="151">
        <v>36.840000000000003</v>
      </c>
      <c r="H369" s="152">
        <v>221.04</v>
      </c>
    </row>
    <row r="370" spans="1:8" ht="16.5">
      <c r="A370" s="147" t="s">
        <v>989</v>
      </c>
      <c r="B370" s="148" t="s">
        <v>990</v>
      </c>
      <c r="C370" s="149" t="s">
        <v>991</v>
      </c>
      <c r="D370" s="148" t="s">
        <v>14</v>
      </c>
      <c r="E370" s="148" t="s">
        <v>22</v>
      </c>
      <c r="F370" s="150">
        <v>56</v>
      </c>
      <c r="G370" s="151">
        <v>16.73</v>
      </c>
      <c r="H370" s="152">
        <v>936.88</v>
      </c>
    </row>
    <row r="371" spans="1:8" ht="16.5">
      <c r="A371" s="147" t="s">
        <v>992</v>
      </c>
      <c r="B371" s="148" t="s">
        <v>993</v>
      </c>
      <c r="C371" s="149" t="s">
        <v>994</v>
      </c>
      <c r="D371" s="148" t="s">
        <v>14</v>
      </c>
      <c r="E371" s="148" t="s">
        <v>22</v>
      </c>
      <c r="F371" s="150">
        <v>7</v>
      </c>
      <c r="G371" s="151">
        <v>57.18</v>
      </c>
      <c r="H371" s="152">
        <v>400.26</v>
      </c>
    </row>
    <row r="372" spans="1:8">
      <c r="A372" s="145" t="s">
        <v>995</v>
      </c>
      <c r="B372" s="475" t="s">
        <v>996</v>
      </c>
      <c r="C372" s="475"/>
      <c r="D372" s="475"/>
      <c r="E372" s="475"/>
      <c r="F372" s="475"/>
      <c r="G372" s="475"/>
      <c r="H372" s="146">
        <v>88973.1</v>
      </c>
    </row>
    <row r="373" spans="1:8" ht="16.5">
      <c r="A373" s="147" t="s">
        <v>997</v>
      </c>
      <c r="B373" s="148" t="s">
        <v>998</v>
      </c>
      <c r="C373" s="149" t="s">
        <v>999</v>
      </c>
      <c r="D373" s="148" t="s">
        <v>14</v>
      </c>
      <c r="E373" s="148" t="s">
        <v>22</v>
      </c>
      <c r="F373" s="150">
        <v>6</v>
      </c>
      <c r="G373" s="151">
        <v>306.05</v>
      </c>
      <c r="H373" s="152">
        <v>1836.3</v>
      </c>
    </row>
    <row r="374" spans="1:8">
      <c r="A374" s="147" t="s">
        <v>1000</v>
      </c>
      <c r="B374" s="148" t="s">
        <v>1001</v>
      </c>
      <c r="C374" s="149" t="s">
        <v>1002</v>
      </c>
      <c r="D374" s="148" t="s">
        <v>14</v>
      </c>
      <c r="E374" s="148" t="s">
        <v>22</v>
      </c>
      <c r="F374" s="150">
        <v>18</v>
      </c>
      <c r="G374" s="151">
        <v>529.63</v>
      </c>
      <c r="H374" s="152">
        <v>9533.34</v>
      </c>
    </row>
    <row r="375" spans="1:8">
      <c r="A375" s="147" t="s">
        <v>1003</v>
      </c>
      <c r="B375" s="148" t="s">
        <v>1004</v>
      </c>
      <c r="C375" s="149" t="s">
        <v>1005</v>
      </c>
      <c r="D375" s="148" t="s">
        <v>14</v>
      </c>
      <c r="E375" s="148" t="s">
        <v>22</v>
      </c>
      <c r="F375" s="150">
        <v>6</v>
      </c>
      <c r="G375" s="151">
        <v>32.270000000000003</v>
      </c>
      <c r="H375" s="152">
        <v>193.62</v>
      </c>
    </row>
    <row r="376" spans="1:8">
      <c r="A376" s="147" t="s">
        <v>1006</v>
      </c>
      <c r="B376" s="148" t="s">
        <v>1007</v>
      </c>
      <c r="C376" s="149" t="s">
        <v>1008</v>
      </c>
      <c r="D376" s="148" t="s">
        <v>14</v>
      </c>
      <c r="E376" s="148" t="s">
        <v>22</v>
      </c>
      <c r="F376" s="150">
        <v>18</v>
      </c>
      <c r="G376" s="151">
        <v>63.29</v>
      </c>
      <c r="H376" s="152">
        <v>1139.22</v>
      </c>
    </row>
    <row r="377" spans="1:8">
      <c r="A377" s="147" t="s">
        <v>1009</v>
      </c>
      <c r="B377" s="148" t="s">
        <v>1010</v>
      </c>
      <c r="C377" s="149" t="s">
        <v>1011</v>
      </c>
      <c r="D377" s="148" t="s">
        <v>26</v>
      </c>
      <c r="E377" s="148" t="s">
        <v>22</v>
      </c>
      <c r="F377" s="150">
        <v>4</v>
      </c>
      <c r="G377" s="151">
        <v>396.15</v>
      </c>
      <c r="H377" s="152">
        <v>1584.6</v>
      </c>
    </row>
    <row r="378" spans="1:8" ht="16.5">
      <c r="A378" s="147" t="s">
        <v>1012</v>
      </c>
      <c r="B378" s="148" t="s">
        <v>1013</v>
      </c>
      <c r="C378" s="149" t="s">
        <v>1014</v>
      </c>
      <c r="D378" s="148" t="s">
        <v>26</v>
      </c>
      <c r="E378" s="148" t="s">
        <v>22</v>
      </c>
      <c r="F378" s="150">
        <v>4</v>
      </c>
      <c r="G378" s="151">
        <v>154.87</v>
      </c>
      <c r="H378" s="152">
        <v>619.48</v>
      </c>
    </row>
    <row r="379" spans="1:8">
      <c r="A379" s="147" t="s">
        <v>1015</v>
      </c>
      <c r="B379" s="148" t="s">
        <v>1016</v>
      </c>
      <c r="C379" s="149" t="s">
        <v>1017</v>
      </c>
      <c r="D379" s="148" t="s">
        <v>14</v>
      </c>
      <c r="E379" s="148" t="s">
        <v>22</v>
      </c>
      <c r="F379" s="150">
        <v>22</v>
      </c>
      <c r="G379" s="151">
        <v>144.74</v>
      </c>
      <c r="H379" s="152">
        <v>3184.28</v>
      </c>
    </row>
    <row r="380" spans="1:8" ht="16.5">
      <c r="A380" s="147" t="s">
        <v>1018</v>
      </c>
      <c r="B380" s="148" t="s">
        <v>1019</v>
      </c>
      <c r="C380" s="149" t="s">
        <v>1020</v>
      </c>
      <c r="D380" s="148" t="s">
        <v>14</v>
      </c>
      <c r="E380" s="148" t="s">
        <v>22</v>
      </c>
      <c r="F380" s="150">
        <v>6</v>
      </c>
      <c r="G380" s="151">
        <v>346.99</v>
      </c>
      <c r="H380" s="152">
        <v>2081.94</v>
      </c>
    </row>
    <row r="381" spans="1:8">
      <c r="A381" s="147" t="s">
        <v>1021</v>
      </c>
      <c r="B381" s="148" t="s">
        <v>1022</v>
      </c>
      <c r="C381" s="149" t="s">
        <v>1023</v>
      </c>
      <c r="D381" s="148" t="s">
        <v>14</v>
      </c>
      <c r="E381" s="148" t="s">
        <v>22</v>
      </c>
      <c r="F381" s="150">
        <v>6</v>
      </c>
      <c r="G381" s="151">
        <v>717.51</v>
      </c>
      <c r="H381" s="152">
        <v>4305.0600000000004</v>
      </c>
    </row>
    <row r="382" spans="1:8">
      <c r="A382" s="147" t="s">
        <v>1024</v>
      </c>
      <c r="B382" s="148" t="s">
        <v>1025</v>
      </c>
      <c r="C382" s="149" t="s">
        <v>1026</v>
      </c>
      <c r="D382" s="148" t="s">
        <v>14</v>
      </c>
      <c r="E382" s="148" t="s">
        <v>22</v>
      </c>
      <c r="F382" s="150">
        <v>10</v>
      </c>
      <c r="G382" s="151">
        <v>197.4</v>
      </c>
      <c r="H382" s="152">
        <v>1974</v>
      </c>
    </row>
    <row r="383" spans="1:8">
      <c r="A383" s="147" t="s">
        <v>1027</v>
      </c>
      <c r="B383" s="148" t="s">
        <v>1028</v>
      </c>
      <c r="C383" s="149" t="s">
        <v>1029</v>
      </c>
      <c r="D383" s="148" t="s">
        <v>26</v>
      </c>
      <c r="E383" s="148" t="s">
        <v>22</v>
      </c>
      <c r="F383" s="150">
        <v>7</v>
      </c>
      <c r="G383" s="151">
        <v>197.4</v>
      </c>
      <c r="H383" s="152">
        <v>1381.8</v>
      </c>
    </row>
    <row r="384" spans="1:8">
      <c r="A384" s="147" t="s">
        <v>1030</v>
      </c>
      <c r="B384" s="148" t="s">
        <v>1031</v>
      </c>
      <c r="C384" s="149" t="s">
        <v>1032</v>
      </c>
      <c r="D384" s="148" t="s">
        <v>14</v>
      </c>
      <c r="E384" s="148" t="s">
        <v>22</v>
      </c>
      <c r="F384" s="150">
        <v>1</v>
      </c>
      <c r="G384" s="151">
        <v>216.56</v>
      </c>
      <c r="H384" s="152">
        <v>216.56</v>
      </c>
    </row>
    <row r="385" spans="1:8" ht="16.5">
      <c r="A385" s="147" t="s">
        <v>1033</v>
      </c>
      <c r="B385" s="148" t="s">
        <v>1034</v>
      </c>
      <c r="C385" s="149" t="s">
        <v>1035</v>
      </c>
      <c r="D385" s="148" t="s">
        <v>14</v>
      </c>
      <c r="E385" s="148" t="s">
        <v>22</v>
      </c>
      <c r="F385" s="150">
        <v>42</v>
      </c>
      <c r="G385" s="151">
        <v>93.32</v>
      </c>
      <c r="H385" s="152">
        <v>3919.44</v>
      </c>
    </row>
    <row r="386" spans="1:8">
      <c r="A386" s="147" t="s">
        <v>1036</v>
      </c>
      <c r="B386" s="148" t="s">
        <v>1037</v>
      </c>
      <c r="C386" s="149" t="s">
        <v>1038</v>
      </c>
      <c r="D386" s="148" t="s">
        <v>14</v>
      </c>
      <c r="E386" s="148" t="s">
        <v>22</v>
      </c>
      <c r="F386" s="150">
        <v>11</v>
      </c>
      <c r="G386" s="151">
        <v>100.83</v>
      </c>
      <c r="H386" s="152">
        <v>1109.1300000000001</v>
      </c>
    </row>
    <row r="387" spans="1:8">
      <c r="A387" s="147" t="s">
        <v>1039</v>
      </c>
      <c r="B387" s="148" t="s">
        <v>1040</v>
      </c>
      <c r="C387" s="149" t="s">
        <v>1041</v>
      </c>
      <c r="D387" s="148" t="s">
        <v>14</v>
      </c>
      <c r="E387" s="148" t="s">
        <v>22</v>
      </c>
      <c r="F387" s="150">
        <v>53</v>
      </c>
      <c r="G387" s="151">
        <v>12.91</v>
      </c>
      <c r="H387" s="152">
        <v>684.23</v>
      </c>
    </row>
    <row r="388" spans="1:8">
      <c r="A388" s="147" t="s">
        <v>1042</v>
      </c>
      <c r="B388" s="148" t="s">
        <v>1043</v>
      </c>
      <c r="C388" s="149" t="s">
        <v>1044</v>
      </c>
      <c r="D388" s="148" t="s">
        <v>26</v>
      </c>
      <c r="E388" s="148" t="s">
        <v>22</v>
      </c>
      <c r="F388" s="150">
        <v>28</v>
      </c>
      <c r="G388" s="151">
        <v>133.61000000000001</v>
      </c>
      <c r="H388" s="152">
        <v>3741.08</v>
      </c>
    </row>
    <row r="389" spans="1:8" ht="16.5">
      <c r="A389" s="147" t="s">
        <v>1045</v>
      </c>
      <c r="B389" s="148" t="s">
        <v>1046</v>
      </c>
      <c r="C389" s="149" t="s">
        <v>1047</v>
      </c>
      <c r="D389" s="148" t="s">
        <v>14</v>
      </c>
      <c r="E389" s="148" t="s">
        <v>22</v>
      </c>
      <c r="F389" s="150">
        <v>19</v>
      </c>
      <c r="G389" s="151">
        <v>81.73</v>
      </c>
      <c r="H389" s="152">
        <v>1552.87</v>
      </c>
    </row>
    <row r="390" spans="1:8">
      <c r="A390" s="147" t="s">
        <v>1048</v>
      </c>
      <c r="B390" s="148" t="s">
        <v>1049</v>
      </c>
      <c r="C390" s="149" t="s">
        <v>1050</v>
      </c>
      <c r="D390" s="148" t="s">
        <v>26</v>
      </c>
      <c r="E390" s="148" t="s">
        <v>22</v>
      </c>
      <c r="F390" s="150">
        <v>2</v>
      </c>
      <c r="G390" s="151">
        <v>222.42</v>
      </c>
      <c r="H390" s="152">
        <v>444.84</v>
      </c>
    </row>
    <row r="391" spans="1:8">
      <c r="A391" s="147" t="s">
        <v>1051</v>
      </c>
      <c r="B391" s="148" t="s">
        <v>1052</v>
      </c>
      <c r="C391" s="149" t="s">
        <v>1053</v>
      </c>
      <c r="D391" s="148" t="s">
        <v>14</v>
      </c>
      <c r="E391" s="148" t="s">
        <v>22</v>
      </c>
      <c r="F391" s="150">
        <v>15</v>
      </c>
      <c r="G391" s="151">
        <v>51.25</v>
      </c>
      <c r="H391" s="152">
        <v>768.75</v>
      </c>
    </row>
    <row r="392" spans="1:8">
      <c r="A392" s="147" t="s">
        <v>1054</v>
      </c>
      <c r="B392" s="148" t="s">
        <v>1055</v>
      </c>
      <c r="C392" s="149" t="s">
        <v>1056</v>
      </c>
      <c r="D392" s="148" t="s">
        <v>26</v>
      </c>
      <c r="E392" s="148" t="s">
        <v>22</v>
      </c>
      <c r="F392" s="150">
        <v>4</v>
      </c>
      <c r="G392" s="151">
        <v>320.87</v>
      </c>
      <c r="H392" s="152">
        <v>1283.48</v>
      </c>
    </row>
    <row r="393" spans="1:8">
      <c r="A393" s="147" t="s">
        <v>1057</v>
      </c>
      <c r="B393" s="148" t="s">
        <v>1058</v>
      </c>
      <c r="C393" s="149" t="s">
        <v>1059</v>
      </c>
      <c r="D393" s="148" t="s">
        <v>26</v>
      </c>
      <c r="E393" s="148" t="s">
        <v>22</v>
      </c>
      <c r="F393" s="150">
        <v>4</v>
      </c>
      <c r="G393" s="151">
        <v>127.75</v>
      </c>
      <c r="H393" s="152">
        <v>511</v>
      </c>
    </row>
    <row r="394" spans="1:8">
      <c r="A394" s="147" t="s">
        <v>1060</v>
      </c>
      <c r="B394" s="148" t="s">
        <v>1061</v>
      </c>
      <c r="C394" s="149" t="s">
        <v>1062</v>
      </c>
      <c r="D394" s="148" t="s">
        <v>14</v>
      </c>
      <c r="E394" s="148" t="s">
        <v>22</v>
      </c>
      <c r="F394" s="150">
        <v>45</v>
      </c>
      <c r="G394" s="151">
        <v>74.819999999999993</v>
      </c>
      <c r="H394" s="152">
        <v>3366.9</v>
      </c>
    </row>
    <row r="395" spans="1:8">
      <c r="A395" s="147" t="s">
        <v>1063</v>
      </c>
      <c r="B395" s="148" t="s">
        <v>1064</v>
      </c>
      <c r="C395" s="149" t="s">
        <v>1065</v>
      </c>
      <c r="D395" s="148" t="s">
        <v>14</v>
      </c>
      <c r="E395" s="148" t="s">
        <v>22</v>
      </c>
      <c r="F395" s="150">
        <v>13</v>
      </c>
      <c r="G395" s="151">
        <v>106.88</v>
      </c>
      <c r="H395" s="152">
        <v>1389.44</v>
      </c>
    </row>
    <row r="396" spans="1:8" ht="16.5">
      <c r="A396" s="147" t="s">
        <v>1066</v>
      </c>
      <c r="B396" s="148" t="s">
        <v>1067</v>
      </c>
      <c r="C396" s="149" t="s">
        <v>1068</v>
      </c>
      <c r="D396" s="148" t="s">
        <v>26</v>
      </c>
      <c r="E396" s="148" t="s">
        <v>22</v>
      </c>
      <c r="F396" s="150">
        <v>12</v>
      </c>
      <c r="G396" s="151">
        <v>367.18</v>
      </c>
      <c r="H396" s="152">
        <v>4406.16</v>
      </c>
    </row>
    <row r="397" spans="1:8" ht="16.5">
      <c r="A397" s="147" t="s">
        <v>1069</v>
      </c>
      <c r="B397" s="148" t="s">
        <v>1070</v>
      </c>
      <c r="C397" s="149" t="s">
        <v>1071</v>
      </c>
      <c r="D397" s="148" t="s">
        <v>14</v>
      </c>
      <c r="E397" s="148" t="s">
        <v>22</v>
      </c>
      <c r="F397" s="150">
        <v>6</v>
      </c>
      <c r="G397" s="151">
        <v>387.25</v>
      </c>
      <c r="H397" s="152">
        <v>2323.5</v>
      </c>
    </row>
    <row r="398" spans="1:8" ht="16.5">
      <c r="A398" s="147" t="s">
        <v>1072</v>
      </c>
      <c r="B398" s="148" t="s">
        <v>1073</v>
      </c>
      <c r="C398" s="149" t="s">
        <v>1074</v>
      </c>
      <c r="D398" s="148" t="s">
        <v>14</v>
      </c>
      <c r="E398" s="148" t="s">
        <v>22</v>
      </c>
      <c r="F398" s="150">
        <v>9</v>
      </c>
      <c r="G398" s="151">
        <v>400.6</v>
      </c>
      <c r="H398" s="152">
        <v>3605.4</v>
      </c>
    </row>
    <row r="399" spans="1:8">
      <c r="A399" s="147" t="s">
        <v>1075</v>
      </c>
      <c r="B399" s="148" t="s">
        <v>1076</v>
      </c>
      <c r="C399" s="149" t="s">
        <v>1077</v>
      </c>
      <c r="D399" s="148" t="s">
        <v>14</v>
      </c>
      <c r="E399" s="148" t="s">
        <v>22</v>
      </c>
      <c r="F399" s="150">
        <v>1</v>
      </c>
      <c r="G399" s="151">
        <v>1178.23</v>
      </c>
      <c r="H399" s="152">
        <v>1178.23</v>
      </c>
    </row>
    <row r="400" spans="1:8" ht="16.5">
      <c r="A400" s="147" t="s">
        <v>1078</v>
      </c>
      <c r="B400" s="148" t="s">
        <v>1079</v>
      </c>
      <c r="C400" s="149" t="s">
        <v>1080</v>
      </c>
      <c r="D400" s="148" t="s">
        <v>26</v>
      </c>
      <c r="E400" s="148" t="s">
        <v>22</v>
      </c>
      <c r="F400" s="150">
        <v>24</v>
      </c>
      <c r="G400" s="151">
        <v>367.1</v>
      </c>
      <c r="H400" s="152">
        <v>8810.4</v>
      </c>
    </row>
    <row r="401" spans="1:8">
      <c r="A401" s="147" t="s">
        <v>1081</v>
      </c>
      <c r="B401" s="148" t="s">
        <v>1082</v>
      </c>
      <c r="C401" s="149" t="s">
        <v>1083</v>
      </c>
      <c r="D401" s="148" t="s">
        <v>26</v>
      </c>
      <c r="E401" s="148" t="s">
        <v>22</v>
      </c>
      <c r="F401" s="150">
        <v>27</v>
      </c>
      <c r="G401" s="151">
        <v>116.22</v>
      </c>
      <c r="H401" s="152">
        <v>3137.94</v>
      </c>
    </row>
    <row r="402" spans="1:8">
      <c r="A402" s="147" t="s">
        <v>1084</v>
      </c>
      <c r="B402" s="148" t="s">
        <v>1085</v>
      </c>
      <c r="C402" s="149" t="s">
        <v>1086</v>
      </c>
      <c r="D402" s="148" t="s">
        <v>26</v>
      </c>
      <c r="E402" s="148" t="s">
        <v>22</v>
      </c>
      <c r="F402" s="150">
        <v>20</v>
      </c>
      <c r="G402" s="151">
        <v>93.59</v>
      </c>
      <c r="H402" s="152">
        <v>1871.8</v>
      </c>
    </row>
    <row r="403" spans="1:8" ht="16.5">
      <c r="A403" s="147" t="s">
        <v>1087</v>
      </c>
      <c r="B403" s="148" t="s">
        <v>1088</v>
      </c>
      <c r="C403" s="149" t="s">
        <v>1089</v>
      </c>
      <c r="D403" s="148" t="s">
        <v>14</v>
      </c>
      <c r="E403" s="148" t="s">
        <v>22</v>
      </c>
      <c r="F403" s="150">
        <v>23</v>
      </c>
      <c r="G403" s="151">
        <v>99.71</v>
      </c>
      <c r="H403" s="152">
        <v>2293.33</v>
      </c>
    </row>
    <row r="404" spans="1:8">
      <c r="A404" s="147" t="s">
        <v>1090</v>
      </c>
      <c r="B404" s="148" t="s">
        <v>1091</v>
      </c>
      <c r="C404" s="149" t="s">
        <v>1092</v>
      </c>
      <c r="D404" s="148" t="s">
        <v>26</v>
      </c>
      <c r="E404" s="148" t="s">
        <v>15</v>
      </c>
      <c r="F404" s="150">
        <v>16.899999999999999</v>
      </c>
      <c r="G404" s="151">
        <v>415.57</v>
      </c>
      <c r="H404" s="152">
        <v>7023.13</v>
      </c>
    </row>
    <row r="405" spans="1:8" ht="16.5">
      <c r="A405" s="147" t="s">
        <v>1093</v>
      </c>
      <c r="B405" s="148" t="s">
        <v>1094</v>
      </c>
      <c r="C405" s="149" t="s">
        <v>1095</v>
      </c>
      <c r="D405" s="148" t="s">
        <v>14</v>
      </c>
      <c r="E405" s="148" t="s">
        <v>22</v>
      </c>
      <c r="F405" s="150">
        <v>17</v>
      </c>
      <c r="G405" s="151">
        <v>60.18</v>
      </c>
      <c r="H405" s="152">
        <v>1023.06</v>
      </c>
    </row>
    <row r="406" spans="1:8" ht="16.5">
      <c r="A406" s="147" t="s">
        <v>1096</v>
      </c>
      <c r="B406" s="148" t="s">
        <v>1097</v>
      </c>
      <c r="C406" s="149" t="s">
        <v>1098</v>
      </c>
      <c r="D406" s="148" t="s">
        <v>14</v>
      </c>
      <c r="E406" s="148" t="s">
        <v>22</v>
      </c>
      <c r="F406" s="150">
        <v>6</v>
      </c>
      <c r="G406" s="151">
        <v>88.12</v>
      </c>
      <c r="H406" s="152">
        <v>528.72</v>
      </c>
    </row>
    <row r="407" spans="1:8">
      <c r="A407" s="147" t="s">
        <v>1099</v>
      </c>
      <c r="B407" s="148" t="s">
        <v>1100</v>
      </c>
      <c r="C407" s="149" t="s">
        <v>1101</v>
      </c>
      <c r="D407" s="148" t="s">
        <v>26</v>
      </c>
      <c r="E407" s="148" t="s">
        <v>22</v>
      </c>
      <c r="F407" s="150">
        <v>24</v>
      </c>
      <c r="G407" s="151">
        <v>174.54</v>
      </c>
      <c r="H407" s="152">
        <v>4188.96</v>
      </c>
    </row>
    <row r="408" spans="1:8">
      <c r="A408" s="147" t="s">
        <v>1102</v>
      </c>
      <c r="B408" s="148" t="s">
        <v>1103</v>
      </c>
      <c r="C408" s="149" t="s">
        <v>1104</v>
      </c>
      <c r="D408" s="148" t="s">
        <v>26</v>
      </c>
      <c r="E408" s="148" t="s">
        <v>22</v>
      </c>
      <c r="F408" s="150">
        <v>23</v>
      </c>
      <c r="G408" s="151">
        <v>76.569999999999993</v>
      </c>
      <c r="H408" s="152">
        <v>1761.11</v>
      </c>
    </row>
    <row r="409" spans="1:8">
      <c r="A409" s="145" t="s">
        <v>1105</v>
      </c>
      <c r="B409" s="475" t="s">
        <v>1106</v>
      </c>
      <c r="C409" s="475"/>
      <c r="D409" s="475"/>
      <c r="E409" s="475"/>
      <c r="F409" s="475"/>
      <c r="G409" s="475"/>
      <c r="H409" s="146">
        <v>3756.4</v>
      </c>
    </row>
    <row r="410" spans="1:8">
      <c r="A410" s="147" t="s">
        <v>1107</v>
      </c>
      <c r="B410" s="148" t="s">
        <v>1108</v>
      </c>
      <c r="C410" s="149" t="s">
        <v>1109</v>
      </c>
      <c r="D410" s="148" t="s">
        <v>14</v>
      </c>
      <c r="E410" s="148" t="s">
        <v>22</v>
      </c>
      <c r="F410" s="150">
        <v>2</v>
      </c>
      <c r="G410" s="151">
        <v>52.83</v>
      </c>
      <c r="H410" s="152">
        <v>105.66</v>
      </c>
    </row>
    <row r="411" spans="1:8">
      <c r="A411" s="147" t="s">
        <v>1110</v>
      </c>
      <c r="B411" s="148" t="s">
        <v>1111</v>
      </c>
      <c r="C411" s="149" t="s">
        <v>1112</v>
      </c>
      <c r="D411" s="148" t="s">
        <v>14</v>
      </c>
      <c r="E411" s="148" t="s">
        <v>22</v>
      </c>
      <c r="F411" s="150">
        <v>4</v>
      </c>
      <c r="G411" s="151">
        <v>62.22</v>
      </c>
      <c r="H411" s="152">
        <v>248.88</v>
      </c>
    </row>
    <row r="412" spans="1:8">
      <c r="A412" s="147" t="s">
        <v>1113</v>
      </c>
      <c r="B412" s="148" t="s">
        <v>1114</v>
      </c>
      <c r="C412" s="149" t="s">
        <v>1115</v>
      </c>
      <c r="D412" s="148" t="s">
        <v>26</v>
      </c>
      <c r="E412" s="148" t="s">
        <v>22</v>
      </c>
      <c r="F412" s="150">
        <v>1</v>
      </c>
      <c r="G412" s="151">
        <v>672.5</v>
      </c>
      <c r="H412" s="152">
        <v>672.5</v>
      </c>
    </row>
    <row r="413" spans="1:8">
      <c r="A413" s="147" t="s">
        <v>1116</v>
      </c>
      <c r="B413" s="148" t="s">
        <v>1117</v>
      </c>
      <c r="C413" s="149" t="s">
        <v>1118</v>
      </c>
      <c r="D413" s="148" t="s">
        <v>14</v>
      </c>
      <c r="E413" s="148" t="s">
        <v>22</v>
      </c>
      <c r="F413" s="150">
        <v>2</v>
      </c>
      <c r="G413" s="151">
        <v>45.67</v>
      </c>
      <c r="H413" s="152">
        <v>91.34</v>
      </c>
    </row>
    <row r="414" spans="1:8" ht="16.5">
      <c r="A414" s="147" t="s">
        <v>1119</v>
      </c>
      <c r="B414" s="148" t="s">
        <v>1120</v>
      </c>
      <c r="C414" s="149" t="s">
        <v>1121</v>
      </c>
      <c r="D414" s="148" t="s">
        <v>14</v>
      </c>
      <c r="E414" s="148" t="s">
        <v>30</v>
      </c>
      <c r="F414" s="150">
        <v>53</v>
      </c>
      <c r="G414" s="151">
        <v>34.68</v>
      </c>
      <c r="H414" s="152">
        <v>1838.04</v>
      </c>
    </row>
    <row r="415" spans="1:8" ht="16.5">
      <c r="A415" s="147" t="s">
        <v>1122</v>
      </c>
      <c r="B415" s="148" t="s">
        <v>1123</v>
      </c>
      <c r="C415" s="149" t="s">
        <v>1124</v>
      </c>
      <c r="D415" s="148" t="s">
        <v>14</v>
      </c>
      <c r="E415" s="148" t="s">
        <v>22</v>
      </c>
      <c r="F415" s="150">
        <v>1</v>
      </c>
      <c r="G415" s="151">
        <v>42.19</v>
      </c>
      <c r="H415" s="152">
        <v>42.19</v>
      </c>
    </row>
    <row r="416" spans="1:8">
      <c r="A416" s="147" t="s">
        <v>1125</v>
      </c>
      <c r="B416" s="148" t="s">
        <v>1126</v>
      </c>
      <c r="C416" s="149" t="s">
        <v>1127</v>
      </c>
      <c r="D416" s="148" t="s">
        <v>26</v>
      </c>
      <c r="E416" s="148" t="s">
        <v>22</v>
      </c>
      <c r="F416" s="150">
        <v>1</v>
      </c>
      <c r="G416" s="151">
        <v>14.81</v>
      </c>
      <c r="H416" s="152">
        <v>14.81</v>
      </c>
    </row>
    <row r="417" spans="1:8" ht="16.5">
      <c r="A417" s="147" t="s">
        <v>1128</v>
      </c>
      <c r="B417" s="148" t="s">
        <v>1129</v>
      </c>
      <c r="C417" s="149" t="s">
        <v>1130</v>
      </c>
      <c r="D417" s="148" t="s">
        <v>14</v>
      </c>
      <c r="E417" s="148" t="s">
        <v>22</v>
      </c>
      <c r="F417" s="150">
        <v>8</v>
      </c>
      <c r="G417" s="151">
        <v>22.91</v>
      </c>
      <c r="H417" s="152">
        <v>183.28</v>
      </c>
    </row>
    <row r="418" spans="1:8">
      <c r="A418" s="147" t="s">
        <v>1131</v>
      </c>
      <c r="B418" s="148" t="s">
        <v>1132</v>
      </c>
      <c r="C418" s="149" t="s">
        <v>1133</v>
      </c>
      <c r="D418" s="148" t="s">
        <v>26</v>
      </c>
      <c r="E418" s="148" t="s">
        <v>22</v>
      </c>
      <c r="F418" s="150">
        <v>4</v>
      </c>
      <c r="G418" s="151">
        <v>24.97</v>
      </c>
      <c r="H418" s="152">
        <v>99.88</v>
      </c>
    </row>
    <row r="419" spans="1:8" ht="16.5">
      <c r="A419" s="147" t="s">
        <v>1134</v>
      </c>
      <c r="B419" s="148" t="s">
        <v>1135</v>
      </c>
      <c r="C419" s="149" t="s">
        <v>1136</v>
      </c>
      <c r="D419" s="148" t="s">
        <v>14</v>
      </c>
      <c r="E419" s="148" t="s">
        <v>22</v>
      </c>
      <c r="F419" s="150">
        <v>2</v>
      </c>
      <c r="G419" s="151">
        <v>49.13</v>
      </c>
      <c r="H419" s="152">
        <v>98.26</v>
      </c>
    </row>
    <row r="420" spans="1:8" ht="16.5">
      <c r="A420" s="147" t="s">
        <v>1137</v>
      </c>
      <c r="B420" s="148" t="s">
        <v>1138</v>
      </c>
      <c r="C420" s="149" t="s">
        <v>1139</v>
      </c>
      <c r="D420" s="148" t="s">
        <v>14</v>
      </c>
      <c r="E420" s="148" t="s">
        <v>22</v>
      </c>
      <c r="F420" s="150">
        <v>6</v>
      </c>
      <c r="G420" s="151">
        <v>49.13</v>
      </c>
      <c r="H420" s="152">
        <v>294.77999999999997</v>
      </c>
    </row>
    <row r="421" spans="1:8" ht="16.5">
      <c r="A421" s="147" t="s">
        <v>1140</v>
      </c>
      <c r="B421" s="148" t="s">
        <v>1141</v>
      </c>
      <c r="C421" s="149" t="s">
        <v>1142</v>
      </c>
      <c r="D421" s="148" t="s">
        <v>14</v>
      </c>
      <c r="E421" s="148" t="s">
        <v>22</v>
      </c>
      <c r="F421" s="150">
        <v>2</v>
      </c>
      <c r="G421" s="151">
        <v>33.39</v>
      </c>
      <c r="H421" s="152">
        <v>66.78</v>
      </c>
    </row>
    <row r="422" spans="1:8">
      <c r="A422" s="145" t="s">
        <v>1143</v>
      </c>
      <c r="B422" s="475" t="s">
        <v>1144</v>
      </c>
      <c r="C422" s="475"/>
      <c r="D422" s="475"/>
      <c r="E422" s="475"/>
      <c r="F422" s="475"/>
      <c r="G422" s="475"/>
      <c r="H422" s="146">
        <v>58473.7</v>
      </c>
    </row>
    <row r="423" spans="1:8">
      <c r="A423" s="145" t="s">
        <v>1145</v>
      </c>
      <c r="B423" s="475" t="s">
        <v>1146</v>
      </c>
      <c r="C423" s="475"/>
      <c r="D423" s="475"/>
      <c r="E423" s="475"/>
      <c r="F423" s="475"/>
      <c r="G423" s="475"/>
      <c r="H423" s="146">
        <v>2379.48</v>
      </c>
    </row>
    <row r="424" spans="1:8" ht="16.5">
      <c r="A424" s="147" t="s">
        <v>1147</v>
      </c>
      <c r="B424" s="148" t="s">
        <v>1148</v>
      </c>
      <c r="C424" s="149" t="s">
        <v>1149</v>
      </c>
      <c r="D424" s="148" t="s">
        <v>14</v>
      </c>
      <c r="E424" s="148" t="s">
        <v>22</v>
      </c>
      <c r="F424" s="150">
        <v>8</v>
      </c>
      <c r="G424" s="151">
        <v>259.60000000000002</v>
      </c>
      <c r="H424" s="152">
        <v>2076.8000000000002</v>
      </c>
    </row>
    <row r="425" spans="1:8" ht="16.5">
      <c r="A425" s="147" t="s">
        <v>1150</v>
      </c>
      <c r="B425" s="148" t="s">
        <v>1151</v>
      </c>
      <c r="C425" s="149" t="s">
        <v>1152</v>
      </c>
      <c r="D425" s="148" t="s">
        <v>14</v>
      </c>
      <c r="E425" s="148" t="s">
        <v>22</v>
      </c>
      <c r="F425" s="150">
        <v>1</v>
      </c>
      <c r="G425" s="151">
        <v>302.68</v>
      </c>
      <c r="H425" s="152">
        <v>302.68</v>
      </c>
    </row>
    <row r="426" spans="1:8">
      <c r="A426" s="145" t="s">
        <v>1153</v>
      </c>
      <c r="B426" s="475" t="s">
        <v>1154</v>
      </c>
      <c r="C426" s="475"/>
      <c r="D426" s="475"/>
      <c r="E426" s="475"/>
      <c r="F426" s="475"/>
      <c r="G426" s="475"/>
      <c r="H426" s="146">
        <v>8226.41</v>
      </c>
    </row>
    <row r="427" spans="1:8" ht="16.5">
      <c r="A427" s="147" t="s">
        <v>1155</v>
      </c>
      <c r="B427" s="148" t="s">
        <v>1156</v>
      </c>
      <c r="C427" s="149" t="s">
        <v>1157</v>
      </c>
      <c r="D427" s="148" t="s">
        <v>14</v>
      </c>
      <c r="E427" s="148" t="s">
        <v>22</v>
      </c>
      <c r="F427" s="150">
        <v>2</v>
      </c>
      <c r="G427" s="151">
        <v>2350.34</v>
      </c>
      <c r="H427" s="152">
        <v>4700.68</v>
      </c>
    </row>
    <row r="428" spans="1:8" ht="16.5">
      <c r="A428" s="147" t="s">
        <v>1158</v>
      </c>
      <c r="B428" s="148" t="s">
        <v>1159</v>
      </c>
      <c r="C428" s="149" t="s">
        <v>1160</v>
      </c>
      <c r="D428" s="148" t="s">
        <v>14</v>
      </c>
      <c r="E428" s="148" t="s">
        <v>22</v>
      </c>
      <c r="F428" s="150">
        <v>1</v>
      </c>
      <c r="G428" s="151">
        <v>3525.73</v>
      </c>
      <c r="H428" s="152">
        <v>3525.73</v>
      </c>
    </row>
    <row r="429" spans="1:8">
      <c r="A429" s="145" t="s">
        <v>1161</v>
      </c>
      <c r="B429" s="475" t="s">
        <v>861</v>
      </c>
      <c r="C429" s="475"/>
      <c r="D429" s="475"/>
      <c r="E429" s="475"/>
      <c r="F429" s="475"/>
      <c r="G429" s="475"/>
      <c r="H429" s="146">
        <v>17005.23</v>
      </c>
    </row>
    <row r="430" spans="1:8" ht="16.5">
      <c r="A430" s="147" t="s">
        <v>1162</v>
      </c>
      <c r="B430" s="148" t="s">
        <v>775</v>
      </c>
      <c r="C430" s="149" t="s">
        <v>776</v>
      </c>
      <c r="D430" s="148" t="s">
        <v>14</v>
      </c>
      <c r="E430" s="148" t="s">
        <v>22</v>
      </c>
      <c r="F430" s="150">
        <v>2</v>
      </c>
      <c r="G430" s="151">
        <v>168.39</v>
      </c>
      <c r="H430" s="152">
        <v>336.78</v>
      </c>
    </row>
    <row r="431" spans="1:8">
      <c r="A431" s="147" t="s">
        <v>1163</v>
      </c>
      <c r="B431" s="148" t="s">
        <v>1164</v>
      </c>
      <c r="C431" s="149" t="s">
        <v>1165</v>
      </c>
      <c r="D431" s="148" t="s">
        <v>14</v>
      </c>
      <c r="E431" s="148" t="s">
        <v>22</v>
      </c>
      <c r="F431" s="150">
        <v>1</v>
      </c>
      <c r="G431" s="151">
        <v>294.13</v>
      </c>
      <c r="H431" s="152">
        <v>294.13</v>
      </c>
    </row>
    <row r="432" spans="1:8">
      <c r="A432" s="147" t="s">
        <v>1166</v>
      </c>
      <c r="B432" s="148" t="s">
        <v>772</v>
      </c>
      <c r="C432" s="149" t="s">
        <v>773</v>
      </c>
      <c r="D432" s="148" t="s">
        <v>14</v>
      </c>
      <c r="E432" s="148" t="s">
        <v>22</v>
      </c>
      <c r="F432" s="150">
        <v>4</v>
      </c>
      <c r="G432" s="151">
        <v>356.94</v>
      </c>
      <c r="H432" s="152">
        <v>1427.76</v>
      </c>
    </row>
    <row r="433" spans="1:8">
      <c r="A433" s="147" t="s">
        <v>1167</v>
      </c>
      <c r="B433" s="148" t="s">
        <v>1168</v>
      </c>
      <c r="C433" s="149" t="s">
        <v>1169</v>
      </c>
      <c r="D433" s="148" t="s">
        <v>14</v>
      </c>
      <c r="E433" s="148" t="s">
        <v>22</v>
      </c>
      <c r="F433" s="150">
        <v>1</v>
      </c>
      <c r="G433" s="151">
        <v>286.37</v>
      </c>
      <c r="H433" s="152">
        <v>286.37</v>
      </c>
    </row>
    <row r="434" spans="1:8">
      <c r="A434" s="147" t="s">
        <v>1170</v>
      </c>
      <c r="B434" s="148" t="s">
        <v>1171</v>
      </c>
      <c r="C434" s="149" t="s">
        <v>1172</v>
      </c>
      <c r="D434" s="148" t="s">
        <v>14</v>
      </c>
      <c r="E434" s="148" t="s">
        <v>22</v>
      </c>
      <c r="F434" s="150">
        <v>2</v>
      </c>
      <c r="G434" s="151">
        <v>570.33000000000004</v>
      </c>
      <c r="H434" s="152">
        <v>1140.6600000000001</v>
      </c>
    </row>
    <row r="435" spans="1:8">
      <c r="A435" s="147" t="s">
        <v>1173</v>
      </c>
      <c r="B435" s="148" t="s">
        <v>1174</v>
      </c>
      <c r="C435" s="149" t="s">
        <v>1175</v>
      </c>
      <c r="D435" s="148" t="s">
        <v>14</v>
      </c>
      <c r="E435" s="148" t="s">
        <v>22</v>
      </c>
      <c r="F435" s="150">
        <v>2</v>
      </c>
      <c r="G435" s="151">
        <v>785.02</v>
      </c>
      <c r="H435" s="152">
        <v>1570.04</v>
      </c>
    </row>
    <row r="436" spans="1:8" ht="16.5">
      <c r="A436" s="147" t="s">
        <v>1176</v>
      </c>
      <c r="B436" s="148" t="s">
        <v>1177</v>
      </c>
      <c r="C436" s="149" t="s">
        <v>1178</v>
      </c>
      <c r="D436" s="148" t="s">
        <v>26</v>
      </c>
      <c r="E436" s="148" t="s">
        <v>22</v>
      </c>
      <c r="F436" s="150">
        <v>2</v>
      </c>
      <c r="G436" s="151">
        <v>268.44</v>
      </c>
      <c r="H436" s="152">
        <v>536.88</v>
      </c>
    </row>
    <row r="437" spans="1:8">
      <c r="A437" s="147" t="s">
        <v>1179</v>
      </c>
      <c r="B437" s="148" t="s">
        <v>1180</v>
      </c>
      <c r="C437" s="149" t="s">
        <v>1181</v>
      </c>
      <c r="D437" s="148" t="s">
        <v>14</v>
      </c>
      <c r="E437" s="148" t="s">
        <v>22</v>
      </c>
      <c r="F437" s="150">
        <v>1</v>
      </c>
      <c r="G437" s="151">
        <v>143.08000000000001</v>
      </c>
      <c r="H437" s="152">
        <v>143.08000000000001</v>
      </c>
    </row>
    <row r="438" spans="1:8">
      <c r="A438" s="147" t="s">
        <v>1182</v>
      </c>
      <c r="B438" s="148" t="s">
        <v>1111</v>
      </c>
      <c r="C438" s="149" t="s">
        <v>1112</v>
      </c>
      <c r="D438" s="148" t="s">
        <v>14</v>
      </c>
      <c r="E438" s="148" t="s">
        <v>22</v>
      </c>
      <c r="F438" s="150">
        <v>2</v>
      </c>
      <c r="G438" s="151">
        <v>62.22</v>
      </c>
      <c r="H438" s="152">
        <v>124.44</v>
      </c>
    </row>
    <row r="439" spans="1:8">
      <c r="A439" s="147" t="s">
        <v>1183</v>
      </c>
      <c r="B439" s="148" t="s">
        <v>1184</v>
      </c>
      <c r="C439" s="149" t="s">
        <v>1185</v>
      </c>
      <c r="D439" s="148" t="s">
        <v>26</v>
      </c>
      <c r="E439" s="148" t="s">
        <v>22</v>
      </c>
      <c r="F439" s="150">
        <v>2</v>
      </c>
      <c r="G439" s="151">
        <v>3223.2</v>
      </c>
      <c r="H439" s="152">
        <v>6446.4</v>
      </c>
    </row>
    <row r="440" spans="1:8">
      <c r="A440" s="147" t="s">
        <v>1186</v>
      </c>
      <c r="B440" s="148" t="s">
        <v>1187</v>
      </c>
      <c r="C440" s="149" t="s">
        <v>1188</v>
      </c>
      <c r="D440" s="148" t="s">
        <v>26</v>
      </c>
      <c r="E440" s="148" t="s">
        <v>22</v>
      </c>
      <c r="F440" s="150">
        <v>1</v>
      </c>
      <c r="G440" s="151">
        <v>488.16</v>
      </c>
      <c r="H440" s="152">
        <v>488.16</v>
      </c>
    </row>
    <row r="441" spans="1:8">
      <c r="A441" s="147" t="s">
        <v>1189</v>
      </c>
      <c r="B441" s="148" t="s">
        <v>1190</v>
      </c>
      <c r="C441" s="149" t="s">
        <v>1191</v>
      </c>
      <c r="D441" s="148" t="s">
        <v>26</v>
      </c>
      <c r="E441" s="148" t="s">
        <v>1192</v>
      </c>
      <c r="F441" s="150">
        <v>1</v>
      </c>
      <c r="G441" s="151">
        <v>556.41999999999996</v>
      </c>
      <c r="H441" s="152">
        <v>556.41999999999996</v>
      </c>
    </row>
    <row r="442" spans="1:8">
      <c r="A442" s="147" t="s">
        <v>1193</v>
      </c>
      <c r="B442" s="148" t="s">
        <v>1194</v>
      </c>
      <c r="C442" s="149" t="s">
        <v>1195</v>
      </c>
      <c r="D442" s="148" t="s">
        <v>26</v>
      </c>
      <c r="E442" s="148" t="s">
        <v>1192</v>
      </c>
      <c r="F442" s="150">
        <v>1</v>
      </c>
      <c r="G442" s="151">
        <v>2805.19</v>
      </c>
      <c r="H442" s="152">
        <v>2805.19</v>
      </c>
    </row>
    <row r="443" spans="1:8" ht="16.5">
      <c r="A443" s="147" t="s">
        <v>1196</v>
      </c>
      <c r="B443" s="148" t="s">
        <v>1197</v>
      </c>
      <c r="C443" s="149" t="s">
        <v>1198</v>
      </c>
      <c r="D443" s="148" t="s">
        <v>14</v>
      </c>
      <c r="E443" s="148" t="s">
        <v>22</v>
      </c>
      <c r="F443" s="150">
        <v>1</v>
      </c>
      <c r="G443" s="151">
        <v>848.92</v>
      </c>
      <c r="H443" s="152">
        <v>848.92</v>
      </c>
    </row>
    <row r="444" spans="1:8">
      <c r="A444" s="145" t="s">
        <v>1199</v>
      </c>
      <c r="B444" s="475" t="s">
        <v>871</v>
      </c>
      <c r="C444" s="475"/>
      <c r="D444" s="475"/>
      <c r="E444" s="475"/>
      <c r="F444" s="475"/>
      <c r="G444" s="475"/>
      <c r="H444" s="146">
        <v>21587.02</v>
      </c>
    </row>
    <row r="445" spans="1:8" ht="16.5">
      <c r="A445" s="147" t="s">
        <v>1200</v>
      </c>
      <c r="B445" s="148" t="s">
        <v>1201</v>
      </c>
      <c r="C445" s="149" t="s">
        <v>1202</v>
      </c>
      <c r="D445" s="148" t="s">
        <v>14</v>
      </c>
      <c r="E445" s="148" t="s">
        <v>22</v>
      </c>
      <c r="F445" s="150">
        <v>16</v>
      </c>
      <c r="G445" s="151">
        <v>26.17</v>
      </c>
      <c r="H445" s="152">
        <v>418.72</v>
      </c>
    </row>
    <row r="446" spans="1:8" ht="16.5">
      <c r="A446" s="147" t="s">
        <v>1203</v>
      </c>
      <c r="B446" s="148" t="s">
        <v>1204</v>
      </c>
      <c r="C446" s="149" t="s">
        <v>1205</v>
      </c>
      <c r="D446" s="148" t="s">
        <v>26</v>
      </c>
      <c r="E446" s="148" t="s">
        <v>22</v>
      </c>
      <c r="F446" s="150">
        <v>5</v>
      </c>
      <c r="G446" s="151">
        <v>79.78</v>
      </c>
      <c r="H446" s="152">
        <v>398.9</v>
      </c>
    </row>
    <row r="447" spans="1:8" ht="24.75">
      <c r="A447" s="147" t="s">
        <v>1206</v>
      </c>
      <c r="B447" s="148" t="s">
        <v>1207</v>
      </c>
      <c r="C447" s="149" t="s">
        <v>1208</v>
      </c>
      <c r="D447" s="148" t="s">
        <v>14</v>
      </c>
      <c r="E447" s="148" t="s">
        <v>22</v>
      </c>
      <c r="F447" s="150">
        <v>22</v>
      </c>
      <c r="G447" s="151">
        <v>125.45</v>
      </c>
      <c r="H447" s="152">
        <v>2759.9</v>
      </c>
    </row>
    <row r="448" spans="1:8" ht="24.75">
      <c r="A448" s="147" t="s">
        <v>1209</v>
      </c>
      <c r="B448" s="148" t="s">
        <v>1210</v>
      </c>
      <c r="C448" s="149" t="s">
        <v>1211</v>
      </c>
      <c r="D448" s="148" t="s">
        <v>14</v>
      </c>
      <c r="E448" s="148" t="s">
        <v>22</v>
      </c>
      <c r="F448" s="150">
        <v>9</v>
      </c>
      <c r="G448" s="151">
        <v>173.08</v>
      </c>
      <c r="H448" s="152">
        <v>1557.72</v>
      </c>
    </row>
    <row r="449" spans="1:8" ht="16.5">
      <c r="A449" s="147" t="s">
        <v>1212</v>
      </c>
      <c r="B449" s="148" t="s">
        <v>1213</v>
      </c>
      <c r="C449" s="149" t="s">
        <v>1214</v>
      </c>
      <c r="D449" s="148" t="s">
        <v>26</v>
      </c>
      <c r="E449" s="148" t="s">
        <v>22</v>
      </c>
      <c r="F449" s="150">
        <v>5</v>
      </c>
      <c r="G449" s="151">
        <v>34.9</v>
      </c>
      <c r="H449" s="152">
        <v>174.5</v>
      </c>
    </row>
    <row r="450" spans="1:8" ht="16.5">
      <c r="A450" s="147" t="s">
        <v>1215</v>
      </c>
      <c r="B450" s="148" t="s">
        <v>1216</v>
      </c>
      <c r="C450" s="149" t="s">
        <v>1217</v>
      </c>
      <c r="D450" s="148" t="s">
        <v>14</v>
      </c>
      <c r="E450" s="148" t="s">
        <v>30</v>
      </c>
      <c r="F450" s="150">
        <v>1.05</v>
      </c>
      <c r="G450" s="151">
        <v>38.9</v>
      </c>
      <c r="H450" s="152">
        <v>40.85</v>
      </c>
    </row>
    <row r="451" spans="1:8" ht="16.5">
      <c r="A451" s="147" t="s">
        <v>1218</v>
      </c>
      <c r="B451" s="148" t="s">
        <v>1219</v>
      </c>
      <c r="C451" s="149" t="s">
        <v>1220</v>
      </c>
      <c r="D451" s="148" t="s">
        <v>14</v>
      </c>
      <c r="E451" s="148" t="s">
        <v>30</v>
      </c>
      <c r="F451" s="150">
        <v>0.23</v>
      </c>
      <c r="G451" s="151">
        <v>47.81</v>
      </c>
      <c r="H451" s="152">
        <v>11</v>
      </c>
    </row>
    <row r="452" spans="1:8" ht="16.5">
      <c r="A452" s="147" t="s">
        <v>1221</v>
      </c>
      <c r="B452" s="148" t="s">
        <v>1222</v>
      </c>
      <c r="C452" s="149" t="s">
        <v>1223</v>
      </c>
      <c r="D452" s="148" t="s">
        <v>14</v>
      </c>
      <c r="E452" s="148" t="s">
        <v>30</v>
      </c>
      <c r="F452" s="150">
        <v>1.52</v>
      </c>
      <c r="G452" s="151">
        <v>54.96</v>
      </c>
      <c r="H452" s="152">
        <v>83.54</v>
      </c>
    </row>
    <row r="453" spans="1:8" ht="16.5">
      <c r="A453" s="147" t="s">
        <v>1224</v>
      </c>
      <c r="B453" s="148" t="s">
        <v>1225</v>
      </c>
      <c r="C453" s="149" t="s">
        <v>1226</v>
      </c>
      <c r="D453" s="148" t="s">
        <v>14</v>
      </c>
      <c r="E453" s="148" t="s">
        <v>30</v>
      </c>
      <c r="F453" s="150">
        <v>0.35</v>
      </c>
      <c r="G453" s="151">
        <v>76.34</v>
      </c>
      <c r="H453" s="152">
        <v>26.72</v>
      </c>
    </row>
    <row r="454" spans="1:8" ht="16.5">
      <c r="A454" s="147" t="s">
        <v>1227</v>
      </c>
      <c r="B454" s="148" t="s">
        <v>1228</v>
      </c>
      <c r="C454" s="149" t="s">
        <v>1229</v>
      </c>
      <c r="D454" s="148" t="s">
        <v>14</v>
      </c>
      <c r="E454" s="148" t="s">
        <v>30</v>
      </c>
      <c r="F454" s="150">
        <v>96.2</v>
      </c>
      <c r="G454" s="151">
        <v>93.75</v>
      </c>
      <c r="H454" s="152">
        <v>9018.75</v>
      </c>
    </row>
    <row r="455" spans="1:8" ht="16.5">
      <c r="A455" s="147" t="s">
        <v>1230</v>
      </c>
      <c r="B455" s="148" t="s">
        <v>1231</v>
      </c>
      <c r="C455" s="149" t="s">
        <v>1232</v>
      </c>
      <c r="D455" s="148" t="s">
        <v>14</v>
      </c>
      <c r="E455" s="148" t="s">
        <v>30</v>
      </c>
      <c r="F455" s="150">
        <v>8.1999999999999993</v>
      </c>
      <c r="G455" s="151">
        <v>123.74</v>
      </c>
      <c r="H455" s="152">
        <v>1014.67</v>
      </c>
    </row>
    <row r="456" spans="1:8" ht="16.5">
      <c r="A456" s="147" t="s">
        <v>1233</v>
      </c>
      <c r="B456" s="148" t="s">
        <v>1234</v>
      </c>
      <c r="C456" s="149" t="s">
        <v>1235</v>
      </c>
      <c r="D456" s="148" t="s">
        <v>14</v>
      </c>
      <c r="E456" s="148" t="s">
        <v>22</v>
      </c>
      <c r="F456" s="150">
        <v>5</v>
      </c>
      <c r="G456" s="151">
        <v>56.12</v>
      </c>
      <c r="H456" s="152">
        <v>280.60000000000002</v>
      </c>
    </row>
    <row r="457" spans="1:8" ht="16.5">
      <c r="A457" s="147" t="s">
        <v>1236</v>
      </c>
      <c r="B457" s="148" t="s">
        <v>1237</v>
      </c>
      <c r="C457" s="149" t="s">
        <v>1238</v>
      </c>
      <c r="D457" s="148" t="s">
        <v>14</v>
      </c>
      <c r="E457" s="148" t="s">
        <v>22</v>
      </c>
      <c r="F457" s="150">
        <v>9</v>
      </c>
      <c r="G457" s="151">
        <v>54.95</v>
      </c>
      <c r="H457" s="152">
        <v>494.55</v>
      </c>
    </row>
    <row r="458" spans="1:8" ht="16.5">
      <c r="A458" s="147" t="s">
        <v>1239</v>
      </c>
      <c r="B458" s="148" t="s">
        <v>1240</v>
      </c>
      <c r="C458" s="149" t="s">
        <v>1241</v>
      </c>
      <c r="D458" s="148" t="s">
        <v>14</v>
      </c>
      <c r="E458" s="148" t="s">
        <v>22</v>
      </c>
      <c r="F458" s="150">
        <v>5</v>
      </c>
      <c r="G458" s="151">
        <v>21.46</v>
      </c>
      <c r="H458" s="152">
        <v>107.3</v>
      </c>
    </row>
    <row r="459" spans="1:8">
      <c r="A459" s="147" t="s">
        <v>1242</v>
      </c>
      <c r="B459" s="148" t="s">
        <v>1243</v>
      </c>
      <c r="C459" s="149" t="s">
        <v>1244</v>
      </c>
      <c r="D459" s="148" t="s">
        <v>14</v>
      </c>
      <c r="E459" s="148" t="s">
        <v>22</v>
      </c>
      <c r="F459" s="150">
        <v>5</v>
      </c>
      <c r="G459" s="151">
        <v>39.82</v>
      </c>
      <c r="H459" s="152">
        <v>199.1</v>
      </c>
    </row>
    <row r="460" spans="1:8">
      <c r="A460" s="147" t="s">
        <v>1245</v>
      </c>
      <c r="B460" s="148" t="s">
        <v>1246</v>
      </c>
      <c r="C460" s="149" t="s">
        <v>1247</v>
      </c>
      <c r="D460" s="148" t="s">
        <v>26</v>
      </c>
      <c r="E460" s="148" t="s">
        <v>22</v>
      </c>
      <c r="F460" s="150">
        <v>5</v>
      </c>
      <c r="G460" s="151">
        <v>21.61</v>
      </c>
      <c r="H460" s="152">
        <v>108.05</v>
      </c>
    </row>
    <row r="461" spans="1:8" ht="16.5">
      <c r="A461" s="147" t="s">
        <v>1248</v>
      </c>
      <c r="B461" s="148" t="s">
        <v>1249</v>
      </c>
      <c r="C461" s="149" t="s">
        <v>1250</v>
      </c>
      <c r="D461" s="148" t="s">
        <v>14</v>
      </c>
      <c r="E461" s="148" t="s">
        <v>22</v>
      </c>
      <c r="F461" s="150">
        <v>1</v>
      </c>
      <c r="G461" s="151">
        <v>55.82</v>
      </c>
      <c r="H461" s="152">
        <v>55.82</v>
      </c>
    </row>
    <row r="462" spans="1:8" ht="16.5">
      <c r="A462" s="147" t="s">
        <v>1251</v>
      </c>
      <c r="B462" s="148" t="s">
        <v>1252</v>
      </c>
      <c r="C462" s="149" t="s">
        <v>1253</v>
      </c>
      <c r="D462" s="148" t="s">
        <v>26</v>
      </c>
      <c r="E462" s="148" t="s">
        <v>22</v>
      </c>
      <c r="F462" s="150">
        <v>2</v>
      </c>
      <c r="G462" s="151">
        <v>76.47</v>
      </c>
      <c r="H462" s="152">
        <v>152.94</v>
      </c>
    </row>
    <row r="463" spans="1:8" ht="16.5">
      <c r="A463" s="147" t="s">
        <v>1254</v>
      </c>
      <c r="B463" s="148" t="s">
        <v>1255</v>
      </c>
      <c r="C463" s="149" t="s">
        <v>1256</v>
      </c>
      <c r="D463" s="148" t="s">
        <v>14</v>
      </c>
      <c r="E463" s="148" t="s">
        <v>22</v>
      </c>
      <c r="F463" s="150">
        <v>1</v>
      </c>
      <c r="G463" s="151">
        <v>228</v>
      </c>
      <c r="H463" s="152">
        <v>228</v>
      </c>
    </row>
    <row r="464" spans="1:8" ht="16.5">
      <c r="A464" s="147" t="s">
        <v>1257</v>
      </c>
      <c r="B464" s="148" t="s">
        <v>1258</v>
      </c>
      <c r="C464" s="149" t="s">
        <v>1259</v>
      </c>
      <c r="D464" s="148" t="s">
        <v>26</v>
      </c>
      <c r="E464" s="148" t="s">
        <v>22</v>
      </c>
      <c r="F464" s="150">
        <v>1</v>
      </c>
      <c r="G464" s="151">
        <v>293.52</v>
      </c>
      <c r="H464" s="152">
        <v>293.52</v>
      </c>
    </row>
    <row r="465" spans="1:8" ht="16.5">
      <c r="A465" s="147" t="s">
        <v>1260</v>
      </c>
      <c r="B465" s="148" t="s">
        <v>1261</v>
      </c>
      <c r="C465" s="149" t="s">
        <v>1262</v>
      </c>
      <c r="D465" s="148" t="s">
        <v>26</v>
      </c>
      <c r="E465" s="148" t="s">
        <v>22</v>
      </c>
      <c r="F465" s="150">
        <v>2</v>
      </c>
      <c r="G465" s="151">
        <v>222.53</v>
      </c>
      <c r="H465" s="152">
        <v>445.06</v>
      </c>
    </row>
    <row r="466" spans="1:8" ht="16.5">
      <c r="A466" s="147" t="s">
        <v>1263</v>
      </c>
      <c r="B466" s="148" t="s">
        <v>1264</v>
      </c>
      <c r="C466" s="149" t="s">
        <v>1265</v>
      </c>
      <c r="D466" s="148" t="s">
        <v>26</v>
      </c>
      <c r="E466" s="148" t="s">
        <v>22</v>
      </c>
      <c r="F466" s="150">
        <v>1</v>
      </c>
      <c r="G466" s="151">
        <v>247.68</v>
      </c>
      <c r="H466" s="152">
        <v>247.68</v>
      </c>
    </row>
    <row r="467" spans="1:8" ht="16.5">
      <c r="A467" s="147" t="s">
        <v>1266</v>
      </c>
      <c r="B467" s="148" t="s">
        <v>1267</v>
      </c>
      <c r="C467" s="149" t="s">
        <v>1268</v>
      </c>
      <c r="D467" s="148" t="s">
        <v>26</v>
      </c>
      <c r="E467" s="148" t="s">
        <v>22</v>
      </c>
      <c r="F467" s="150">
        <v>2</v>
      </c>
      <c r="G467" s="151">
        <v>272.83</v>
      </c>
      <c r="H467" s="152">
        <v>545.66</v>
      </c>
    </row>
    <row r="468" spans="1:8" ht="16.5">
      <c r="A468" s="147" t="s">
        <v>1269</v>
      </c>
      <c r="B468" s="148" t="s">
        <v>1270</v>
      </c>
      <c r="C468" s="149" t="s">
        <v>1271</v>
      </c>
      <c r="D468" s="148" t="s">
        <v>14</v>
      </c>
      <c r="E468" s="148" t="s">
        <v>22</v>
      </c>
      <c r="F468" s="150">
        <v>2</v>
      </c>
      <c r="G468" s="151">
        <v>297.99</v>
      </c>
      <c r="H468" s="152">
        <v>595.98</v>
      </c>
    </row>
    <row r="469" spans="1:8">
      <c r="A469" s="147" t="s">
        <v>1272</v>
      </c>
      <c r="B469" s="148" t="s">
        <v>1273</v>
      </c>
      <c r="C469" s="149" t="s">
        <v>1274</v>
      </c>
      <c r="D469" s="148" t="s">
        <v>26</v>
      </c>
      <c r="E469" s="148" t="s">
        <v>22</v>
      </c>
      <c r="F469" s="150">
        <v>1</v>
      </c>
      <c r="G469" s="151">
        <v>51.89</v>
      </c>
      <c r="H469" s="152">
        <v>51.89</v>
      </c>
    </row>
    <row r="470" spans="1:8">
      <c r="A470" s="147" t="s">
        <v>1275</v>
      </c>
      <c r="B470" s="148" t="s">
        <v>1276</v>
      </c>
      <c r="C470" s="149" t="s">
        <v>1274</v>
      </c>
      <c r="D470" s="148" t="s">
        <v>26</v>
      </c>
      <c r="E470" s="148" t="s">
        <v>22</v>
      </c>
      <c r="F470" s="150">
        <v>1</v>
      </c>
      <c r="G470" s="151">
        <v>78.53</v>
      </c>
      <c r="H470" s="152">
        <v>78.53</v>
      </c>
    </row>
    <row r="471" spans="1:8">
      <c r="A471" s="147" t="s">
        <v>1277</v>
      </c>
      <c r="B471" s="148" t="s">
        <v>1278</v>
      </c>
      <c r="C471" s="149" t="s">
        <v>1279</v>
      </c>
      <c r="D471" s="148" t="s">
        <v>26</v>
      </c>
      <c r="E471" s="148" t="s">
        <v>22</v>
      </c>
      <c r="F471" s="150">
        <v>2</v>
      </c>
      <c r="G471" s="151">
        <v>175.59</v>
      </c>
      <c r="H471" s="152">
        <v>351.18</v>
      </c>
    </row>
    <row r="472" spans="1:8">
      <c r="A472" s="147" t="s">
        <v>1280</v>
      </c>
      <c r="B472" s="148" t="s">
        <v>1281</v>
      </c>
      <c r="C472" s="149" t="s">
        <v>1282</v>
      </c>
      <c r="D472" s="148" t="s">
        <v>26</v>
      </c>
      <c r="E472" s="148" t="s">
        <v>22</v>
      </c>
      <c r="F472" s="150">
        <v>1</v>
      </c>
      <c r="G472" s="151">
        <v>175.59</v>
      </c>
      <c r="H472" s="152">
        <v>175.59</v>
      </c>
    </row>
    <row r="473" spans="1:8">
      <c r="A473" s="147" t="s">
        <v>1283</v>
      </c>
      <c r="B473" s="148" t="s">
        <v>1284</v>
      </c>
      <c r="C473" s="149" t="s">
        <v>1285</v>
      </c>
      <c r="D473" s="148" t="s">
        <v>26</v>
      </c>
      <c r="E473" s="148" t="s">
        <v>22</v>
      </c>
      <c r="F473" s="150">
        <v>2</v>
      </c>
      <c r="G473" s="151">
        <v>180</v>
      </c>
      <c r="H473" s="152">
        <v>360</v>
      </c>
    </row>
    <row r="474" spans="1:8">
      <c r="A474" s="147" t="s">
        <v>1286</v>
      </c>
      <c r="B474" s="148" t="s">
        <v>1287</v>
      </c>
      <c r="C474" s="149" t="s">
        <v>1288</v>
      </c>
      <c r="D474" s="148" t="s">
        <v>26</v>
      </c>
      <c r="E474" s="148" t="s">
        <v>22</v>
      </c>
      <c r="F474" s="150">
        <v>4</v>
      </c>
      <c r="G474" s="151">
        <v>242.22</v>
      </c>
      <c r="H474" s="152">
        <v>968.88</v>
      </c>
    </row>
    <row r="475" spans="1:8">
      <c r="A475" s="147" t="s">
        <v>1289</v>
      </c>
      <c r="B475" s="148" t="s">
        <v>1290</v>
      </c>
      <c r="C475" s="149" t="s">
        <v>1291</v>
      </c>
      <c r="D475" s="148" t="s">
        <v>26</v>
      </c>
      <c r="E475" s="148" t="s">
        <v>22</v>
      </c>
      <c r="F475" s="150">
        <v>1</v>
      </c>
      <c r="G475" s="151">
        <v>132.02000000000001</v>
      </c>
      <c r="H475" s="152">
        <v>132.02000000000001</v>
      </c>
    </row>
    <row r="476" spans="1:8" ht="16.5">
      <c r="A476" s="147" t="s">
        <v>1292</v>
      </c>
      <c r="B476" s="148" t="s">
        <v>1293</v>
      </c>
      <c r="C476" s="149" t="s">
        <v>1294</v>
      </c>
      <c r="D476" s="148" t="s">
        <v>14</v>
      </c>
      <c r="E476" s="148" t="s">
        <v>22</v>
      </c>
      <c r="F476" s="150">
        <v>2</v>
      </c>
      <c r="G476" s="151">
        <v>37.54</v>
      </c>
      <c r="H476" s="152">
        <v>75.08</v>
      </c>
    </row>
    <row r="477" spans="1:8">
      <c r="A477" s="147" t="s">
        <v>1295</v>
      </c>
      <c r="B477" s="148" t="s">
        <v>1296</v>
      </c>
      <c r="C477" s="149" t="s">
        <v>1297</v>
      </c>
      <c r="D477" s="148" t="s">
        <v>26</v>
      </c>
      <c r="E477" s="148" t="s">
        <v>22</v>
      </c>
      <c r="F477" s="150">
        <v>1</v>
      </c>
      <c r="G477" s="151">
        <v>27.93</v>
      </c>
      <c r="H477" s="152">
        <v>27.93</v>
      </c>
    </row>
    <row r="478" spans="1:8" ht="16.5">
      <c r="A478" s="147" t="s">
        <v>1298</v>
      </c>
      <c r="B478" s="148" t="s">
        <v>1299</v>
      </c>
      <c r="C478" s="149" t="s">
        <v>1300</v>
      </c>
      <c r="D478" s="148" t="s">
        <v>14</v>
      </c>
      <c r="E478" s="148" t="s">
        <v>22</v>
      </c>
      <c r="F478" s="150">
        <v>2</v>
      </c>
      <c r="G478" s="151">
        <v>42.9</v>
      </c>
      <c r="H478" s="152">
        <v>85.8</v>
      </c>
    </row>
    <row r="479" spans="1:8">
      <c r="A479" s="147" t="s">
        <v>1301</v>
      </c>
      <c r="B479" s="148" t="s">
        <v>1302</v>
      </c>
      <c r="C479" s="149" t="s">
        <v>1303</v>
      </c>
      <c r="D479" s="148" t="s">
        <v>26</v>
      </c>
      <c r="E479" s="148" t="s">
        <v>22</v>
      </c>
      <c r="F479" s="150">
        <v>1</v>
      </c>
      <c r="G479" s="151">
        <v>20.59</v>
      </c>
      <c r="H479" s="152">
        <v>20.59</v>
      </c>
    </row>
    <row r="480" spans="1:8">
      <c r="A480" s="145" t="s">
        <v>1304</v>
      </c>
      <c r="B480" s="475" t="s">
        <v>1305</v>
      </c>
      <c r="C480" s="475"/>
      <c r="D480" s="475"/>
      <c r="E480" s="475"/>
      <c r="F480" s="475"/>
      <c r="G480" s="475"/>
      <c r="H480" s="146">
        <v>9275.56</v>
      </c>
    </row>
    <row r="481" spans="1:8" ht="16.5">
      <c r="A481" s="147" t="s">
        <v>1306</v>
      </c>
      <c r="B481" s="148" t="s">
        <v>1307</v>
      </c>
      <c r="C481" s="149" t="s">
        <v>1308</v>
      </c>
      <c r="D481" s="148" t="s">
        <v>14</v>
      </c>
      <c r="E481" s="148" t="s">
        <v>22</v>
      </c>
      <c r="F481" s="150">
        <v>36</v>
      </c>
      <c r="G481" s="151">
        <v>28.6</v>
      </c>
      <c r="H481" s="152">
        <v>1029.5999999999999</v>
      </c>
    </row>
    <row r="482" spans="1:8">
      <c r="A482" s="147" t="s">
        <v>1309</v>
      </c>
      <c r="B482" s="148" t="s">
        <v>1310</v>
      </c>
      <c r="C482" s="149" t="s">
        <v>1311</v>
      </c>
      <c r="D482" s="148" t="s">
        <v>26</v>
      </c>
      <c r="E482" s="148" t="s">
        <v>22</v>
      </c>
      <c r="F482" s="150">
        <v>80</v>
      </c>
      <c r="G482" s="151">
        <v>91.22</v>
      </c>
      <c r="H482" s="152">
        <v>7297.6</v>
      </c>
    </row>
    <row r="483" spans="1:8" ht="16.5">
      <c r="A483" s="147" t="s">
        <v>1312</v>
      </c>
      <c r="B483" s="148" t="s">
        <v>1313</v>
      </c>
      <c r="C483" s="149" t="s">
        <v>1314</v>
      </c>
      <c r="D483" s="148" t="s">
        <v>14</v>
      </c>
      <c r="E483" s="148" t="s">
        <v>15</v>
      </c>
      <c r="F483" s="150">
        <v>12</v>
      </c>
      <c r="G483" s="151">
        <v>79.03</v>
      </c>
      <c r="H483" s="152">
        <v>948.36</v>
      </c>
    </row>
    <row r="484" spans="1:8">
      <c r="A484" s="145" t="s">
        <v>1315</v>
      </c>
      <c r="B484" s="475" t="s">
        <v>1316</v>
      </c>
      <c r="C484" s="475"/>
      <c r="D484" s="475"/>
      <c r="E484" s="475"/>
      <c r="F484" s="475"/>
      <c r="G484" s="475"/>
      <c r="H484" s="146">
        <v>339605.78</v>
      </c>
    </row>
    <row r="485" spans="1:8">
      <c r="A485" s="145" t="s">
        <v>1317</v>
      </c>
      <c r="B485" s="475" t="s">
        <v>1318</v>
      </c>
      <c r="C485" s="475"/>
      <c r="D485" s="475"/>
      <c r="E485" s="475"/>
      <c r="F485" s="475"/>
      <c r="G485" s="475"/>
      <c r="H485" s="146">
        <v>33.68</v>
      </c>
    </row>
    <row r="486" spans="1:8">
      <c r="A486" s="147" t="s">
        <v>1319</v>
      </c>
      <c r="B486" s="148" t="s">
        <v>1320</v>
      </c>
      <c r="C486" s="149" t="s">
        <v>1321</v>
      </c>
      <c r="D486" s="148" t="s">
        <v>26</v>
      </c>
      <c r="E486" s="148" t="s">
        <v>5</v>
      </c>
      <c r="F486" s="150">
        <v>1</v>
      </c>
      <c r="G486" s="151">
        <v>18.88</v>
      </c>
      <c r="H486" s="152">
        <v>18.88</v>
      </c>
    </row>
    <row r="487" spans="1:8">
      <c r="A487" s="147" t="s">
        <v>1322</v>
      </c>
      <c r="B487" s="148" t="s">
        <v>1323</v>
      </c>
      <c r="C487" s="149" t="s">
        <v>1324</v>
      </c>
      <c r="D487" s="148" t="s">
        <v>26</v>
      </c>
      <c r="E487" s="148" t="s">
        <v>5</v>
      </c>
      <c r="F487" s="150">
        <v>1</v>
      </c>
      <c r="G487" s="151">
        <v>14.8</v>
      </c>
      <c r="H487" s="152">
        <v>14.8</v>
      </c>
    </row>
    <row r="488" spans="1:8">
      <c r="A488" s="145" t="s">
        <v>1325</v>
      </c>
      <c r="B488" s="475" t="s">
        <v>1326</v>
      </c>
      <c r="C488" s="475"/>
      <c r="D488" s="475"/>
      <c r="E488" s="475"/>
      <c r="F488" s="475"/>
      <c r="G488" s="475"/>
      <c r="H488" s="146">
        <v>3199.29</v>
      </c>
    </row>
    <row r="489" spans="1:8">
      <c r="A489" s="147" t="s">
        <v>1327</v>
      </c>
      <c r="B489" s="148" t="s">
        <v>1328</v>
      </c>
      <c r="C489" s="149" t="s">
        <v>1329</v>
      </c>
      <c r="D489" s="148" t="s">
        <v>26</v>
      </c>
      <c r="E489" s="148" t="s">
        <v>5</v>
      </c>
      <c r="F489" s="150">
        <v>4</v>
      </c>
      <c r="G489" s="151">
        <v>4.43</v>
      </c>
      <c r="H489" s="152">
        <v>17.72</v>
      </c>
    </row>
    <row r="490" spans="1:8">
      <c r="A490" s="147" t="s">
        <v>1330</v>
      </c>
      <c r="B490" s="148" t="s">
        <v>1331</v>
      </c>
      <c r="C490" s="149" t="s">
        <v>1332</v>
      </c>
      <c r="D490" s="148" t="s">
        <v>26</v>
      </c>
      <c r="E490" s="148" t="s">
        <v>5</v>
      </c>
      <c r="F490" s="150">
        <v>4</v>
      </c>
      <c r="G490" s="151">
        <v>2.0299999999999998</v>
      </c>
      <c r="H490" s="152">
        <v>8.1199999999999992</v>
      </c>
    </row>
    <row r="491" spans="1:8" ht="16.5">
      <c r="A491" s="147" t="s">
        <v>1333</v>
      </c>
      <c r="B491" s="148" t="s">
        <v>1334</v>
      </c>
      <c r="C491" s="149" t="s">
        <v>1335</v>
      </c>
      <c r="D491" s="148" t="s">
        <v>14</v>
      </c>
      <c r="E491" s="148" t="s">
        <v>22</v>
      </c>
      <c r="F491" s="150">
        <v>236</v>
      </c>
      <c r="G491" s="151">
        <v>11.71</v>
      </c>
      <c r="H491" s="152">
        <v>2763.56</v>
      </c>
    </row>
    <row r="492" spans="1:8">
      <c r="A492" s="147" t="s">
        <v>1336</v>
      </c>
      <c r="B492" s="148" t="s">
        <v>1337</v>
      </c>
      <c r="C492" s="149" t="s">
        <v>1338</v>
      </c>
      <c r="D492" s="148" t="s">
        <v>14</v>
      </c>
      <c r="E492" s="148" t="s">
        <v>22</v>
      </c>
      <c r="F492" s="150">
        <v>2</v>
      </c>
      <c r="G492" s="151">
        <v>19.21</v>
      </c>
      <c r="H492" s="152">
        <v>38.42</v>
      </c>
    </row>
    <row r="493" spans="1:8" ht="16.5">
      <c r="A493" s="147" t="s">
        <v>1339</v>
      </c>
      <c r="B493" s="148" t="s">
        <v>1340</v>
      </c>
      <c r="C493" s="149" t="s">
        <v>1341</v>
      </c>
      <c r="D493" s="148" t="s">
        <v>14</v>
      </c>
      <c r="E493" s="148" t="s">
        <v>22</v>
      </c>
      <c r="F493" s="150">
        <v>1</v>
      </c>
      <c r="G493" s="151">
        <v>28.12</v>
      </c>
      <c r="H493" s="152">
        <v>28.12</v>
      </c>
    </row>
    <row r="494" spans="1:8">
      <c r="A494" s="147" t="s">
        <v>1342</v>
      </c>
      <c r="B494" s="148" t="s">
        <v>1334</v>
      </c>
      <c r="C494" s="149" t="s">
        <v>1343</v>
      </c>
      <c r="D494" s="148" t="s">
        <v>14</v>
      </c>
      <c r="E494" s="148" t="s">
        <v>22</v>
      </c>
      <c r="F494" s="150">
        <v>34</v>
      </c>
      <c r="G494" s="151">
        <v>6.21</v>
      </c>
      <c r="H494" s="152">
        <v>211.14</v>
      </c>
    </row>
    <row r="495" spans="1:8" ht="16.5">
      <c r="A495" s="147" t="s">
        <v>1344</v>
      </c>
      <c r="B495" s="148" t="s">
        <v>1345</v>
      </c>
      <c r="C495" s="149" t="s">
        <v>1346</v>
      </c>
      <c r="D495" s="148" t="s">
        <v>14</v>
      </c>
      <c r="E495" s="148" t="s">
        <v>22</v>
      </c>
      <c r="F495" s="150">
        <v>1</v>
      </c>
      <c r="G495" s="151">
        <v>10.39</v>
      </c>
      <c r="H495" s="152">
        <v>10.39</v>
      </c>
    </row>
    <row r="496" spans="1:8" ht="16.5">
      <c r="A496" s="147" t="s">
        <v>1347</v>
      </c>
      <c r="B496" s="148" t="s">
        <v>1348</v>
      </c>
      <c r="C496" s="149" t="s">
        <v>1349</v>
      </c>
      <c r="D496" s="148" t="s">
        <v>26</v>
      </c>
      <c r="E496" s="148" t="s">
        <v>22</v>
      </c>
      <c r="F496" s="150">
        <v>2</v>
      </c>
      <c r="G496" s="151">
        <v>18.61</v>
      </c>
      <c r="H496" s="152">
        <v>37.22</v>
      </c>
    </row>
    <row r="497" spans="1:8" ht="16.5">
      <c r="A497" s="147" t="s">
        <v>1350</v>
      </c>
      <c r="B497" s="148" t="s">
        <v>1351</v>
      </c>
      <c r="C497" s="149" t="s">
        <v>1352</v>
      </c>
      <c r="D497" s="148" t="s">
        <v>14</v>
      </c>
      <c r="E497" s="148" t="s">
        <v>22</v>
      </c>
      <c r="F497" s="150">
        <v>4</v>
      </c>
      <c r="G497" s="151">
        <v>5.49</v>
      </c>
      <c r="H497" s="152">
        <v>21.96</v>
      </c>
    </row>
    <row r="498" spans="1:8" ht="16.5">
      <c r="A498" s="147" t="s">
        <v>1353</v>
      </c>
      <c r="B498" s="148" t="s">
        <v>1354</v>
      </c>
      <c r="C498" s="149" t="s">
        <v>1355</v>
      </c>
      <c r="D498" s="148" t="s">
        <v>14</v>
      </c>
      <c r="E498" s="148" t="s">
        <v>22</v>
      </c>
      <c r="F498" s="150">
        <v>4</v>
      </c>
      <c r="G498" s="151">
        <v>15.66</v>
      </c>
      <c r="H498" s="152">
        <v>62.64</v>
      </c>
    </row>
    <row r="499" spans="1:8">
      <c r="A499" s="145" t="s">
        <v>1356</v>
      </c>
      <c r="B499" s="475" t="s">
        <v>1357</v>
      </c>
      <c r="C499" s="475"/>
      <c r="D499" s="475"/>
      <c r="E499" s="475"/>
      <c r="F499" s="475"/>
      <c r="G499" s="475"/>
      <c r="H499" s="146">
        <v>13444.57</v>
      </c>
    </row>
    <row r="500" spans="1:8">
      <c r="A500" s="147" t="s">
        <v>1358</v>
      </c>
      <c r="B500" s="148" t="s">
        <v>1331</v>
      </c>
      <c r="C500" s="149" t="s">
        <v>1332</v>
      </c>
      <c r="D500" s="148" t="s">
        <v>26</v>
      </c>
      <c r="E500" s="148" t="s">
        <v>5</v>
      </c>
      <c r="F500" s="150">
        <v>1809</v>
      </c>
      <c r="G500" s="151">
        <v>2.0299999999999998</v>
      </c>
      <c r="H500" s="152">
        <v>3672.27</v>
      </c>
    </row>
    <row r="501" spans="1:8">
      <c r="A501" s="147" t="s">
        <v>1359</v>
      </c>
      <c r="B501" s="148" t="s">
        <v>1360</v>
      </c>
      <c r="C501" s="149" t="s">
        <v>1361</v>
      </c>
      <c r="D501" s="148" t="s">
        <v>26</v>
      </c>
      <c r="E501" s="148" t="s">
        <v>5</v>
      </c>
      <c r="F501" s="150">
        <v>27</v>
      </c>
      <c r="G501" s="151">
        <v>1.05</v>
      </c>
      <c r="H501" s="152">
        <v>28.35</v>
      </c>
    </row>
    <row r="502" spans="1:8" ht="16.5">
      <c r="A502" s="147" t="s">
        <v>1362</v>
      </c>
      <c r="B502" s="148" t="s">
        <v>1363</v>
      </c>
      <c r="C502" s="149" t="s">
        <v>1364</v>
      </c>
      <c r="D502" s="148" t="s">
        <v>26</v>
      </c>
      <c r="E502" s="148" t="s">
        <v>5</v>
      </c>
      <c r="F502" s="150">
        <v>1136</v>
      </c>
      <c r="G502" s="151">
        <v>0.75</v>
      </c>
      <c r="H502" s="152">
        <v>852</v>
      </c>
    </row>
    <row r="503" spans="1:8">
      <c r="A503" s="147" t="s">
        <v>1365</v>
      </c>
      <c r="B503" s="148" t="s">
        <v>1366</v>
      </c>
      <c r="C503" s="149" t="s">
        <v>1367</v>
      </c>
      <c r="D503" s="148" t="s">
        <v>26</v>
      </c>
      <c r="E503" s="148" t="s">
        <v>5</v>
      </c>
      <c r="F503" s="150">
        <v>1516</v>
      </c>
      <c r="G503" s="151">
        <v>0.93</v>
      </c>
      <c r="H503" s="152">
        <v>1409.88</v>
      </c>
    </row>
    <row r="504" spans="1:8" ht="16.5">
      <c r="A504" s="147" t="s">
        <v>1368</v>
      </c>
      <c r="B504" s="148" t="s">
        <v>1369</v>
      </c>
      <c r="C504" s="149" t="s">
        <v>1370</v>
      </c>
      <c r="D504" s="148" t="s">
        <v>14</v>
      </c>
      <c r="E504" s="148" t="s">
        <v>30</v>
      </c>
      <c r="F504" s="150">
        <v>200</v>
      </c>
      <c r="G504" s="151">
        <v>26.87</v>
      </c>
      <c r="H504" s="152">
        <v>5374</v>
      </c>
    </row>
    <row r="505" spans="1:8">
      <c r="A505" s="147" t="s">
        <v>1371</v>
      </c>
      <c r="B505" s="148" t="s">
        <v>1372</v>
      </c>
      <c r="C505" s="149" t="s">
        <v>1373</v>
      </c>
      <c r="D505" s="148" t="s">
        <v>26</v>
      </c>
      <c r="E505" s="148" t="s">
        <v>92</v>
      </c>
      <c r="F505" s="150">
        <v>253</v>
      </c>
      <c r="G505" s="151">
        <v>5.47</v>
      </c>
      <c r="H505" s="152">
        <v>1383.91</v>
      </c>
    </row>
    <row r="506" spans="1:8">
      <c r="A506" s="147" t="s">
        <v>1374</v>
      </c>
      <c r="B506" s="148" t="s">
        <v>1375</v>
      </c>
      <c r="C506" s="149" t="s">
        <v>1376</v>
      </c>
      <c r="D506" s="148" t="s">
        <v>14</v>
      </c>
      <c r="E506" s="148" t="s">
        <v>22</v>
      </c>
      <c r="F506" s="150">
        <v>1</v>
      </c>
      <c r="G506" s="151">
        <v>13.64</v>
      </c>
      <c r="H506" s="152">
        <v>13.64</v>
      </c>
    </row>
    <row r="507" spans="1:8">
      <c r="A507" s="147" t="s">
        <v>1377</v>
      </c>
      <c r="B507" s="148" t="s">
        <v>1378</v>
      </c>
      <c r="C507" s="149" t="s">
        <v>1379</v>
      </c>
      <c r="D507" s="148" t="s">
        <v>26</v>
      </c>
      <c r="E507" s="148" t="s">
        <v>92</v>
      </c>
      <c r="F507" s="150">
        <v>1</v>
      </c>
      <c r="G507" s="151">
        <v>71.510000000000005</v>
      </c>
      <c r="H507" s="152">
        <v>71.510000000000005</v>
      </c>
    </row>
    <row r="508" spans="1:8">
      <c r="A508" s="147" t="s">
        <v>1380</v>
      </c>
      <c r="B508" s="148" t="s">
        <v>1381</v>
      </c>
      <c r="C508" s="149" t="s">
        <v>1382</v>
      </c>
      <c r="D508" s="148" t="s">
        <v>14</v>
      </c>
      <c r="E508" s="148" t="s">
        <v>22</v>
      </c>
      <c r="F508" s="150">
        <v>2</v>
      </c>
      <c r="G508" s="151">
        <v>75.44</v>
      </c>
      <c r="H508" s="152">
        <v>150.88</v>
      </c>
    </row>
    <row r="509" spans="1:8">
      <c r="A509" s="147" t="s">
        <v>1383</v>
      </c>
      <c r="B509" s="148" t="s">
        <v>1384</v>
      </c>
      <c r="C509" s="149" t="s">
        <v>1385</v>
      </c>
      <c r="D509" s="148" t="s">
        <v>26</v>
      </c>
      <c r="E509" s="148" t="s">
        <v>30</v>
      </c>
      <c r="F509" s="150">
        <v>2.2000000000000002</v>
      </c>
      <c r="G509" s="151">
        <v>11.68</v>
      </c>
      <c r="H509" s="152">
        <v>25.7</v>
      </c>
    </row>
    <row r="510" spans="1:8">
      <c r="A510" s="147" t="s">
        <v>1386</v>
      </c>
      <c r="B510" s="148" t="s">
        <v>1387</v>
      </c>
      <c r="C510" s="149" t="s">
        <v>1388</v>
      </c>
      <c r="D510" s="148" t="s">
        <v>26</v>
      </c>
      <c r="E510" s="148" t="s">
        <v>22</v>
      </c>
      <c r="F510" s="150">
        <v>1</v>
      </c>
      <c r="G510" s="151">
        <v>50.32</v>
      </c>
      <c r="H510" s="152">
        <v>50.32</v>
      </c>
    </row>
    <row r="511" spans="1:8">
      <c r="A511" s="147" t="s">
        <v>1389</v>
      </c>
      <c r="B511" s="148" t="s">
        <v>1390</v>
      </c>
      <c r="C511" s="149" t="s">
        <v>1391</v>
      </c>
      <c r="D511" s="148" t="s">
        <v>26</v>
      </c>
      <c r="E511" s="148" t="s">
        <v>22</v>
      </c>
      <c r="F511" s="150">
        <v>1</v>
      </c>
      <c r="G511" s="151">
        <v>41.81</v>
      </c>
      <c r="H511" s="152">
        <v>41.81</v>
      </c>
    </row>
    <row r="512" spans="1:8">
      <c r="A512" s="147" t="s">
        <v>1392</v>
      </c>
      <c r="B512" s="148" t="s">
        <v>1393</v>
      </c>
      <c r="C512" s="149" t="s">
        <v>1394</v>
      </c>
      <c r="D512" s="148" t="s">
        <v>26</v>
      </c>
      <c r="E512" s="148" t="s">
        <v>22</v>
      </c>
      <c r="F512" s="150">
        <v>5</v>
      </c>
      <c r="G512" s="151">
        <v>25.36</v>
      </c>
      <c r="H512" s="152">
        <v>126.8</v>
      </c>
    </row>
    <row r="513" spans="1:8">
      <c r="A513" s="147" t="s">
        <v>1395</v>
      </c>
      <c r="B513" s="148" t="s">
        <v>1396</v>
      </c>
      <c r="C513" s="149" t="s">
        <v>1397</v>
      </c>
      <c r="D513" s="148" t="s">
        <v>14</v>
      </c>
      <c r="E513" s="148" t="s">
        <v>22</v>
      </c>
      <c r="F513" s="150">
        <v>1</v>
      </c>
      <c r="G513" s="151">
        <v>188.11</v>
      </c>
      <c r="H513" s="152">
        <v>188.11</v>
      </c>
    </row>
    <row r="514" spans="1:8">
      <c r="A514" s="147" t="s">
        <v>1398</v>
      </c>
      <c r="B514" s="148" t="s">
        <v>1399</v>
      </c>
      <c r="C514" s="149" t="s">
        <v>1400</v>
      </c>
      <c r="D514" s="148" t="s">
        <v>14</v>
      </c>
      <c r="E514" s="148" t="s">
        <v>22</v>
      </c>
      <c r="F514" s="150">
        <v>1</v>
      </c>
      <c r="G514" s="151">
        <v>7.65</v>
      </c>
      <c r="H514" s="152">
        <v>7.65</v>
      </c>
    </row>
    <row r="515" spans="1:8" ht="16.5">
      <c r="A515" s="147" t="s">
        <v>1401</v>
      </c>
      <c r="B515" s="148" t="s">
        <v>1402</v>
      </c>
      <c r="C515" s="149" t="s">
        <v>1403</v>
      </c>
      <c r="D515" s="148" t="s">
        <v>26</v>
      </c>
      <c r="E515" s="148" t="s">
        <v>22</v>
      </c>
      <c r="F515" s="150">
        <v>16</v>
      </c>
      <c r="G515" s="151">
        <v>0.81</v>
      </c>
      <c r="H515" s="152">
        <v>12.96</v>
      </c>
    </row>
    <row r="516" spans="1:8">
      <c r="A516" s="147" t="s">
        <v>1404</v>
      </c>
      <c r="B516" s="148" t="s">
        <v>1405</v>
      </c>
      <c r="C516" s="149" t="s">
        <v>1406</v>
      </c>
      <c r="D516" s="148" t="s">
        <v>26</v>
      </c>
      <c r="E516" s="148" t="s">
        <v>22</v>
      </c>
      <c r="F516" s="150">
        <v>1</v>
      </c>
      <c r="G516" s="151">
        <v>34.78</v>
      </c>
      <c r="H516" s="152">
        <v>34.78</v>
      </c>
    </row>
    <row r="517" spans="1:8">
      <c r="A517" s="145" t="s">
        <v>1407</v>
      </c>
      <c r="B517" s="475" t="s">
        <v>1408</v>
      </c>
      <c r="C517" s="475"/>
      <c r="D517" s="475"/>
      <c r="E517" s="475"/>
      <c r="F517" s="475"/>
      <c r="G517" s="475"/>
      <c r="H517" s="146">
        <v>162712.07</v>
      </c>
    </row>
    <row r="518" spans="1:8" ht="16.5">
      <c r="A518" s="147" t="s">
        <v>1409</v>
      </c>
      <c r="B518" s="148" t="s">
        <v>1410</v>
      </c>
      <c r="C518" s="149" t="s">
        <v>1411</v>
      </c>
      <c r="D518" s="148" t="s">
        <v>14</v>
      </c>
      <c r="E518" s="148" t="s">
        <v>30</v>
      </c>
      <c r="F518" s="150">
        <v>47.1</v>
      </c>
      <c r="G518" s="151">
        <v>132.51</v>
      </c>
      <c r="H518" s="152">
        <v>6241.22</v>
      </c>
    </row>
    <row r="519" spans="1:8" ht="16.5">
      <c r="A519" s="147" t="s">
        <v>1412</v>
      </c>
      <c r="B519" s="148" t="s">
        <v>1413</v>
      </c>
      <c r="C519" s="149" t="s">
        <v>1414</v>
      </c>
      <c r="D519" s="148" t="s">
        <v>14</v>
      </c>
      <c r="E519" s="148" t="s">
        <v>30</v>
      </c>
      <c r="F519" s="150">
        <v>14.4</v>
      </c>
      <c r="G519" s="151">
        <v>162.38</v>
      </c>
      <c r="H519" s="152">
        <v>2338.27</v>
      </c>
    </row>
    <row r="520" spans="1:8" ht="16.5">
      <c r="A520" s="147" t="s">
        <v>1415</v>
      </c>
      <c r="B520" s="148" t="s">
        <v>1416</v>
      </c>
      <c r="C520" s="149" t="s">
        <v>1417</v>
      </c>
      <c r="D520" s="148" t="s">
        <v>14</v>
      </c>
      <c r="E520" s="148" t="s">
        <v>30</v>
      </c>
      <c r="F520" s="150">
        <v>188.4</v>
      </c>
      <c r="G520" s="151">
        <v>277.83</v>
      </c>
      <c r="H520" s="152">
        <v>52343.17</v>
      </c>
    </row>
    <row r="521" spans="1:8" ht="16.5">
      <c r="A521" s="147" t="s">
        <v>1418</v>
      </c>
      <c r="B521" s="148" t="s">
        <v>1419</v>
      </c>
      <c r="C521" s="149" t="s">
        <v>1420</v>
      </c>
      <c r="D521" s="148" t="s">
        <v>14</v>
      </c>
      <c r="E521" s="148" t="s">
        <v>30</v>
      </c>
      <c r="F521" s="150">
        <v>288.5</v>
      </c>
      <c r="G521" s="151">
        <v>14.41</v>
      </c>
      <c r="H521" s="152">
        <v>4157.29</v>
      </c>
    </row>
    <row r="522" spans="1:8" ht="16.5">
      <c r="A522" s="147" t="s">
        <v>1421</v>
      </c>
      <c r="B522" s="148" t="s">
        <v>1410</v>
      </c>
      <c r="C522" s="149" t="s">
        <v>1411</v>
      </c>
      <c r="D522" s="148" t="s">
        <v>14</v>
      </c>
      <c r="E522" s="148" t="s">
        <v>30</v>
      </c>
      <c r="F522" s="150">
        <v>35.799999999999997</v>
      </c>
      <c r="G522" s="151">
        <v>132.51</v>
      </c>
      <c r="H522" s="152">
        <v>4743.8599999999997</v>
      </c>
    </row>
    <row r="523" spans="1:8" ht="16.5">
      <c r="A523" s="147" t="s">
        <v>1422</v>
      </c>
      <c r="B523" s="148" t="s">
        <v>1423</v>
      </c>
      <c r="C523" s="149" t="s">
        <v>1424</v>
      </c>
      <c r="D523" s="148" t="s">
        <v>14</v>
      </c>
      <c r="E523" s="148" t="s">
        <v>30</v>
      </c>
      <c r="F523" s="150">
        <v>75.8</v>
      </c>
      <c r="G523" s="151">
        <v>21.79</v>
      </c>
      <c r="H523" s="152">
        <v>1651.68</v>
      </c>
    </row>
    <row r="524" spans="1:8" ht="16.5">
      <c r="A524" s="147" t="s">
        <v>1425</v>
      </c>
      <c r="B524" s="148" t="s">
        <v>1426</v>
      </c>
      <c r="C524" s="149" t="s">
        <v>1427</v>
      </c>
      <c r="D524" s="148" t="s">
        <v>14</v>
      </c>
      <c r="E524" s="148" t="s">
        <v>30</v>
      </c>
      <c r="F524" s="150">
        <v>59</v>
      </c>
      <c r="G524" s="151">
        <v>6.2</v>
      </c>
      <c r="H524" s="152">
        <v>365.8</v>
      </c>
    </row>
    <row r="525" spans="1:8" ht="16.5">
      <c r="A525" s="147" t="s">
        <v>1428</v>
      </c>
      <c r="B525" s="148" t="s">
        <v>1429</v>
      </c>
      <c r="C525" s="149" t="s">
        <v>1430</v>
      </c>
      <c r="D525" s="148" t="s">
        <v>14</v>
      </c>
      <c r="E525" s="148" t="s">
        <v>30</v>
      </c>
      <c r="F525" s="150">
        <v>129</v>
      </c>
      <c r="G525" s="151">
        <v>44.34</v>
      </c>
      <c r="H525" s="152">
        <v>5719.86</v>
      </c>
    </row>
    <row r="526" spans="1:8" ht="16.5">
      <c r="A526" s="147" t="s">
        <v>1431</v>
      </c>
      <c r="B526" s="148" t="s">
        <v>1432</v>
      </c>
      <c r="C526" s="149" t="s">
        <v>1433</v>
      </c>
      <c r="D526" s="148" t="s">
        <v>14</v>
      </c>
      <c r="E526" s="148" t="s">
        <v>30</v>
      </c>
      <c r="F526" s="150">
        <v>739</v>
      </c>
      <c r="G526" s="151">
        <v>8.7200000000000006</v>
      </c>
      <c r="H526" s="152">
        <v>6444.08</v>
      </c>
    </row>
    <row r="527" spans="1:8" ht="16.5">
      <c r="A527" s="147" t="s">
        <v>1434</v>
      </c>
      <c r="B527" s="148" t="s">
        <v>1435</v>
      </c>
      <c r="C527" s="149" t="s">
        <v>1436</v>
      </c>
      <c r="D527" s="148" t="s">
        <v>14</v>
      </c>
      <c r="E527" s="148" t="s">
        <v>30</v>
      </c>
      <c r="F527" s="150">
        <v>524.79999999999995</v>
      </c>
      <c r="G527" s="151">
        <v>80.510000000000005</v>
      </c>
      <c r="H527" s="152">
        <v>42251.65</v>
      </c>
    </row>
    <row r="528" spans="1:8" ht="16.5">
      <c r="A528" s="147" t="s">
        <v>1437</v>
      </c>
      <c r="B528" s="148" t="s">
        <v>1438</v>
      </c>
      <c r="C528" s="149" t="s">
        <v>1439</v>
      </c>
      <c r="D528" s="148" t="s">
        <v>14</v>
      </c>
      <c r="E528" s="148" t="s">
        <v>30</v>
      </c>
      <c r="F528" s="150">
        <v>3983.2</v>
      </c>
      <c r="G528" s="151">
        <v>2.63</v>
      </c>
      <c r="H528" s="152">
        <v>10475.82</v>
      </c>
    </row>
    <row r="529" spans="1:8" ht="16.5">
      <c r="A529" s="147" t="s">
        <v>1440</v>
      </c>
      <c r="B529" s="148" t="s">
        <v>1441</v>
      </c>
      <c r="C529" s="149" t="s">
        <v>1442</v>
      </c>
      <c r="D529" s="148" t="s">
        <v>14</v>
      </c>
      <c r="E529" s="148" t="s">
        <v>30</v>
      </c>
      <c r="F529" s="150">
        <v>9.6999999999999993</v>
      </c>
      <c r="G529" s="151">
        <v>13.36</v>
      </c>
      <c r="H529" s="152">
        <v>129.59</v>
      </c>
    </row>
    <row r="530" spans="1:8" ht="16.5">
      <c r="A530" s="147" t="s">
        <v>1443</v>
      </c>
      <c r="B530" s="148" t="s">
        <v>1444</v>
      </c>
      <c r="C530" s="149" t="s">
        <v>1445</v>
      </c>
      <c r="D530" s="148" t="s">
        <v>14</v>
      </c>
      <c r="E530" s="148" t="s">
        <v>30</v>
      </c>
      <c r="F530" s="150">
        <v>4433.5</v>
      </c>
      <c r="G530" s="151">
        <v>3.78</v>
      </c>
      <c r="H530" s="152">
        <v>16758.63</v>
      </c>
    </row>
    <row r="531" spans="1:8" ht="16.5">
      <c r="A531" s="147" t="s">
        <v>1446</v>
      </c>
      <c r="B531" s="148" t="s">
        <v>1447</v>
      </c>
      <c r="C531" s="149" t="s">
        <v>1448</v>
      </c>
      <c r="D531" s="148" t="s">
        <v>14</v>
      </c>
      <c r="E531" s="148" t="s">
        <v>30</v>
      </c>
      <c r="F531" s="150">
        <v>57.3</v>
      </c>
      <c r="G531" s="151">
        <v>21.25</v>
      </c>
      <c r="H531" s="152">
        <v>1217.6300000000001</v>
      </c>
    </row>
    <row r="532" spans="1:8" ht="16.5">
      <c r="A532" s="147" t="s">
        <v>1449</v>
      </c>
      <c r="B532" s="148" t="s">
        <v>1450</v>
      </c>
      <c r="C532" s="149" t="s">
        <v>1451</v>
      </c>
      <c r="D532" s="148" t="s">
        <v>14</v>
      </c>
      <c r="E532" s="148" t="s">
        <v>30</v>
      </c>
      <c r="F532" s="150">
        <v>670.9</v>
      </c>
      <c r="G532" s="151">
        <v>5.81</v>
      </c>
      <c r="H532" s="152">
        <v>3897.93</v>
      </c>
    </row>
    <row r="533" spans="1:8" ht="16.5">
      <c r="A533" s="147" t="s">
        <v>1452</v>
      </c>
      <c r="B533" s="148" t="s">
        <v>1429</v>
      </c>
      <c r="C533" s="149" t="s">
        <v>1430</v>
      </c>
      <c r="D533" s="148" t="s">
        <v>14</v>
      </c>
      <c r="E533" s="148" t="s">
        <v>30</v>
      </c>
      <c r="F533" s="150">
        <v>74.7</v>
      </c>
      <c r="G533" s="151">
        <v>44.34</v>
      </c>
      <c r="H533" s="152">
        <v>3312.2</v>
      </c>
    </row>
    <row r="534" spans="1:8" ht="16.5">
      <c r="A534" s="147" t="s">
        <v>1453</v>
      </c>
      <c r="B534" s="148" t="s">
        <v>1454</v>
      </c>
      <c r="C534" s="149" t="s">
        <v>1455</v>
      </c>
      <c r="D534" s="148" t="s">
        <v>14</v>
      </c>
      <c r="E534" s="148" t="s">
        <v>30</v>
      </c>
      <c r="F534" s="150">
        <v>81.900000000000006</v>
      </c>
      <c r="G534" s="151">
        <v>8.1</v>
      </c>
      <c r="H534" s="152">
        <v>663.39</v>
      </c>
    </row>
    <row r="535" spans="1:8">
      <c r="A535" s="145" t="s">
        <v>1456</v>
      </c>
      <c r="B535" s="475" t="s">
        <v>1457</v>
      </c>
      <c r="C535" s="475"/>
      <c r="D535" s="475"/>
      <c r="E535" s="475"/>
      <c r="F535" s="475"/>
      <c r="G535" s="475"/>
      <c r="H535" s="146">
        <v>2954.6</v>
      </c>
    </row>
    <row r="536" spans="1:8">
      <c r="A536" s="147" t="s">
        <v>1458</v>
      </c>
      <c r="B536" s="148" t="s">
        <v>1459</v>
      </c>
      <c r="C536" s="149" t="s">
        <v>1460</v>
      </c>
      <c r="D536" s="148" t="s">
        <v>14</v>
      </c>
      <c r="E536" s="148" t="s">
        <v>22</v>
      </c>
      <c r="F536" s="150">
        <v>3</v>
      </c>
      <c r="G536" s="151">
        <v>37.380000000000003</v>
      </c>
      <c r="H536" s="152">
        <v>112.14</v>
      </c>
    </row>
    <row r="537" spans="1:8" ht="16.5">
      <c r="A537" s="147" t="s">
        <v>1461</v>
      </c>
      <c r="B537" s="148" t="s">
        <v>1462</v>
      </c>
      <c r="C537" s="149" t="s">
        <v>1463</v>
      </c>
      <c r="D537" s="148" t="s">
        <v>14</v>
      </c>
      <c r="E537" s="148" t="s">
        <v>22</v>
      </c>
      <c r="F537" s="150">
        <v>2</v>
      </c>
      <c r="G537" s="151">
        <v>73.52</v>
      </c>
      <c r="H537" s="152">
        <v>147.04</v>
      </c>
    </row>
    <row r="538" spans="1:8" ht="16.5">
      <c r="A538" s="147" t="s">
        <v>1464</v>
      </c>
      <c r="B538" s="148" t="s">
        <v>1465</v>
      </c>
      <c r="C538" s="149" t="s">
        <v>1466</v>
      </c>
      <c r="D538" s="148" t="s">
        <v>14</v>
      </c>
      <c r="E538" s="148" t="s">
        <v>22</v>
      </c>
      <c r="F538" s="150">
        <v>14</v>
      </c>
      <c r="G538" s="151">
        <v>192.53</v>
      </c>
      <c r="H538" s="152">
        <v>2695.42</v>
      </c>
    </row>
    <row r="539" spans="1:8">
      <c r="A539" s="145" t="s">
        <v>1467</v>
      </c>
      <c r="B539" s="475" t="s">
        <v>1468</v>
      </c>
      <c r="C539" s="475"/>
      <c r="D539" s="475"/>
      <c r="E539" s="475"/>
      <c r="F539" s="475"/>
      <c r="G539" s="475"/>
      <c r="H539" s="146">
        <v>8035.06</v>
      </c>
    </row>
    <row r="540" spans="1:8" ht="16.5">
      <c r="A540" s="147" t="s">
        <v>1469</v>
      </c>
      <c r="B540" s="148" t="s">
        <v>1470</v>
      </c>
      <c r="C540" s="149" t="s">
        <v>1471</v>
      </c>
      <c r="D540" s="148" t="s">
        <v>14</v>
      </c>
      <c r="E540" s="148" t="s">
        <v>22</v>
      </c>
      <c r="F540" s="150">
        <v>5</v>
      </c>
      <c r="G540" s="151">
        <v>35.619999999999997</v>
      </c>
      <c r="H540" s="152">
        <v>178.1</v>
      </c>
    </row>
    <row r="541" spans="1:8" ht="16.5">
      <c r="A541" s="147" t="s">
        <v>1472</v>
      </c>
      <c r="B541" s="148" t="s">
        <v>1473</v>
      </c>
      <c r="C541" s="149" t="s">
        <v>1474</v>
      </c>
      <c r="D541" s="148" t="s">
        <v>14</v>
      </c>
      <c r="E541" s="148" t="s">
        <v>22</v>
      </c>
      <c r="F541" s="150">
        <v>8</v>
      </c>
      <c r="G541" s="151">
        <v>29.32</v>
      </c>
      <c r="H541" s="152">
        <v>234.56</v>
      </c>
    </row>
    <row r="542" spans="1:8" ht="16.5">
      <c r="A542" s="147" t="s">
        <v>1475</v>
      </c>
      <c r="B542" s="148" t="s">
        <v>1476</v>
      </c>
      <c r="C542" s="149" t="s">
        <v>1477</v>
      </c>
      <c r="D542" s="148" t="s">
        <v>14</v>
      </c>
      <c r="E542" s="148" t="s">
        <v>22</v>
      </c>
      <c r="F542" s="150">
        <v>4</v>
      </c>
      <c r="G542" s="151">
        <v>44.86</v>
      </c>
      <c r="H542" s="152">
        <v>179.44</v>
      </c>
    </row>
    <row r="543" spans="1:8" ht="16.5">
      <c r="A543" s="147" t="s">
        <v>1478</v>
      </c>
      <c r="B543" s="148" t="s">
        <v>1479</v>
      </c>
      <c r="C543" s="149" t="s">
        <v>1480</v>
      </c>
      <c r="D543" s="148" t="s">
        <v>14</v>
      </c>
      <c r="E543" s="148" t="s">
        <v>22</v>
      </c>
      <c r="F543" s="150">
        <v>1</v>
      </c>
      <c r="G543" s="151">
        <v>60.39</v>
      </c>
      <c r="H543" s="152">
        <v>60.39</v>
      </c>
    </row>
    <row r="544" spans="1:8">
      <c r="A544" s="147" t="s">
        <v>1481</v>
      </c>
      <c r="B544" s="148" t="s">
        <v>1482</v>
      </c>
      <c r="C544" s="149" t="s">
        <v>1483</v>
      </c>
      <c r="D544" s="148" t="s">
        <v>26</v>
      </c>
      <c r="E544" s="148" t="s">
        <v>22</v>
      </c>
      <c r="F544" s="150">
        <v>30</v>
      </c>
      <c r="G544" s="151">
        <v>13.49</v>
      </c>
      <c r="H544" s="152">
        <v>404.7</v>
      </c>
    </row>
    <row r="545" spans="1:8" ht="16.5">
      <c r="A545" s="147" t="s">
        <v>1484</v>
      </c>
      <c r="B545" s="148" t="s">
        <v>1485</v>
      </c>
      <c r="C545" s="149" t="s">
        <v>1486</v>
      </c>
      <c r="D545" s="148" t="s">
        <v>14</v>
      </c>
      <c r="E545" s="148" t="s">
        <v>22</v>
      </c>
      <c r="F545" s="150">
        <v>189</v>
      </c>
      <c r="G545" s="151">
        <v>10.86</v>
      </c>
      <c r="H545" s="152">
        <v>2052.54</v>
      </c>
    </row>
    <row r="546" spans="1:8" ht="16.5">
      <c r="A546" s="147" t="s">
        <v>1487</v>
      </c>
      <c r="B546" s="148" t="s">
        <v>1488</v>
      </c>
      <c r="C546" s="149" t="s">
        <v>1489</v>
      </c>
      <c r="D546" s="148" t="s">
        <v>14</v>
      </c>
      <c r="E546" s="148" t="s">
        <v>22</v>
      </c>
      <c r="F546" s="150">
        <v>27</v>
      </c>
      <c r="G546" s="151">
        <v>39.01</v>
      </c>
      <c r="H546" s="152">
        <v>1053.27</v>
      </c>
    </row>
    <row r="547" spans="1:8" ht="16.5">
      <c r="A547" s="147" t="s">
        <v>1490</v>
      </c>
      <c r="B547" s="148" t="s">
        <v>1491</v>
      </c>
      <c r="C547" s="149" t="s">
        <v>1492</v>
      </c>
      <c r="D547" s="148" t="s">
        <v>14</v>
      </c>
      <c r="E547" s="148" t="s">
        <v>22</v>
      </c>
      <c r="F547" s="150">
        <v>14</v>
      </c>
      <c r="G547" s="151">
        <v>45.35</v>
      </c>
      <c r="H547" s="152">
        <v>634.9</v>
      </c>
    </row>
    <row r="548" spans="1:8" ht="16.5">
      <c r="A548" s="147" t="s">
        <v>1493</v>
      </c>
      <c r="B548" s="148" t="s">
        <v>1494</v>
      </c>
      <c r="C548" s="149" t="s">
        <v>1495</v>
      </c>
      <c r="D548" s="148" t="s">
        <v>14</v>
      </c>
      <c r="E548" s="148" t="s">
        <v>22</v>
      </c>
      <c r="F548" s="150">
        <v>1</v>
      </c>
      <c r="G548" s="151">
        <v>55.78</v>
      </c>
      <c r="H548" s="152">
        <v>55.78</v>
      </c>
    </row>
    <row r="549" spans="1:8" ht="16.5">
      <c r="A549" s="147" t="s">
        <v>1496</v>
      </c>
      <c r="B549" s="148" t="s">
        <v>1497</v>
      </c>
      <c r="C549" s="149" t="s">
        <v>1498</v>
      </c>
      <c r="D549" s="148" t="s">
        <v>14</v>
      </c>
      <c r="E549" s="148" t="s">
        <v>22</v>
      </c>
      <c r="F549" s="150">
        <v>7</v>
      </c>
      <c r="G549" s="151">
        <v>54.55</v>
      </c>
      <c r="H549" s="152">
        <v>381.85</v>
      </c>
    </row>
    <row r="550" spans="1:8" ht="16.5">
      <c r="A550" s="147" t="s">
        <v>1499</v>
      </c>
      <c r="B550" s="148" t="s">
        <v>1500</v>
      </c>
      <c r="C550" s="149" t="s">
        <v>1501</v>
      </c>
      <c r="D550" s="148" t="s">
        <v>14</v>
      </c>
      <c r="E550" s="148" t="s">
        <v>22</v>
      </c>
      <c r="F550" s="150">
        <v>129</v>
      </c>
      <c r="G550" s="151">
        <v>19.97</v>
      </c>
      <c r="H550" s="152">
        <v>2576.13</v>
      </c>
    </row>
    <row r="551" spans="1:8" ht="16.5">
      <c r="A551" s="147" t="s">
        <v>1502</v>
      </c>
      <c r="B551" s="148" t="s">
        <v>1503</v>
      </c>
      <c r="C551" s="149" t="s">
        <v>1504</v>
      </c>
      <c r="D551" s="148" t="s">
        <v>14</v>
      </c>
      <c r="E551" s="148" t="s">
        <v>22</v>
      </c>
      <c r="F551" s="150">
        <v>10</v>
      </c>
      <c r="G551" s="151">
        <v>22.34</v>
      </c>
      <c r="H551" s="152">
        <v>223.4</v>
      </c>
    </row>
    <row r="552" spans="1:8">
      <c r="A552" s="145" t="s">
        <v>1505</v>
      </c>
      <c r="B552" s="475" t="s">
        <v>1506</v>
      </c>
      <c r="C552" s="475"/>
      <c r="D552" s="475"/>
      <c r="E552" s="475"/>
      <c r="F552" s="475"/>
      <c r="G552" s="475"/>
      <c r="H552" s="146">
        <v>18287.599999999999</v>
      </c>
    </row>
    <row r="553" spans="1:8">
      <c r="A553" s="147" t="s">
        <v>1507</v>
      </c>
      <c r="B553" s="148" t="s">
        <v>1508</v>
      </c>
      <c r="C553" s="149" t="s">
        <v>1509</v>
      </c>
      <c r="D553" s="148" t="s">
        <v>14</v>
      </c>
      <c r="E553" s="148" t="s">
        <v>22</v>
      </c>
      <c r="F553" s="150">
        <v>2</v>
      </c>
      <c r="G553" s="151">
        <v>89.84</v>
      </c>
      <c r="H553" s="152">
        <v>179.68</v>
      </c>
    </row>
    <row r="554" spans="1:8">
      <c r="A554" s="147" t="s">
        <v>1510</v>
      </c>
      <c r="B554" s="148" t="s">
        <v>1511</v>
      </c>
      <c r="C554" s="149" t="s">
        <v>1512</v>
      </c>
      <c r="D554" s="148" t="s">
        <v>14</v>
      </c>
      <c r="E554" s="148" t="s">
        <v>22</v>
      </c>
      <c r="F554" s="150">
        <v>47</v>
      </c>
      <c r="G554" s="151">
        <v>14.51</v>
      </c>
      <c r="H554" s="152">
        <v>681.97</v>
      </c>
    </row>
    <row r="555" spans="1:8">
      <c r="A555" s="147" t="s">
        <v>1513</v>
      </c>
      <c r="B555" s="148" t="s">
        <v>1514</v>
      </c>
      <c r="C555" s="149" t="s">
        <v>1515</v>
      </c>
      <c r="D555" s="148" t="s">
        <v>14</v>
      </c>
      <c r="E555" s="148" t="s">
        <v>22</v>
      </c>
      <c r="F555" s="150">
        <v>8</v>
      </c>
      <c r="G555" s="151">
        <v>15.09</v>
      </c>
      <c r="H555" s="152">
        <v>120.72</v>
      </c>
    </row>
    <row r="556" spans="1:8">
      <c r="A556" s="147" t="s">
        <v>1516</v>
      </c>
      <c r="B556" s="148" t="s">
        <v>1517</v>
      </c>
      <c r="C556" s="149" t="s">
        <v>1518</v>
      </c>
      <c r="D556" s="148" t="s">
        <v>14</v>
      </c>
      <c r="E556" s="148" t="s">
        <v>22</v>
      </c>
      <c r="F556" s="150">
        <v>1</v>
      </c>
      <c r="G556" s="151">
        <v>16.399999999999999</v>
      </c>
      <c r="H556" s="152">
        <v>16.399999999999999</v>
      </c>
    </row>
    <row r="557" spans="1:8">
      <c r="A557" s="147" t="s">
        <v>1519</v>
      </c>
      <c r="B557" s="148" t="s">
        <v>1520</v>
      </c>
      <c r="C557" s="149" t="s">
        <v>1521</v>
      </c>
      <c r="D557" s="148" t="s">
        <v>14</v>
      </c>
      <c r="E557" s="148" t="s">
        <v>22</v>
      </c>
      <c r="F557" s="150">
        <v>2</v>
      </c>
      <c r="G557" s="151">
        <v>71.959999999999994</v>
      </c>
      <c r="H557" s="152">
        <v>143.91999999999999</v>
      </c>
    </row>
    <row r="558" spans="1:8">
      <c r="A558" s="147" t="s">
        <v>1522</v>
      </c>
      <c r="B558" s="148" t="s">
        <v>1523</v>
      </c>
      <c r="C558" s="149" t="s">
        <v>1524</v>
      </c>
      <c r="D558" s="148" t="s">
        <v>14</v>
      </c>
      <c r="E558" s="148" t="s">
        <v>22</v>
      </c>
      <c r="F558" s="150">
        <v>11</v>
      </c>
      <c r="G558" s="151">
        <v>73.14</v>
      </c>
      <c r="H558" s="152">
        <v>804.54</v>
      </c>
    </row>
    <row r="559" spans="1:8">
      <c r="A559" s="147" t="s">
        <v>1525</v>
      </c>
      <c r="B559" s="148" t="s">
        <v>1526</v>
      </c>
      <c r="C559" s="149" t="s">
        <v>1527</v>
      </c>
      <c r="D559" s="148" t="s">
        <v>14</v>
      </c>
      <c r="E559" s="148" t="s">
        <v>22</v>
      </c>
      <c r="F559" s="150">
        <v>13</v>
      </c>
      <c r="G559" s="151">
        <v>75.73</v>
      </c>
      <c r="H559" s="152">
        <v>984.49</v>
      </c>
    </row>
    <row r="560" spans="1:8">
      <c r="A560" s="147" t="s">
        <v>1528</v>
      </c>
      <c r="B560" s="148" t="s">
        <v>1529</v>
      </c>
      <c r="C560" s="149" t="s">
        <v>1530</v>
      </c>
      <c r="D560" s="148" t="s">
        <v>14</v>
      </c>
      <c r="E560" s="148" t="s">
        <v>22</v>
      </c>
      <c r="F560" s="150">
        <v>6</v>
      </c>
      <c r="G560" s="151">
        <v>78.78</v>
      </c>
      <c r="H560" s="152">
        <v>472.68</v>
      </c>
    </row>
    <row r="561" spans="1:8">
      <c r="A561" s="147" t="s">
        <v>1531</v>
      </c>
      <c r="B561" s="148" t="s">
        <v>1532</v>
      </c>
      <c r="C561" s="149" t="s">
        <v>1533</v>
      </c>
      <c r="D561" s="148" t="s">
        <v>14</v>
      </c>
      <c r="E561" s="148" t="s">
        <v>22</v>
      </c>
      <c r="F561" s="150">
        <v>4</v>
      </c>
      <c r="G561" s="151">
        <v>525.36</v>
      </c>
      <c r="H561" s="152">
        <v>2101.44</v>
      </c>
    </row>
    <row r="562" spans="1:8">
      <c r="A562" s="147" t="s">
        <v>1534</v>
      </c>
      <c r="B562" s="148" t="s">
        <v>1535</v>
      </c>
      <c r="C562" s="149" t="s">
        <v>1536</v>
      </c>
      <c r="D562" s="148" t="s">
        <v>14</v>
      </c>
      <c r="E562" s="148" t="s">
        <v>22</v>
      </c>
      <c r="F562" s="150">
        <v>2</v>
      </c>
      <c r="G562" s="151">
        <v>91.6</v>
      </c>
      <c r="H562" s="152">
        <v>183.2</v>
      </c>
    </row>
    <row r="563" spans="1:8">
      <c r="A563" s="147" t="s">
        <v>1537</v>
      </c>
      <c r="B563" s="148" t="s">
        <v>1538</v>
      </c>
      <c r="C563" s="149" t="s">
        <v>1539</v>
      </c>
      <c r="D563" s="148" t="s">
        <v>14</v>
      </c>
      <c r="E563" s="148" t="s">
        <v>22</v>
      </c>
      <c r="F563" s="150">
        <v>2</v>
      </c>
      <c r="G563" s="151">
        <v>798</v>
      </c>
      <c r="H563" s="152">
        <v>1596</v>
      </c>
    </row>
    <row r="564" spans="1:8">
      <c r="A564" s="147" t="s">
        <v>1540</v>
      </c>
      <c r="B564" s="148" t="s">
        <v>1541</v>
      </c>
      <c r="C564" s="149" t="s">
        <v>1542</v>
      </c>
      <c r="D564" s="148" t="s">
        <v>14</v>
      </c>
      <c r="E564" s="148" t="s">
        <v>22</v>
      </c>
      <c r="F564" s="150">
        <v>2</v>
      </c>
      <c r="G564" s="151">
        <v>95.49</v>
      </c>
      <c r="H564" s="152">
        <v>190.98</v>
      </c>
    </row>
    <row r="565" spans="1:8">
      <c r="A565" s="147" t="s">
        <v>1543</v>
      </c>
      <c r="B565" s="148" t="s">
        <v>1544</v>
      </c>
      <c r="C565" s="149" t="s">
        <v>1545</v>
      </c>
      <c r="D565" s="148" t="s">
        <v>14</v>
      </c>
      <c r="E565" s="148" t="s">
        <v>22</v>
      </c>
      <c r="F565" s="150">
        <v>2</v>
      </c>
      <c r="G565" s="151">
        <v>1724.07</v>
      </c>
      <c r="H565" s="152">
        <v>3448.14</v>
      </c>
    </row>
    <row r="566" spans="1:8">
      <c r="A566" s="147" t="s">
        <v>1546</v>
      </c>
      <c r="B566" s="148" t="s">
        <v>1547</v>
      </c>
      <c r="C566" s="149" t="s">
        <v>1548</v>
      </c>
      <c r="D566" s="148" t="s">
        <v>14</v>
      </c>
      <c r="E566" s="148" t="s">
        <v>22</v>
      </c>
      <c r="F566" s="150">
        <v>2</v>
      </c>
      <c r="G566" s="151">
        <v>115.81</v>
      </c>
      <c r="H566" s="152">
        <v>231.62</v>
      </c>
    </row>
    <row r="567" spans="1:8">
      <c r="A567" s="147" t="s">
        <v>1549</v>
      </c>
      <c r="B567" s="148" t="s">
        <v>1550</v>
      </c>
      <c r="C567" s="149" t="s">
        <v>1551</v>
      </c>
      <c r="D567" s="148" t="s">
        <v>14</v>
      </c>
      <c r="E567" s="148" t="s">
        <v>22</v>
      </c>
      <c r="F567" s="150">
        <v>2</v>
      </c>
      <c r="G567" s="151">
        <v>189.23</v>
      </c>
      <c r="H567" s="152">
        <v>378.46</v>
      </c>
    </row>
    <row r="568" spans="1:8">
      <c r="A568" s="147" t="s">
        <v>1552</v>
      </c>
      <c r="B568" s="148" t="s">
        <v>1553</v>
      </c>
      <c r="C568" s="149" t="s">
        <v>1554</v>
      </c>
      <c r="D568" s="148" t="s">
        <v>26</v>
      </c>
      <c r="E568" s="148" t="s">
        <v>22</v>
      </c>
      <c r="F568" s="150">
        <v>36</v>
      </c>
      <c r="G568" s="151">
        <v>95.56</v>
      </c>
      <c r="H568" s="152">
        <v>3440.16</v>
      </c>
    </row>
    <row r="569" spans="1:8">
      <c r="A569" s="147" t="s">
        <v>1555</v>
      </c>
      <c r="B569" s="148" t="s">
        <v>1556</v>
      </c>
      <c r="C569" s="149" t="s">
        <v>1557</v>
      </c>
      <c r="D569" s="148" t="s">
        <v>14</v>
      </c>
      <c r="E569" s="148" t="s">
        <v>22</v>
      </c>
      <c r="F569" s="150">
        <v>2</v>
      </c>
      <c r="G569" s="151">
        <v>220.71</v>
      </c>
      <c r="H569" s="152">
        <v>441.42</v>
      </c>
    </row>
    <row r="570" spans="1:8">
      <c r="A570" s="147" t="s">
        <v>1558</v>
      </c>
      <c r="B570" s="148" t="s">
        <v>1556</v>
      </c>
      <c r="C570" s="149" t="s">
        <v>1559</v>
      </c>
      <c r="D570" s="148" t="s">
        <v>14</v>
      </c>
      <c r="E570" s="148" t="s">
        <v>22</v>
      </c>
      <c r="F570" s="150">
        <v>1</v>
      </c>
      <c r="G570" s="151">
        <v>220.86</v>
      </c>
      <c r="H570" s="152">
        <v>220.86</v>
      </c>
    </row>
    <row r="571" spans="1:8">
      <c r="A571" s="147" t="s">
        <v>1560</v>
      </c>
      <c r="B571" s="148" t="s">
        <v>1561</v>
      </c>
      <c r="C571" s="149" t="s">
        <v>1562</v>
      </c>
      <c r="D571" s="148" t="s">
        <v>26</v>
      </c>
      <c r="E571" s="148" t="s">
        <v>22</v>
      </c>
      <c r="F571" s="150">
        <v>2</v>
      </c>
      <c r="G571" s="151">
        <v>239.07</v>
      </c>
      <c r="H571" s="152">
        <v>478.14</v>
      </c>
    </row>
    <row r="572" spans="1:8">
      <c r="A572" s="147" t="s">
        <v>1563</v>
      </c>
      <c r="B572" s="148" t="s">
        <v>1564</v>
      </c>
      <c r="C572" s="149" t="s">
        <v>1565</v>
      </c>
      <c r="D572" s="148" t="s">
        <v>26</v>
      </c>
      <c r="E572" s="148" t="s">
        <v>22</v>
      </c>
      <c r="F572" s="150">
        <v>1</v>
      </c>
      <c r="G572" s="151">
        <v>432.14</v>
      </c>
      <c r="H572" s="152">
        <v>432.14</v>
      </c>
    </row>
    <row r="573" spans="1:8">
      <c r="A573" s="147" t="s">
        <v>1566</v>
      </c>
      <c r="B573" s="148" t="s">
        <v>1567</v>
      </c>
      <c r="C573" s="149" t="s">
        <v>1568</v>
      </c>
      <c r="D573" s="148" t="s">
        <v>26</v>
      </c>
      <c r="E573" s="148" t="s">
        <v>22</v>
      </c>
      <c r="F573" s="150">
        <v>1</v>
      </c>
      <c r="G573" s="151">
        <v>371.69</v>
      </c>
      <c r="H573" s="152">
        <v>371.69</v>
      </c>
    </row>
    <row r="574" spans="1:8">
      <c r="A574" s="147" t="s">
        <v>1569</v>
      </c>
      <c r="B574" s="148" t="s">
        <v>1570</v>
      </c>
      <c r="C574" s="149" t="s">
        <v>1571</v>
      </c>
      <c r="D574" s="148" t="s">
        <v>26</v>
      </c>
      <c r="E574" s="148" t="s">
        <v>22</v>
      </c>
      <c r="F574" s="150">
        <v>1</v>
      </c>
      <c r="G574" s="151">
        <v>429.13</v>
      </c>
      <c r="H574" s="152">
        <v>429.13</v>
      </c>
    </row>
    <row r="575" spans="1:8">
      <c r="A575" s="147" t="s">
        <v>1572</v>
      </c>
      <c r="B575" s="148" t="s">
        <v>1573</v>
      </c>
      <c r="C575" s="149" t="s">
        <v>1574</v>
      </c>
      <c r="D575" s="148" t="s">
        <v>26</v>
      </c>
      <c r="E575" s="148" t="s">
        <v>22</v>
      </c>
      <c r="F575" s="150">
        <v>2</v>
      </c>
      <c r="G575" s="151">
        <v>469.91</v>
      </c>
      <c r="H575" s="152">
        <v>939.82</v>
      </c>
    </row>
    <row r="576" spans="1:8">
      <c r="A576" s="145" t="s">
        <v>1575</v>
      </c>
      <c r="B576" s="475" t="s">
        <v>1576</v>
      </c>
      <c r="C576" s="475"/>
      <c r="D576" s="475"/>
      <c r="E576" s="475"/>
      <c r="F576" s="475"/>
      <c r="G576" s="475"/>
      <c r="H576" s="146">
        <v>37433.03</v>
      </c>
    </row>
    <row r="577" spans="1:8" ht="16.5">
      <c r="A577" s="147" t="s">
        <v>1577</v>
      </c>
      <c r="B577" s="148" t="s">
        <v>1578</v>
      </c>
      <c r="C577" s="149" t="s">
        <v>1579</v>
      </c>
      <c r="D577" s="148" t="s">
        <v>26</v>
      </c>
      <c r="E577" s="148" t="s">
        <v>30</v>
      </c>
      <c r="F577" s="150">
        <v>49</v>
      </c>
      <c r="G577" s="151">
        <v>184.95</v>
      </c>
      <c r="H577" s="152">
        <v>9062.5499999999993</v>
      </c>
    </row>
    <row r="578" spans="1:8" ht="16.5">
      <c r="A578" s="147" t="s">
        <v>1580</v>
      </c>
      <c r="B578" s="148" t="s">
        <v>1581</v>
      </c>
      <c r="C578" s="149" t="s">
        <v>1582</v>
      </c>
      <c r="D578" s="148" t="s">
        <v>26</v>
      </c>
      <c r="E578" s="148" t="s">
        <v>30</v>
      </c>
      <c r="F578" s="150">
        <v>102.2</v>
      </c>
      <c r="G578" s="151">
        <v>108.88</v>
      </c>
      <c r="H578" s="152">
        <v>11127.54</v>
      </c>
    </row>
    <row r="579" spans="1:8">
      <c r="A579" s="147" t="s">
        <v>1583</v>
      </c>
      <c r="B579" s="148" t="s">
        <v>1323</v>
      </c>
      <c r="C579" s="149" t="s">
        <v>1324</v>
      </c>
      <c r="D579" s="148" t="s">
        <v>26</v>
      </c>
      <c r="E579" s="148" t="s">
        <v>5</v>
      </c>
      <c r="F579" s="150">
        <v>68</v>
      </c>
      <c r="G579" s="151">
        <v>14.8</v>
      </c>
      <c r="H579" s="152">
        <v>1006.4</v>
      </c>
    </row>
    <row r="580" spans="1:8" ht="16.5">
      <c r="A580" s="147" t="s">
        <v>1584</v>
      </c>
      <c r="B580" s="148" t="s">
        <v>1585</v>
      </c>
      <c r="C580" s="149" t="s">
        <v>1586</v>
      </c>
      <c r="D580" s="148" t="s">
        <v>26</v>
      </c>
      <c r="E580" s="148" t="s">
        <v>22</v>
      </c>
      <c r="F580" s="150">
        <v>3</v>
      </c>
      <c r="G580" s="151">
        <v>142.18</v>
      </c>
      <c r="H580" s="152">
        <v>426.54</v>
      </c>
    </row>
    <row r="581" spans="1:8" ht="16.5">
      <c r="A581" s="147" t="s">
        <v>1587</v>
      </c>
      <c r="B581" s="148" t="s">
        <v>1588</v>
      </c>
      <c r="C581" s="149" t="s">
        <v>1589</v>
      </c>
      <c r="D581" s="148" t="s">
        <v>26</v>
      </c>
      <c r="E581" s="148" t="s">
        <v>22</v>
      </c>
      <c r="F581" s="150">
        <v>3</v>
      </c>
      <c r="G581" s="151">
        <v>134.87</v>
      </c>
      <c r="H581" s="152">
        <v>404.61</v>
      </c>
    </row>
    <row r="582" spans="1:8">
      <c r="A582" s="147" t="s">
        <v>1590</v>
      </c>
      <c r="B582" s="148" t="s">
        <v>1591</v>
      </c>
      <c r="C582" s="149" t="s">
        <v>1592</v>
      </c>
      <c r="D582" s="148" t="s">
        <v>26</v>
      </c>
      <c r="E582" s="148" t="s">
        <v>5</v>
      </c>
      <c r="F582" s="150">
        <v>1</v>
      </c>
      <c r="G582" s="151">
        <v>132.44999999999999</v>
      </c>
      <c r="H582" s="152">
        <v>132.44999999999999</v>
      </c>
    </row>
    <row r="583" spans="1:8">
      <c r="A583" s="147" t="s">
        <v>1593</v>
      </c>
      <c r="B583" s="148" t="s">
        <v>1594</v>
      </c>
      <c r="C583" s="149" t="s">
        <v>1595</v>
      </c>
      <c r="D583" s="148" t="s">
        <v>14</v>
      </c>
      <c r="E583" s="148" t="s">
        <v>22</v>
      </c>
      <c r="F583" s="150">
        <v>1</v>
      </c>
      <c r="G583" s="151">
        <v>33.99</v>
      </c>
      <c r="H583" s="152">
        <v>33.99</v>
      </c>
    </row>
    <row r="584" spans="1:8">
      <c r="A584" s="147" t="s">
        <v>1596</v>
      </c>
      <c r="B584" s="148" t="s">
        <v>1597</v>
      </c>
      <c r="C584" s="149" t="s">
        <v>1598</v>
      </c>
      <c r="D584" s="148" t="s">
        <v>14</v>
      </c>
      <c r="E584" s="148" t="s">
        <v>22</v>
      </c>
      <c r="F584" s="150">
        <v>7</v>
      </c>
      <c r="G584" s="151">
        <v>18.79</v>
      </c>
      <c r="H584" s="152">
        <v>131.53</v>
      </c>
    </row>
    <row r="585" spans="1:8" ht="16.5">
      <c r="A585" s="147" t="s">
        <v>1599</v>
      </c>
      <c r="B585" s="148" t="s">
        <v>1600</v>
      </c>
      <c r="C585" s="149" t="s">
        <v>1601</v>
      </c>
      <c r="D585" s="148" t="s">
        <v>26</v>
      </c>
      <c r="E585" s="148" t="s">
        <v>22</v>
      </c>
      <c r="F585" s="150">
        <v>6</v>
      </c>
      <c r="G585" s="151">
        <v>139.88</v>
      </c>
      <c r="H585" s="152">
        <v>839.28</v>
      </c>
    </row>
    <row r="586" spans="1:8">
      <c r="A586" s="147" t="s">
        <v>1602</v>
      </c>
      <c r="B586" s="148" t="s">
        <v>1603</v>
      </c>
      <c r="C586" s="149" t="s">
        <v>1604</v>
      </c>
      <c r="D586" s="148" t="s">
        <v>26</v>
      </c>
      <c r="E586" s="148" t="s">
        <v>22</v>
      </c>
      <c r="F586" s="150">
        <v>3</v>
      </c>
      <c r="G586" s="151">
        <v>41.42</v>
      </c>
      <c r="H586" s="152">
        <v>124.26</v>
      </c>
    </row>
    <row r="587" spans="1:8">
      <c r="A587" s="147" t="s">
        <v>1605</v>
      </c>
      <c r="B587" s="148" t="s">
        <v>1606</v>
      </c>
      <c r="C587" s="149" t="s">
        <v>1607</v>
      </c>
      <c r="D587" s="148" t="s">
        <v>26</v>
      </c>
      <c r="E587" s="148" t="s">
        <v>22</v>
      </c>
      <c r="F587" s="150">
        <v>1</v>
      </c>
      <c r="G587" s="151">
        <v>25.89</v>
      </c>
      <c r="H587" s="152">
        <v>25.89</v>
      </c>
    </row>
    <row r="588" spans="1:8" ht="16.5">
      <c r="A588" s="147" t="s">
        <v>1608</v>
      </c>
      <c r="B588" s="148" t="s">
        <v>1609</v>
      </c>
      <c r="C588" s="149" t="s">
        <v>1610</v>
      </c>
      <c r="D588" s="148" t="s">
        <v>26</v>
      </c>
      <c r="E588" s="148" t="s">
        <v>30</v>
      </c>
      <c r="F588" s="150">
        <v>67.8</v>
      </c>
      <c r="G588" s="151">
        <v>208.23</v>
      </c>
      <c r="H588" s="152">
        <v>14117.99</v>
      </c>
    </row>
    <row r="589" spans="1:8">
      <c r="A589" s="145" t="s">
        <v>1611</v>
      </c>
      <c r="B589" s="475" t="s">
        <v>1612</v>
      </c>
      <c r="C589" s="475"/>
      <c r="D589" s="475"/>
      <c r="E589" s="475"/>
      <c r="F589" s="475"/>
      <c r="G589" s="475"/>
      <c r="H589" s="146">
        <v>23670.34</v>
      </c>
    </row>
    <row r="590" spans="1:8" ht="16.5">
      <c r="A590" s="147" t="s">
        <v>1613</v>
      </c>
      <c r="B590" s="148" t="s">
        <v>1614</v>
      </c>
      <c r="C590" s="149" t="s">
        <v>1615</v>
      </c>
      <c r="D590" s="148" t="s">
        <v>14</v>
      </c>
      <c r="E590" s="148" t="s">
        <v>30</v>
      </c>
      <c r="F590" s="150">
        <v>107.9</v>
      </c>
      <c r="G590" s="151">
        <v>24.74</v>
      </c>
      <c r="H590" s="152">
        <v>2669.45</v>
      </c>
    </row>
    <row r="591" spans="1:8" ht="16.5">
      <c r="A591" s="147" t="s">
        <v>1616</v>
      </c>
      <c r="B591" s="148" t="s">
        <v>1617</v>
      </c>
      <c r="C591" s="149" t="s">
        <v>1618</v>
      </c>
      <c r="D591" s="148" t="s">
        <v>14</v>
      </c>
      <c r="E591" s="148" t="s">
        <v>30</v>
      </c>
      <c r="F591" s="150">
        <v>1526.8</v>
      </c>
      <c r="G591" s="151">
        <v>10.7</v>
      </c>
      <c r="H591" s="152">
        <v>16336.76</v>
      </c>
    </row>
    <row r="592" spans="1:8" ht="16.5">
      <c r="A592" s="147" t="s">
        <v>1619</v>
      </c>
      <c r="B592" s="148" t="s">
        <v>1620</v>
      </c>
      <c r="C592" s="149" t="s">
        <v>1621</v>
      </c>
      <c r="D592" s="148" t="s">
        <v>14</v>
      </c>
      <c r="E592" s="148" t="s">
        <v>30</v>
      </c>
      <c r="F592" s="150">
        <v>17.2</v>
      </c>
      <c r="G592" s="151">
        <v>15.66</v>
      </c>
      <c r="H592" s="152">
        <v>269.35000000000002</v>
      </c>
    </row>
    <row r="593" spans="1:8" ht="16.5">
      <c r="A593" s="147" t="s">
        <v>1622</v>
      </c>
      <c r="B593" s="148" t="s">
        <v>1623</v>
      </c>
      <c r="C593" s="149" t="s">
        <v>1624</v>
      </c>
      <c r="D593" s="148" t="s">
        <v>14</v>
      </c>
      <c r="E593" s="148" t="s">
        <v>30</v>
      </c>
      <c r="F593" s="150">
        <v>45.9</v>
      </c>
      <c r="G593" s="151">
        <v>32.270000000000003</v>
      </c>
      <c r="H593" s="152">
        <v>1481.19</v>
      </c>
    </row>
    <row r="594" spans="1:8" ht="16.5">
      <c r="A594" s="147" t="s">
        <v>1625</v>
      </c>
      <c r="B594" s="148" t="s">
        <v>1626</v>
      </c>
      <c r="C594" s="149" t="s">
        <v>1627</v>
      </c>
      <c r="D594" s="148" t="s">
        <v>26</v>
      </c>
      <c r="E594" s="148" t="s">
        <v>30</v>
      </c>
      <c r="F594" s="150">
        <v>36</v>
      </c>
      <c r="G594" s="151">
        <v>49.53</v>
      </c>
      <c r="H594" s="152">
        <v>1783.08</v>
      </c>
    </row>
    <row r="595" spans="1:8" ht="16.5">
      <c r="A595" s="147" t="s">
        <v>1628</v>
      </c>
      <c r="B595" s="148" t="s">
        <v>1629</v>
      </c>
      <c r="C595" s="149" t="s">
        <v>1630</v>
      </c>
      <c r="D595" s="148" t="s">
        <v>14</v>
      </c>
      <c r="E595" s="148" t="s">
        <v>30</v>
      </c>
      <c r="F595" s="150">
        <v>6</v>
      </c>
      <c r="G595" s="151">
        <v>12.09</v>
      </c>
      <c r="H595" s="152">
        <v>72.540000000000006</v>
      </c>
    </row>
    <row r="596" spans="1:8" ht="16.5">
      <c r="A596" s="147" t="s">
        <v>1631</v>
      </c>
      <c r="B596" s="148" t="s">
        <v>1629</v>
      </c>
      <c r="C596" s="149" t="s">
        <v>1632</v>
      </c>
      <c r="D596" s="148" t="s">
        <v>14</v>
      </c>
      <c r="E596" s="148" t="s">
        <v>30</v>
      </c>
      <c r="F596" s="150">
        <v>6</v>
      </c>
      <c r="G596" s="151">
        <v>20.16</v>
      </c>
      <c r="H596" s="152">
        <v>120.96</v>
      </c>
    </row>
    <row r="597" spans="1:8" ht="16.5">
      <c r="A597" s="147" t="s">
        <v>1633</v>
      </c>
      <c r="B597" s="148" t="s">
        <v>1634</v>
      </c>
      <c r="C597" s="149" t="s">
        <v>1635</v>
      </c>
      <c r="D597" s="148" t="s">
        <v>14</v>
      </c>
      <c r="E597" s="148" t="s">
        <v>30</v>
      </c>
      <c r="F597" s="150">
        <v>2.2999999999999998</v>
      </c>
      <c r="G597" s="151">
        <v>34.79</v>
      </c>
      <c r="H597" s="152">
        <v>80.02</v>
      </c>
    </row>
    <row r="598" spans="1:8" ht="16.5">
      <c r="A598" s="147" t="s">
        <v>1636</v>
      </c>
      <c r="B598" s="148" t="s">
        <v>1637</v>
      </c>
      <c r="C598" s="149" t="s">
        <v>1638</v>
      </c>
      <c r="D598" s="148" t="s">
        <v>14</v>
      </c>
      <c r="E598" s="148" t="s">
        <v>30</v>
      </c>
      <c r="F598" s="150">
        <v>17.8</v>
      </c>
      <c r="G598" s="151">
        <v>43.17</v>
      </c>
      <c r="H598" s="152">
        <v>768.43</v>
      </c>
    </row>
    <row r="599" spans="1:8">
      <c r="A599" s="147" t="s">
        <v>1639</v>
      </c>
      <c r="B599" s="148" t="s">
        <v>1640</v>
      </c>
      <c r="C599" s="149" t="s">
        <v>1641</v>
      </c>
      <c r="D599" s="148" t="s">
        <v>14</v>
      </c>
      <c r="E599" s="148" t="s">
        <v>22</v>
      </c>
      <c r="F599" s="150">
        <v>3</v>
      </c>
      <c r="G599" s="151">
        <v>29.52</v>
      </c>
      <c r="H599" s="152">
        <v>88.56</v>
      </c>
    </row>
    <row r="600" spans="1:8">
      <c r="A600" s="145" t="s">
        <v>1642</v>
      </c>
      <c r="B600" s="475" t="s">
        <v>1643</v>
      </c>
      <c r="C600" s="475"/>
      <c r="D600" s="475"/>
      <c r="E600" s="475"/>
      <c r="F600" s="475"/>
      <c r="G600" s="475"/>
      <c r="H600" s="146">
        <v>3987.6</v>
      </c>
    </row>
    <row r="601" spans="1:8">
      <c r="A601" s="147" t="s">
        <v>1644</v>
      </c>
      <c r="B601" s="148" t="s">
        <v>1645</v>
      </c>
      <c r="C601" s="149" t="s">
        <v>1646</v>
      </c>
      <c r="D601" s="148" t="s">
        <v>26</v>
      </c>
      <c r="E601" s="148" t="s">
        <v>30</v>
      </c>
      <c r="F601" s="150">
        <v>53</v>
      </c>
      <c r="G601" s="151">
        <v>14.04</v>
      </c>
      <c r="H601" s="152">
        <v>744.12</v>
      </c>
    </row>
    <row r="602" spans="1:8" ht="16.5">
      <c r="A602" s="147" t="s">
        <v>1647</v>
      </c>
      <c r="B602" s="148" t="s">
        <v>1648</v>
      </c>
      <c r="C602" s="149" t="s">
        <v>1649</v>
      </c>
      <c r="D602" s="148" t="s">
        <v>14</v>
      </c>
      <c r="E602" s="148" t="s">
        <v>30</v>
      </c>
      <c r="F602" s="150">
        <v>45.3</v>
      </c>
      <c r="G602" s="151">
        <v>21.46</v>
      </c>
      <c r="H602" s="152">
        <v>972.14</v>
      </c>
    </row>
    <row r="603" spans="1:8">
      <c r="A603" s="147" t="s">
        <v>1650</v>
      </c>
      <c r="B603" s="148" t="s">
        <v>1651</v>
      </c>
      <c r="C603" s="149" t="s">
        <v>1652</v>
      </c>
      <c r="D603" s="148" t="s">
        <v>26</v>
      </c>
      <c r="E603" s="148" t="s">
        <v>30</v>
      </c>
      <c r="F603" s="150">
        <v>45.3</v>
      </c>
      <c r="G603" s="151">
        <v>50.14</v>
      </c>
      <c r="H603" s="152">
        <v>2271.34</v>
      </c>
    </row>
    <row r="604" spans="1:8">
      <c r="A604" s="145" t="s">
        <v>1653</v>
      </c>
      <c r="B604" s="475" t="s">
        <v>1654</v>
      </c>
      <c r="C604" s="475"/>
      <c r="D604" s="475"/>
      <c r="E604" s="475"/>
      <c r="F604" s="475"/>
      <c r="G604" s="475"/>
      <c r="H604" s="146">
        <v>57557.79</v>
      </c>
    </row>
    <row r="605" spans="1:8" ht="16.5">
      <c r="A605" s="147" t="s">
        <v>1655</v>
      </c>
      <c r="B605" s="148" t="s">
        <v>1656</v>
      </c>
      <c r="C605" s="149" t="s">
        <v>1657</v>
      </c>
      <c r="D605" s="148" t="s">
        <v>14</v>
      </c>
      <c r="E605" s="148" t="s">
        <v>22</v>
      </c>
      <c r="F605" s="150">
        <v>16</v>
      </c>
      <c r="G605" s="151">
        <v>118.91</v>
      </c>
      <c r="H605" s="152">
        <v>1902.56</v>
      </c>
    </row>
    <row r="606" spans="1:8" ht="16.5">
      <c r="A606" s="147" t="s">
        <v>1658</v>
      </c>
      <c r="B606" s="148" t="s">
        <v>1659</v>
      </c>
      <c r="C606" s="149" t="s">
        <v>1660</v>
      </c>
      <c r="D606" s="148" t="s">
        <v>14</v>
      </c>
      <c r="E606" s="148" t="s">
        <v>22</v>
      </c>
      <c r="F606" s="150">
        <v>7</v>
      </c>
      <c r="G606" s="151">
        <v>313.31</v>
      </c>
      <c r="H606" s="152">
        <v>2193.17</v>
      </c>
    </row>
    <row r="607" spans="1:8" ht="16.5">
      <c r="A607" s="147" t="s">
        <v>1661</v>
      </c>
      <c r="B607" s="148" t="s">
        <v>1662</v>
      </c>
      <c r="C607" s="149" t="s">
        <v>1663</v>
      </c>
      <c r="D607" s="148" t="s">
        <v>26</v>
      </c>
      <c r="E607" s="148" t="s">
        <v>22</v>
      </c>
      <c r="F607" s="150">
        <v>14</v>
      </c>
      <c r="G607" s="151">
        <v>287.2</v>
      </c>
      <c r="H607" s="152">
        <v>4020.8</v>
      </c>
    </row>
    <row r="608" spans="1:8" ht="16.5">
      <c r="A608" s="147" t="s">
        <v>1664</v>
      </c>
      <c r="B608" s="148" t="s">
        <v>1665</v>
      </c>
      <c r="C608" s="149" t="s">
        <v>1666</v>
      </c>
      <c r="D608" s="148" t="s">
        <v>14</v>
      </c>
      <c r="E608" s="148" t="s">
        <v>22</v>
      </c>
      <c r="F608" s="150">
        <v>40</v>
      </c>
      <c r="G608" s="151">
        <v>287.2</v>
      </c>
      <c r="H608" s="152">
        <v>11488</v>
      </c>
    </row>
    <row r="609" spans="1:8" ht="16.5">
      <c r="A609" s="147" t="s">
        <v>1667</v>
      </c>
      <c r="B609" s="148" t="s">
        <v>1668</v>
      </c>
      <c r="C609" s="149" t="s">
        <v>1669</v>
      </c>
      <c r="D609" s="148" t="s">
        <v>26</v>
      </c>
      <c r="E609" s="148" t="s">
        <v>22</v>
      </c>
      <c r="F609" s="150">
        <v>105</v>
      </c>
      <c r="G609" s="151">
        <v>314.68</v>
      </c>
      <c r="H609" s="152">
        <v>33041.4</v>
      </c>
    </row>
    <row r="610" spans="1:8" ht="16.5">
      <c r="A610" s="147" t="s">
        <v>1670</v>
      </c>
      <c r="B610" s="148" t="s">
        <v>1671</v>
      </c>
      <c r="C610" s="149" t="s">
        <v>1672</v>
      </c>
      <c r="D610" s="148" t="s">
        <v>14</v>
      </c>
      <c r="E610" s="148" t="s">
        <v>22</v>
      </c>
      <c r="F610" s="150">
        <v>9</v>
      </c>
      <c r="G610" s="151">
        <v>349.44</v>
      </c>
      <c r="H610" s="152">
        <v>3144.96</v>
      </c>
    </row>
    <row r="611" spans="1:8" ht="16.5">
      <c r="A611" s="147" t="s">
        <v>1673</v>
      </c>
      <c r="B611" s="148" t="s">
        <v>1671</v>
      </c>
      <c r="C611" s="149" t="s">
        <v>1674</v>
      </c>
      <c r="D611" s="148" t="s">
        <v>14</v>
      </c>
      <c r="E611" s="148" t="s">
        <v>22</v>
      </c>
      <c r="F611" s="150">
        <v>4</v>
      </c>
      <c r="G611" s="151">
        <v>349.44</v>
      </c>
      <c r="H611" s="152">
        <v>1397.76</v>
      </c>
    </row>
    <row r="612" spans="1:8" ht="16.5">
      <c r="A612" s="147" t="s">
        <v>1675</v>
      </c>
      <c r="B612" s="148" t="s">
        <v>1676</v>
      </c>
      <c r="C612" s="149" t="s">
        <v>1677</v>
      </c>
      <c r="D612" s="148" t="s">
        <v>14</v>
      </c>
      <c r="E612" s="148" t="s">
        <v>22</v>
      </c>
      <c r="F612" s="150">
        <v>1</v>
      </c>
      <c r="G612" s="151">
        <v>369.14</v>
      </c>
      <c r="H612" s="152">
        <v>369.14</v>
      </c>
    </row>
    <row r="613" spans="1:8">
      <c r="A613" s="145" t="s">
        <v>1678</v>
      </c>
      <c r="B613" s="475" t="s">
        <v>1679</v>
      </c>
      <c r="C613" s="475"/>
      <c r="D613" s="475"/>
      <c r="E613" s="475"/>
      <c r="F613" s="475"/>
      <c r="G613" s="475"/>
      <c r="H613" s="146">
        <v>8290.15</v>
      </c>
    </row>
    <row r="614" spans="1:8">
      <c r="A614" s="147" t="s">
        <v>1680</v>
      </c>
      <c r="B614" s="148" t="s">
        <v>1681</v>
      </c>
      <c r="C614" s="149" t="s">
        <v>1682</v>
      </c>
      <c r="D614" s="148" t="s">
        <v>14</v>
      </c>
      <c r="E614" s="148" t="s">
        <v>22</v>
      </c>
      <c r="F614" s="150">
        <v>1</v>
      </c>
      <c r="G614" s="151">
        <v>199.59</v>
      </c>
      <c r="H614" s="152">
        <v>199.59</v>
      </c>
    </row>
    <row r="615" spans="1:8" ht="16.5">
      <c r="A615" s="147" t="s">
        <v>1683</v>
      </c>
      <c r="B615" s="148" t="s">
        <v>1684</v>
      </c>
      <c r="C615" s="149" t="s">
        <v>1685</v>
      </c>
      <c r="D615" s="148" t="s">
        <v>26</v>
      </c>
      <c r="E615" s="148" t="s">
        <v>22</v>
      </c>
      <c r="F615" s="150">
        <v>8</v>
      </c>
      <c r="G615" s="151">
        <v>1011.32</v>
      </c>
      <c r="H615" s="152">
        <v>8090.56</v>
      </c>
    </row>
    <row r="616" spans="1:8">
      <c r="A616" s="145" t="s">
        <v>1686</v>
      </c>
      <c r="B616" s="475" t="s">
        <v>1687</v>
      </c>
      <c r="C616" s="475"/>
      <c r="D616" s="475"/>
      <c r="E616" s="475"/>
      <c r="F616" s="475"/>
      <c r="G616" s="475"/>
      <c r="H616" s="146">
        <v>20894.400000000001</v>
      </c>
    </row>
    <row r="617" spans="1:8">
      <c r="A617" s="145" t="s">
        <v>1688</v>
      </c>
      <c r="B617" s="475" t="s">
        <v>1689</v>
      </c>
      <c r="C617" s="475"/>
      <c r="D617" s="475"/>
      <c r="E617" s="475"/>
      <c r="F617" s="475"/>
      <c r="G617" s="475"/>
      <c r="H617" s="146">
        <v>16968.099999999999</v>
      </c>
    </row>
    <row r="618" spans="1:8" ht="16.5">
      <c r="A618" s="147" t="s">
        <v>1690</v>
      </c>
      <c r="B618" s="148" t="s">
        <v>1691</v>
      </c>
      <c r="C618" s="149" t="s">
        <v>1692</v>
      </c>
      <c r="D618" s="148" t="s">
        <v>14</v>
      </c>
      <c r="E618" s="148" t="s">
        <v>30</v>
      </c>
      <c r="F618" s="150">
        <v>22.6</v>
      </c>
      <c r="G618" s="151">
        <v>4.21</v>
      </c>
      <c r="H618" s="152">
        <v>95.15</v>
      </c>
    </row>
    <row r="619" spans="1:8" ht="16.5">
      <c r="A619" s="147" t="s">
        <v>1693</v>
      </c>
      <c r="B619" s="148" t="s">
        <v>1426</v>
      </c>
      <c r="C619" s="149" t="s">
        <v>1427</v>
      </c>
      <c r="D619" s="148" t="s">
        <v>14</v>
      </c>
      <c r="E619" s="148" t="s">
        <v>30</v>
      </c>
      <c r="F619" s="150">
        <v>132.4</v>
      </c>
      <c r="G619" s="151">
        <v>6.2</v>
      </c>
      <c r="H619" s="152">
        <v>820.88</v>
      </c>
    </row>
    <row r="620" spans="1:8" ht="16.5">
      <c r="A620" s="147" t="s">
        <v>1694</v>
      </c>
      <c r="B620" s="148" t="s">
        <v>1695</v>
      </c>
      <c r="C620" s="149" t="s">
        <v>1696</v>
      </c>
      <c r="D620" s="148" t="s">
        <v>14</v>
      </c>
      <c r="E620" s="148" t="s">
        <v>30</v>
      </c>
      <c r="F620" s="150">
        <v>16.899999999999999</v>
      </c>
      <c r="G620" s="151">
        <v>24.62</v>
      </c>
      <c r="H620" s="152">
        <v>416.08</v>
      </c>
    </row>
    <row r="621" spans="1:8" ht="16.5">
      <c r="A621" s="147" t="s">
        <v>1697</v>
      </c>
      <c r="B621" s="148" t="s">
        <v>1698</v>
      </c>
      <c r="C621" s="149" t="s">
        <v>1699</v>
      </c>
      <c r="D621" s="148" t="s">
        <v>14</v>
      </c>
      <c r="E621" s="148" t="s">
        <v>30</v>
      </c>
      <c r="F621" s="150">
        <v>154.9</v>
      </c>
      <c r="G621" s="151">
        <v>40.21</v>
      </c>
      <c r="H621" s="152">
        <v>6228.53</v>
      </c>
    </row>
    <row r="622" spans="1:8" ht="16.5">
      <c r="A622" s="147" t="s">
        <v>1700</v>
      </c>
      <c r="B622" s="148" t="s">
        <v>1701</v>
      </c>
      <c r="C622" s="149" t="s">
        <v>1702</v>
      </c>
      <c r="D622" s="148" t="s">
        <v>14</v>
      </c>
      <c r="E622" s="148" t="s">
        <v>30</v>
      </c>
      <c r="F622" s="150">
        <v>138</v>
      </c>
      <c r="G622" s="151">
        <v>68.17</v>
      </c>
      <c r="H622" s="152">
        <v>9407.4599999999991</v>
      </c>
    </row>
    <row r="623" spans="1:8">
      <c r="A623" s="145" t="s">
        <v>1703</v>
      </c>
      <c r="B623" s="475" t="s">
        <v>1704</v>
      </c>
      <c r="C623" s="475"/>
      <c r="D623" s="475"/>
      <c r="E623" s="475"/>
      <c r="F623" s="475"/>
      <c r="G623" s="475"/>
      <c r="H623" s="146">
        <v>3926.3</v>
      </c>
    </row>
    <row r="624" spans="1:8" ht="16.5">
      <c r="A624" s="147" t="s">
        <v>1705</v>
      </c>
      <c r="B624" s="148" t="s">
        <v>662</v>
      </c>
      <c r="C624" s="149" t="s">
        <v>663</v>
      </c>
      <c r="D624" s="148" t="s">
        <v>14</v>
      </c>
      <c r="E624" s="148" t="s">
        <v>30</v>
      </c>
      <c r="F624" s="150">
        <v>128.80000000000001</v>
      </c>
      <c r="G624" s="151">
        <v>24.87</v>
      </c>
      <c r="H624" s="152">
        <v>3203.26</v>
      </c>
    </row>
    <row r="625" spans="1:8" ht="16.5">
      <c r="A625" s="147" t="s">
        <v>1706</v>
      </c>
      <c r="B625" s="148" t="s">
        <v>716</v>
      </c>
      <c r="C625" s="149" t="s">
        <v>717</v>
      </c>
      <c r="D625" s="148" t="s">
        <v>14</v>
      </c>
      <c r="E625" s="148" t="s">
        <v>22</v>
      </c>
      <c r="F625" s="150">
        <v>24</v>
      </c>
      <c r="G625" s="151">
        <v>16.3</v>
      </c>
      <c r="H625" s="152">
        <v>391.2</v>
      </c>
    </row>
    <row r="626" spans="1:8" ht="16.5">
      <c r="A626" s="147" t="s">
        <v>1707</v>
      </c>
      <c r="B626" s="148" t="s">
        <v>704</v>
      </c>
      <c r="C626" s="149" t="s">
        <v>705</v>
      </c>
      <c r="D626" s="148" t="s">
        <v>14</v>
      </c>
      <c r="E626" s="148" t="s">
        <v>22</v>
      </c>
      <c r="F626" s="150">
        <v>19</v>
      </c>
      <c r="G626" s="151">
        <v>16.239999999999998</v>
      </c>
      <c r="H626" s="152">
        <v>308.56</v>
      </c>
    </row>
    <row r="627" spans="1:8" ht="16.5">
      <c r="A627" s="147" t="s">
        <v>1708</v>
      </c>
      <c r="B627" s="148" t="s">
        <v>746</v>
      </c>
      <c r="C627" s="149" t="s">
        <v>747</v>
      </c>
      <c r="D627" s="148" t="s">
        <v>14</v>
      </c>
      <c r="E627" s="148" t="s">
        <v>22</v>
      </c>
      <c r="F627" s="150">
        <v>1</v>
      </c>
      <c r="G627" s="151">
        <v>23.28</v>
      </c>
      <c r="H627" s="152">
        <v>23.28</v>
      </c>
    </row>
    <row r="628" spans="1:8">
      <c r="A628" s="145" t="s">
        <v>1709</v>
      </c>
      <c r="B628" s="475" t="s">
        <v>1710</v>
      </c>
      <c r="C628" s="475"/>
      <c r="D628" s="475"/>
      <c r="E628" s="475"/>
      <c r="F628" s="475"/>
      <c r="G628" s="475"/>
      <c r="H628" s="146">
        <v>58488.5</v>
      </c>
    </row>
    <row r="629" spans="1:8">
      <c r="A629" s="145" t="s">
        <v>1711</v>
      </c>
      <c r="B629" s="475" t="s">
        <v>1712</v>
      </c>
      <c r="C629" s="475"/>
      <c r="D629" s="475"/>
      <c r="E629" s="475"/>
      <c r="F629" s="475"/>
      <c r="G629" s="475"/>
      <c r="H629" s="146">
        <v>16008.95</v>
      </c>
    </row>
    <row r="630" spans="1:8">
      <c r="A630" s="147" t="s">
        <v>1713</v>
      </c>
      <c r="B630" s="148" t="s">
        <v>1714</v>
      </c>
      <c r="C630" s="149" t="s">
        <v>1715</v>
      </c>
      <c r="D630" s="148" t="s">
        <v>14</v>
      </c>
      <c r="E630" s="148" t="s">
        <v>22</v>
      </c>
      <c r="F630" s="150">
        <v>28</v>
      </c>
      <c r="G630" s="151">
        <v>48.63</v>
      </c>
      <c r="H630" s="152">
        <v>1361.64</v>
      </c>
    </row>
    <row r="631" spans="1:8">
      <c r="A631" s="147" t="s">
        <v>1716</v>
      </c>
      <c r="B631" s="148" t="s">
        <v>1717</v>
      </c>
      <c r="C631" s="149" t="s">
        <v>1718</v>
      </c>
      <c r="D631" s="148" t="s">
        <v>26</v>
      </c>
      <c r="E631" s="148" t="s">
        <v>22</v>
      </c>
      <c r="F631" s="150">
        <v>1</v>
      </c>
      <c r="G631" s="151">
        <v>5150.42</v>
      </c>
      <c r="H631" s="152">
        <v>5150.42</v>
      </c>
    </row>
    <row r="632" spans="1:8">
      <c r="A632" s="147" t="s">
        <v>1719</v>
      </c>
      <c r="B632" s="148" t="s">
        <v>1720</v>
      </c>
      <c r="C632" s="149" t="s">
        <v>1721</v>
      </c>
      <c r="D632" s="148" t="s">
        <v>26</v>
      </c>
      <c r="E632" s="148" t="s">
        <v>22</v>
      </c>
      <c r="F632" s="150">
        <v>48</v>
      </c>
      <c r="G632" s="151">
        <v>48.2</v>
      </c>
      <c r="H632" s="152">
        <v>2313.6</v>
      </c>
    </row>
    <row r="633" spans="1:8">
      <c r="A633" s="147" t="s">
        <v>1722</v>
      </c>
      <c r="B633" s="148" t="s">
        <v>1723</v>
      </c>
      <c r="C633" s="149" t="s">
        <v>1724</v>
      </c>
      <c r="D633" s="148" t="s">
        <v>14</v>
      </c>
      <c r="E633" s="148" t="s">
        <v>22</v>
      </c>
      <c r="F633" s="150">
        <v>3</v>
      </c>
      <c r="G633" s="151">
        <v>1598.32</v>
      </c>
      <c r="H633" s="152">
        <v>4794.96</v>
      </c>
    </row>
    <row r="634" spans="1:8">
      <c r="A634" s="147" t="s">
        <v>1725</v>
      </c>
      <c r="B634" s="148" t="s">
        <v>1726</v>
      </c>
      <c r="C634" s="149" t="s">
        <v>1727</v>
      </c>
      <c r="D634" s="148" t="s">
        <v>26</v>
      </c>
      <c r="E634" s="148" t="s">
        <v>22</v>
      </c>
      <c r="F634" s="150">
        <v>1</v>
      </c>
      <c r="G634" s="151">
        <v>135.19999999999999</v>
      </c>
      <c r="H634" s="152">
        <v>135.19999999999999</v>
      </c>
    </row>
    <row r="635" spans="1:8">
      <c r="A635" s="147" t="s">
        <v>1728</v>
      </c>
      <c r="B635" s="148" t="s">
        <v>1729</v>
      </c>
      <c r="C635" s="149" t="s">
        <v>1730</v>
      </c>
      <c r="D635" s="148" t="s">
        <v>26</v>
      </c>
      <c r="E635" s="148" t="s">
        <v>1192</v>
      </c>
      <c r="F635" s="150">
        <v>2</v>
      </c>
      <c r="G635" s="151">
        <v>25.13</v>
      </c>
      <c r="H635" s="152">
        <v>50.26</v>
      </c>
    </row>
    <row r="636" spans="1:8">
      <c r="A636" s="147" t="s">
        <v>1731</v>
      </c>
      <c r="B636" s="148" t="s">
        <v>1732</v>
      </c>
      <c r="C636" s="149" t="s">
        <v>1733</v>
      </c>
      <c r="D636" s="148" t="s">
        <v>26</v>
      </c>
      <c r="E636" s="148" t="s">
        <v>22</v>
      </c>
      <c r="F636" s="150">
        <v>1</v>
      </c>
      <c r="G636" s="151">
        <v>176.02</v>
      </c>
      <c r="H636" s="152">
        <v>176.02</v>
      </c>
    </row>
    <row r="637" spans="1:8">
      <c r="A637" s="147" t="s">
        <v>1734</v>
      </c>
      <c r="B637" s="148" t="s">
        <v>1735</v>
      </c>
      <c r="C637" s="149" t="s">
        <v>1736</v>
      </c>
      <c r="D637" s="148" t="s">
        <v>14</v>
      </c>
      <c r="E637" s="148" t="s">
        <v>22</v>
      </c>
      <c r="F637" s="150">
        <v>1</v>
      </c>
      <c r="G637" s="151">
        <v>1996.31</v>
      </c>
      <c r="H637" s="152">
        <v>1996.31</v>
      </c>
    </row>
    <row r="638" spans="1:8">
      <c r="A638" s="147" t="s">
        <v>1737</v>
      </c>
      <c r="B638" s="148" t="s">
        <v>1738</v>
      </c>
      <c r="C638" s="149" t="s">
        <v>1739</v>
      </c>
      <c r="D638" s="148" t="s">
        <v>26</v>
      </c>
      <c r="E638" s="148" t="s">
        <v>22</v>
      </c>
      <c r="F638" s="150">
        <v>1</v>
      </c>
      <c r="G638" s="151">
        <v>30.54</v>
      </c>
      <c r="H638" s="152">
        <v>30.54</v>
      </c>
    </row>
    <row r="639" spans="1:8">
      <c r="A639" s="145" t="s">
        <v>1740</v>
      </c>
      <c r="B639" s="475" t="s">
        <v>861</v>
      </c>
      <c r="C639" s="475"/>
      <c r="D639" s="475"/>
      <c r="E639" s="475"/>
      <c r="F639" s="475"/>
      <c r="G639" s="475"/>
      <c r="H639" s="146">
        <v>6533.48</v>
      </c>
    </row>
    <row r="640" spans="1:8" ht="16.5">
      <c r="A640" s="147" t="s">
        <v>1741</v>
      </c>
      <c r="B640" s="148" t="s">
        <v>1334</v>
      </c>
      <c r="C640" s="149" t="s">
        <v>1335</v>
      </c>
      <c r="D640" s="148" t="s">
        <v>14</v>
      </c>
      <c r="E640" s="148" t="s">
        <v>22</v>
      </c>
      <c r="F640" s="150">
        <v>42</v>
      </c>
      <c r="G640" s="151">
        <v>11.71</v>
      </c>
      <c r="H640" s="152">
        <v>491.82</v>
      </c>
    </row>
    <row r="641" spans="1:8">
      <c r="A641" s="147" t="s">
        <v>1742</v>
      </c>
      <c r="B641" s="148" t="s">
        <v>1331</v>
      </c>
      <c r="C641" s="149" t="s">
        <v>1332</v>
      </c>
      <c r="D641" s="148" t="s">
        <v>26</v>
      </c>
      <c r="E641" s="148" t="s">
        <v>5</v>
      </c>
      <c r="F641" s="150">
        <v>697</v>
      </c>
      <c r="G641" s="151">
        <v>2.0299999999999998</v>
      </c>
      <c r="H641" s="152">
        <v>1414.91</v>
      </c>
    </row>
    <row r="642" spans="1:8">
      <c r="A642" s="147" t="s">
        <v>1743</v>
      </c>
      <c r="B642" s="148" t="s">
        <v>1360</v>
      </c>
      <c r="C642" s="149" t="s">
        <v>1361</v>
      </c>
      <c r="D642" s="148" t="s">
        <v>26</v>
      </c>
      <c r="E642" s="148" t="s">
        <v>5</v>
      </c>
      <c r="F642" s="150">
        <v>23</v>
      </c>
      <c r="G642" s="151">
        <v>1.05</v>
      </c>
      <c r="H642" s="152">
        <v>24.15</v>
      </c>
    </row>
    <row r="643" spans="1:8">
      <c r="A643" s="147" t="s">
        <v>1744</v>
      </c>
      <c r="B643" s="148" t="s">
        <v>1745</v>
      </c>
      <c r="C643" s="149" t="s">
        <v>1746</v>
      </c>
      <c r="D643" s="148" t="s">
        <v>26</v>
      </c>
      <c r="E643" s="148" t="s">
        <v>5</v>
      </c>
      <c r="F643" s="150">
        <v>481</v>
      </c>
      <c r="G643" s="151">
        <v>3.84</v>
      </c>
      <c r="H643" s="152">
        <v>1847.04</v>
      </c>
    </row>
    <row r="644" spans="1:8">
      <c r="A644" s="147" t="s">
        <v>1747</v>
      </c>
      <c r="B644" s="148" t="s">
        <v>1366</v>
      </c>
      <c r="C644" s="149" t="s">
        <v>1367</v>
      </c>
      <c r="D644" s="148" t="s">
        <v>26</v>
      </c>
      <c r="E644" s="148" t="s">
        <v>5</v>
      </c>
      <c r="F644" s="150">
        <v>593</v>
      </c>
      <c r="G644" s="151">
        <v>0.93</v>
      </c>
      <c r="H644" s="152">
        <v>551.49</v>
      </c>
    </row>
    <row r="645" spans="1:8">
      <c r="A645" s="147" t="s">
        <v>1748</v>
      </c>
      <c r="B645" s="148" t="s">
        <v>1749</v>
      </c>
      <c r="C645" s="149" t="s">
        <v>1750</v>
      </c>
      <c r="D645" s="148" t="s">
        <v>14</v>
      </c>
      <c r="E645" s="148" t="s">
        <v>92</v>
      </c>
      <c r="F645" s="150">
        <v>39.24</v>
      </c>
      <c r="G645" s="151">
        <v>13.73</v>
      </c>
      <c r="H645" s="152">
        <v>538.77</v>
      </c>
    </row>
    <row r="646" spans="1:8" ht="16.5">
      <c r="A646" s="147" t="s">
        <v>1751</v>
      </c>
      <c r="B646" s="148" t="s">
        <v>1752</v>
      </c>
      <c r="C646" s="149" t="s">
        <v>1753</v>
      </c>
      <c r="D646" s="148" t="s">
        <v>14</v>
      </c>
      <c r="E646" s="148" t="s">
        <v>22</v>
      </c>
      <c r="F646" s="150">
        <v>65</v>
      </c>
      <c r="G646" s="151">
        <v>25.62</v>
      </c>
      <c r="H646" s="152">
        <v>1665.3</v>
      </c>
    </row>
    <row r="647" spans="1:8">
      <c r="A647" s="145" t="s">
        <v>1754</v>
      </c>
      <c r="B647" s="475" t="s">
        <v>1755</v>
      </c>
      <c r="C647" s="475"/>
      <c r="D647" s="475"/>
      <c r="E647" s="475"/>
      <c r="F647" s="475"/>
      <c r="G647" s="475"/>
      <c r="H647" s="146">
        <v>4562.08</v>
      </c>
    </row>
    <row r="648" spans="1:8">
      <c r="A648" s="147" t="s">
        <v>1756</v>
      </c>
      <c r="B648" s="148" t="s">
        <v>1757</v>
      </c>
      <c r="C648" s="149" t="s">
        <v>1758</v>
      </c>
      <c r="D648" s="148" t="s">
        <v>26</v>
      </c>
      <c r="E648" s="148" t="s">
        <v>22</v>
      </c>
      <c r="F648" s="150">
        <v>5</v>
      </c>
      <c r="G648" s="151">
        <v>357.44</v>
      </c>
      <c r="H648" s="152">
        <v>1787.2</v>
      </c>
    </row>
    <row r="649" spans="1:8">
      <c r="A649" s="147" t="s">
        <v>1759</v>
      </c>
      <c r="B649" s="148" t="s">
        <v>1760</v>
      </c>
      <c r="C649" s="149" t="s">
        <v>1761</v>
      </c>
      <c r="D649" s="148" t="s">
        <v>14</v>
      </c>
      <c r="E649" s="148" t="s">
        <v>22</v>
      </c>
      <c r="F649" s="150">
        <v>4</v>
      </c>
      <c r="G649" s="151">
        <v>440.89</v>
      </c>
      <c r="H649" s="152">
        <v>1763.56</v>
      </c>
    </row>
    <row r="650" spans="1:8" ht="16.5">
      <c r="A650" s="147" t="s">
        <v>1762</v>
      </c>
      <c r="B650" s="148" t="s">
        <v>1684</v>
      </c>
      <c r="C650" s="149" t="s">
        <v>1685</v>
      </c>
      <c r="D650" s="148" t="s">
        <v>26</v>
      </c>
      <c r="E650" s="148" t="s">
        <v>22</v>
      </c>
      <c r="F650" s="150">
        <v>1</v>
      </c>
      <c r="G650" s="151">
        <v>1011.32</v>
      </c>
      <c r="H650" s="152">
        <v>1011.32</v>
      </c>
    </row>
    <row r="651" spans="1:8">
      <c r="A651" s="145" t="s">
        <v>1763</v>
      </c>
      <c r="B651" s="475" t="s">
        <v>1764</v>
      </c>
      <c r="C651" s="475"/>
      <c r="D651" s="475"/>
      <c r="E651" s="475"/>
      <c r="F651" s="475"/>
      <c r="G651" s="475"/>
      <c r="H651" s="146">
        <v>1735.16</v>
      </c>
    </row>
    <row r="652" spans="1:8">
      <c r="A652" s="147" t="s">
        <v>1765</v>
      </c>
      <c r="B652" s="148" t="s">
        <v>1714</v>
      </c>
      <c r="C652" s="149" t="s">
        <v>1715</v>
      </c>
      <c r="D652" s="148" t="s">
        <v>14</v>
      </c>
      <c r="E652" s="148" t="s">
        <v>22</v>
      </c>
      <c r="F652" s="150">
        <v>28</v>
      </c>
      <c r="G652" s="151">
        <v>48.63</v>
      </c>
      <c r="H652" s="152">
        <v>1361.64</v>
      </c>
    </row>
    <row r="653" spans="1:8">
      <c r="A653" s="147" t="s">
        <v>1766</v>
      </c>
      <c r="B653" s="148" t="s">
        <v>1767</v>
      </c>
      <c r="C653" s="149" t="s">
        <v>1768</v>
      </c>
      <c r="D653" s="148" t="s">
        <v>26</v>
      </c>
      <c r="E653" s="148" t="s">
        <v>22</v>
      </c>
      <c r="F653" s="150">
        <v>14</v>
      </c>
      <c r="G653" s="151">
        <v>26.68</v>
      </c>
      <c r="H653" s="152">
        <v>373.52</v>
      </c>
    </row>
    <row r="654" spans="1:8">
      <c r="A654" s="145" t="s">
        <v>1769</v>
      </c>
      <c r="B654" s="475" t="s">
        <v>1770</v>
      </c>
      <c r="C654" s="475"/>
      <c r="D654" s="475"/>
      <c r="E654" s="475"/>
      <c r="F654" s="475"/>
      <c r="G654" s="475"/>
      <c r="H654" s="146">
        <v>20710.62</v>
      </c>
    </row>
    <row r="655" spans="1:8" ht="16.5">
      <c r="A655" s="147" t="s">
        <v>1771</v>
      </c>
      <c r="B655" s="148" t="s">
        <v>1772</v>
      </c>
      <c r="C655" s="149" t="s">
        <v>1773</v>
      </c>
      <c r="D655" s="148" t="s">
        <v>26</v>
      </c>
      <c r="E655" s="148" t="s">
        <v>30</v>
      </c>
      <c r="F655" s="150">
        <v>77.599999999999994</v>
      </c>
      <c r="G655" s="151">
        <v>143.58000000000001</v>
      </c>
      <c r="H655" s="152">
        <v>11141.81</v>
      </c>
    </row>
    <row r="656" spans="1:8" ht="16.5">
      <c r="A656" s="147" t="s">
        <v>1774</v>
      </c>
      <c r="B656" s="148" t="s">
        <v>1614</v>
      </c>
      <c r="C656" s="149" t="s">
        <v>1615</v>
      </c>
      <c r="D656" s="148" t="s">
        <v>14</v>
      </c>
      <c r="E656" s="148" t="s">
        <v>30</v>
      </c>
      <c r="F656" s="150">
        <v>4.2</v>
      </c>
      <c r="G656" s="151">
        <v>24.74</v>
      </c>
      <c r="H656" s="152">
        <v>103.91</v>
      </c>
    </row>
    <row r="657" spans="1:8" ht="16.5">
      <c r="A657" s="147" t="s">
        <v>1775</v>
      </c>
      <c r="B657" s="148" t="s">
        <v>1776</v>
      </c>
      <c r="C657" s="149" t="s">
        <v>1777</v>
      </c>
      <c r="D657" s="148" t="s">
        <v>14</v>
      </c>
      <c r="E657" s="148" t="s">
        <v>30</v>
      </c>
      <c r="F657" s="150">
        <v>258.39999999999998</v>
      </c>
      <c r="G657" s="151">
        <v>19.690000000000001</v>
      </c>
      <c r="H657" s="152">
        <v>5087.8999999999996</v>
      </c>
    </row>
    <row r="658" spans="1:8" ht="16.5">
      <c r="A658" s="147" t="s">
        <v>1778</v>
      </c>
      <c r="B658" s="148" t="s">
        <v>1779</v>
      </c>
      <c r="C658" s="149" t="s">
        <v>1780</v>
      </c>
      <c r="D658" s="148" t="s">
        <v>14</v>
      </c>
      <c r="E658" s="148" t="s">
        <v>30</v>
      </c>
      <c r="F658" s="150">
        <v>51.8</v>
      </c>
      <c r="G658" s="151">
        <v>19</v>
      </c>
      <c r="H658" s="152">
        <v>984.2</v>
      </c>
    </row>
    <row r="659" spans="1:8" ht="16.5">
      <c r="A659" s="147" t="s">
        <v>1781</v>
      </c>
      <c r="B659" s="148" t="s">
        <v>1782</v>
      </c>
      <c r="C659" s="149" t="s">
        <v>1783</v>
      </c>
      <c r="D659" s="148" t="s">
        <v>14</v>
      </c>
      <c r="E659" s="148" t="s">
        <v>30</v>
      </c>
      <c r="F659" s="150">
        <v>46.9</v>
      </c>
      <c r="G659" s="151">
        <v>48.37</v>
      </c>
      <c r="H659" s="152">
        <v>2268.5500000000002</v>
      </c>
    </row>
    <row r="660" spans="1:8">
      <c r="A660" s="147" t="s">
        <v>1784</v>
      </c>
      <c r="B660" s="148" t="s">
        <v>1785</v>
      </c>
      <c r="C660" s="149" t="s">
        <v>1786</v>
      </c>
      <c r="D660" s="148" t="s">
        <v>26</v>
      </c>
      <c r="E660" s="148" t="s">
        <v>5</v>
      </c>
      <c r="F660" s="150">
        <v>1</v>
      </c>
      <c r="G660" s="151">
        <v>325.97000000000003</v>
      </c>
      <c r="H660" s="152">
        <v>325.97000000000003</v>
      </c>
    </row>
    <row r="661" spans="1:8">
      <c r="A661" s="147" t="s">
        <v>1787</v>
      </c>
      <c r="B661" s="148" t="s">
        <v>1591</v>
      </c>
      <c r="C661" s="149" t="s">
        <v>1592</v>
      </c>
      <c r="D661" s="148" t="s">
        <v>26</v>
      </c>
      <c r="E661" s="148" t="s">
        <v>5</v>
      </c>
      <c r="F661" s="150">
        <v>3</v>
      </c>
      <c r="G661" s="151">
        <v>132.44999999999999</v>
      </c>
      <c r="H661" s="152">
        <v>397.35</v>
      </c>
    </row>
    <row r="662" spans="1:8">
      <c r="A662" s="147" t="s">
        <v>1788</v>
      </c>
      <c r="B662" s="148" t="s">
        <v>1323</v>
      </c>
      <c r="C662" s="149" t="s">
        <v>1324</v>
      </c>
      <c r="D662" s="148" t="s">
        <v>26</v>
      </c>
      <c r="E662" s="148" t="s">
        <v>5</v>
      </c>
      <c r="F662" s="150">
        <v>12</v>
      </c>
      <c r="G662" s="151">
        <v>14.8</v>
      </c>
      <c r="H662" s="152">
        <v>177.6</v>
      </c>
    </row>
    <row r="663" spans="1:8">
      <c r="A663" s="147" t="s">
        <v>1789</v>
      </c>
      <c r="B663" s="148" t="s">
        <v>1790</v>
      </c>
      <c r="C663" s="149" t="s">
        <v>1791</v>
      </c>
      <c r="D663" s="148" t="s">
        <v>26</v>
      </c>
      <c r="E663" s="148" t="s">
        <v>22</v>
      </c>
      <c r="F663" s="150">
        <v>5</v>
      </c>
      <c r="G663" s="151">
        <v>16.690000000000001</v>
      </c>
      <c r="H663" s="152">
        <v>83.45</v>
      </c>
    </row>
    <row r="664" spans="1:8" ht="16.5">
      <c r="A664" s="147" t="s">
        <v>1792</v>
      </c>
      <c r="B664" s="148" t="s">
        <v>1600</v>
      </c>
      <c r="C664" s="149" t="s">
        <v>1793</v>
      </c>
      <c r="D664" s="148" t="s">
        <v>26</v>
      </c>
      <c r="E664" s="148" t="s">
        <v>22</v>
      </c>
      <c r="F664" s="150">
        <v>1</v>
      </c>
      <c r="G664" s="151">
        <v>139.88</v>
      </c>
      <c r="H664" s="152">
        <v>139.88</v>
      </c>
    </row>
    <row r="665" spans="1:8">
      <c r="A665" s="145" t="s">
        <v>1794</v>
      </c>
      <c r="B665" s="475" t="s">
        <v>1795</v>
      </c>
      <c r="C665" s="475"/>
      <c r="D665" s="475"/>
      <c r="E665" s="475"/>
      <c r="F665" s="475"/>
      <c r="G665" s="475"/>
      <c r="H665" s="146">
        <v>8938.2099999999991</v>
      </c>
    </row>
    <row r="666" spans="1:8" ht="16.5">
      <c r="A666" s="147" t="s">
        <v>1796</v>
      </c>
      <c r="B666" s="148" t="s">
        <v>1797</v>
      </c>
      <c r="C666" s="149" t="s">
        <v>1798</v>
      </c>
      <c r="D666" s="148" t="s">
        <v>14</v>
      </c>
      <c r="E666" s="148" t="s">
        <v>30</v>
      </c>
      <c r="F666" s="150">
        <v>1209.5</v>
      </c>
      <c r="G666" s="151">
        <v>7.39</v>
      </c>
      <c r="H666" s="152">
        <v>8938.2099999999991</v>
      </c>
    </row>
    <row r="667" spans="1:8">
      <c r="A667" s="145" t="s">
        <v>1799</v>
      </c>
      <c r="B667" s="475" t="s">
        <v>1800</v>
      </c>
      <c r="C667" s="475"/>
      <c r="D667" s="475"/>
      <c r="E667" s="475"/>
      <c r="F667" s="475"/>
      <c r="G667" s="475"/>
      <c r="H667" s="146">
        <v>11454.21</v>
      </c>
    </row>
    <row r="668" spans="1:8">
      <c r="A668" s="147" t="s">
        <v>1801</v>
      </c>
      <c r="B668" s="148" t="s">
        <v>1802</v>
      </c>
      <c r="C668" s="149" t="s">
        <v>1803</v>
      </c>
      <c r="D668" s="148" t="s">
        <v>26</v>
      </c>
      <c r="E668" s="148" t="s">
        <v>22</v>
      </c>
      <c r="F668" s="150">
        <v>4</v>
      </c>
      <c r="G668" s="151">
        <v>386.35</v>
      </c>
      <c r="H668" s="152">
        <v>1545.4</v>
      </c>
    </row>
    <row r="669" spans="1:8">
      <c r="A669" s="147" t="s">
        <v>1804</v>
      </c>
      <c r="B669" s="148" t="s">
        <v>1805</v>
      </c>
      <c r="C669" s="149" t="s">
        <v>1806</v>
      </c>
      <c r="D669" s="148" t="s">
        <v>26</v>
      </c>
      <c r="E669" s="148" t="s">
        <v>30</v>
      </c>
      <c r="F669" s="150">
        <v>7.7</v>
      </c>
      <c r="G669" s="151">
        <v>114</v>
      </c>
      <c r="H669" s="152">
        <v>877.8</v>
      </c>
    </row>
    <row r="670" spans="1:8">
      <c r="A670" s="147" t="s">
        <v>1807</v>
      </c>
      <c r="B670" s="148" t="s">
        <v>1808</v>
      </c>
      <c r="C670" s="149" t="s">
        <v>1809</v>
      </c>
      <c r="D670" s="148" t="s">
        <v>26</v>
      </c>
      <c r="E670" s="148" t="s">
        <v>1192</v>
      </c>
      <c r="F670" s="150">
        <v>1</v>
      </c>
      <c r="G670" s="151">
        <v>9031.01</v>
      </c>
      <c r="H670" s="152">
        <v>9031.01</v>
      </c>
    </row>
    <row r="671" spans="1:8">
      <c r="A671" s="145" t="s">
        <v>1810</v>
      </c>
      <c r="B671" s="475" t="s">
        <v>1811</v>
      </c>
      <c r="C671" s="475"/>
      <c r="D671" s="475"/>
      <c r="E671" s="475"/>
      <c r="F671" s="475"/>
      <c r="G671" s="475"/>
      <c r="H671" s="146">
        <v>28710.63</v>
      </c>
    </row>
    <row r="672" spans="1:8">
      <c r="A672" s="147" t="s">
        <v>1812</v>
      </c>
      <c r="B672" s="148" t="s">
        <v>1813</v>
      </c>
      <c r="C672" s="149" t="s">
        <v>1814</v>
      </c>
      <c r="D672" s="148" t="s">
        <v>14</v>
      </c>
      <c r="E672" s="148" t="s">
        <v>22</v>
      </c>
      <c r="F672" s="150">
        <v>15</v>
      </c>
      <c r="G672" s="151">
        <v>44.67</v>
      </c>
      <c r="H672" s="152">
        <v>670.05</v>
      </c>
    </row>
    <row r="673" spans="1:8">
      <c r="A673" s="147" t="s">
        <v>1815</v>
      </c>
      <c r="B673" s="148" t="s">
        <v>1816</v>
      </c>
      <c r="C673" s="149" t="s">
        <v>1817</v>
      </c>
      <c r="D673" s="148" t="s">
        <v>14</v>
      </c>
      <c r="E673" s="148" t="s">
        <v>22</v>
      </c>
      <c r="F673" s="150">
        <v>15</v>
      </c>
      <c r="G673" s="151">
        <v>126.48</v>
      </c>
      <c r="H673" s="152">
        <v>1897.2</v>
      </c>
    </row>
    <row r="674" spans="1:8">
      <c r="A674" s="147" t="s">
        <v>1818</v>
      </c>
      <c r="B674" s="148" t="s">
        <v>1819</v>
      </c>
      <c r="C674" s="149" t="s">
        <v>1820</v>
      </c>
      <c r="D674" s="148" t="s">
        <v>14</v>
      </c>
      <c r="E674" s="148" t="s">
        <v>22</v>
      </c>
      <c r="F674" s="150">
        <v>48</v>
      </c>
      <c r="G674" s="151">
        <v>28.16</v>
      </c>
      <c r="H674" s="152">
        <v>1351.68</v>
      </c>
    </row>
    <row r="675" spans="1:8">
      <c r="A675" s="147" t="s">
        <v>1821</v>
      </c>
      <c r="B675" s="148" t="s">
        <v>1822</v>
      </c>
      <c r="C675" s="149" t="s">
        <v>1823</v>
      </c>
      <c r="D675" s="148" t="s">
        <v>14</v>
      </c>
      <c r="E675" s="148" t="s">
        <v>30</v>
      </c>
      <c r="F675" s="150">
        <v>310</v>
      </c>
      <c r="G675" s="151">
        <v>48.55</v>
      </c>
      <c r="H675" s="152">
        <v>15050.5</v>
      </c>
    </row>
    <row r="676" spans="1:8">
      <c r="A676" s="147" t="s">
        <v>1824</v>
      </c>
      <c r="B676" s="148" t="s">
        <v>1825</v>
      </c>
      <c r="C676" s="149" t="s">
        <v>1826</v>
      </c>
      <c r="D676" s="148" t="s">
        <v>26</v>
      </c>
      <c r="E676" s="148" t="s">
        <v>22</v>
      </c>
      <c r="F676" s="150">
        <v>20</v>
      </c>
      <c r="G676" s="151">
        <v>63.74</v>
      </c>
      <c r="H676" s="152">
        <v>1274.8</v>
      </c>
    </row>
    <row r="677" spans="1:8">
      <c r="A677" s="147" t="s">
        <v>1827</v>
      </c>
      <c r="B677" s="148" t="s">
        <v>1828</v>
      </c>
      <c r="C677" s="149" t="s">
        <v>1829</v>
      </c>
      <c r="D677" s="148" t="s">
        <v>1830</v>
      </c>
      <c r="E677" s="148" t="s">
        <v>30</v>
      </c>
      <c r="F677" s="150">
        <v>120</v>
      </c>
      <c r="G677" s="151">
        <v>14.39</v>
      </c>
      <c r="H677" s="152">
        <v>1726.8</v>
      </c>
    </row>
    <row r="678" spans="1:8">
      <c r="A678" s="147" t="s">
        <v>1831</v>
      </c>
      <c r="B678" s="148" t="s">
        <v>1832</v>
      </c>
      <c r="C678" s="149" t="s">
        <v>1833</v>
      </c>
      <c r="D678" s="148" t="s">
        <v>14</v>
      </c>
      <c r="E678" s="148" t="s">
        <v>22</v>
      </c>
      <c r="F678" s="150">
        <v>280</v>
      </c>
      <c r="G678" s="151">
        <v>24.07</v>
      </c>
      <c r="H678" s="152">
        <v>6739.6</v>
      </c>
    </row>
    <row r="679" spans="1:8">
      <c r="A679" s="145" t="s">
        <v>1834</v>
      </c>
      <c r="B679" s="475" t="s">
        <v>1835</v>
      </c>
      <c r="C679" s="475"/>
      <c r="D679" s="475"/>
      <c r="E679" s="475"/>
      <c r="F679" s="475"/>
      <c r="G679" s="475"/>
      <c r="H679" s="146">
        <v>171761.41</v>
      </c>
    </row>
    <row r="680" spans="1:8">
      <c r="A680" s="147" t="s">
        <v>1836</v>
      </c>
      <c r="B680" s="148" t="s">
        <v>1837</v>
      </c>
      <c r="C680" s="149" t="s">
        <v>1838</v>
      </c>
      <c r="D680" s="148" t="s">
        <v>26</v>
      </c>
      <c r="E680" s="148" t="s">
        <v>22</v>
      </c>
      <c r="F680" s="150">
        <v>1</v>
      </c>
      <c r="G680" s="151">
        <v>3905.01</v>
      </c>
      <c r="H680" s="152">
        <v>3905.01</v>
      </c>
    </row>
    <row r="681" spans="1:8" ht="16.5">
      <c r="A681" s="147" t="s">
        <v>1839</v>
      </c>
      <c r="B681" s="148" t="s">
        <v>1840</v>
      </c>
      <c r="C681" s="149" t="s">
        <v>1841</v>
      </c>
      <c r="D681" s="148" t="s">
        <v>26</v>
      </c>
      <c r="E681" s="148" t="s">
        <v>15</v>
      </c>
      <c r="F681" s="150">
        <v>64.53</v>
      </c>
      <c r="G681" s="151">
        <v>791.06</v>
      </c>
      <c r="H681" s="152">
        <v>51047.1</v>
      </c>
    </row>
    <row r="682" spans="1:8">
      <c r="A682" s="147" t="s">
        <v>1842</v>
      </c>
      <c r="B682" s="148" t="s">
        <v>1843</v>
      </c>
      <c r="C682" s="149" t="s">
        <v>1844</v>
      </c>
      <c r="D682" s="148" t="s">
        <v>26</v>
      </c>
      <c r="E682" s="148" t="s">
        <v>15</v>
      </c>
      <c r="F682" s="150">
        <v>2.21</v>
      </c>
      <c r="G682" s="151">
        <v>791.06</v>
      </c>
      <c r="H682" s="152">
        <v>1748.24</v>
      </c>
    </row>
    <row r="683" spans="1:8">
      <c r="A683" s="147" t="s">
        <v>1845</v>
      </c>
      <c r="B683" s="148" t="s">
        <v>1846</v>
      </c>
      <c r="C683" s="149" t="s">
        <v>1847</v>
      </c>
      <c r="D683" s="148" t="s">
        <v>26</v>
      </c>
      <c r="E683" s="148" t="s">
        <v>15</v>
      </c>
      <c r="F683" s="150">
        <v>53.79</v>
      </c>
      <c r="G683" s="151">
        <v>708.87</v>
      </c>
      <c r="H683" s="152">
        <v>38130.120000000003</v>
      </c>
    </row>
    <row r="684" spans="1:8">
      <c r="A684" s="147" t="s">
        <v>1848</v>
      </c>
      <c r="B684" s="148" t="s">
        <v>1849</v>
      </c>
      <c r="C684" s="149" t="s">
        <v>1850</v>
      </c>
      <c r="D684" s="148" t="s">
        <v>26</v>
      </c>
      <c r="E684" s="148" t="s">
        <v>15</v>
      </c>
      <c r="F684" s="150">
        <v>96.67</v>
      </c>
      <c r="G684" s="151">
        <v>238.43</v>
      </c>
      <c r="H684" s="152">
        <v>23049.03</v>
      </c>
    </row>
    <row r="685" spans="1:8" ht="16.5">
      <c r="A685" s="147" t="s">
        <v>1851</v>
      </c>
      <c r="B685" s="148" t="s">
        <v>1852</v>
      </c>
      <c r="C685" s="149" t="s">
        <v>1853</v>
      </c>
      <c r="D685" s="148" t="s">
        <v>14</v>
      </c>
      <c r="E685" s="148" t="s">
        <v>30</v>
      </c>
      <c r="F685" s="150">
        <v>132</v>
      </c>
      <c r="G685" s="151">
        <v>141.84</v>
      </c>
      <c r="H685" s="152">
        <v>18722.88</v>
      </c>
    </row>
    <row r="686" spans="1:8" ht="16.5">
      <c r="A686" s="147" t="s">
        <v>1854</v>
      </c>
      <c r="B686" s="148" t="s">
        <v>1855</v>
      </c>
      <c r="C686" s="149" t="s">
        <v>1856</v>
      </c>
      <c r="D686" s="148" t="s">
        <v>26</v>
      </c>
      <c r="E686" s="148" t="s">
        <v>30</v>
      </c>
      <c r="F686" s="150">
        <v>8.4499999999999993</v>
      </c>
      <c r="G686" s="151">
        <v>141.84</v>
      </c>
      <c r="H686" s="152">
        <v>1198.55</v>
      </c>
    </row>
    <row r="687" spans="1:8" ht="16.5">
      <c r="A687" s="147" t="s">
        <v>1857</v>
      </c>
      <c r="B687" s="148" t="s">
        <v>1858</v>
      </c>
      <c r="C687" s="149" t="s">
        <v>1859</v>
      </c>
      <c r="D687" s="148" t="s">
        <v>14</v>
      </c>
      <c r="E687" s="148" t="s">
        <v>22</v>
      </c>
      <c r="F687" s="150">
        <v>301</v>
      </c>
      <c r="G687" s="151">
        <v>34.53</v>
      </c>
      <c r="H687" s="152">
        <v>10393.530000000001</v>
      </c>
    </row>
    <row r="688" spans="1:8">
      <c r="A688" s="147" t="s">
        <v>1860</v>
      </c>
      <c r="B688" s="148" t="s">
        <v>1861</v>
      </c>
      <c r="C688" s="149" t="s">
        <v>1862</v>
      </c>
      <c r="D688" s="148" t="s">
        <v>14</v>
      </c>
      <c r="E688" s="148" t="s">
        <v>30</v>
      </c>
      <c r="F688" s="150">
        <v>23.86</v>
      </c>
      <c r="G688" s="151">
        <v>192.68</v>
      </c>
      <c r="H688" s="152">
        <v>4597.34</v>
      </c>
    </row>
    <row r="689" spans="1:8">
      <c r="A689" s="147" t="s">
        <v>1863</v>
      </c>
      <c r="B689" s="148" t="s">
        <v>1864</v>
      </c>
      <c r="C689" s="149" t="s">
        <v>1865</v>
      </c>
      <c r="D689" s="148" t="s">
        <v>26</v>
      </c>
      <c r="E689" s="148" t="s">
        <v>15</v>
      </c>
      <c r="F689" s="150">
        <v>5.44</v>
      </c>
      <c r="G689" s="151">
        <v>577.6</v>
      </c>
      <c r="H689" s="152">
        <v>3142.14</v>
      </c>
    </row>
    <row r="690" spans="1:8">
      <c r="A690" s="147" t="s">
        <v>1866</v>
      </c>
      <c r="B690" s="148" t="s">
        <v>1867</v>
      </c>
      <c r="C690" s="149" t="s">
        <v>1868</v>
      </c>
      <c r="D690" s="148" t="s">
        <v>26</v>
      </c>
      <c r="E690" s="148" t="s">
        <v>1869</v>
      </c>
      <c r="F690" s="150">
        <v>1</v>
      </c>
      <c r="G690" s="151">
        <v>2986.54</v>
      </c>
      <c r="H690" s="152">
        <v>2986.54</v>
      </c>
    </row>
    <row r="691" spans="1:8">
      <c r="A691" s="147" t="s">
        <v>1870</v>
      </c>
      <c r="B691" s="148" t="s">
        <v>1871</v>
      </c>
      <c r="C691" s="149" t="s">
        <v>1872</v>
      </c>
      <c r="D691" s="148" t="s">
        <v>26</v>
      </c>
      <c r="E691" s="148" t="s">
        <v>1869</v>
      </c>
      <c r="F691" s="150">
        <v>1</v>
      </c>
      <c r="G691" s="151">
        <v>8098.57</v>
      </c>
      <c r="H691" s="152">
        <v>8098.57</v>
      </c>
    </row>
    <row r="692" spans="1:8">
      <c r="A692" s="147" t="s">
        <v>1873</v>
      </c>
      <c r="B692" s="148" t="s">
        <v>1874</v>
      </c>
      <c r="C692" s="149" t="s">
        <v>1875</v>
      </c>
      <c r="D692" s="148" t="s">
        <v>26</v>
      </c>
      <c r="E692" s="148" t="s">
        <v>1869</v>
      </c>
      <c r="F692" s="150">
        <v>1</v>
      </c>
      <c r="G692" s="151">
        <v>4742.3599999999997</v>
      </c>
      <c r="H692" s="152">
        <v>4742.3599999999997</v>
      </c>
    </row>
    <row r="693" spans="1:8">
      <c r="A693" s="145" t="s">
        <v>1876</v>
      </c>
      <c r="B693" s="475" t="s">
        <v>1877</v>
      </c>
      <c r="C693" s="475"/>
      <c r="D693" s="475"/>
      <c r="E693" s="475"/>
      <c r="F693" s="475"/>
      <c r="G693" s="475"/>
      <c r="H693" s="146">
        <v>151900.12</v>
      </c>
    </row>
    <row r="694" spans="1:8">
      <c r="A694" s="145" t="s">
        <v>1878</v>
      </c>
      <c r="B694" s="475" t="s">
        <v>45</v>
      </c>
      <c r="C694" s="475"/>
      <c r="D694" s="475"/>
      <c r="E694" s="475"/>
      <c r="F694" s="475"/>
      <c r="G694" s="475"/>
      <c r="H694" s="146">
        <v>1570.64</v>
      </c>
    </row>
    <row r="695" spans="1:8" ht="16.5">
      <c r="A695" s="147" t="s">
        <v>1879</v>
      </c>
      <c r="B695" s="148" t="s">
        <v>60</v>
      </c>
      <c r="C695" s="149" t="s">
        <v>61</v>
      </c>
      <c r="D695" s="148" t="s">
        <v>14</v>
      </c>
      <c r="E695" s="148" t="s">
        <v>15</v>
      </c>
      <c r="F695" s="150">
        <v>36.54</v>
      </c>
      <c r="G695" s="151">
        <v>2.94</v>
      </c>
      <c r="H695" s="152">
        <v>107.43</v>
      </c>
    </row>
    <row r="696" spans="1:8" ht="24.75">
      <c r="A696" s="147" t="s">
        <v>1880</v>
      </c>
      <c r="B696" s="148" t="s">
        <v>63</v>
      </c>
      <c r="C696" s="149" t="s">
        <v>64</v>
      </c>
      <c r="D696" s="148" t="s">
        <v>14</v>
      </c>
      <c r="E696" s="148" t="s">
        <v>52</v>
      </c>
      <c r="F696" s="150">
        <v>14.59</v>
      </c>
      <c r="G696" s="151">
        <v>13.34</v>
      </c>
      <c r="H696" s="152">
        <v>194.63</v>
      </c>
    </row>
    <row r="697" spans="1:8" ht="16.5">
      <c r="A697" s="147" t="s">
        <v>1881</v>
      </c>
      <c r="B697" s="148" t="s">
        <v>54</v>
      </c>
      <c r="C697" s="149" t="s">
        <v>55</v>
      </c>
      <c r="D697" s="148" t="s">
        <v>14</v>
      </c>
      <c r="E697" s="148" t="s">
        <v>52</v>
      </c>
      <c r="F697" s="150">
        <v>29.23</v>
      </c>
      <c r="G697" s="151">
        <v>43.4</v>
      </c>
      <c r="H697" s="152">
        <v>1268.58</v>
      </c>
    </row>
    <row r="698" spans="1:8">
      <c r="A698" s="145" t="s">
        <v>1882</v>
      </c>
      <c r="B698" s="475" t="s">
        <v>1883</v>
      </c>
      <c r="C698" s="475"/>
      <c r="D698" s="475"/>
      <c r="E698" s="475"/>
      <c r="F698" s="475"/>
      <c r="G698" s="475"/>
      <c r="H698" s="146">
        <v>34311.68</v>
      </c>
    </row>
    <row r="699" spans="1:8" ht="16.5">
      <c r="A699" s="147" t="s">
        <v>1884</v>
      </c>
      <c r="B699" s="148" t="s">
        <v>81</v>
      </c>
      <c r="C699" s="149" t="s">
        <v>82</v>
      </c>
      <c r="D699" s="148" t="s">
        <v>14</v>
      </c>
      <c r="E699" s="148" t="s">
        <v>15</v>
      </c>
      <c r="F699" s="150">
        <v>1.83</v>
      </c>
      <c r="G699" s="151">
        <v>38.340000000000003</v>
      </c>
      <c r="H699" s="152">
        <v>70.16</v>
      </c>
    </row>
    <row r="700" spans="1:8" ht="16.5">
      <c r="A700" s="147" t="s">
        <v>1885</v>
      </c>
      <c r="B700" s="148" t="s">
        <v>103</v>
      </c>
      <c r="C700" s="149" t="s">
        <v>104</v>
      </c>
      <c r="D700" s="148" t="s">
        <v>14</v>
      </c>
      <c r="E700" s="148" t="s">
        <v>52</v>
      </c>
      <c r="F700" s="150">
        <v>14.76</v>
      </c>
      <c r="G700" s="151">
        <v>654.29999999999995</v>
      </c>
      <c r="H700" s="152">
        <v>9657.4699999999993</v>
      </c>
    </row>
    <row r="701" spans="1:8" ht="16.5">
      <c r="A701" s="147" t="s">
        <v>1886</v>
      </c>
      <c r="B701" s="148" t="s">
        <v>87</v>
      </c>
      <c r="C701" s="149" t="s">
        <v>88</v>
      </c>
      <c r="D701" s="148" t="s">
        <v>14</v>
      </c>
      <c r="E701" s="148" t="s">
        <v>15</v>
      </c>
      <c r="F701" s="150">
        <v>89.74</v>
      </c>
      <c r="G701" s="151">
        <v>78.010000000000005</v>
      </c>
      <c r="H701" s="152">
        <v>7000.62</v>
      </c>
    </row>
    <row r="702" spans="1:8">
      <c r="A702" s="147" t="s">
        <v>1887</v>
      </c>
      <c r="B702" s="148" t="s">
        <v>1888</v>
      </c>
      <c r="C702" s="149" t="s">
        <v>1889</v>
      </c>
      <c r="D702" s="148" t="s">
        <v>14</v>
      </c>
      <c r="E702" s="148" t="s">
        <v>92</v>
      </c>
      <c r="F702" s="150">
        <v>585.54</v>
      </c>
      <c r="G702" s="151">
        <v>17.190000000000001</v>
      </c>
      <c r="H702" s="152">
        <v>10065.43</v>
      </c>
    </row>
    <row r="703" spans="1:8">
      <c r="A703" s="147" t="s">
        <v>1890</v>
      </c>
      <c r="B703" s="148" t="s">
        <v>107</v>
      </c>
      <c r="C703" s="149" t="s">
        <v>108</v>
      </c>
      <c r="D703" s="148" t="s">
        <v>14</v>
      </c>
      <c r="E703" s="148" t="s">
        <v>92</v>
      </c>
      <c r="F703" s="150">
        <v>352.14</v>
      </c>
      <c r="G703" s="151">
        <v>15.17</v>
      </c>
      <c r="H703" s="152">
        <v>5341.96</v>
      </c>
    </row>
    <row r="704" spans="1:8" ht="16.5">
      <c r="A704" s="147" t="s">
        <v>1891</v>
      </c>
      <c r="B704" s="148" t="s">
        <v>97</v>
      </c>
      <c r="C704" s="149" t="s">
        <v>98</v>
      </c>
      <c r="D704" s="148" t="s">
        <v>14</v>
      </c>
      <c r="E704" s="148" t="s">
        <v>92</v>
      </c>
      <c r="F704" s="150">
        <v>95.58</v>
      </c>
      <c r="G704" s="151">
        <v>17.489999999999998</v>
      </c>
      <c r="H704" s="152">
        <v>1671.69</v>
      </c>
    </row>
    <row r="705" spans="1:8" ht="16.5">
      <c r="A705" s="147" t="s">
        <v>1892</v>
      </c>
      <c r="B705" s="148" t="s">
        <v>116</v>
      </c>
      <c r="C705" s="149" t="s">
        <v>117</v>
      </c>
      <c r="D705" s="148" t="s">
        <v>14</v>
      </c>
      <c r="E705" s="148" t="s">
        <v>92</v>
      </c>
      <c r="F705" s="150">
        <v>14.55</v>
      </c>
      <c r="G705" s="151">
        <v>11.91</v>
      </c>
      <c r="H705" s="152">
        <v>173.29</v>
      </c>
    </row>
    <row r="706" spans="1:8" ht="16.5">
      <c r="A706" s="147" t="s">
        <v>1893</v>
      </c>
      <c r="B706" s="148" t="s">
        <v>119</v>
      </c>
      <c r="C706" s="149" t="s">
        <v>120</v>
      </c>
      <c r="D706" s="148" t="s">
        <v>14</v>
      </c>
      <c r="E706" s="148" t="s">
        <v>92</v>
      </c>
      <c r="F706" s="150">
        <v>29.22</v>
      </c>
      <c r="G706" s="151">
        <v>11.33</v>
      </c>
      <c r="H706" s="152">
        <v>331.06</v>
      </c>
    </row>
    <row r="707" spans="1:8">
      <c r="A707" s="145" t="s">
        <v>1894</v>
      </c>
      <c r="B707" s="475" t="s">
        <v>125</v>
      </c>
      <c r="C707" s="475"/>
      <c r="D707" s="475"/>
      <c r="E707" s="475"/>
      <c r="F707" s="475"/>
      <c r="G707" s="475"/>
      <c r="H707" s="146">
        <v>43733.47</v>
      </c>
    </row>
    <row r="708" spans="1:8">
      <c r="A708" s="145" t="s">
        <v>1895</v>
      </c>
      <c r="B708" s="475" t="s">
        <v>127</v>
      </c>
      <c r="C708" s="475"/>
      <c r="D708" s="475"/>
      <c r="E708" s="475"/>
      <c r="F708" s="475"/>
      <c r="G708" s="475"/>
      <c r="H708" s="146">
        <v>14969.5</v>
      </c>
    </row>
    <row r="709" spans="1:8" ht="16.5">
      <c r="A709" s="147" t="s">
        <v>1896</v>
      </c>
      <c r="B709" s="148" t="s">
        <v>129</v>
      </c>
      <c r="C709" s="149" t="s">
        <v>130</v>
      </c>
      <c r="D709" s="148" t="s">
        <v>14</v>
      </c>
      <c r="E709" s="148" t="s">
        <v>15</v>
      </c>
      <c r="F709" s="150">
        <v>104.48</v>
      </c>
      <c r="G709" s="151">
        <v>55.05</v>
      </c>
      <c r="H709" s="152">
        <v>5751.62</v>
      </c>
    </row>
    <row r="710" spans="1:8" ht="16.5">
      <c r="A710" s="147" t="s">
        <v>1897</v>
      </c>
      <c r="B710" s="148" t="s">
        <v>132</v>
      </c>
      <c r="C710" s="149" t="s">
        <v>133</v>
      </c>
      <c r="D710" s="148" t="s">
        <v>14</v>
      </c>
      <c r="E710" s="148" t="s">
        <v>92</v>
      </c>
      <c r="F710" s="150">
        <v>294.01</v>
      </c>
      <c r="G710" s="151">
        <v>12.44</v>
      </c>
      <c r="H710" s="152">
        <v>3657.48</v>
      </c>
    </row>
    <row r="711" spans="1:8" ht="16.5">
      <c r="A711" s="147" t="s">
        <v>1898</v>
      </c>
      <c r="B711" s="148" t="s">
        <v>138</v>
      </c>
      <c r="C711" s="149" t="s">
        <v>139</v>
      </c>
      <c r="D711" s="148" t="s">
        <v>14</v>
      </c>
      <c r="E711" s="148" t="s">
        <v>92</v>
      </c>
      <c r="F711" s="150">
        <v>173.04</v>
      </c>
      <c r="G711" s="151">
        <v>15.02</v>
      </c>
      <c r="H711" s="152">
        <v>2599.06</v>
      </c>
    </row>
    <row r="712" spans="1:8" ht="16.5">
      <c r="A712" s="147" t="s">
        <v>1899</v>
      </c>
      <c r="B712" s="148" t="s">
        <v>141</v>
      </c>
      <c r="C712" s="149" t="s">
        <v>142</v>
      </c>
      <c r="D712" s="148" t="s">
        <v>14</v>
      </c>
      <c r="E712" s="148" t="s">
        <v>52</v>
      </c>
      <c r="F712" s="150">
        <v>4.9800000000000004</v>
      </c>
      <c r="G712" s="151">
        <v>591.63</v>
      </c>
      <c r="H712" s="152">
        <v>2946.32</v>
      </c>
    </row>
    <row r="713" spans="1:8" ht="16.5">
      <c r="A713" s="147" t="s">
        <v>1900</v>
      </c>
      <c r="B713" s="148" t="s">
        <v>138</v>
      </c>
      <c r="C713" s="149" t="s">
        <v>139</v>
      </c>
      <c r="D713" s="148" t="s">
        <v>14</v>
      </c>
      <c r="E713" s="148" t="s">
        <v>92</v>
      </c>
      <c r="F713" s="150">
        <v>1</v>
      </c>
      <c r="G713" s="151">
        <v>15.02</v>
      </c>
      <c r="H713" s="152">
        <v>15.02</v>
      </c>
    </row>
    <row r="714" spans="1:8">
      <c r="A714" s="145" t="s">
        <v>1901</v>
      </c>
      <c r="B714" s="475" t="s">
        <v>144</v>
      </c>
      <c r="C714" s="475"/>
      <c r="D714" s="475"/>
      <c r="E714" s="475"/>
      <c r="F714" s="475"/>
      <c r="G714" s="475"/>
      <c r="H714" s="146">
        <v>28763.97</v>
      </c>
    </row>
    <row r="715" spans="1:8" ht="16.5">
      <c r="A715" s="147" t="s">
        <v>1902</v>
      </c>
      <c r="B715" s="148" t="s">
        <v>81</v>
      </c>
      <c r="C715" s="149" t="s">
        <v>82</v>
      </c>
      <c r="D715" s="148" t="s">
        <v>14</v>
      </c>
      <c r="E715" s="148" t="s">
        <v>15</v>
      </c>
      <c r="F715" s="150">
        <v>40.299999999999997</v>
      </c>
      <c r="G715" s="151">
        <v>38.340000000000003</v>
      </c>
      <c r="H715" s="152">
        <v>1545.1</v>
      </c>
    </row>
    <row r="716" spans="1:8" ht="16.5">
      <c r="A716" s="147" t="s">
        <v>1903</v>
      </c>
      <c r="B716" s="148" t="s">
        <v>129</v>
      </c>
      <c r="C716" s="149" t="s">
        <v>130</v>
      </c>
      <c r="D716" s="148" t="s">
        <v>14</v>
      </c>
      <c r="E716" s="148" t="s">
        <v>15</v>
      </c>
      <c r="F716" s="150">
        <v>163.16999999999999</v>
      </c>
      <c r="G716" s="151">
        <v>55.05</v>
      </c>
      <c r="H716" s="152">
        <v>8982.51</v>
      </c>
    </row>
    <row r="717" spans="1:8" ht="16.5">
      <c r="A717" s="147" t="s">
        <v>1904</v>
      </c>
      <c r="B717" s="148" t="s">
        <v>151</v>
      </c>
      <c r="C717" s="149" t="s">
        <v>152</v>
      </c>
      <c r="D717" s="148" t="s">
        <v>14</v>
      </c>
      <c r="E717" s="148" t="s">
        <v>92</v>
      </c>
      <c r="F717" s="150">
        <v>541.39</v>
      </c>
      <c r="G717" s="151">
        <v>13.83</v>
      </c>
      <c r="H717" s="152">
        <v>7487.42</v>
      </c>
    </row>
    <row r="718" spans="1:8" ht="16.5">
      <c r="A718" s="147" t="s">
        <v>1905</v>
      </c>
      <c r="B718" s="148" t="s">
        <v>132</v>
      </c>
      <c r="C718" s="149" t="s">
        <v>133</v>
      </c>
      <c r="D718" s="148" t="s">
        <v>14</v>
      </c>
      <c r="E718" s="148" t="s">
        <v>92</v>
      </c>
      <c r="F718" s="150">
        <v>3.99</v>
      </c>
      <c r="G718" s="151">
        <v>12.44</v>
      </c>
      <c r="H718" s="152">
        <v>49.64</v>
      </c>
    </row>
    <row r="719" spans="1:8" ht="16.5">
      <c r="A719" s="147" t="s">
        <v>1906</v>
      </c>
      <c r="B719" s="148" t="s">
        <v>135</v>
      </c>
      <c r="C719" s="149" t="s">
        <v>136</v>
      </c>
      <c r="D719" s="148" t="s">
        <v>14</v>
      </c>
      <c r="E719" s="148" t="s">
        <v>92</v>
      </c>
      <c r="F719" s="150">
        <v>8.51</v>
      </c>
      <c r="G719" s="151">
        <v>10.51</v>
      </c>
      <c r="H719" s="152">
        <v>89.44</v>
      </c>
    </row>
    <row r="720" spans="1:8" ht="16.5">
      <c r="A720" s="147" t="s">
        <v>1907</v>
      </c>
      <c r="B720" s="148" t="s">
        <v>156</v>
      </c>
      <c r="C720" s="149" t="s">
        <v>157</v>
      </c>
      <c r="D720" s="148" t="s">
        <v>14</v>
      </c>
      <c r="E720" s="148" t="s">
        <v>92</v>
      </c>
      <c r="F720" s="150">
        <v>40.21</v>
      </c>
      <c r="G720" s="151">
        <v>10.23</v>
      </c>
      <c r="H720" s="152">
        <v>411.35</v>
      </c>
    </row>
    <row r="721" spans="1:8" ht="16.5">
      <c r="A721" s="147" t="s">
        <v>1908</v>
      </c>
      <c r="B721" s="148" t="s">
        <v>138</v>
      </c>
      <c r="C721" s="149" t="s">
        <v>139</v>
      </c>
      <c r="D721" s="148" t="s">
        <v>14</v>
      </c>
      <c r="E721" s="148" t="s">
        <v>92</v>
      </c>
      <c r="F721" s="150">
        <v>202.39</v>
      </c>
      <c r="G721" s="151">
        <v>15.02</v>
      </c>
      <c r="H721" s="152">
        <v>3039.9</v>
      </c>
    </row>
    <row r="722" spans="1:8" ht="16.5">
      <c r="A722" s="147" t="s">
        <v>1909</v>
      </c>
      <c r="B722" s="148" t="s">
        <v>163</v>
      </c>
      <c r="C722" s="149" t="s">
        <v>164</v>
      </c>
      <c r="D722" s="148" t="s">
        <v>14</v>
      </c>
      <c r="E722" s="148" t="s">
        <v>52</v>
      </c>
      <c r="F722" s="150">
        <v>12.09</v>
      </c>
      <c r="G722" s="151">
        <v>592.11</v>
      </c>
      <c r="H722" s="152">
        <v>7158.61</v>
      </c>
    </row>
    <row r="723" spans="1:8">
      <c r="A723" s="145" t="s">
        <v>1910</v>
      </c>
      <c r="B723" s="475" t="s">
        <v>454</v>
      </c>
      <c r="C723" s="475"/>
      <c r="D723" s="475"/>
      <c r="E723" s="475"/>
      <c r="F723" s="475"/>
      <c r="G723" s="475"/>
      <c r="H723" s="146">
        <v>4567.2</v>
      </c>
    </row>
    <row r="724" spans="1:8">
      <c r="A724" s="147" t="s">
        <v>1911</v>
      </c>
      <c r="B724" s="148" t="s">
        <v>456</v>
      </c>
      <c r="C724" s="149" t="s">
        <v>457</v>
      </c>
      <c r="D724" s="148" t="s">
        <v>26</v>
      </c>
      <c r="E724" s="148" t="s">
        <v>15</v>
      </c>
      <c r="F724" s="150">
        <v>106.81</v>
      </c>
      <c r="G724" s="151">
        <v>42.76</v>
      </c>
      <c r="H724" s="152">
        <v>4567.2</v>
      </c>
    </row>
    <row r="725" spans="1:8">
      <c r="A725" s="145" t="s">
        <v>1912</v>
      </c>
      <c r="B725" s="475" t="s">
        <v>1913</v>
      </c>
      <c r="C725" s="475"/>
      <c r="D725" s="475"/>
      <c r="E725" s="475"/>
      <c r="F725" s="475"/>
      <c r="G725" s="475"/>
      <c r="H725" s="146">
        <v>21864.22</v>
      </c>
    </row>
    <row r="726" spans="1:8" ht="16.5">
      <c r="A726" s="147" t="s">
        <v>1914</v>
      </c>
      <c r="B726" s="148" t="s">
        <v>243</v>
      </c>
      <c r="C726" s="149" t="s">
        <v>244</v>
      </c>
      <c r="D726" s="148" t="s">
        <v>14</v>
      </c>
      <c r="E726" s="148" t="s">
        <v>15</v>
      </c>
      <c r="F726" s="150">
        <v>330.6</v>
      </c>
      <c r="G726" s="151">
        <v>62.7</v>
      </c>
      <c r="H726" s="152">
        <v>20728.62</v>
      </c>
    </row>
    <row r="727" spans="1:8">
      <c r="A727" s="147" t="s">
        <v>1915</v>
      </c>
      <c r="B727" s="148" t="s">
        <v>252</v>
      </c>
      <c r="C727" s="149" t="s">
        <v>253</v>
      </c>
      <c r="D727" s="148" t="s">
        <v>14</v>
      </c>
      <c r="E727" s="148" t="s">
        <v>30</v>
      </c>
      <c r="F727" s="150">
        <v>171.8</v>
      </c>
      <c r="G727" s="151">
        <v>6.61</v>
      </c>
      <c r="H727" s="152">
        <v>1135.5999999999999</v>
      </c>
    </row>
    <row r="728" spans="1:8">
      <c r="A728" s="145" t="s">
        <v>1916</v>
      </c>
      <c r="B728" s="475" t="s">
        <v>1917</v>
      </c>
      <c r="C728" s="475"/>
      <c r="D728" s="475"/>
      <c r="E728" s="475"/>
      <c r="F728" s="475"/>
      <c r="G728" s="475"/>
      <c r="H728" s="146">
        <v>37158.129999999997</v>
      </c>
    </row>
    <row r="729" spans="1:8" ht="16.5">
      <c r="A729" s="147" t="s">
        <v>1918</v>
      </c>
      <c r="B729" s="148" t="s">
        <v>478</v>
      </c>
      <c r="C729" s="149" t="s">
        <v>479</v>
      </c>
      <c r="D729" s="148" t="s">
        <v>26</v>
      </c>
      <c r="E729" s="148" t="s">
        <v>15</v>
      </c>
      <c r="F729" s="150">
        <v>330.6</v>
      </c>
      <c r="G729" s="151">
        <v>4.2300000000000004</v>
      </c>
      <c r="H729" s="152">
        <v>1398.44</v>
      </c>
    </row>
    <row r="730" spans="1:8" ht="16.5">
      <c r="A730" s="147" t="s">
        <v>1919</v>
      </c>
      <c r="B730" s="148" t="s">
        <v>1920</v>
      </c>
      <c r="C730" s="149" t="s">
        <v>1921</v>
      </c>
      <c r="D730" s="148" t="s">
        <v>26</v>
      </c>
      <c r="E730" s="148" t="s">
        <v>15</v>
      </c>
      <c r="F730" s="150">
        <v>330.6</v>
      </c>
      <c r="G730" s="151">
        <v>4.2300000000000004</v>
      </c>
      <c r="H730" s="152">
        <v>1398.44</v>
      </c>
    </row>
    <row r="731" spans="1:8" ht="16.5">
      <c r="A731" s="147" t="s">
        <v>1922</v>
      </c>
      <c r="B731" s="148" t="s">
        <v>1923</v>
      </c>
      <c r="C731" s="149" t="s">
        <v>1924</v>
      </c>
      <c r="D731" s="148" t="s">
        <v>26</v>
      </c>
      <c r="E731" s="148" t="s">
        <v>15</v>
      </c>
      <c r="F731" s="150">
        <v>330.6</v>
      </c>
      <c r="G731" s="151">
        <v>40.89</v>
      </c>
      <c r="H731" s="152">
        <v>13518.23</v>
      </c>
    </row>
    <row r="732" spans="1:8" ht="16.5">
      <c r="A732" s="147" t="s">
        <v>1925</v>
      </c>
      <c r="B732" s="148" t="s">
        <v>1926</v>
      </c>
      <c r="C732" s="149" t="s">
        <v>1927</v>
      </c>
      <c r="D732" s="148" t="s">
        <v>26</v>
      </c>
      <c r="E732" s="148" t="s">
        <v>15</v>
      </c>
      <c r="F732" s="150">
        <v>330.6</v>
      </c>
      <c r="G732" s="151">
        <v>40.89</v>
      </c>
      <c r="H732" s="152">
        <v>13518.23</v>
      </c>
    </row>
    <row r="733" spans="1:8">
      <c r="A733" s="147" t="s">
        <v>1928</v>
      </c>
      <c r="B733" s="148" t="s">
        <v>451</v>
      </c>
      <c r="C733" s="149" t="s">
        <v>452</v>
      </c>
      <c r="D733" s="148" t="s">
        <v>14</v>
      </c>
      <c r="E733" s="148" t="s">
        <v>30</v>
      </c>
      <c r="F733" s="150">
        <v>177.7</v>
      </c>
      <c r="G733" s="151">
        <v>41.22</v>
      </c>
      <c r="H733" s="152">
        <v>7324.79</v>
      </c>
    </row>
    <row r="734" spans="1:8">
      <c r="A734" s="145" t="s">
        <v>1929</v>
      </c>
      <c r="B734" s="475" t="s">
        <v>1930</v>
      </c>
      <c r="C734" s="475"/>
      <c r="D734" s="475"/>
      <c r="E734" s="475"/>
      <c r="F734" s="475"/>
      <c r="G734" s="475"/>
      <c r="H734" s="146">
        <v>8694.7800000000007</v>
      </c>
    </row>
    <row r="735" spans="1:8">
      <c r="A735" s="147" t="s">
        <v>1931</v>
      </c>
      <c r="B735" s="148" t="s">
        <v>1932</v>
      </c>
      <c r="C735" s="149" t="s">
        <v>1933</v>
      </c>
      <c r="D735" s="148" t="s">
        <v>26</v>
      </c>
      <c r="E735" s="148" t="s">
        <v>15</v>
      </c>
      <c r="F735" s="150">
        <v>330.6</v>
      </c>
      <c r="G735" s="151">
        <v>13.15</v>
      </c>
      <c r="H735" s="152">
        <v>4347.3900000000003</v>
      </c>
    </row>
    <row r="736" spans="1:8" ht="16.5">
      <c r="A736" s="147" t="s">
        <v>1934</v>
      </c>
      <c r="B736" s="148" t="s">
        <v>1935</v>
      </c>
      <c r="C736" s="149" t="s">
        <v>1936</v>
      </c>
      <c r="D736" s="148" t="s">
        <v>26</v>
      </c>
      <c r="E736" s="148" t="s">
        <v>15</v>
      </c>
      <c r="F736" s="150">
        <v>330.6</v>
      </c>
      <c r="G736" s="151">
        <v>13.15</v>
      </c>
      <c r="H736" s="152">
        <v>4347.3900000000003</v>
      </c>
    </row>
    <row r="737" spans="1:8">
      <c r="A737" s="145" t="s">
        <v>1937</v>
      </c>
      <c r="B737" s="475" t="s">
        <v>1938</v>
      </c>
      <c r="C737" s="475"/>
      <c r="D737" s="475"/>
      <c r="E737" s="475"/>
      <c r="F737" s="475"/>
      <c r="G737" s="475"/>
      <c r="H737" s="146">
        <v>4890.32</v>
      </c>
    </row>
    <row r="738" spans="1:8">
      <c r="A738" s="147" t="s">
        <v>1939</v>
      </c>
      <c r="B738" s="148" t="s">
        <v>1940</v>
      </c>
      <c r="C738" s="149" t="s">
        <v>1941</v>
      </c>
      <c r="D738" s="148" t="s">
        <v>14</v>
      </c>
      <c r="E738" s="148" t="s">
        <v>15</v>
      </c>
      <c r="F738" s="150">
        <v>1545.99</v>
      </c>
      <c r="G738" s="151">
        <v>1.96</v>
      </c>
      <c r="H738" s="152">
        <v>3030.14</v>
      </c>
    </row>
    <row r="739" spans="1:8" ht="16.5">
      <c r="A739" s="147" t="s">
        <v>1942</v>
      </c>
      <c r="B739" s="148" t="s">
        <v>12</v>
      </c>
      <c r="C739" s="149" t="s">
        <v>13</v>
      </c>
      <c r="D739" s="148" t="s">
        <v>14</v>
      </c>
      <c r="E739" s="148" t="s">
        <v>15</v>
      </c>
      <c r="F739" s="150">
        <v>6</v>
      </c>
      <c r="G739" s="151">
        <v>310.02999999999997</v>
      </c>
      <c r="H739" s="152">
        <v>1860.18</v>
      </c>
    </row>
    <row r="740" spans="1:8">
      <c r="A740" s="143"/>
      <c r="B740" s="143"/>
      <c r="C740" s="143"/>
      <c r="D740" s="143"/>
      <c r="E740" s="143"/>
      <c r="F740" s="476" t="s">
        <v>1943</v>
      </c>
      <c r="G740" s="476"/>
      <c r="H740" s="146">
        <v>1083590.25</v>
      </c>
    </row>
    <row r="741" spans="1:8">
      <c r="A741" s="143"/>
      <c r="B741" s="143"/>
      <c r="C741" s="143"/>
      <c r="D741" s="143"/>
      <c r="E741" s="143"/>
      <c r="F741" s="476" t="s">
        <v>1944</v>
      </c>
      <c r="G741" s="476"/>
      <c r="H741" s="146">
        <v>4334360.9800000004</v>
      </c>
    </row>
    <row r="742" spans="1:8">
      <c r="A742" s="143"/>
      <c r="B742" s="143"/>
      <c r="C742" s="143"/>
      <c r="D742" s="143"/>
      <c r="E742" s="143"/>
      <c r="F742" s="476" t="s">
        <v>1945</v>
      </c>
      <c r="G742" s="476"/>
      <c r="H742" s="146">
        <v>5417951.2300000004</v>
      </c>
    </row>
    <row r="743" spans="1:8" ht="15.75" thickBot="1">
      <c r="A743" s="143"/>
      <c r="B743" s="143"/>
      <c r="C743" s="143"/>
      <c r="D743" s="143"/>
      <c r="E743" s="143"/>
      <c r="F743" s="267"/>
      <c r="G743" s="267"/>
      <c r="H743" s="327"/>
    </row>
    <row r="744" spans="1:8" ht="263.45" customHeight="1" thickBot="1">
      <c r="A744" s="428" t="s">
        <v>2599</v>
      </c>
      <c r="B744" s="429"/>
      <c r="C744" s="429"/>
      <c r="D744" s="429"/>
      <c r="E744" s="429"/>
      <c r="F744" s="429"/>
      <c r="G744" s="429"/>
      <c r="H744" s="430"/>
    </row>
  </sheetData>
  <mergeCells count="104">
    <mergeCell ref="F741:G741"/>
    <mergeCell ref="F742:G742"/>
    <mergeCell ref="A744:H744"/>
    <mergeCell ref="B725:G725"/>
    <mergeCell ref="B728:G728"/>
    <mergeCell ref="B734:G734"/>
    <mergeCell ref="B737:G737"/>
    <mergeCell ref="F740:G740"/>
    <mergeCell ref="B698:G698"/>
    <mergeCell ref="B707:G707"/>
    <mergeCell ref="B708:G708"/>
    <mergeCell ref="B714:G714"/>
    <mergeCell ref="B723:G723"/>
    <mergeCell ref="B667:G667"/>
    <mergeCell ref="B671:G671"/>
    <mergeCell ref="B679:G679"/>
    <mergeCell ref="B693:G693"/>
    <mergeCell ref="B694:G694"/>
    <mergeCell ref="B639:G639"/>
    <mergeCell ref="B647:G647"/>
    <mergeCell ref="B651:G651"/>
    <mergeCell ref="B654:G654"/>
    <mergeCell ref="B665:G665"/>
    <mergeCell ref="B616:G616"/>
    <mergeCell ref="B617:G617"/>
    <mergeCell ref="B623:G623"/>
    <mergeCell ref="B628:G628"/>
    <mergeCell ref="B629:G629"/>
    <mergeCell ref="B576:G576"/>
    <mergeCell ref="B589:G589"/>
    <mergeCell ref="B600:G600"/>
    <mergeCell ref="B604:G604"/>
    <mergeCell ref="B613:G613"/>
    <mergeCell ref="B499:G499"/>
    <mergeCell ref="B517:G517"/>
    <mergeCell ref="B535:G535"/>
    <mergeCell ref="B539:G539"/>
    <mergeCell ref="B552:G552"/>
    <mergeCell ref="B444:G444"/>
    <mergeCell ref="B480:G480"/>
    <mergeCell ref="B484:G484"/>
    <mergeCell ref="B485:G485"/>
    <mergeCell ref="B488:G488"/>
    <mergeCell ref="B409:G409"/>
    <mergeCell ref="B422:G422"/>
    <mergeCell ref="B423:G423"/>
    <mergeCell ref="B426:G426"/>
    <mergeCell ref="B429:G429"/>
    <mergeCell ref="B372:G372"/>
    <mergeCell ref="B325:G325"/>
    <mergeCell ref="B326:G326"/>
    <mergeCell ref="B356:G356"/>
    <mergeCell ref="B360:G360"/>
    <mergeCell ref="B306:G306"/>
    <mergeCell ref="B322:G322"/>
    <mergeCell ref="B298:G298"/>
    <mergeCell ref="B300:G300"/>
    <mergeCell ref="B305:G305"/>
    <mergeCell ref="B251:G251"/>
    <mergeCell ref="B252:G252"/>
    <mergeCell ref="B290:G290"/>
    <mergeCell ref="B248:G248"/>
    <mergeCell ref="B249:G249"/>
    <mergeCell ref="B223:G223"/>
    <mergeCell ref="B224:G224"/>
    <mergeCell ref="B233:G233"/>
    <mergeCell ref="B236:G236"/>
    <mergeCell ref="B240:G240"/>
    <mergeCell ref="B184:G184"/>
    <mergeCell ref="B185:G185"/>
    <mergeCell ref="B200:G200"/>
    <mergeCell ref="B201:G201"/>
    <mergeCell ref="B214:G214"/>
    <mergeCell ref="B135:G135"/>
    <mergeCell ref="B153:G153"/>
    <mergeCell ref="B156:G156"/>
    <mergeCell ref="B170:G170"/>
    <mergeCell ref="B177:G177"/>
    <mergeCell ref="B127:G127"/>
    <mergeCell ref="B110:G110"/>
    <mergeCell ref="B114:G114"/>
    <mergeCell ref="B115:G115"/>
    <mergeCell ref="B122:G122"/>
    <mergeCell ref="B101:G101"/>
    <mergeCell ref="B103:G103"/>
    <mergeCell ref="B90:G90"/>
    <mergeCell ref="B95:G95"/>
    <mergeCell ref="B100:G100"/>
    <mergeCell ref="B79:G79"/>
    <mergeCell ref="B87:G87"/>
    <mergeCell ref="B89:G89"/>
    <mergeCell ref="B61:G61"/>
    <mergeCell ref="B72:G72"/>
    <mergeCell ref="A1:H3"/>
    <mergeCell ref="F7:H7"/>
    <mergeCell ref="B34:G34"/>
    <mergeCell ref="B37:G37"/>
    <mergeCell ref="B44:G44"/>
    <mergeCell ref="B54:G54"/>
    <mergeCell ref="B55:G55"/>
    <mergeCell ref="B13:G13"/>
    <mergeCell ref="B15:G15"/>
    <mergeCell ref="B25:G25"/>
    <mergeCell ref="B33:G33"/>
  </mergeCells>
  <pageMargins left="0.511811024" right="0.511811024" top="0.78740157499999996" bottom="0.78740157499999996" header="0.31496062000000002" footer="0.31496062000000002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46C41-DDC5-45A8-8D35-2BAEE4A003F5}">
  <dimension ref="A1:H744"/>
  <sheetViews>
    <sheetView showGridLines="0" workbookViewId="0">
      <selection activeCell="O747" sqref="O747"/>
    </sheetView>
  </sheetViews>
  <sheetFormatPr defaultRowHeight="15"/>
  <cols>
    <col min="1" max="1" width="6.85546875" customWidth="1"/>
    <col min="2" max="2" width="8.140625" customWidth="1"/>
    <col min="3" max="3" width="72.85546875" customWidth="1"/>
    <col min="6" max="6" width="11.42578125" customWidth="1"/>
    <col min="7" max="7" width="10.140625" customWidth="1"/>
    <col min="8" max="8" width="20.85546875" customWidth="1"/>
  </cols>
  <sheetData>
    <row r="1" spans="1:8" ht="15" customHeight="1">
      <c r="A1" s="413" t="s">
        <v>2563</v>
      </c>
      <c r="B1" s="414"/>
      <c r="C1" s="414"/>
      <c r="D1" s="414"/>
      <c r="E1" s="414"/>
      <c r="F1" s="414"/>
      <c r="G1" s="414"/>
      <c r="H1" s="415"/>
    </row>
    <row r="2" spans="1:8" ht="15" customHeight="1">
      <c r="A2" s="416"/>
      <c r="B2" s="417"/>
      <c r="C2" s="417"/>
      <c r="D2" s="417"/>
      <c r="E2" s="417"/>
      <c r="F2" s="417"/>
      <c r="G2" s="417"/>
      <c r="H2" s="418"/>
    </row>
    <row r="3" spans="1:8" ht="15" customHeight="1" thickBot="1">
      <c r="A3" s="419"/>
      <c r="B3" s="420"/>
      <c r="C3" s="420"/>
      <c r="D3" s="420"/>
      <c r="E3" s="420"/>
      <c r="F3" s="420"/>
      <c r="G3" s="420"/>
      <c r="H3" s="421"/>
    </row>
    <row r="4" spans="1:8" ht="15" customHeight="1">
      <c r="A4" s="278"/>
      <c r="B4" s="279"/>
      <c r="C4" s="279"/>
      <c r="D4" s="280"/>
      <c r="E4" s="280"/>
      <c r="F4" s="281"/>
      <c r="G4" s="281"/>
      <c r="H4" s="282"/>
    </row>
    <row r="5" spans="1:8" ht="15" customHeight="1">
      <c r="A5" s="283" t="s">
        <v>2570</v>
      </c>
      <c r="B5" s="284"/>
      <c r="C5" s="284"/>
      <c r="D5" s="285"/>
      <c r="E5" s="286"/>
      <c r="F5" s="287"/>
      <c r="G5" s="288" t="s">
        <v>2564</v>
      </c>
      <c r="H5" s="289">
        <v>0.25</v>
      </c>
    </row>
    <row r="6" spans="1:8" ht="15" customHeight="1" thickBot="1">
      <c r="A6" s="283" t="s">
        <v>2589</v>
      </c>
      <c r="B6" s="284"/>
      <c r="C6" s="284"/>
      <c r="D6" s="285"/>
      <c r="E6" s="286"/>
      <c r="F6" s="287"/>
      <c r="G6" s="288"/>
      <c r="H6" s="290"/>
    </row>
    <row r="7" spans="1:8" ht="15" customHeight="1" thickBot="1">
      <c r="A7" s="283" t="s">
        <v>2571</v>
      </c>
      <c r="B7" s="284"/>
      <c r="C7" s="284"/>
      <c r="D7" s="285"/>
      <c r="E7" s="286"/>
      <c r="F7" s="422" t="s">
        <v>2565</v>
      </c>
      <c r="G7" s="423"/>
      <c r="H7" s="424"/>
    </row>
    <row r="8" spans="1:8" ht="15" customHeight="1">
      <c r="A8" s="283"/>
      <c r="B8" s="284"/>
      <c r="C8" s="284"/>
      <c r="D8" s="285"/>
      <c r="E8" s="291"/>
      <c r="F8" s="292" t="s">
        <v>14</v>
      </c>
      <c r="G8" s="293" t="s">
        <v>2566</v>
      </c>
      <c r="H8" s="294" t="s">
        <v>2567</v>
      </c>
    </row>
    <row r="9" spans="1:8" ht="15" customHeight="1">
      <c r="A9" s="283"/>
      <c r="B9" s="295"/>
      <c r="C9" s="295"/>
      <c r="D9" s="295"/>
      <c r="E9" s="295"/>
      <c r="F9" s="296" t="s">
        <v>2568</v>
      </c>
      <c r="G9" s="297">
        <v>193</v>
      </c>
      <c r="H9" s="298" t="s">
        <v>2567</v>
      </c>
    </row>
    <row r="10" spans="1:8" ht="15" customHeight="1" thickBot="1">
      <c r="A10" s="283"/>
      <c r="B10" s="295"/>
      <c r="C10" s="295"/>
      <c r="D10" s="295"/>
      <c r="E10" s="295"/>
      <c r="F10" s="299" t="s">
        <v>26</v>
      </c>
      <c r="G10" s="300" t="s">
        <v>26</v>
      </c>
      <c r="H10" s="301"/>
    </row>
    <row r="11" spans="1:8" ht="15" customHeight="1" thickBot="1">
      <c r="A11" s="302"/>
      <c r="B11" s="303"/>
      <c r="C11" s="303"/>
      <c r="D11" s="304"/>
      <c r="E11" s="305"/>
      <c r="F11" s="306"/>
      <c r="G11" s="307"/>
      <c r="H11" s="308"/>
    </row>
    <row r="12" spans="1:8" ht="15" customHeight="1">
      <c r="A12" s="309"/>
      <c r="B12" s="309"/>
      <c r="C12" s="309"/>
      <c r="D12" s="310" t="s">
        <v>2569</v>
      </c>
      <c r="E12" s="309"/>
      <c r="F12" s="311"/>
      <c r="G12" s="314"/>
      <c r="H12" s="315"/>
    </row>
    <row r="13" spans="1:8" ht="9" customHeight="1">
      <c r="A13" s="1"/>
      <c r="B13" s="426" t="s">
        <v>0</v>
      </c>
      <c r="C13" s="426"/>
      <c r="D13" s="426"/>
      <c r="E13" s="426"/>
      <c r="F13" s="426"/>
      <c r="G13" s="426"/>
      <c r="H13" s="1"/>
    </row>
    <row r="14" spans="1:8" ht="16.5">
      <c r="A14" s="154" t="s">
        <v>1</v>
      </c>
      <c r="B14" s="154" t="s">
        <v>2</v>
      </c>
      <c r="C14" s="154" t="s">
        <v>3</v>
      </c>
      <c r="D14" s="154" t="s">
        <v>4</v>
      </c>
      <c r="E14" s="154" t="s">
        <v>5</v>
      </c>
      <c r="F14" s="154" t="s">
        <v>6</v>
      </c>
      <c r="G14" s="154" t="s">
        <v>7</v>
      </c>
      <c r="H14" s="154" t="s">
        <v>8</v>
      </c>
    </row>
    <row r="15" spans="1:8">
      <c r="A15" s="155" t="s">
        <v>9</v>
      </c>
      <c r="B15" s="477" t="s">
        <v>10</v>
      </c>
      <c r="C15" s="477"/>
      <c r="D15" s="477"/>
      <c r="E15" s="477"/>
      <c r="F15" s="477"/>
      <c r="G15" s="477"/>
      <c r="H15" s="156">
        <v>431422.24</v>
      </c>
    </row>
    <row r="16" spans="1:8" ht="16.5">
      <c r="A16" s="157" t="s">
        <v>11</v>
      </c>
      <c r="B16" s="158" t="s">
        <v>12</v>
      </c>
      <c r="C16" s="159" t="s">
        <v>13</v>
      </c>
      <c r="D16" s="158" t="s">
        <v>14</v>
      </c>
      <c r="E16" s="158" t="s">
        <v>15</v>
      </c>
      <c r="F16" s="160">
        <v>6.48</v>
      </c>
      <c r="G16" s="161">
        <v>311.89999999999998</v>
      </c>
      <c r="H16" s="162">
        <v>2021.11</v>
      </c>
    </row>
    <row r="17" spans="1:8">
      <c r="A17" s="157" t="s">
        <v>16</v>
      </c>
      <c r="B17" s="158" t="s">
        <v>17</v>
      </c>
      <c r="C17" s="159" t="s">
        <v>18</v>
      </c>
      <c r="D17" s="158" t="s">
        <v>14</v>
      </c>
      <c r="E17" s="158" t="s">
        <v>15</v>
      </c>
      <c r="F17" s="160">
        <v>501.6</v>
      </c>
      <c r="G17" s="161">
        <v>87.55</v>
      </c>
      <c r="H17" s="162">
        <v>43915.08</v>
      </c>
    </row>
    <row r="18" spans="1:8" ht="16.5">
      <c r="A18" s="157" t="s">
        <v>19</v>
      </c>
      <c r="B18" s="158" t="s">
        <v>20</v>
      </c>
      <c r="C18" s="159" t="s">
        <v>21</v>
      </c>
      <c r="D18" s="158" t="s">
        <v>14</v>
      </c>
      <c r="E18" s="158" t="s">
        <v>22</v>
      </c>
      <c r="F18" s="160">
        <v>1</v>
      </c>
      <c r="G18" s="161">
        <v>1822.32</v>
      </c>
      <c r="H18" s="162">
        <v>1822.32</v>
      </c>
    </row>
    <row r="19" spans="1:8">
      <c r="A19" s="157" t="s">
        <v>23</v>
      </c>
      <c r="B19" s="158" t="s">
        <v>24</v>
      </c>
      <c r="C19" s="159" t="s">
        <v>25</v>
      </c>
      <c r="D19" s="158" t="s">
        <v>26</v>
      </c>
      <c r="E19" s="158" t="s">
        <v>22</v>
      </c>
      <c r="F19" s="160">
        <v>1</v>
      </c>
      <c r="G19" s="161">
        <v>2812.66</v>
      </c>
      <c r="H19" s="162">
        <v>2812.66</v>
      </c>
    </row>
    <row r="20" spans="1:8" ht="16.5">
      <c r="A20" s="157" t="s">
        <v>27</v>
      </c>
      <c r="B20" s="158" t="s">
        <v>28</v>
      </c>
      <c r="C20" s="159" t="s">
        <v>29</v>
      </c>
      <c r="D20" s="158" t="s">
        <v>14</v>
      </c>
      <c r="E20" s="158" t="s">
        <v>30</v>
      </c>
      <c r="F20" s="160">
        <v>254</v>
      </c>
      <c r="G20" s="161">
        <v>55.73</v>
      </c>
      <c r="H20" s="162">
        <v>14155.42</v>
      </c>
    </row>
    <row r="21" spans="1:8">
      <c r="A21" s="157" t="s">
        <v>31</v>
      </c>
      <c r="B21" s="158" t="s">
        <v>32</v>
      </c>
      <c r="C21" s="159" t="s">
        <v>33</v>
      </c>
      <c r="D21" s="158" t="s">
        <v>26</v>
      </c>
      <c r="E21" s="158" t="s">
        <v>22</v>
      </c>
      <c r="F21" s="160">
        <v>1</v>
      </c>
      <c r="G21" s="161">
        <v>328805.05</v>
      </c>
      <c r="H21" s="162">
        <v>328805.05</v>
      </c>
    </row>
    <row r="22" spans="1:8" ht="16.5">
      <c r="A22" s="157" t="s">
        <v>34</v>
      </c>
      <c r="B22" s="158" t="s">
        <v>35</v>
      </c>
      <c r="C22" s="159" t="s">
        <v>36</v>
      </c>
      <c r="D22" s="158" t="s">
        <v>26</v>
      </c>
      <c r="E22" s="158" t="s">
        <v>37</v>
      </c>
      <c r="F22" s="160">
        <v>10</v>
      </c>
      <c r="G22" s="161">
        <v>1250</v>
      </c>
      <c r="H22" s="162">
        <v>12500</v>
      </c>
    </row>
    <row r="23" spans="1:8" ht="16.5">
      <c r="A23" s="157" t="s">
        <v>38</v>
      </c>
      <c r="B23" s="158" t="s">
        <v>39</v>
      </c>
      <c r="C23" s="159" t="s">
        <v>40</v>
      </c>
      <c r="D23" s="158" t="s">
        <v>26</v>
      </c>
      <c r="E23" s="158" t="s">
        <v>37</v>
      </c>
      <c r="F23" s="160">
        <v>10</v>
      </c>
      <c r="G23" s="161">
        <v>976.56</v>
      </c>
      <c r="H23" s="162">
        <v>9765.6</v>
      </c>
    </row>
    <row r="24" spans="1:8" ht="16.5">
      <c r="A24" s="157" t="s">
        <v>41</v>
      </c>
      <c r="B24" s="158" t="s">
        <v>42</v>
      </c>
      <c r="C24" s="159" t="s">
        <v>43</v>
      </c>
      <c r="D24" s="158" t="s">
        <v>26</v>
      </c>
      <c r="E24" s="158" t="s">
        <v>37</v>
      </c>
      <c r="F24" s="160">
        <v>10</v>
      </c>
      <c r="G24" s="161">
        <v>1562.5</v>
      </c>
      <c r="H24" s="162">
        <v>15625</v>
      </c>
    </row>
    <row r="25" spans="1:8">
      <c r="A25" s="155" t="s">
        <v>44</v>
      </c>
      <c r="B25" s="477" t="s">
        <v>45</v>
      </c>
      <c r="C25" s="477"/>
      <c r="D25" s="477"/>
      <c r="E25" s="477"/>
      <c r="F25" s="477"/>
      <c r="G25" s="477"/>
      <c r="H25" s="156">
        <v>64591.06</v>
      </c>
    </row>
    <row r="26" spans="1:8" ht="16.5">
      <c r="A26" s="157" t="s">
        <v>46</v>
      </c>
      <c r="B26" s="158" t="s">
        <v>47</v>
      </c>
      <c r="C26" s="159" t="s">
        <v>48</v>
      </c>
      <c r="D26" s="158" t="s">
        <v>14</v>
      </c>
      <c r="E26" s="158" t="s">
        <v>15</v>
      </c>
      <c r="F26" s="160">
        <v>2925</v>
      </c>
      <c r="G26" s="161">
        <v>0.57999999999999996</v>
      </c>
      <c r="H26" s="162">
        <v>1696.5</v>
      </c>
    </row>
    <row r="27" spans="1:8" ht="16.5">
      <c r="A27" s="157" t="s">
        <v>49</v>
      </c>
      <c r="B27" s="158" t="s">
        <v>50</v>
      </c>
      <c r="C27" s="159" t="s">
        <v>51</v>
      </c>
      <c r="D27" s="158" t="s">
        <v>14</v>
      </c>
      <c r="E27" s="158" t="s">
        <v>52</v>
      </c>
      <c r="F27" s="160">
        <v>585</v>
      </c>
      <c r="G27" s="161">
        <v>66.319999999999993</v>
      </c>
      <c r="H27" s="162">
        <v>38797.199999999997</v>
      </c>
    </row>
    <row r="28" spans="1:8" ht="16.5">
      <c r="A28" s="157" t="s">
        <v>53</v>
      </c>
      <c r="B28" s="158" t="s">
        <v>54</v>
      </c>
      <c r="C28" s="159" t="s">
        <v>55</v>
      </c>
      <c r="D28" s="158" t="s">
        <v>14</v>
      </c>
      <c r="E28" s="158" t="s">
        <v>52</v>
      </c>
      <c r="F28" s="160">
        <v>107.36</v>
      </c>
      <c r="G28" s="161">
        <v>38.4</v>
      </c>
      <c r="H28" s="162">
        <v>4122.62</v>
      </c>
    </row>
    <row r="29" spans="1:8" ht="16.5">
      <c r="A29" s="157" t="s">
        <v>56</v>
      </c>
      <c r="B29" s="158" t="s">
        <v>57</v>
      </c>
      <c r="C29" s="159" t="s">
        <v>58</v>
      </c>
      <c r="D29" s="158" t="s">
        <v>14</v>
      </c>
      <c r="E29" s="158" t="s">
        <v>52</v>
      </c>
      <c r="F29" s="160">
        <v>41.4</v>
      </c>
      <c r="G29" s="161">
        <v>53.47</v>
      </c>
      <c r="H29" s="162">
        <v>2213.66</v>
      </c>
    </row>
    <row r="30" spans="1:8" ht="16.5">
      <c r="A30" s="157" t="s">
        <v>59</v>
      </c>
      <c r="B30" s="158" t="s">
        <v>60</v>
      </c>
      <c r="C30" s="159" t="s">
        <v>61</v>
      </c>
      <c r="D30" s="158" t="s">
        <v>14</v>
      </c>
      <c r="E30" s="158" t="s">
        <v>15</v>
      </c>
      <c r="F30" s="160">
        <v>47.9</v>
      </c>
      <c r="G30" s="161">
        <v>2.96</v>
      </c>
      <c r="H30" s="162">
        <v>141.78</v>
      </c>
    </row>
    <row r="31" spans="1:8" ht="24.75">
      <c r="A31" s="157" t="s">
        <v>62</v>
      </c>
      <c r="B31" s="158" t="s">
        <v>63</v>
      </c>
      <c r="C31" s="159" t="s">
        <v>64</v>
      </c>
      <c r="D31" s="158" t="s">
        <v>14</v>
      </c>
      <c r="E31" s="158" t="s">
        <v>52</v>
      </c>
      <c r="F31" s="160">
        <v>84.02</v>
      </c>
      <c r="G31" s="161">
        <v>11.48</v>
      </c>
      <c r="H31" s="162">
        <v>964.55</v>
      </c>
    </row>
    <row r="32" spans="1:8" ht="16.5">
      <c r="A32" s="157" t="s">
        <v>65</v>
      </c>
      <c r="B32" s="158" t="s">
        <v>66</v>
      </c>
      <c r="C32" s="159" t="s">
        <v>67</v>
      </c>
      <c r="D32" s="158" t="s">
        <v>14</v>
      </c>
      <c r="E32" s="158" t="s">
        <v>52</v>
      </c>
      <c r="F32" s="160">
        <v>247.36</v>
      </c>
      <c r="G32" s="161">
        <v>67.33</v>
      </c>
      <c r="H32" s="162">
        <v>16654.75</v>
      </c>
    </row>
    <row r="33" spans="1:8">
      <c r="A33" s="155" t="s">
        <v>68</v>
      </c>
      <c r="B33" s="477" t="s">
        <v>69</v>
      </c>
      <c r="C33" s="477"/>
      <c r="D33" s="477"/>
      <c r="E33" s="477"/>
      <c r="F33" s="477"/>
      <c r="G33" s="477"/>
      <c r="H33" s="156">
        <v>111178.45</v>
      </c>
    </row>
    <row r="34" spans="1:8">
      <c r="A34" s="155" t="s">
        <v>70</v>
      </c>
      <c r="B34" s="477" t="s">
        <v>71</v>
      </c>
      <c r="C34" s="477"/>
      <c r="D34" s="477"/>
      <c r="E34" s="477"/>
      <c r="F34" s="477"/>
      <c r="G34" s="477"/>
      <c r="H34" s="156">
        <v>52136.73</v>
      </c>
    </row>
    <row r="35" spans="1:8" ht="16.5">
      <c r="A35" s="157" t="s">
        <v>72</v>
      </c>
      <c r="B35" s="158" t="s">
        <v>73</v>
      </c>
      <c r="C35" s="159" t="s">
        <v>74</v>
      </c>
      <c r="D35" s="158" t="s">
        <v>14</v>
      </c>
      <c r="E35" s="158" t="s">
        <v>52</v>
      </c>
      <c r="F35" s="160">
        <v>34.35</v>
      </c>
      <c r="G35" s="161">
        <v>1409.15</v>
      </c>
      <c r="H35" s="162">
        <v>48404.3</v>
      </c>
    </row>
    <row r="36" spans="1:8" ht="16.5">
      <c r="A36" s="157" t="s">
        <v>75</v>
      </c>
      <c r="B36" s="158" t="s">
        <v>76</v>
      </c>
      <c r="C36" s="159" t="s">
        <v>77</v>
      </c>
      <c r="D36" s="158" t="s">
        <v>14</v>
      </c>
      <c r="E36" s="158" t="s">
        <v>52</v>
      </c>
      <c r="F36" s="160">
        <v>3.44</v>
      </c>
      <c r="G36" s="161">
        <v>1085.01</v>
      </c>
      <c r="H36" s="162">
        <v>3732.43</v>
      </c>
    </row>
    <row r="37" spans="1:8">
      <c r="A37" s="155" t="s">
        <v>78</v>
      </c>
      <c r="B37" s="477" t="s">
        <v>79</v>
      </c>
      <c r="C37" s="477"/>
      <c r="D37" s="477"/>
      <c r="E37" s="477"/>
      <c r="F37" s="477"/>
      <c r="G37" s="477"/>
      <c r="H37" s="156">
        <v>7025.74</v>
      </c>
    </row>
    <row r="38" spans="1:8" ht="16.5">
      <c r="A38" s="157" t="s">
        <v>80</v>
      </c>
      <c r="B38" s="158" t="s">
        <v>81</v>
      </c>
      <c r="C38" s="159" t="s">
        <v>82</v>
      </c>
      <c r="D38" s="158" t="s">
        <v>14</v>
      </c>
      <c r="E38" s="158" t="s">
        <v>15</v>
      </c>
      <c r="F38" s="160">
        <v>7.56</v>
      </c>
      <c r="G38" s="161">
        <v>46.62</v>
      </c>
      <c r="H38" s="162">
        <v>352.45</v>
      </c>
    </row>
    <row r="39" spans="1:8" ht="16.5">
      <c r="A39" s="157" t="s">
        <v>83</v>
      </c>
      <c r="B39" s="158" t="s">
        <v>84</v>
      </c>
      <c r="C39" s="159" t="s">
        <v>85</v>
      </c>
      <c r="D39" s="158" t="s">
        <v>14</v>
      </c>
      <c r="E39" s="158" t="s">
        <v>52</v>
      </c>
      <c r="F39" s="160">
        <v>3.13</v>
      </c>
      <c r="G39" s="161">
        <v>757.01</v>
      </c>
      <c r="H39" s="162">
        <v>2369.44</v>
      </c>
    </row>
    <row r="40" spans="1:8" ht="16.5">
      <c r="A40" s="157" t="s">
        <v>86</v>
      </c>
      <c r="B40" s="158" t="s">
        <v>87</v>
      </c>
      <c r="C40" s="159" t="s">
        <v>88</v>
      </c>
      <c r="D40" s="158" t="s">
        <v>14</v>
      </c>
      <c r="E40" s="158" t="s">
        <v>15</v>
      </c>
      <c r="F40" s="160">
        <v>19.46</v>
      </c>
      <c r="G40" s="161">
        <v>77.14</v>
      </c>
      <c r="H40" s="162">
        <v>1501.14</v>
      </c>
    </row>
    <row r="41" spans="1:8" ht="16.5">
      <c r="A41" s="157" t="s">
        <v>89</v>
      </c>
      <c r="B41" s="158" t="s">
        <v>90</v>
      </c>
      <c r="C41" s="159" t="s">
        <v>91</v>
      </c>
      <c r="D41" s="158" t="s">
        <v>14</v>
      </c>
      <c r="E41" s="158" t="s">
        <v>92</v>
      </c>
      <c r="F41" s="160">
        <v>129.56</v>
      </c>
      <c r="G41" s="161">
        <v>14.4</v>
      </c>
      <c r="H41" s="162">
        <v>1865.66</v>
      </c>
    </row>
    <row r="42" spans="1:8" ht="16.5">
      <c r="A42" s="157" t="s">
        <v>93</v>
      </c>
      <c r="B42" s="158" t="s">
        <v>94</v>
      </c>
      <c r="C42" s="159" t="s">
        <v>95</v>
      </c>
      <c r="D42" s="158" t="s">
        <v>14</v>
      </c>
      <c r="E42" s="158" t="s">
        <v>92</v>
      </c>
      <c r="F42" s="160">
        <v>54.16</v>
      </c>
      <c r="G42" s="161">
        <v>12.87</v>
      </c>
      <c r="H42" s="162">
        <v>697.04</v>
      </c>
    </row>
    <row r="43" spans="1:8" ht="16.5">
      <c r="A43" s="157" t="s">
        <v>96</v>
      </c>
      <c r="B43" s="158" t="s">
        <v>97</v>
      </c>
      <c r="C43" s="159" t="s">
        <v>98</v>
      </c>
      <c r="D43" s="158" t="s">
        <v>14</v>
      </c>
      <c r="E43" s="158" t="s">
        <v>92</v>
      </c>
      <c r="F43" s="160">
        <v>14.45</v>
      </c>
      <c r="G43" s="161">
        <v>16.61</v>
      </c>
      <c r="H43" s="162">
        <v>240.01</v>
      </c>
    </row>
    <row r="44" spans="1:8">
      <c r="A44" s="155" t="s">
        <v>99</v>
      </c>
      <c r="B44" s="477" t="s">
        <v>100</v>
      </c>
      <c r="C44" s="477"/>
      <c r="D44" s="477"/>
      <c r="E44" s="477"/>
      <c r="F44" s="477"/>
      <c r="G44" s="477"/>
      <c r="H44" s="156">
        <v>52015.98</v>
      </c>
    </row>
    <row r="45" spans="1:8" ht="16.5">
      <c r="A45" s="157" t="s">
        <v>101</v>
      </c>
      <c r="B45" s="158" t="s">
        <v>81</v>
      </c>
      <c r="C45" s="159" t="s">
        <v>82</v>
      </c>
      <c r="D45" s="158" t="s">
        <v>14</v>
      </c>
      <c r="E45" s="158" t="s">
        <v>15</v>
      </c>
      <c r="F45" s="160">
        <v>20.21</v>
      </c>
      <c r="G45" s="161">
        <v>46.62</v>
      </c>
      <c r="H45" s="162">
        <v>942.19</v>
      </c>
    </row>
    <row r="46" spans="1:8" ht="16.5">
      <c r="A46" s="157" t="s">
        <v>102</v>
      </c>
      <c r="B46" s="158" t="s">
        <v>103</v>
      </c>
      <c r="C46" s="159" t="s">
        <v>104</v>
      </c>
      <c r="D46" s="158" t="s">
        <v>14</v>
      </c>
      <c r="E46" s="158" t="s">
        <v>52</v>
      </c>
      <c r="F46" s="160">
        <v>20.32</v>
      </c>
      <c r="G46" s="161">
        <v>725.25</v>
      </c>
      <c r="H46" s="162">
        <v>14737.08</v>
      </c>
    </row>
    <row r="47" spans="1:8" ht="16.5">
      <c r="A47" s="157" t="s">
        <v>105</v>
      </c>
      <c r="B47" s="158" t="s">
        <v>87</v>
      </c>
      <c r="C47" s="159" t="s">
        <v>88</v>
      </c>
      <c r="D47" s="158" t="s">
        <v>14</v>
      </c>
      <c r="E47" s="158" t="s">
        <v>15</v>
      </c>
      <c r="F47" s="160">
        <v>213.82</v>
      </c>
      <c r="G47" s="161">
        <v>77.14</v>
      </c>
      <c r="H47" s="162">
        <v>16494.07</v>
      </c>
    </row>
    <row r="48" spans="1:8">
      <c r="A48" s="157" t="s">
        <v>106</v>
      </c>
      <c r="B48" s="158" t="s">
        <v>107</v>
      </c>
      <c r="C48" s="159" t="s">
        <v>108</v>
      </c>
      <c r="D48" s="158" t="s">
        <v>14</v>
      </c>
      <c r="E48" s="158" t="s">
        <v>92</v>
      </c>
      <c r="F48" s="160">
        <v>872.12</v>
      </c>
      <c r="G48" s="161">
        <v>14.07</v>
      </c>
      <c r="H48" s="162">
        <v>12270.73</v>
      </c>
    </row>
    <row r="49" spans="1:8">
      <c r="A49" s="157" t="s">
        <v>109</v>
      </c>
      <c r="B49" s="158" t="s">
        <v>110</v>
      </c>
      <c r="C49" s="159" t="s">
        <v>111</v>
      </c>
      <c r="D49" s="158" t="s">
        <v>14</v>
      </c>
      <c r="E49" s="158" t="s">
        <v>92</v>
      </c>
      <c r="F49" s="160">
        <v>135.97999999999999</v>
      </c>
      <c r="G49" s="161">
        <v>17.690000000000001</v>
      </c>
      <c r="H49" s="162">
        <v>2405.4899999999998</v>
      </c>
    </row>
    <row r="50" spans="1:8">
      <c r="A50" s="157" t="s">
        <v>112</v>
      </c>
      <c r="B50" s="158" t="s">
        <v>113</v>
      </c>
      <c r="C50" s="159" t="s">
        <v>114</v>
      </c>
      <c r="D50" s="158" t="s">
        <v>14</v>
      </c>
      <c r="E50" s="158" t="s">
        <v>92</v>
      </c>
      <c r="F50" s="160">
        <v>213.48</v>
      </c>
      <c r="G50" s="161">
        <v>19.5</v>
      </c>
      <c r="H50" s="162">
        <v>4162.8599999999997</v>
      </c>
    </row>
    <row r="51" spans="1:8" ht="16.5">
      <c r="A51" s="157" t="s">
        <v>115</v>
      </c>
      <c r="B51" s="158" t="s">
        <v>116</v>
      </c>
      <c r="C51" s="159" t="s">
        <v>117</v>
      </c>
      <c r="D51" s="158" t="s">
        <v>14</v>
      </c>
      <c r="E51" s="158" t="s">
        <v>92</v>
      </c>
      <c r="F51" s="160">
        <v>37.83</v>
      </c>
      <c r="G51" s="161">
        <v>10.94</v>
      </c>
      <c r="H51" s="162">
        <v>413.86</v>
      </c>
    </row>
    <row r="52" spans="1:8" ht="16.5">
      <c r="A52" s="157" t="s">
        <v>118</v>
      </c>
      <c r="B52" s="158" t="s">
        <v>119</v>
      </c>
      <c r="C52" s="159" t="s">
        <v>120</v>
      </c>
      <c r="D52" s="158" t="s">
        <v>14</v>
      </c>
      <c r="E52" s="158" t="s">
        <v>92</v>
      </c>
      <c r="F52" s="160">
        <v>41.38</v>
      </c>
      <c r="G52" s="161">
        <v>10.35</v>
      </c>
      <c r="H52" s="162">
        <v>428.28</v>
      </c>
    </row>
    <row r="53" spans="1:8">
      <c r="A53" s="157" t="s">
        <v>121</v>
      </c>
      <c r="B53" s="158" t="s">
        <v>122</v>
      </c>
      <c r="C53" s="159" t="s">
        <v>123</v>
      </c>
      <c r="D53" s="158" t="s">
        <v>14</v>
      </c>
      <c r="E53" s="158" t="s">
        <v>92</v>
      </c>
      <c r="F53" s="160">
        <v>14.11</v>
      </c>
      <c r="G53" s="161">
        <v>11.44</v>
      </c>
      <c r="H53" s="162">
        <v>161.41999999999999</v>
      </c>
    </row>
    <row r="54" spans="1:8">
      <c r="A54" s="155" t="s">
        <v>124</v>
      </c>
      <c r="B54" s="477" t="s">
        <v>125</v>
      </c>
      <c r="C54" s="477"/>
      <c r="D54" s="477"/>
      <c r="E54" s="477"/>
      <c r="F54" s="477"/>
      <c r="G54" s="477"/>
      <c r="H54" s="156">
        <v>752963.9</v>
      </c>
    </row>
    <row r="55" spans="1:8">
      <c r="A55" s="155" t="s">
        <v>126</v>
      </c>
      <c r="B55" s="477" t="s">
        <v>127</v>
      </c>
      <c r="C55" s="477"/>
      <c r="D55" s="477"/>
      <c r="E55" s="477"/>
      <c r="F55" s="477"/>
      <c r="G55" s="477"/>
      <c r="H55" s="156">
        <v>79304.17</v>
      </c>
    </row>
    <row r="56" spans="1:8" ht="16.5">
      <c r="A56" s="157" t="s">
        <v>128</v>
      </c>
      <c r="B56" s="158" t="s">
        <v>129</v>
      </c>
      <c r="C56" s="159" t="s">
        <v>130</v>
      </c>
      <c r="D56" s="158" t="s">
        <v>14</v>
      </c>
      <c r="E56" s="158" t="s">
        <v>15</v>
      </c>
      <c r="F56" s="160">
        <v>605.94000000000005</v>
      </c>
      <c r="G56" s="161">
        <v>48.44</v>
      </c>
      <c r="H56" s="162">
        <v>29351.73</v>
      </c>
    </row>
    <row r="57" spans="1:8" ht="16.5">
      <c r="A57" s="157" t="s">
        <v>131</v>
      </c>
      <c r="B57" s="158" t="s">
        <v>132</v>
      </c>
      <c r="C57" s="159" t="s">
        <v>133</v>
      </c>
      <c r="D57" s="158" t="s">
        <v>14</v>
      </c>
      <c r="E57" s="158" t="s">
        <v>92</v>
      </c>
      <c r="F57" s="160">
        <v>1560.82</v>
      </c>
      <c r="G57" s="161">
        <v>11.31</v>
      </c>
      <c r="H57" s="162">
        <v>17652.87</v>
      </c>
    </row>
    <row r="58" spans="1:8" ht="16.5">
      <c r="A58" s="157" t="s">
        <v>134</v>
      </c>
      <c r="B58" s="158" t="s">
        <v>135</v>
      </c>
      <c r="C58" s="159" t="s">
        <v>136</v>
      </c>
      <c r="D58" s="158" t="s">
        <v>14</v>
      </c>
      <c r="E58" s="158" t="s">
        <v>92</v>
      </c>
      <c r="F58" s="160">
        <v>46.94</v>
      </c>
      <c r="G58" s="161">
        <v>9.5299999999999994</v>
      </c>
      <c r="H58" s="162">
        <v>447.34</v>
      </c>
    </row>
    <row r="59" spans="1:8" ht="16.5">
      <c r="A59" s="157" t="s">
        <v>137</v>
      </c>
      <c r="B59" s="158" t="s">
        <v>138</v>
      </c>
      <c r="C59" s="159" t="s">
        <v>139</v>
      </c>
      <c r="D59" s="158" t="s">
        <v>14</v>
      </c>
      <c r="E59" s="158" t="s">
        <v>92</v>
      </c>
      <c r="F59" s="160">
        <v>880.4</v>
      </c>
      <c r="G59" s="161">
        <v>14.08</v>
      </c>
      <c r="H59" s="162">
        <v>12396.03</v>
      </c>
    </row>
    <row r="60" spans="1:8" ht="16.5">
      <c r="A60" s="157" t="s">
        <v>140</v>
      </c>
      <c r="B60" s="158" t="s">
        <v>141</v>
      </c>
      <c r="C60" s="159" t="s">
        <v>142</v>
      </c>
      <c r="D60" s="158" t="s">
        <v>14</v>
      </c>
      <c r="E60" s="158" t="s">
        <v>52</v>
      </c>
      <c r="F60" s="160">
        <v>29.76</v>
      </c>
      <c r="G60" s="161">
        <v>653.77</v>
      </c>
      <c r="H60" s="162">
        <v>19456.2</v>
      </c>
    </row>
    <row r="61" spans="1:8">
      <c r="A61" s="155" t="s">
        <v>143</v>
      </c>
      <c r="B61" s="477" t="s">
        <v>144</v>
      </c>
      <c r="C61" s="477"/>
      <c r="D61" s="477"/>
      <c r="E61" s="477"/>
      <c r="F61" s="477"/>
      <c r="G61" s="477"/>
      <c r="H61" s="156">
        <v>240266</v>
      </c>
    </row>
    <row r="62" spans="1:8" ht="16.5">
      <c r="A62" s="157" t="s">
        <v>145</v>
      </c>
      <c r="B62" s="158" t="s">
        <v>81</v>
      </c>
      <c r="C62" s="159" t="s">
        <v>82</v>
      </c>
      <c r="D62" s="158" t="s">
        <v>14</v>
      </c>
      <c r="E62" s="158" t="s">
        <v>15</v>
      </c>
      <c r="F62" s="160">
        <v>191</v>
      </c>
      <c r="G62" s="161">
        <v>46.62</v>
      </c>
      <c r="H62" s="162">
        <v>8904.42</v>
      </c>
    </row>
    <row r="63" spans="1:8" ht="16.5">
      <c r="A63" s="157" t="s">
        <v>146</v>
      </c>
      <c r="B63" s="158" t="s">
        <v>129</v>
      </c>
      <c r="C63" s="159" t="s">
        <v>130</v>
      </c>
      <c r="D63" s="158" t="s">
        <v>14</v>
      </c>
      <c r="E63" s="158" t="s">
        <v>15</v>
      </c>
      <c r="F63" s="160">
        <v>1673.1</v>
      </c>
      <c r="G63" s="161">
        <v>48.44</v>
      </c>
      <c r="H63" s="162">
        <v>81044.960000000006</v>
      </c>
    </row>
    <row r="64" spans="1:8" ht="16.5">
      <c r="A64" s="157" t="s">
        <v>147</v>
      </c>
      <c r="B64" s="158" t="s">
        <v>148</v>
      </c>
      <c r="C64" s="159" t="s">
        <v>149</v>
      </c>
      <c r="D64" s="158" t="s">
        <v>14</v>
      </c>
      <c r="E64" s="158" t="s">
        <v>92</v>
      </c>
      <c r="F64" s="160">
        <v>23.7</v>
      </c>
      <c r="G64" s="161">
        <v>13.38</v>
      </c>
      <c r="H64" s="162">
        <v>317.11</v>
      </c>
    </row>
    <row r="65" spans="1:8" ht="16.5">
      <c r="A65" s="157" t="s">
        <v>150</v>
      </c>
      <c r="B65" s="158" t="s">
        <v>151</v>
      </c>
      <c r="C65" s="159" t="s">
        <v>152</v>
      </c>
      <c r="D65" s="158" t="s">
        <v>14</v>
      </c>
      <c r="E65" s="158" t="s">
        <v>92</v>
      </c>
      <c r="F65" s="160">
        <v>2752.7</v>
      </c>
      <c r="G65" s="161">
        <v>12.64</v>
      </c>
      <c r="H65" s="162">
        <v>34794.129999999997</v>
      </c>
    </row>
    <row r="66" spans="1:8" ht="16.5">
      <c r="A66" s="157" t="s">
        <v>153</v>
      </c>
      <c r="B66" s="158" t="s">
        <v>132</v>
      </c>
      <c r="C66" s="159" t="s">
        <v>133</v>
      </c>
      <c r="D66" s="158" t="s">
        <v>14</v>
      </c>
      <c r="E66" s="158" t="s">
        <v>92</v>
      </c>
      <c r="F66" s="160">
        <v>573.70000000000005</v>
      </c>
      <c r="G66" s="161">
        <v>11.31</v>
      </c>
      <c r="H66" s="162">
        <v>6488.55</v>
      </c>
    </row>
    <row r="67" spans="1:8" ht="16.5">
      <c r="A67" s="157" t="s">
        <v>154</v>
      </c>
      <c r="B67" s="158" t="s">
        <v>135</v>
      </c>
      <c r="C67" s="159" t="s">
        <v>136</v>
      </c>
      <c r="D67" s="158" t="s">
        <v>14</v>
      </c>
      <c r="E67" s="158" t="s">
        <v>92</v>
      </c>
      <c r="F67" s="160">
        <v>876.4</v>
      </c>
      <c r="G67" s="161">
        <v>9.5299999999999994</v>
      </c>
      <c r="H67" s="162">
        <v>8352.09</v>
      </c>
    </row>
    <row r="68" spans="1:8" ht="16.5">
      <c r="A68" s="157" t="s">
        <v>155</v>
      </c>
      <c r="B68" s="158" t="s">
        <v>156</v>
      </c>
      <c r="C68" s="159" t="s">
        <v>157</v>
      </c>
      <c r="D68" s="158" t="s">
        <v>14</v>
      </c>
      <c r="E68" s="158" t="s">
        <v>92</v>
      </c>
      <c r="F68" s="160">
        <v>385.1</v>
      </c>
      <c r="G68" s="161">
        <v>9.23</v>
      </c>
      <c r="H68" s="162">
        <v>3554.47</v>
      </c>
    </row>
    <row r="69" spans="1:8" ht="16.5">
      <c r="A69" s="157" t="s">
        <v>158</v>
      </c>
      <c r="B69" s="158" t="s">
        <v>159</v>
      </c>
      <c r="C69" s="159" t="s">
        <v>160</v>
      </c>
      <c r="D69" s="158" t="s">
        <v>14</v>
      </c>
      <c r="E69" s="158" t="s">
        <v>92</v>
      </c>
      <c r="F69" s="160">
        <v>122.6</v>
      </c>
      <c r="G69" s="161">
        <v>10.55</v>
      </c>
      <c r="H69" s="162">
        <v>1293.43</v>
      </c>
    </row>
    <row r="70" spans="1:8" ht="16.5">
      <c r="A70" s="157" t="s">
        <v>161</v>
      </c>
      <c r="B70" s="158" t="s">
        <v>138</v>
      </c>
      <c r="C70" s="159" t="s">
        <v>139</v>
      </c>
      <c r="D70" s="158" t="s">
        <v>14</v>
      </c>
      <c r="E70" s="158" t="s">
        <v>92</v>
      </c>
      <c r="F70" s="160">
        <v>1746.5</v>
      </c>
      <c r="G70" s="161">
        <v>14.08</v>
      </c>
      <c r="H70" s="162">
        <v>24590.720000000001</v>
      </c>
    </row>
    <row r="71" spans="1:8" ht="16.5">
      <c r="A71" s="157" t="s">
        <v>162</v>
      </c>
      <c r="B71" s="158" t="s">
        <v>163</v>
      </c>
      <c r="C71" s="159" t="s">
        <v>164</v>
      </c>
      <c r="D71" s="158" t="s">
        <v>14</v>
      </c>
      <c r="E71" s="158" t="s">
        <v>52</v>
      </c>
      <c r="F71" s="160">
        <v>108.4</v>
      </c>
      <c r="G71" s="161">
        <v>654.29999999999995</v>
      </c>
      <c r="H71" s="162">
        <v>70926.12</v>
      </c>
    </row>
    <row r="72" spans="1:8">
      <c r="A72" s="155" t="s">
        <v>165</v>
      </c>
      <c r="B72" s="477" t="s">
        <v>166</v>
      </c>
      <c r="C72" s="477"/>
      <c r="D72" s="477"/>
      <c r="E72" s="477"/>
      <c r="F72" s="477"/>
      <c r="G72" s="477"/>
      <c r="H72" s="156">
        <v>9432.41</v>
      </c>
    </row>
    <row r="73" spans="1:8">
      <c r="A73" s="157" t="s">
        <v>167</v>
      </c>
      <c r="B73" s="158" t="s">
        <v>168</v>
      </c>
      <c r="C73" s="159" t="s">
        <v>169</v>
      </c>
      <c r="D73" s="158" t="s">
        <v>14</v>
      </c>
      <c r="E73" s="158" t="s">
        <v>30</v>
      </c>
      <c r="F73" s="160">
        <v>43.7</v>
      </c>
      <c r="G73" s="161">
        <v>29.13</v>
      </c>
      <c r="H73" s="162">
        <v>1272.98</v>
      </c>
    </row>
    <row r="74" spans="1:8">
      <c r="A74" s="157" t="s">
        <v>170</v>
      </c>
      <c r="B74" s="158" t="s">
        <v>171</v>
      </c>
      <c r="C74" s="159" t="s">
        <v>172</v>
      </c>
      <c r="D74" s="158" t="s">
        <v>14</v>
      </c>
      <c r="E74" s="158" t="s">
        <v>30</v>
      </c>
      <c r="F74" s="160">
        <v>8.9</v>
      </c>
      <c r="G74" s="161">
        <v>54.7</v>
      </c>
      <c r="H74" s="162">
        <v>486.83</v>
      </c>
    </row>
    <row r="75" spans="1:8">
      <c r="A75" s="157" t="s">
        <v>173</v>
      </c>
      <c r="B75" s="158" t="s">
        <v>174</v>
      </c>
      <c r="C75" s="159" t="s">
        <v>175</v>
      </c>
      <c r="D75" s="158" t="s">
        <v>14</v>
      </c>
      <c r="E75" s="158" t="s">
        <v>30</v>
      </c>
      <c r="F75" s="160">
        <v>9.4</v>
      </c>
      <c r="G75" s="161">
        <v>55.49</v>
      </c>
      <c r="H75" s="162">
        <v>521.61</v>
      </c>
    </row>
    <row r="76" spans="1:8">
      <c r="A76" s="157" t="s">
        <v>176</v>
      </c>
      <c r="B76" s="158" t="s">
        <v>177</v>
      </c>
      <c r="C76" s="159" t="s">
        <v>178</v>
      </c>
      <c r="D76" s="158" t="s">
        <v>14</v>
      </c>
      <c r="E76" s="158" t="s">
        <v>30</v>
      </c>
      <c r="F76" s="160">
        <v>7</v>
      </c>
      <c r="G76" s="161">
        <v>43.56</v>
      </c>
      <c r="H76" s="162">
        <v>304.92</v>
      </c>
    </row>
    <row r="77" spans="1:8">
      <c r="A77" s="157" t="s">
        <v>179</v>
      </c>
      <c r="B77" s="158" t="s">
        <v>180</v>
      </c>
      <c r="C77" s="159" t="s">
        <v>181</v>
      </c>
      <c r="D77" s="158" t="s">
        <v>14</v>
      </c>
      <c r="E77" s="158" t="s">
        <v>30</v>
      </c>
      <c r="F77" s="160">
        <v>122.7</v>
      </c>
      <c r="G77" s="161">
        <v>51.93</v>
      </c>
      <c r="H77" s="162">
        <v>6371.81</v>
      </c>
    </row>
    <row r="78" spans="1:8">
      <c r="A78" s="157" t="s">
        <v>182</v>
      </c>
      <c r="B78" s="158" t="s">
        <v>183</v>
      </c>
      <c r="C78" s="159" t="s">
        <v>184</v>
      </c>
      <c r="D78" s="158" t="s">
        <v>14</v>
      </c>
      <c r="E78" s="158" t="s">
        <v>30</v>
      </c>
      <c r="F78" s="160">
        <v>16.600000000000001</v>
      </c>
      <c r="G78" s="161">
        <v>28.57</v>
      </c>
      <c r="H78" s="162">
        <v>474.26</v>
      </c>
    </row>
    <row r="79" spans="1:8">
      <c r="A79" s="155" t="s">
        <v>185</v>
      </c>
      <c r="B79" s="477" t="s">
        <v>186</v>
      </c>
      <c r="C79" s="477"/>
      <c r="D79" s="477"/>
      <c r="E79" s="477"/>
      <c r="F79" s="477"/>
      <c r="G79" s="477"/>
      <c r="H79" s="156">
        <v>11557.88</v>
      </c>
    </row>
    <row r="80" spans="1:8" ht="16.5">
      <c r="A80" s="157" t="s">
        <v>187</v>
      </c>
      <c r="B80" s="158" t="s">
        <v>188</v>
      </c>
      <c r="C80" s="159" t="s">
        <v>189</v>
      </c>
      <c r="D80" s="158" t="s">
        <v>14</v>
      </c>
      <c r="E80" s="158" t="s">
        <v>15</v>
      </c>
      <c r="F80" s="160">
        <v>37.799999999999997</v>
      </c>
      <c r="G80" s="161">
        <v>53.48</v>
      </c>
      <c r="H80" s="162">
        <v>2021.54</v>
      </c>
    </row>
    <row r="81" spans="1:8" ht="16.5">
      <c r="A81" s="157" t="s">
        <v>190</v>
      </c>
      <c r="B81" s="158" t="s">
        <v>191</v>
      </c>
      <c r="C81" s="159" t="s">
        <v>192</v>
      </c>
      <c r="D81" s="158" t="s">
        <v>14</v>
      </c>
      <c r="E81" s="158" t="s">
        <v>92</v>
      </c>
      <c r="F81" s="160">
        <v>13.8</v>
      </c>
      <c r="G81" s="161">
        <v>12.89</v>
      </c>
      <c r="H81" s="162">
        <v>177.88</v>
      </c>
    </row>
    <row r="82" spans="1:8" ht="16.5">
      <c r="A82" s="157" t="s">
        <v>193</v>
      </c>
      <c r="B82" s="158" t="s">
        <v>194</v>
      </c>
      <c r="C82" s="159" t="s">
        <v>195</v>
      </c>
      <c r="D82" s="158" t="s">
        <v>14</v>
      </c>
      <c r="E82" s="158" t="s">
        <v>92</v>
      </c>
      <c r="F82" s="160">
        <v>49.3</v>
      </c>
      <c r="G82" s="161">
        <v>12.18</v>
      </c>
      <c r="H82" s="162">
        <v>600.47</v>
      </c>
    </row>
    <row r="83" spans="1:8" ht="16.5">
      <c r="A83" s="157" t="s">
        <v>196</v>
      </c>
      <c r="B83" s="158" t="s">
        <v>197</v>
      </c>
      <c r="C83" s="159" t="s">
        <v>198</v>
      </c>
      <c r="D83" s="158" t="s">
        <v>14</v>
      </c>
      <c r="E83" s="158" t="s">
        <v>92</v>
      </c>
      <c r="F83" s="160">
        <v>453.1</v>
      </c>
      <c r="G83" s="161">
        <v>8.99</v>
      </c>
      <c r="H83" s="162">
        <v>4073.37</v>
      </c>
    </row>
    <row r="84" spans="1:8" ht="16.5">
      <c r="A84" s="157" t="s">
        <v>199</v>
      </c>
      <c r="B84" s="158" t="s">
        <v>200</v>
      </c>
      <c r="C84" s="159" t="s">
        <v>201</v>
      </c>
      <c r="D84" s="158" t="s">
        <v>14</v>
      </c>
      <c r="E84" s="158" t="s">
        <v>92</v>
      </c>
      <c r="F84" s="160">
        <v>3.5</v>
      </c>
      <c r="G84" s="161">
        <v>10.39</v>
      </c>
      <c r="H84" s="162">
        <v>36.369999999999997</v>
      </c>
    </row>
    <row r="85" spans="1:8" ht="16.5">
      <c r="A85" s="157" t="s">
        <v>202</v>
      </c>
      <c r="B85" s="158" t="s">
        <v>203</v>
      </c>
      <c r="C85" s="159" t="s">
        <v>204</v>
      </c>
      <c r="D85" s="158" t="s">
        <v>14</v>
      </c>
      <c r="E85" s="158" t="s">
        <v>92</v>
      </c>
      <c r="F85" s="160">
        <v>0.2</v>
      </c>
      <c r="G85" s="161">
        <v>13.59</v>
      </c>
      <c r="H85" s="162">
        <v>2.72</v>
      </c>
    </row>
    <row r="86" spans="1:8" ht="16.5">
      <c r="A86" s="157" t="s">
        <v>205</v>
      </c>
      <c r="B86" s="158" t="s">
        <v>163</v>
      </c>
      <c r="C86" s="159" t="s">
        <v>164</v>
      </c>
      <c r="D86" s="158" t="s">
        <v>14</v>
      </c>
      <c r="E86" s="158" t="s">
        <v>52</v>
      </c>
      <c r="F86" s="160">
        <v>7.1</v>
      </c>
      <c r="G86" s="161">
        <v>654.29999999999995</v>
      </c>
      <c r="H86" s="162">
        <v>4645.53</v>
      </c>
    </row>
    <row r="87" spans="1:8">
      <c r="A87" s="155" t="s">
        <v>206</v>
      </c>
      <c r="B87" s="477" t="s">
        <v>207</v>
      </c>
      <c r="C87" s="477"/>
      <c r="D87" s="477"/>
      <c r="E87" s="477"/>
      <c r="F87" s="477"/>
      <c r="G87" s="477"/>
      <c r="H87" s="156">
        <v>253349.98</v>
      </c>
    </row>
    <row r="88" spans="1:8" ht="16.5">
      <c r="A88" s="157" t="s">
        <v>208</v>
      </c>
      <c r="B88" s="158" t="s">
        <v>209</v>
      </c>
      <c r="C88" s="159" t="s">
        <v>210</v>
      </c>
      <c r="D88" s="158" t="s">
        <v>14</v>
      </c>
      <c r="E88" s="158" t="s">
        <v>92</v>
      </c>
      <c r="F88" s="160">
        <v>19006</v>
      </c>
      <c r="G88" s="161">
        <v>13.33</v>
      </c>
      <c r="H88" s="162">
        <v>253349.98</v>
      </c>
    </row>
    <row r="89" spans="1:8">
      <c r="A89" s="155" t="s">
        <v>211</v>
      </c>
      <c r="B89" s="477" t="s">
        <v>212</v>
      </c>
      <c r="C89" s="477"/>
      <c r="D89" s="477"/>
      <c r="E89" s="477"/>
      <c r="F89" s="477"/>
      <c r="G89" s="477"/>
      <c r="H89" s="156">
        <v>159053.46</v>
      </c>
    </row>
    <row r="90" spans="1:8">
      <c r="A90" s="155" t="s">
        <v>213</v>
      </c>
      <c r="B90" s="477" t="s">
        <v>214</v>
      </c>
      <c r="C90" s="477"/>
      <c r="D90" s="477"/>
      <c r="E90" s="477"/>
      <c r="F90" s="477"/>
      <c r="G90" s="477"/>
      <c r="H90" s="156">
        <v>117687.8</v>
      </c>
    </row>
    <row r="91" spans="1:8" ht="16.5">
      <c r="A91" s="157" t="s">
        <v>215</v>
      </c>
      <c r="B91" s="158" t="s">
        <v>216</v>
      </c>
      <c r="C91" s="159" t="s">
        <v>217</v>
      </c>
      <c r="D91" s="158" t="s">
        <v>14</v>
      </c>
      <c r="E91" s="158" t="s">
        <v>15</v>
      </c>
      <c r="F91" s="160">
        <v>1394.71</v>
      </c>
      <c r="G91" s="161">
        <v>3.16</v>
      </c>
      <c r="H91" s="162">
        <v>4407.28</v>
      </c>
    </row>
    <row r="92" spans="1:8">
      <c r="A92" s="157" t="s">
        <v>218</v>
      </c>
      <c r="B92" s="158" t="s">
        <v>219</v>
      </c>
      <c r="C92" s="159" t="s">
        <v>220</v>
      </c>
      <c r="D92" s="158" t="s">
        <v>14</v>
      </c>
      <c r="E92" s="158" t="s">
        <v>52</v>
      </c>
      <c r="F92" s="160">
        <v>69.739999999999995</v>
      </c>
      <c r="G92" s="161">
        <v>401.18</v>
      </c>
      <c r="H92" s="162">
        <v>27978.29</v>
      </c>
    </row>
    <row r="93" spans="1:8" ht="16.5">
      <c r="A93" s="157" t="s">
        <v>221</v>
      </c>
      <c r="B93" s="158" t="s">
        <v>222</v>
      </c>
      <c r="C93" s="159" t="s">
        <v>223</v>
      </c>
      <c r="D93" s="158" t="s">
        <v>14</v>
      </c>
      <c r="E93" s="158" t="s">
        <v>15</v>
      </c>
      <c r="F93" s="160">
        <v>1394.71</v>
      </c>
      <c r="G93" s="161">
        <v>2.89</v>
      </c>
      <c r="H93" s="162">
        <v>4030.71</v>
      </c>
    </row>
    <row r="94" spans="1:8" ht="16.5">
      <c r="A94" s="157" t="s">
        <v>224</v>
      </c>
      <c r="B94" s="158" t="s">
        <v>225</v>
      </c>
      <c r="C94" s="159" t="s">
        <v>226</v>
      </c>
      <c r="D94" s="158" t="s">
        <v>14</v>
      </c>
      <c r="E94" s="158" t="s">
        <v>52</v>
      </c>
      <c r="F94" s="160">
        <v>111.58</v>
      </c>
      <c r="G94" s="161">
        <v>728.37</v>
      </c>
      <c r="H94" s="162">
        <v>81271.520000000004</v>
      </c>
    </row>
    <row r="95" spans="1:8">
      <c r="A95" s="155" t="s">
        <v>227</v>
      </c>
      <c r="B95" s="477" t="s">
        <v>228</v>
      </c>
      <c r="C95" s="477"/>
      <c r="D95" s="477"/>
      <c r="E95" s="477"/>
      <c r="F95" s="477"/>
      <c r="G95" s="477"/>
      <c r="H95" s="156">
        <v>41365.660000000003</v>
      </c>
    </row>
    <row r="96" spans="1:8" ht="16.5">
      <c r="A96" s="157" t="s">
        <v>229</v>
      </c>
      <c r="B96" s="158" t="s">
        <v>216</v>
      </c>
      <c r="C96" s="159" t="s">
        <v>217</v>
      </c>
      <c r="D96" s="158" t="s">
        <v>14</v>
      </c>
      <c r="E96" s="158" t="s">
        <v>15</v>
      </c>
      <c r="F96" s="160">
        <v>490.26</v>
      </c>
      <c r="G96" s="161">
        <v>3.16</v>
      </c>
      <c r="H96" s="162">
        <v>1549.22</v>
      </c>
    </row>
    <row r="97" spans="1:8">
      <c r="A97" s="157" t="s">
        <v>230</v>
      </c>
      <c r="B97" s="158" t="s">
        <v>219</v>
      </c>
      <c r="C97" s="159" t="s">
        <v>220</v>
      </c>
      <c r="D97" s="158" t="s">
        <v>14</v>
      </c>
      <c r="E97" s="158" t="s">
        <v>52</v>
      </c>
      <c r="F97" s="160">
        <v>24.51</v>
      </c>
      <c r="G97" s="161">
        <v>401.18</v>
      </c>
      <c r="H97" s="162">
        <v>9832.92</v>
      </c>
    </row>
    <row r="98" spans="1:8" ht="16.5">
      <c r="A98" s="157" t="s">
        <v>231</v>
      </c>
      <c r="B98" s="158" t="s">
        <v>222</v>
      </c>
      <c r="C98" s="159" t="s">
        <v>223</v>
      </c>
      <c r="D98" s="158" t="s">
        <v>14</v>
      </c>
      <c r="E98" s="158" t="s">
        <v>15</v>
      </c>
      <c r="F98" s="160">
        <v>490.26</v>
      </c>
      <c r="G98" s="161">
        <v>2.89</v>
      </c>
      <c r="H98" s="162">
        <v>1416.85</v>
      </c>
    </row>
    <row r="99" spans="1:8" ht="16.5">
      <c r="A99" s="157" t="s">
        <v>232</v>
      </c>
      <c r="B99" s="158" t="s">
        <v>225</v>
      </c>
      <c r="C99" s="159" t="s">
        <v>226</v>
      </c>
      <c r="D99" s="158" t="s">
        <v>14</v>
      </c>
      <c r="E99" s="158" t="s">
        <v>52</v>
      </c>
      <c r="F99" s="160">
        <v>39.22</v>
      </c>
      <c r="G99" s="161">
        <v>728.37</v>
      </c>
      <c r="H99" s="162">
        <v>28566.67</v>
      </c>
    </row>
    <row r="100" spans="1:8">
      <c r="A100" s="155" t="s">
        <v>233</v>
      </c>
      <c r="B100" s="477" t="s">
        <v>234</v>
      </c>
      <c r="C100" s="477"/>
      <c r="D100" s="477"/>
      <c r="E100" s="477"/>
      <c r="F100" s="477"/>
      <c r="G100" s="477"/>
      <c r="H100" s="156">
        <v>139570.82999999999</v>
      </c>
    </row>
    <row r="101" spans="1:8">
      <c r="A101" s="155" t="s">
        <v>235</v>
      </c>
      <c r="B101" s="477" t="s">
        <v>236</v>
      </c>
      <c r="C101" s="477"/>
      <c r="D101" s="477"/>
      <c r="E101" s="477"/>
      <c r="F101" s="477"/>
      <c r="G101" s="477"/>
      <c r="H101" s="156">
        <v>919.44</v>
      </c>
    </row>
    <row r="102" spans="1:8" ht="16.5">
      <c r="A102" s="157" t="s">
        <v>237</v>
      </c>
      <c r="B102" s="158" t="s">
        <v>238</v>
      </c>
      <c r="C102" s="159" t="s">
        <v>239</v>
      </c>
      <c r="D102" s="158" t="s">
        <v>14</v>
      </c>
      <c r="E102" s="158" t="s">
        <v>15</v>
      </c>
      <c r="F102" s="160">
        <v>4.8</v>
      </c>
      <c r="G102" s="161">
        <v>191.55</v>
      </c>
      <c r="H102" s="162">
        <v>919.44</v>
      </c>
    </row>
    <row r="103" spans="1:8">
      <c r="A103" s="155" t="s">
        <v>240</v>
      </c>
      <c r="B103" s="477" t="s">
        <v>241</v>
      </c>
      <c r="C103" s="477"/>
      <c r="D103" s="477"/>
      <c r="E103" s="477"/>
      <c r="F103" s="477"/>
      <c r="G103" s="477"/>
      <c r="H103" s="156">
        <v>119983.67999999999</v>
      </c>
    </row>
    <row r="104" spans="1:8" ht="16.5">
      <c r="A104" s="157" t="s">
        <v>242</v>
      </c>
      <c r="B104" s="158" t="s">
        <v>243</v>
      </c>
      <c r="C104" s="159" t="s">
        <v>244</v>
      </c>
      <c r="D104" s="158" t="s">
        <v>14</v>
      </c>
      <c r="E104" s="158" t="s">
        <v>15</v>
      </c>
      <c r="F104" s="160">
        <v>778.74</v>
      </c>
      <c r="G104" s="161">
        <v>75.61</v>
      </c>
      <c r="H104" s="162">
        <v>58880.53</v>
      </c>
    </row>
    <row r="105" spans="1:8" ht="16.5">
      <c r="A105" s="157" t="s">
        <v>245</v>
      </c>
      <c r="B105" s="158" t="s">
        <v>246</v>
      </c>
      <c r="C105" s="159" t="s">
        <v>247</v>
      </c>
      <c r="D105" s="158" t="s">
        <v>14</v>
      </c>
      <c r="E105" s="158" t="s">
        <v>15</v>
      </c>
      <c r="F105" s="160">
        <v>931.08</v>
      </c>
      <c r="G105" s="161">
        <v>56.53</v>
      </c>
      <c r="H105" s="162">
        <v>52633.95</v>
      </c>
    </row>
    <row r="106" spans="1:8" ht="16.5">
      <c r="A106" s="157" t="s">
        <v>248</v>
      </c>
      <c r="B106" s="158" t="s">
        <v>249</v>
      </c>
      <c r="C106" s="159" t="s">
        <v>250</v>
      </c>
      <c r="D106" s="158" t="s">
        <v>14</v>
      </c>
      <c r="E106" s="158" t="s">
        <v>15</v>
      </c>
      <c r="F106" s="160">
        <v>17.16</v>
      </c>
      <c r="G106" s="161">
        <v>87.49</v>
      </c>
      <c r="H106" s="162">
        <v>1501.33</v>
      </c>
    </row>
    <row r="107" spans="1:8">
      <c r="A107" s="157" t="s">
        <v>251</v>
      </c>
      <c r="B107" s="158" t="s">
        <v>252</v>
      </c>
      <c r="C107" s="159" t="s">
        <v>253</v>
      </c>
      <c r="D107" s="158" t="s">
        <v>14</v>
      </c>
      <c r="E107" s="158" t="s">
        <v>30</v>
      </c>
      <c r="F107" s="160">
        <v>636.52</v>
      </c>
      <c r="G107" s="161">
        <v>6.52</v>
      </c>
      <c r="H107" s="162">
        <v>4150.1099999999997</v>
      </c>
    </row>
    <row r="108" spans="1:8" ht="16.5">
      <c r="A108" s="157" t="s">
        <v>254</v>
      </c>
      <c r="B108" s="158" t="s">
        <v>255</v>
      </c>
      <c r="C108" s="159" t="s">
        <v>256</v>
      </c>
      <c r="D108" s="158" t="s">
        <v>14</v>
      </c>
      <c r="E108" s="158" t="s">
        <v>15</v>
      </c>
      <c r="F108" s="160">
        <v>14.71</v>
      </c>
      <c r="G108" s="161">
        <v>136.02000000000001</v>
      </c>
      <c r="H108" s="162">
        <v>2000.85</v>
      </c>
    </row>
    <row r="109" spans="1:8" ht="16.5">
      <c r="A109" s="157" t="s">
        <v>257</v>
      </c>
      <c r="B109" s="158" t="s">
        <v>258</v>
      </c>
      <c r="C109" s="159" t="s">
        <v>259</v>
      </c>
      <c r="D109" s="158" t="s">
        <v>14</v>
      </c>
      <c r="E109" s="158" t="s">
        <v>15</v>
      </c>
      <c r="F109" s="160">
        <v>9.5299999999999994</v>
      </c>
      <c r="G109" s="161">
        <v>85.72</v>
      </c>
      <c r="H109" s="162">
        <v>816.91</v>
      </c>
    </row>
    <row r="110" spans="1:8">
      <c r="A110" s="155" t="s">
        <v>260</v>
      </c>
      <c r="B110" s="477" t="s">
        <v>261</v>
      </c>
      <c r="C110" s="477"/>
      <c r="D110" s="477"/>
      <c r="E110" s="477"/>
      <c r="F110" s="477"/>
      <c r="G110" s="477"/>
      <c r="H110" s="156">
        <v>18667.71</v>
      </c>
    </row>
    <row r="111" spans="1:8" ht="16.5">
      <c r="A111" s="157" t="s">
        <v>262</v>
      </c>
      <c r="B111" s="158" t="s">
        <v>263</v>
      </c>
      <c r="C111" s="159" t="s">
        <v>264</v>
      </c>
      <c r="D111" s="158" t="s">
        <v>14</v>
      </c>
      <c r="E111" s="158" t="s">
        <v>15</v>
      </c>
      <c r="F111" s="160">
        <v>14.36</v>
      </c>
      <c r="G111" s="161">
        <v>920.51</v>
      </c>
      <c r="H111" s="162">
        <v>13218.52</v>
      </c>
    </row>
    <row r="112" spans="1:8">
      <c r="A112" s="157" t="s">
        <v>265</v>
      </c>
      <c r="B112" s="158" t="s">
        <v>266</v>
      </c>
      <c r="C112" s="159" t="s">
        <v>267</v>
      </c>
      <c r="D112" s="158" t="s">
        <v>14</v>
      </c>
      <c r="E112" s="158" t="s">
        <v>15</v>
      </c>
      <c r="F112" s="160">
        <v>5.94</v>
      </c>
      <c r="G112" s="161">
        <v>492.85</v>
      </c>
      <c r="H112" s="162">
        <v>2927.53</v>
      </c>
    </row>
    <row r="113" spans="1:8">
      <c r="A113" s="157" t="s">
        <v>268</v>
      </c>
      <c r="B113" s="158" t="s">
        <v>269</v>
      </c>
      <c r="C113" s="159" t="s">
        <v>270</v>
      </c>
      <c r="D113" s="158" t="s">
        <v>14</v>
      </c>
      <c r="E113" s="158" t="s">
        <v>15</v>
      </c>
      <c r="F113" s="160">
        <v>5.38</v>
      </c>
      <c r="G113" s="161">
        <v>468.71</v>
      </c>
      <c r="H113" s="162">
        <v>2521.66</v>
      </c>
    </row>
    <row r="114" spans="1:8">
      <c r="A114" s="155" t="s">
        <v>271</v>
      </c>
      <c r="B114" s="477" t="s">
        <v>272</v>
      </c>
      <c r="C114" s="477"/>
      <c r="D114" s="477"/>
      <c r="E114" s="477"/>
      <c r="F114" s="477"/>
      <c r="G114" s="477"/>
      <c r="H114" s="156">
        <v>429358.53</v>
      </c>
    </row>
    <row r="115" spans="1:8">
      <c r="A115" s="155" t="s">
        <v>273</v>
      </c>
      <c r="B115" s="477" t="s">
        <v>274</v>
      </c>
      <c r="C115" s="477"/>
      <c r="D115" s="477"/>
      <c r="E115" s="477"/>
      <c r="F115" s="477"/>
      <c r="G115" s="477"/>
      <c r="H115" s="156">
        <v>47536.44</v>
      </c>
    </row>
    <row r="116" spans="1:8" ht="24.75">
      <c r="A116" s="157" t="s">
        <v>275</v>
      </c>
      <c r="B116" s="158" t="s">
        <v>276</v>
      </c>
      <c r="C116" s="159" t="s">
        <v>277</v>
      </c>
      <c r="D116" s="158" t="s">
        <v>26</v>
      </c>
      <c r="E116" s="158" t="s">
        <v>22</v>
      </c>
      <c r="F116" s="160">
        <v>17</v>
      </c>
      <c r="G116" s="161">
        <v>1015.53</v>
      </c>
      <c r="H116" s="162">
        <v>17264.009999999998</v>
      </c>
    </row>
    <row r="117" spans="1:8" ht="24.75">
      <c r="A117" s="157" t="s">
        <v>278</v>
      </c>
      <c r="B117" s="158" t="s">
        <v>279</v>
      </c>
      <c r="C117" s="159" t="s">
        <v>280</v>
      </c>
      <c r="D117" s="158" t="s">
        <v>26</v>
      </c>
      <c r="E117" s="158" t="s">
        <v>22</v>
      </c>
      <c r="F117" s="160">
        <v>2</v>
      </c>
      <c r="G117" s="161">
        <v>1514.86</v>
      </c>
      <c r="H117" s="162">
        <v>3029.72</v>
      </c>
    </row>
    <row r="118" spans="1:8" ht="24.75">
      <c r="A118" s="157" t="s">
        <v>281</v>
      </c>
      <c r="B118" s="158" t="s">
        <v>282</v>
      </c>
      <c r="C118" s="159" t="s">
        <v>283</v>
      </c>
      <c r="D118" s="158" t="s">
        <v>26</v>
      </c>
      <c r="E118" s="158" t="s">
        <v>22</v>
      </c>
      <c r="F118" s="160">
        <v>4</v>
      </c>
      <c r="G118" s="161">
        <v>1015.53</v>
      </c>
      <c r="H118" s="162">
        <v>4062.12</v>
      </c>
    </row>
    <row r="119" spans="1:8" ht="24.75">
      <c r="A119" s="157" t="s">
        <v>284</v>
      </c>
      <c r="B119" s="158" t="s">
        <v>285</v>
      </c>
      <c r="C119" s="159" t="s">
        <v>286</v>
      </c>
      <c r="D119" s="158" t="s">
        <v>26</v>
      </c>
      <c r="E119" s="158" t="s">
        <v>22</v>
      </c>
      <c r="F119" s="160">
        <v>10</v>
      </c>
      <c r="G119" s="161">
        <v>1514.86</v>
      </c>
      <c r="H119" s="162">
        <v>15148.6</v>
      </c>
    </row>
    <row r="120" spans="1:8" ht="16.5">
      <c r="A120" s="157" t="s">
        <v>287</v>
      </c>
      <c r="B120" s="158" t="s">
        <v>288</v>
      </c>
      <c r="C120" s="159" t="s">
        <v>289</v>
      </c>
      <c r="D120" s="158" t="s">
        <v>26</v>
      </c>
      <c r="E120" s="158" t="s">
        <v>22</v>
      </c>
      <c r="F120" s="160">
        <v>8</v>
      </c>
      <c r="G120" s="161">
        <v>931.46</v>
      </c>
      <c r="H120" s="162">
        <v>7451.68</v>
      </c>
    </row>
    <row r="121" spans="1:8">
      <c r="A121" s="157" t="s">
        <v>290</v>
      </c>
      <c r="B121" s="158" t="s">
        <v>291</v>
      </c>
      <c r="C121" s="159" t="s">
        <v>292</v>
      </c>
      <c r="D121" s="158" t="s">
        <v>26</v>
      </c>
      <c r="E121" s="158" t="s">
        <v>15</v>
      </c>
      <c r="F121" s="160">
        <v>2.2999999999999998</v>
      </c>
      <c r="G121" s="161">
        <v>252.31</v>
      </c>
      <c r="H121" s="162">
        <v>580.30999999999995</v>
      </c>
    </row>
    <row r="122" spans="1:8">
      <c r="A122" s="155" t="s">
        <v>293</v>
      </c>
      <c r="B122" s="477" t="s">
        <v>294</v>
      </c>
      <c r="C122" s="477"/>
      <c r="D122" s="477"/>
      <c r="E122" s="477"/>
      <c r="F122" s="477"/>
      <c r="G122" s="477"/>
      <c r="H122" s="156">
        <v>9357.7199999999993</v>
      </c>
    </row>
    <row r="123" spans="1:8">
      <c r="A123" s="157" t="s">
        <v>295</v>
      </c>
      <c r="B123" s="158" t="s">
        <v>296</v>
      </c>
      <c r="C123" s="159" t="s">
        <v>297</v>
      </c>
      <c r="D123" s="158" t="s">
        <v>14</v>
      </c>
      <c r="E123" s="158" t="s">
        <v>22</v>
      </c>
      <c r="F123" s="160">
        <v>8</v>
      </c>
      <c r="G123" s="161">
        <v>78.430000000000007</v>
      </c>
      <c r="H123" s="162">
        <v>627.44000000000005</v>
      </c>
    </row>
    <row r="124" spans="1:8" ht="16.5">
      <c r="A124" s="157" t="s">
        <v>298</v>
      </c>
      <c r="B124" s="158" t="s">
        <v>299</v>
      </c>
      <c r="C124" s="159" t="s">
        <v>300</v>
      </c>
      <c r="D124" s="158" t="s">
        <v>14</v>
      </c>
      <c r="E124" s="158" t="s">
        <v>22</v>
      </c>
      <c r="F124" s="160">
        <v>4</v>
      </c>
      <c r="G124" s="161">
        <v>323.56</v>
      </c>
      <c r="H124" s="162">
        <v>1294.24</v>
      </c>
    </row>
    <row r="125" spans="1:8">
      <c r="A125" s="157" t="s">
        <v>301</v>
      </c>
      <c r="B125" s="158" t="s">
        <v>302</v>
      </c>
      <c r="C125" s="159" t="s">
        <v>303</v>
      </c>
      <c r="D125" s="158" t="s">
        <v>26</v>
      </c>
      <c r="E125" s="158" t="s">
        <v>304</v>
      </c>
      <c r="F125" s="160">
        <v>19.84</v>
      </c>
      <c r="G125" s="161">
        <v>207</v>
      </c>
      <c r="H125" s="162">
        <v>4106.88</v>
      </c>
    </row>
    <row r="126" spans="1:8">
      <c r="A126" s="157" t="s">
        <v>305</v>
      </c>
      <c r="B126" s="158" t="s">
        <v>306</v>
      </c>
      <c r="C126" s="159" t="s">
        <v>307</v>
      </c>
      <c r="D126" s="158" t="s">
        <v>14</v>
      </c>
      <c r="E126" s="158" t="s">
        <v>15</v>
      </c>
      <c r="F126" s="160">
        <v>205.25</v>
      </c>
      <c r="G126" s="161">
        <v>16.22</v>
      </c>
      <c r="H126" s="162">
        <v>3329.16</v>
      </c>
    </row>
    <row r="127" spans="1:8">
      <c r="A127" s="155" t="s">
        <v>308</v>
      </c>
      <c r="B127" s="477" t="s">
        <v>309</v>
      </c>
      <c r="C127" s="477"/>
      <c r="D127" s="477"/>
      <c r="E127" s="477"/>
      <c r="F127" s="477"/>
      <c r="G127" s="477"/>
      <c r="H127" s="156">
        <v>71460.02</v>
      </c>
    </row>
    <row r="128" spans="1:8" ht="16.5">
      <c r="A128" s="157" t="s">
        <v>310</v>
      </c>
      <c r="B128" s="158" t="s">
        <v>311</v>
      </c>
      <c r="C128" s="159" t="s">
        <v>312</v>
      </c>
      <c r="D128" s="158" t="s">
        <v>26</v>
      </c>
      <c r="E128" s="158" t="s">
        <v>22</v>
      </c>
      <c r="F128" s="160">
        <v>1</v>
      </c>
      <c r="G128" s="161">
        <v>722.74</v>
      </c>
      <c r="H128" s="162">
        <v>722.74</v>
      </c>
    </row>
    <row r="129" spans="1:8" ht="16.5">
      <c r="A129" s="157" t="s">
        <v>313</v>
      </c>
      <c r="B129" s="158" t="s">
        <v>314</v>
      </c>
      <c r="C129" s="159" t="s">
        <v>315</v>
      </c>
      <c r="D129" s="158" t="s">
        <v>26</v>
      </c>
      <c r="E129" s="158" t="s">
        <v>15</v>
      </c>
      <c r="F129" s="160">
        <v>1.68</v>
      </c>
      <c r="G129" s="161">
        <v>592.79</v>
      </c>
      <c r="H129" s="162">
        <v>995.89</v>
      </c>
    </row>
    <row r="130" spans="1:8" ht="16.5">
      <c r="A130" s="157" t="s">
        <v>316</v>
      </c>
      <c r="B130" s="158" t="s">
        <v>317</v>
      </c>
      <c r="C130" s="159" t="s">
        <v>318</v>
      </c>
      <c r="D130" s="158" t="s">
        <v>26</v>
      </c>
      <c r="E130" s="158" t="s">
        <v>15</v>
      </c>
      <c r="F130" s="160">
        <v>6.72</v>
      </c>
      <c r="G130" s="161">
        <v>592.79</v>
      </c>
      <c r="H130" s="162">
        <v>3983.55</v>
      </c>
    </row>
    <row r="131" spans="1:8" ht="24.75">
      <c r="A131" s="157" t="s">
        <v>319</v>
      </c>
      <c r="B131" s="158" t="s">
        <v>320</v>
      </c>
      <c r="C131" s="159" t="s">
        <v>321</v>
      </c>
      <c r="D131" s="158" t="s">
        <v>26</v>
      </c>
      <c r="E131" s="158" t="s">
        <v>15</v>
      </c>
      <c r="F131" s="160">
        <v>143.1</v>
      </c>
      <c r="G131" s="161">
        <v>392.95</v>
      </c>
      <c r="H131" s="162">
        <v>56231.15</v>
      </c>
    </row>
    <row r="132" spans="1:8" ht="16.5">
      <c r="A132" s="157" t="s">
        <v>322</v>
      </c>
      <c r="B132" s="158" t="s">
        <v>323</v>
      </c>
      <c r="C132" s="159" t="s">
        <v>324</v>
      </c>
      <c r="D132" s="158" t="s">
        <v>26</v>
      </c>
      <c r="E132" s="158" t="s">
        <v>15</v>
      </c>
      <c r="F132" s="160">
        <v>5.04</v>
      </c>
      <c r="G132" s="161">
        <v>392.95</v>
      </c>
      <c r="H132" s="162">
        <v>1980.47</v>
      </c>
    </row>
    <row r="133" spans="1:8" ht="16.5">
      <c r="A133" s="157" t="s">
        <v>325</v>
      </c>
      <c r="B133" s="158" t="s">
        <v>326</v>
      </c>
      <c r="C133" s="159" t="s">
        <v>327</v>
      </c>
      <c r="D133" s="158" t="s">
        <v>26</v>
      </c>
      <c r="E133" s="158" t="s">
        <v>15</v>
      </c>
      <c r="F133" s="160">
        <v>7.48</v>
      </c>
      <c r="G133" s="161">
        <v>592.79</v>
      </c>
      <c r="H133" s="162">
        <v>4434.07</v>
      </c>
    </row>
    <row r="134" spans="1:8" ht="24.75">
      <c r="A134" s="157" t="s">
        <v>328</v>
      </c>
      <c r="B134" s="158" t="s">
        <v>329</v>
      </c>
      <c r="C134" s="159" t="s">
        <v>330</v>
      </c>
      <c r="D134" s="158" t="s">
        <v>26</v>
      </c>
      <c r="E134" s="158" t="s">
        <v>15</v>
      </c>
      <c r="F134" s="160">
        <v>5.25</v>
      </c>
      <c r="G134" s="161">
        <v>592.79</v>
      </c>
      <c r="H134" s="162">
        <v>3112.15</v>
      </c>
    </row>
    <row r="135" spans="1:8">
      <c r="A135" s="155" t="s">
        <v>331</v>
      </c>
      <c r="B135" s="477" t="s">
        <v>332</v>
      </c>
      <c r="C135" s="477"/>
      <c r="D135" s="477"/>
      <c r="E135" s="477"/>
      <c r="F135" s="477"/>
      <c r="G135" s="477"/>
      <c r="H135" s="156">
        <v>97056.13</v>
      </c>
    </row>
    <row r="136" spans="1:8" ht="16.5">
      <c r="A136" s="157" t="s">
        <v>333</v>
      </c>
      <c r="B136" s="158" t="s">
        <v>334</v>
      </c>
      <c r="C136" s="159" t="s">
        <v>335</v>
      </c>
      <c r="D136" s="158" t="s">
        <v>26</v>
      </c>
      <c r="E136" s="158" t="s">
        <v>15</v>
      </c>
      <c r="F136" s="160">
        <v>0.88</v>
      </c>
      <c r="G136" s="161">
        <v>684</v>
      </c>
      <c r="H136" s="162">
        <v>601.91999999999996</v>
      </c>
    </row>
    <row r="137" spans="1:8" ht="16.5">
      <c r="A137" s="157" t="s">
        <v>336</v>
      </c>
      <c r="B137" s="158" t="s">
        <v>337</v>
      </c>
      <c r="C137" s="159" t="s">
        <v>338</v>
      </c>
      <c r="D137" s="158" t="s">
        <v>26</v>
      </c>
      <c r="E137" s="158" t="s">
        <v>15</v>
      </c>
      <c r="F137" s="160">
        <v>1.6</v>
      </c>
      <c r="G137" s="161">
        <v>684</v>
      </c>
      <c r="H137" s="162">
        <v>1094.4000000000001</v>
      </c>
    </row>
    <row r="138" spans="1:8" ht="16.5">
      <c r="A138" s="157" t="s">
        <v>339</v>
      </c>
      <c r="B138" s="158" t="s">
        <v>340</v>
      </c>
      <c r="C138" s="159" t="s">
        <v>341</v>
      </c>
      <c r="D138" s="158" t="s">
        <v>26</v>
      </c>
      <c r="E138" s="158" t="s">
        <v>15</v>
      </c>
      <c r="F138" s="160">
        <v>3.22</v>
      </c>
      <c r="G138" s="161">
        <v>726.42</v>
      </c>
      <c r="H138" s="162">
        <v>2339.0700000000002</v>
      </c>
    </row>
    <row r="139" spans="1:8" ht="16.5">
      <c r="A139" s="157" t="s">
        <v>342</v>
      </c>
      <c r="B139" s="158" t="s">
        <v>343</v>
      </c>
      <c r="C139" s="159" t="s">
        <v>344</v>
      </c>
      <c r="D139" s="158" t="s">
        <v>26</v>
      </c>
      <c r="E139" s="158" t="s">
        <v>15</v>
      </c>
      <c r="F139" s="160">
        <v>2.0299999999999998</v>
      </c>
      <c r="G139" s="161">
        <v>684</v>
      </c>
      <c r="H139" s="162">
        <v>1388.52</v>
      </c>
    </row>
    <row r="140" spans="1:8" ht="16.5">
      <c r="A140" s="157" t="s">
        <v>345</v>
      </c>
      <c r="B140" s="158" t="s">
        <v>346</v>
      </c>
      <c r="C140" s="159" t="s">
        <v>347</v>
      </c>
      <c r="D140" s="158" t="s">
        <v>26</v>
      </c>
      <c r="E140" s="158" t="s">
        <v>15</v>
      </c>
      <c r="F140" s="160">
        <v>2.56</v>
      </c>
      <c r="G140" s="161">
        <v>726.42</v>
      </c>
      <c r="H140" s="162">
        <v>1859.64</v>
      </c>
    </row>
    <row r="141" spans="1:8" ht="16.5">
      <c r="A141" s="157" t="s">
        <v>348</v>
      </c>
      <c r="B141" s="158" t="s">
        <v>349</v>
      </c>
      <c r="C141" s="159" t="s">
        <v>350</v>
      </c>
      <c r="D141" s="158" t="s">
        <v>26</v>
      </c>
      <c r="E141" s="158" t="s">
        <v>15</v>
      </c>
      <c r="F141" s="160">
        <v>2.1</v>
      </c>
      <c r="G141" s="161">
        <v>684</v>
      </c>
      <c r="H141" s="162">
        <v>1436.4</v>
      </c>
    </row>
    <row r="142" spans="1:8" ht="16.5">
      <c r="A142" s="157" t="s">
        <v>351</v>
      </c>
      <c r="B142" s="158" t="s">
        <v>352</v>
      </c>
      <c r="C142" s="159" t="s">
        <v>353</v>
      </c>
      <c r="D142" s="158" t="s">
        <v>26</v>
      </c>
      <c r="E142" s="158" t="s">
        <v>15</v>
      </c>
      <c r="F142" s="160">
        <v>11.03</v>
      </c>
      <c r="G142" s="161">
        <v>684</v>
      </c>
      <c r="H142" s="162">
        <v>7544.52</v>
      </c>
    </row>
    <row r="143" spans="1:8" ht="16.5">
      <c r="A143" s="157" t="s">
        <v>354</v>
      </c>
      <c r="B143" s="158" t="s">
        <v>355</v>
      </c>
      <c r="C143" s="159" t="s">
        <v>356</v>
      </c>
      <c r="D143" s="158" t="s">
        <v>26</v>
      </c>
      <c r="E143" s="158" t="s">
        <v>15</v>
      </c>
      <c r="F143" s="160">
        <v>6.3</v>
      </c>
      <c r="G143" s="161">
        <v>684</v>
      </c>
      <c r="H143" s="162">
        <v>4309.2</v>
      </c>
    </row>
    <row r="144" spans="1:8" ht="16.5">
      <c r="A144" s="157" t="s">
        <v>357</v>
      </c>
      <c r="B144" s="158" t="s">
        <v>358</v>
      </c>
      <c r="C144" s="159" t="s">
        <v>359</v>
      </c>
      <c r="D144" s="158" t="s">
        <v>26</v>
      </c>
      <c r="E144" s="158" t="s">
        <v>15</v>
      </c>
      <c r="F144" s="160">
        <v>18.899999999999999</v>
      </c>
      <c r="G144" s="161">
        <v>684</v>
      </c>
      <c r="H144" s="162">
        <v>12927.6</v>
      </c>
    </row>
    <row r="145" spans="1:8" ht="16.5">
      <c r="A145" s="157" t="s">
        <v>360</v>
      </c>
      <c r="B145" s="158" t="s">
        <v>361</v>
      </c>
      <c r="C145" s="159" t="s">
        <v>362</v>
      </c>
      <c r="D145" s="158" t="s">
        <v>26</v>
      </c>
      <c r="E145" s="158" t="s">
        <v>15</v>
      </c>
      <c r="F145" s="160">
        <v>2.1</v>
      </c>
      <c r="G145" s="161">
        <v>684</v>
      </c>
      <c r="H145" s="162">
        <v>1436.4</v>
      </c>
    </row>
    <row r="146" spans="1:8" ht="16.5">
      <c r="A146" s="157" t="s">
        <v>363</v>
      </c>
      <c r="B146" s="158" t="s">
        <v>364</v>
      </c>
      <c r="C146" s="159" t="s">
        <v>365</v>
      </c>
      <c r="D146" s="158" t="s">
        <v>26</v>
      </c>
      <c r="E146" s="158" t="s">
        <v>15</v>
      </c>
      <c r="F146" s="160">
        <v>6.3</v>
      </c>
      <c r="G146" s="161">
        <v>684</v>
      </c>
      <c r="H146" s="162">
        <v>4309.2</v>
      </c>
    </row>
    <row r="147" spans="1:8" ht="16.5">
      <c r="A147" s="157" t="s">
        <v>366</v>
      </c>
      <c r="B147" s="158" t="s">
        <v>367</v>
      </c>
      <c r="C147" s="159" t="s">
        <v>368</v>
      </c>
      <c r="D147" s="158" t="s">
        <v>26</v>
      </c>
      <c r="E147" s="158" t="s">
        <v>15</v>
      </c>
      <c r="F147" s="160">
        <v>8.4</v>
      </c>
      <c r="G147" s="161">
        <v>684</v>
      </c>
      <c r="H147" s="162">
        <v>5745.6</v>
      </c>
    </row>
    <row r="148" spans="1:8" ht="16.5">
      <c r="A148" s="157" t="s">
        <v>369</v>
      </c>
      <c r="B148" s="158" t="s">
        <v>370</v>
      </c>
      <c r="C148" s="159" t="s">
        <v>371</v>
      </c>
      <c r="D148" s="158" t="s">
        <v>26</v>
      </c>
      <c r="E148" s="158" t="s">
        <v>15</v>
      </c>
      <c r="F148" s="160">
        <v>12.6</v>
      </c>
      <c r="G148" s="161">
        <v>684</v>
      </c>
      <c r="H148" s="162">
        <v>8618.4</v>
      </c>
    </row>
    <row r="149" spans="1:8" ht="16.5">
      <c r="A149" s="157" t="s">
        <v>372</v>
      </c>
      <c r="B149" s="158" t="s">
        <v>373</v>
      </c>
      <c r="C149" s="159" t="s">
        <v>374</v>
      </c>
      <c r="D149" s="158" t="s">
        <v>26</v>
      </c>
      <c r="E149" s="158" t="s">
        <v>15</v>
      </c>
      <c r="F149" s="160">
        <v>33.6</v>
      </c>
      <c r="G149" s="161">
        <v>684</v>
      </c>
      <c r="H149" s="162">
        <v>22982.400000000001</v>
      </c>
    </row>
    <row r="150" spans="1:8" ht="16.5">
      <c r="A150" s="157" t="s">
        <v>375</v>
      </c>
      <c r="B150" s="158" t="s">
        <v>376</v>
      </c>
      <c r="C150" s="159" t="s">
        <v>377</v>
      </c>
      <c r="D150" s="158" t="s">
        <v>26</v>
      </c>
      <c r="E150" s="158" t="s">
        <v>15</v>
      </c>
      <c r="F150" s="160">
        <v>16.8</v>
      </c>
      <c r="G150" s="161">
        <v>684</v>
      </c>
      <c r="H150" s="162">
        <v>11491.2</v>
      </c>
    </row>
    <row r="151" spans="1:8" ht="16.5">
      <c r="A151" s="157" t="s">
        <v>378</v>
      </c>
      <c r="B151" s="158" t="s">
        <v>379</v>
      </c>
      <c r="C151" s="159" t="s">
        <v>380</v>
      </c>
      <c r="D151" s="158" t="s">
        <v>26</v>
      </c>
      <c r="E151" s="158" t="s">
        <v>15</v>
      </c>
      <c r="F151" s="160">
        <v>5.44</v>
      </c>
      <c r="G151" s="161">
        <v>726.42</v>
      </c>
      <c r="H151" s="162">
        <v>3951.72</v>
      </c>
    </row>
    <row r="152" spans="1:8">
      <c r="A152" s="157" t="s">
        <v>381</v>
      </c>
      <c r="B152" s="158" t="s">
        <v>382</v>
      </c>
      <c r="C152" s="159" t="s">
        <v>383</v>
      </c>
      <c r="D152" s="158" t="s">
        <v>26</v>
      </c>
      <c r="E152" s="158" t="s">
        <v>15</v>
      </c>
      <c r="F152" s="160">
        <v>28.24</v>
      </c>
      <c r="G152" s="161">
        <v>177.76</v>
      </c>
      <c r="H152" s="162">
        <v>5019.9399999999996</v>
      </c>
    </row>
    <row r="153" spans="1:8">
      <c r="A153" s="155" t="s">
        <v>384</v>
      </c>
      <c r="B153" s="477" t="s">
        <v>385</v>
      </c>
      <c r="C153" s="477"/>
      <c r="D153" s="477"/>
      <c r="E153" s="477"/>
      <c r="F153" s="477"/>
      <c r="G153" s="477"/>
      <c r="H153" s="156">
        <v>17798.330000000002</v>
      </c>
    </row>
    <row r="154" spans="1:8">
      <c r="A154" s="157" t="s">
        <v>386</v>
      </c>
      <c r="B154" s="158" t="s">
        <v>387</v>
      </c>
      <c r="C154" s="159" t="s">
        <v>388</v>
      </c>
      <c r="D154" s="158" t="s">
        <v>26</v>
      </c>
      <c r="E154" s="158" t="s">
        <v>15</v>
      </c>
      <c r="F154" s="160">
        <v>8.51</v>
      </c>
      <c r="G154" s="161">
        <v>1108.24</v>
      </c>
      <c r="H154" s="162">
        <v>9431.1200000000008</v>
      </c>
    </row>
    <row r="155" spans="1:8" ht="16.5">
      <c r="A155" s="157" t="s">
        <v>389</v>
      </c>
      <c r="B155" s="158" t="s">
        <v>390</v>
      </c>
      <c r="C155" s="159" t="s">
        <v>391</v>
      </c>
      <c r="D155" s="158" t="s">
        <v>26</v>
      </c>
      <c r="E155" s="158" t="s">
        <v>15</v>
      </c>
      <c r="F155" s="160">
        <v>7.55</v>
      </c>
      <c r="G155" s="161">
        <v>1108.24</v>
      </c>
      <c r="H155" s="162">
        <v>8367.2099999999991</v>
      </c>
    </row>
    <row r="156" spans="1:8">
      <c r="A156" s="155" t="s">
        <v>392</v>
      </c>
      <c r="B156" s="477" t="s">
        <v>393</v>
      </c>
      <c r="C156" s="477"/>
      <c r="D156" s="477"/>
      <c r="E156" s="477"/>
      <c r="F156" s="477"/>
      <c r="G156" s="477"/>
      <c r="H156" s="156">
        <v>186149.89</v>
      </c>
    </row>
    <row r="157" spans="1:8" ht="16.5">
      <c r="A157" s="157" t="s">
        <v>394</v>
      </c>
      <c r="B157" s="158" t="s">
        <v>395</v>
      </c>
      <c r="C157" s="159" t="s">
        <v>396</v>
      </c>
      <c r="D157" s="158" t="s">
        <v>26</v>
      </c>
      <c r="E157" s="158" t="s">
        <v>15</v>
      </c>
      <c r="F157" s="160">
        <v>3.08</v>
      </c>
      <c r="G157" s="161">
        <v>734.71</v>
      </c>
      <c r="H157" s="162">
        <v>2262.91</v>
      </c>
    </row>
    <row r="158" spans="1:8" ht="16.5">
      <c r="A158" s="157" t="s">
        <v>397</v>
      </c>
      <c r="B158" s="158" t="s">
        <v>398</v>
      </c>
      <c r="C158" s="159" t="s">
        <v>399</v>
      </c>
      <c r="D158" s="158" t="s">
        <v>26</v>
      </c>
      <c r="E158" s="158" t="s">
        <v>15</v>
      </c>
      <c r="F158" s="160">
        <v>7.35</v>
      </c>
      <c r="G158" s="161">
        <v>727.45</v>
      </c>
      <c r="H158" s="162">
        <v>5346.76</v>
      </c>
    </row>
    <row r="159" spans="1:8">
      <c r="A159" s="157" t="s">
        <v>400</v>
      </c>
      <c r="B159" s="158" t="s">
        <v>401</v>
      </c>
      <c r="C159" s="159" t="s">
        <v>402</v>
      </c>
      <c r="D159" s="158" t="s">
        <v>26</v>
      </c>
      <c r="E159" s="158" t="s">
        <v>15</v>
      </c>
      <c r="F159" s="160">
        <v>73.25</v>
      </c>
      <c r="G159" s="161">
        <v>714.24</v>
      </c>
      <c r="H159" s="162">
        <v>52318.080000000002</v>
      </c>
    </row>
    <row r="160" spans="1:8">
      <c r="A160" s="157" t="s">
        <v>403</v>
      </c>
      <c r="B160" s="158" t="s">
        <v>404</v>
      </c>
      <c r="C160" s="159" t="s">
        <v>405</v>
      </c>
      <c r="D160" s="158" t="s">
        <v>26</v>
      </c>
      <c r="E160" s="158" t="s">
        <v>15</v>
      </c>
      <c r="F160" s="160">
        <v>66.83</v>
      </c>
      <c r="G160" s="161">
        <v>734.51</v>
      </c>
      <c r="H160" s="162">
        <v>49087.3</v>
      </c>
    </row>
    <row r="161" spans="1:8">
      <c r="A161" s="157" t="s">
        <v>406</v>
      </c>
      <c r="B161" s="158" t="s">
        <v>407</v>
      </c>
      <c r="C161" s="159" t="s">
        <v>408</v>
      </c>
      <c r="D161" s="158" t="s">
        <v>26</v>
      </c>
      <c r="E161" s="158" t="s">
        <v>15</v>
      </c>
      <c r="F161" s="160">
        <v>33.96</v>
      </c>
      <c r="G161" s="161">
        <v>714.24</v>
      </c>
      <c r="H161" s="162">
        <v>24255.59</v>
      </c>
    </row>
    <row r="162" spans="1:8">
      <c r="A162" s="157" t="s">
        <v>409</v>
      </c>
      <c r="B162" s="158" t="s">
        <v>410</v>
      </c>
      <c r="C162" s="159" t="s">
        <v>411</v>
      </c>
      <c r="D162" s="158" t="s">
        <v>26</v>
      </c>
      <c r="E162" s="158" t="s">
        <v>15</v>
      </c>
      <c r="F162" s="160">
        <v>81.37</v>
      </c>
      <c r="G162" s="161">
        <v>265.85000000000002</v>
      </c>
      <c r="H162" s="162">
        <v>21632.21</v>
      </c>
    </row>
    <row r="163" spans="1:8" ht="16.5">
      <c r="A163" s="157" t="s">
        <v>412</v>
      </c>
      <c r="B163" s="158" t="s">
        <v>413</v>
      </c>
      <c r="C163" s="159" t="s">
        <v>414</v>
      </c>
      <c r="D163" s="158" t="s">
        <v>26</v>
      </c>
      <c r="E163" s="158" t="s">
        <v>15</v>
      </c>
      <c r="F163" s="160">
        <v>7.7</v>
      </c>
      <c r="G163" s="161">
        <v>1089.92</v>
      </c>
      <c r="H163" s="162">
        <v>8392.3799999999992</v>
      </c>
    </row>
    <row r="164" spans="1:8" ht="16.5">
      <c r="A164" s="157" t="s">
        <v>415</v>
      </c>
      <c r="B164" s="158" t="s">
        <v>416</v>
      </c>
      <c r="C164" s="159" t="s">
        <v>417</v>
      </c>
      <c r="D164" s="158" t="s">
        <v>26</v>
      </c>
      <c r="E164" s="158" t="s">
        <v>15</v>
      </c>
      <c r="F164" s="160">
        <v>5.6</v>
      </c>
      <c r="G164" s="161">
        <v>1089.92</v>
      </c>
      <c r="H164" s="162">
        <v>6103.55</v>
      </c>
    </row>
    <row r="165" spans="1:8" ht="16.5">
      <c r="A165" s="157" t="s">
        <v>418</v>
      </c>
      <c r="B165" s="158" t="s">
        <v>419</v>
      </c>
      <c r="C165" s="159" t="s">
        <v>420</v>
      </c>
      <c r="D165" s="158" t="s">
        <v>26</v>
      </c>
      <c r="E165" s="158" t="s">
        <v>15</v>
      </c>
      <c r="F165" s="160">
        <v>2.4</v>
      </c>
      <c r="G165" s="161">
        <v>1089.92</v>
      </c>
      <c r="H165" s="162">
        <v>2615.81</v>
      </c>
    </row>
    <row r="166" spans="1:8" ht="16.5">
      <c r="A166" s="157" t="s">
        <v>421</v>
      </c>
      <c r="B166" s="158" t="s">
        <v>422</v>
      </c>
      <c r="C166" s="159" t="s">
        <v>423</v>
      </c>
      <c r="D166" s="158" t="s">
        <v>26</v>
      </c>
      <c r="E166" s="158" t="s">
        <v>15</v>
      </c>
      <c r="F166" s="160">
        <v>2</v>
      </c>
      <c r="G166" s="161">
        <v>1089.92</v>
      </c>
      <c r="H166" s="162">
        <v>2179.84</v>
      </c>
    </row>
    <row r="167" spans="1:8">
      <c r="A167" s="157" t="s">
        <v>424</v>
      </c>
      <c r="B167" s="158" t="s">
        <v>425</v>
      </c>
      <c r="C167" s="159" t="s">
        <v>426</v>
      </c>
      <c r="D167" s="158" t="s">
        <v>26</v>
      </c>
      <c r="E167" s="158" t="s">
        <v>15</v>
      </c>
      <c r="F167" s="160">
        <v>0.24</v>
      </c>
      <c r="G167" s="161">
        <v>239.9</v>
      </c>
      <c r="H167" s="162">
        <v>57.58</v>
      </c>
    </row>
    <row r="168" spans="1:8">
      <c r="A168" s="157" t="s">
        <v>427</v>
      </c>
      <c r="B168" s="158" t="s">
        <v>428</v>
      </c>
      <c r="C168" s="159" t="s">
        <v>429</v>
      </c>
      <c r="D168" s="158" t="s">
        <v>26</v>
      </c>
      <c r="E168" s="158" t="s">
        <v>15</v>
      </c>
      <c r="F168" s="160">
        <v>0.24</v>
      </c>
      <c r="G168" s="161">
        <v>239.9</v>
      </c>
      <c r="H168" s="162">
        <v>57.58</v>
      </c>
    </row>
    <row r="169" spans="1:8" ht="16.5">
      <c r="A169" s="157" t="s">
        <v>430</v>
      </c>
      <c r="B169" s="158" t="s">
        <v>431</v>
      </c>
      <c r="C169" s="159" t="s">
        <v>432</v>
      </c>
      <c r="D169" s="158" t="s">
        <v>26</v>
      </c>
      <c r="E169" s="158" t="s">
        <v>15</v>
      </c>
      <c r="F169" s="160">
        <v>16.12</v>
      </c>
      <c r="G169" s="161">
        <v>734.51</v>
      </c>
      <c r="H169" s="162">
        <v>11840.3</v>
      </c>
    </row>
    <row r="170" spans="1:8">
      <c r="A170" s="155" t="s">
        <v>433</v>
      </c>
      <c r="B170" s="477" t="s">
        <v>434</v>
      </c>
      <c r="C170" s="477"/>
      <c r="D170" s="477"/>
      <c r="E170" s="477"/>
      <c r="F170" s="477"/>
      <c r="G170" s="477"/>
      <c r="H170" s="156">
        <v>356654.67</v>
      </c>
    </row>
    <row r="171" spans="1:8" ht="24.75">
      <c r="A171" s="157" t="s">
        <v>435</v>
      </c>
      <c r="B171" s="158" t="s">
        <v>436</v>
      </c>
      <c r="C171" s="159" t="s">
        <v>437</v>
      </c>
      <c r="D171" s="158" t="s">
        <v>26</v>
      </c>
      <c r="E171" s="158" t="s">
        <v>15</v>
      </c>
      <c r="F171" s="160">
        <v>1441</v>
      </c>
      <c r="G171" s="161">
        <v>197.06</v>
      </c>
      <c r="H171" s="162">
        <v>283963.46000000002</v>
      </c>
    </row>
    <row r="172" spans="1:8" ht="16.5">
      <c r="A172" s="157" t="s">
        <v>438</v>
      </c>
      <c r="B172" s="158" t="s">
        <v>439</v>
      </c>
      <c r="C172" s="159" t="s">
        <v>440</v>
      </c>
      <c r="D172" s="158" t="s">
        <v>14</v>
      </c>
      <c r="E172" s="158" t="s">
        <v>30</v>
      </c>
      <c r="F172" s="160">
        <v>33.700000000000003</v>
      </c>
      <c r="G172" s="161">
        <v>85.73</v>
      </c>
      <c r="H172" s="162">
        <v>2889.1</v>
      </c>
    </row>
    <row r="173" spans="1:8" ht="16.5">
      <c r="A173" s="157" t="s">
        <v>441</v>
      </c>
      <c r="B173" s="158" t="s">
        <v>442</v>
      </c>
      <c r="C173" s="159" t="s">
        <v>443</v>
      </c>
      <c r="D173" s="158" t="s">
        <v>14</v>
      </c>
      <c r="E173" s="158" t="s">
        <v>30</v>
      </c>
      <c r="F173" s="160">
        <v>153.1</v>
      </c>
      <c r="G173" s="161">
        <v>165.72</v>
      </c>
      <c r="H173" s="162">
        <v>25371.73</v>
      </c>
    </row>
    <row r="174" spans="1:8">
      <c r="A174" s="157" t="s">
        <v>444</v>
      </c>
      <c r="B174" s="158" t="s">
        <v>445</v>
      </c>
      <c r="C174" s="159" t="s">
        <v>446</v>
      </c>
      <c r="D174" s="158" t="s">
        <v>26</v>
      </c>
      <c r="E174" s="158" t="s">
        <v>30</v>
      </c>
      <c r="F174" s="160">
        <v>86.02</v>
      </c>
      <c r="G174" s="161">
        <v>156.80000000000001</v>
      </c>
      <c r="H174" s="162">
        <v>13487.94</v>
      </c>
    </row>
    <row r="175" spans="1:8" ht="16.5">
      <c r="A175" s="157" t="s">
        <v>447</v>
      </c>
      <c r="B175" s="158" t="s">
        <v>448</v>
      </c>
      <c r="C175" s="159" t="s">
        <v>449</v>
      </c>
      <c r="D175" s="158" t="s">
        <v>14</v>
      </c>
      <c r="E175" s="158" t="s">
        <v>30</v>
      </c>
      <c r="F175" s="160">
        <v>311.35000000000002</v>
      </c>
      <c r="G175" s="161">
        <v>60.69</v>
      </c>
      <c r="H175" s="162">
        <v>18895.830000000002</v>
      </c>
    </row>
    <row r="176" spans="1:8">
      <c r="A176" s="157" t="s">
        <v>450</v>
      </c>
      <c r="B176" s="158" t="s">
        <v>451</v>
      </c>
      <c r="C176" s="159" t="s">
        <v>452</v>
      </c>
      <c r="D176" s="158" t="s">
        <v>14</v>
      </c>
      <c r="E176" s="158" t="s">
        <v>30</v>
      </c>
      <c r="F176" s="160">
        <v>266.39999999999998</v>
      </c>
      <c r="G176" s="161">
        <v>45.22</v>
      </c>
      <c r="H176" s="162">
        <v>12046.61</v>
      </c>
    </row>
    <row r="177" spans="1:8">
      <c r="A177" s="155" t="s">
        <v>453</v>
      </c>
      <c r="B177" s="477" t="s">
        <v>454</v>
      </c>
      <c r="C177" s="477"/>
      <c r="D177" s="477"/>
      <c r="E177" s="477"/>
      <c r="F177" s="477"/>
      <c r="G177" s="477"/>
      <c r="H177" s="156">
        <v>78107.399999999994</v>
      </c>
    </row>
    <row r="178" spans="1:8">
      <c r="A178" s="157" t="s">
        <v>455</v>
      </c>
      <c r="B178" s="158" t="s">
        <v>456</v>
      </c>
      <c r="C178" s="159" t="s">
        <v>457</v>
      </c>
      <c r="D178" s="158" t="s">
        <v>26</v>
      </c>
      <c r="E178" s="158" t="s">
        <v>15</v>
      </c>
      <c r="F178" s="160">
        <v>1084.7</v>
      </c>
      <c r="G178" s="161">
        <v>54.26</v>
      </c>
      <c r="H178" s="162">
        <v>58855.82</v>
      </c>
    </row>
    <row r="179" spans="1:8">
      <c r="A179" s="157" t="s">
        <v>458</v>
      </c>
      <c r="B179" s="158" t="s">
        <v>459</v>
      </c>
      <c r="C179" s="159" t="s">
        <v>460</v>
      </c>
      <c r="D179" s="158" t="s">
        <v>26</v>
      </c>
      <c r="E179" s="158" t="s">
        <v>15</v>
      </c>
      <c r="F179" s="160">
        <v>41.56</v>
      </c>
      <c r="G179" s="161">
        <v>54.26</v>
      </c>
      <c r="H179" s="162">
        <v>2255.0500000000002</v>
      </c>
    </row>
    <row r="180" spans="1:8">
      <c r="A180" s="157" t="s">
        <v>461</v>
      </c>
      <c r="B180" s="158" t="s">
        <v>462</v>
      </c>
      <c r="C180" s="159" t="s">
        <v>463</v>
      </c>
      <c r="D180" s="158" t="s">
        <v>26</v>
      </c>
      <c r="E180" s="158" t="s">
        <v>15</v>
      </c>
      <c r="F180" s="160">
        <v>179.11</v>
      </c>
      <c r="G180" s="161">
        <v>54.26</v>
      </c>
      <c r="H180" s="162">
        <v>9718.51</v>
      </c>
    </row>
    <row r="181" spans="1:8">
      <c r="A181" s="157" t="s">
        <v>464</v>
      </c>
      <c r="B181" s="158" t="s">
        <v>465</v>
      </c>
      <c r="C181" s="159" t="s">
        <v>466</v>
      </c>
      <c r="D181" s="158" t="s">
        <v>26</v>
      </c>
      <c r="E181" s="158" t="s">
        <v>15</v>
      </c>
      <c r="F181" s="160">
        <v>50.17</v>
      </c>
      <c r="G181" s="161">
        <v>54.26</v>
      </c>
      <c r="H181" s="162">
        <v>2722.22</v>
      </c>
    </row>
    <row r="182" spans="1:8" ht="16.5">
      <c r="A182" s="157" t="s">
        <v>467</v>
      </c>
      <c r="B182" s="158" t="s">
        <v>468</v>
      </c>
      <c r="C182" s="159" t="s">
        <v>469</v>
      </c>
      <c r="D182" s="158" t="s">
        <v>14</v>
      </c>
      <c r="E182" s="158" t="s">
        <v>15</v>
      </c>
      <c r="F182" s="160">
        <v>41.56</v>
      </c>
      <c r="G182" s="161">
        <v>52.49</v>
      </c>
      <c r="H182" s="162">
        <v>2181.48</v>
      </c>
    </row>
    <row r="183" spans="1:8" ht="16.5">
      <c r="A183" s="157" t="s">
        <v>470</v>
      </c>
      <c r="B183" s="158" t="s">
        <v>471</v>
      </c>
      <c r="C183" s="159" t="s">
        <v>472</v>
      </c>
      <c r="D183" s="158" t="s">
        <v>14</v>
      </c>
      <c r="E183" s="158" t="s">
        <v>15</v>
      </c>
      <c r="F183" s="160">
        <v>41.56</v>
      </c>
      <c r="G183" s="161">
        <v>57.13</v>
      </c>
      <c r="H183" s="162">
        <v>2374.3200000000002</v>
      </c>
    </row>
    <row r="184" spans="1:8">
      <c r="A184" s="155" t="s">
        <v>473</v>
      </c>
      <c r="B184" s="477" t="s">
        <v>474</v>
      </c>
      <c r="C184" s="477"/>
      <c r="D184" s="477"/>
      <c r="E184" s="477"/>
      <c r="F184" s="477"/>
      <c r="G184" s="477"/>
      <c r="H184" s="156">
        <v>444926.69</v>
      </c>
    </row>
    <row r="185" spans="1:8">
      <c r="A185" s="155" t="s">
        <v>475</v>
      </c>
      <c r="B185" s="477" t="s">
        <v>476</v>
      </c>
      <c r="C185" s="477"/>
      <c r="D185" s="477"/>
      <c r="E185" s="477"/>
      <c r="F185" s="477"/>
      <c r="G185" s="477"/>
      <c r="H185" s="156">
        <v>444926.69</v>
      </c>
    </row>
    <row r="186" spans="1:8" ht="16.5">
      <c r="A186" s="157" t="s">
        <v>477</v>
      </c>
      <c r="B186" s="158" t="s">
        <v>478</v>
      </c>
      <c r="C186" s="159" t="s">
        <v>479</v>
      </c>
      <c r="D186" s="158" t="s">
        <v>26</v>
      </c>
      <c r="E186" s="158" t="s">
        <v>15</v>
      </c>
      <c r="F186" s="160">
        <v>2001.17</v>
      </c>
      <c r="G186" s="161">
        <v>4.5999999999999996</v>
      </c>
      <c r="H186" s="162">
        <v>9205.3799999999992</v>
      </c>
    </row>
    <row r="187" spans="1:8" ht="16.5">
      <c r="A187" s="157" t="s">
        <v>480</v>
      </c>
      <c r="B187" s="158" t="s">
        <v>481</v>
      </c>
      <c r="C187" s="159" t="s">
        <v>482</v>
      </c>
      <c r="D187" s="158" t="s">
        <v>26</v>
      </c>
      <c r="E187" s="158" t="s">
        <v>15</v>
      </c>
      <c r="F187" s="160">
        <v>1906.28</v>
      </c>
      <c r="G187" s="161">
        <v>4.5999999999999996</v>
      </c>
      <c r="H187" s="162">
        <v>8768.89</v>
      </c>
    </row>
    <row r="188" spans="1:8" ht="16.5">
      <c r="A188" s="157" t="s">
        <v>483</v>
      </c>
      <c r="B188" s="158" t="s">
        <v>484</v>
      </c>
      <c r="C188" s="159" t="s">
        <v>485</v>
      </c>
      <c r="D188" s="158" t="s">
        <v>26</v>
      </c>
      <c r="E188" s="158" t="s">
        <v>15</v>
      </c>
      <c r="F188" s="160">
        <v>1478.38</v>
      </c>
      <c r="G188" s="161">
        <v>41.16</v>
      </c>
      <c r="H188" s="162">
        <v>60850.12</v>
      </c>
    </row>
    <row r="189" spans="1:8" ht="24.75">
      <c r="A189" s="157" t="s">
        <v>486</v>
      </c>
      <c r="B189" s="158" t="s">
        <v>487</v>
      </c>
      <c r="C189" s="159" t="s">
        <v>488</v>
      </c>
      <c r="D189" s="158" t="s">
        <v>26</v>
      </c>
      <c r="E189" s="158" t="s">
        <v>15</v>
      </c>
      <c r="F189" s="160">
        <v>2420.0300000000002</v>
      </c>
      <c r="G189" s="161">
        <v>41.16</v>
      </c>
      <c r="H189" s="162">
        <v>99608.43</v>
      </c>
    </row>
    <row r="190" spans="1:8" ht="24.75">
      <c r="A190" s="157" t="s">
        <v>489</v>
      </c>
      <c r="B190" s="158" t="s">
        <v>490</v>
      </c>
      <c r="C190" s="159" t="s">
        <v>491</v>
      </c>
      <c r="D190" s="158" t="s">
        <v>26</v>
      </c>
      <c r="E190" s="158" t="s">
        <v>15</v>
      </c>
      <c r="F190" s="160">
        <v>1354.58</v>
      </c>
      <c r="G190" s="161">
        <v>41.16</v>
      </c>
      <c r="H190" s="162">
        <v>55754.51</v>
      </c>
    </row>
    <row r="191" spans="1:8" ht="16.5">
      <c r="A191" s="157" t="s">
        <v>492</v>
      </c>
      <c r="B191" s="158" t="s">
        <v>493</v>
      </c>
      <c r="C191" s="159" t="s">
        <v>494</v>
      </c>
      <c r="D191" s="158" t="s">
        <v>14</v>
      </c>
      <c r="E191" s="158" t="s">
        <v>15</v>
      </c>
      <c r="F191" s="160">
        <v>660.81</v>
      </c>
      <c r="G191" s="161">
        <v>72.83</v>
      </c>
      <c r="H191" s="162">
        <v>48126.79</v>
      </c>
    </row>
    <row r="192" spans="1:8" ht="16.5">
      <c r="A192" s="157" t="s">
        <v>495</v>
      </c>
      <c r="B192" s="158" t="s">
        <v>496</v>
      </c>
      <c r="C192" s="159" t="s">
        <v>497</v>
      </c>
      <c r="D192" s="158" t="s">
        <v>26</v>
      </c>
      <c r="E192" s="158" t="s">
        <v>15</v>
      </c>
      <c r="F192" s="160">
        <v>139.66999999999999</v>
      </c>
      <c r="G192" s="161">
        <v>66.19</v>
      </c>
      <c r="H192" s="162">
        <v>9244.76</v>
      </c>
    </row>
    <row r="193" spans="1:8" ht="16.5">
      <c r="A193" s="157" t="s">
        <v>498</v>
      </c>
      <c r="B193" s="158" t="s">
        <v>499</v>
      </c>
      <c r="C193" s="159" t="s">
        <v>500</v>
      </c>
      <c r="D193" s="158" t="s">
        <v>26</v>
      </c>
      <c r="E193" s="158" t="s">
        <v>15</v>
      </c>
      <c r="F193" s="160">
        <v>8.4600000000000009</v>
      </c>
      <c r="G193" s="161">
        <v>66.19</v>
      </c>
      <c r="H193" s="162">
        <v>559.97</v>
      </c>
    </row>
    <row r="194" spans="1:8" ht="16.5">
      <c r="A194" s="157" t="s">
        <v>501</v>
      </c>
      <c r="B194" s="158" t="s">
        <v>502</v>
      </c>
      <c r="C194" s="159" t="s">
        <v>503</v>
      </c>
      <c r="D194" s="158" t="s">
        <v>26</v>
      </c>
      <c r="E194" s="158" t="s">
        <v>15</v>
      </c>
      <c r="F194" s="160">
        <v>15.01</v>
      </c>
      <c r="G194" s="161">
        <v>66.19</v>
      </c>
      <c r="H194" s="162">
        <v>993.51</v>
      </c>
    </row>
    <row r="195" spans="1:8" ht="16.5">
      <c r="A195" s="157" t="s">
        <v>504</v>
      </c>
      <c r="B195" s="158" t="s">
        <v>505</v>
      </c>
      <c r="C195" s="159" t="s">
        <v>506</v>
      </c>
      <c r="D195" s="158" t="s">
        <v>26</v>
      </c>
      <c r="E195" s="158" t="s">
        <v>15</v>
      </c>
      <c r="F195" s="160">
        <v>8.75</v>
      </c>
      <c r="G195" s="161">
        <v>66.19</v>
      </c>
      <c r="H195" s="162">
        <v>579.16</v>
      </c>
    </row>
    <row r="196" spans="1:8">
      <c r="A196" s="157" t="s">
        <v>507</v>
      </c>
      <c r="B196" s="158" t="s">
        <v>508</v>
      </c>
      <c r="C196" s="159" t="s">
        <v>509</v>
      </c>
      <c r="D196" s="158" t="s">
        <v>26</v>
      </c>
      <c r="E196" s="158" t="s">
        <v>30</v>
      </c>
      <c r="F196" s="160">
        <v>217.5</v>
      </c>
      <c r="G196" s="161">
        <v>32.51</v>
      </c>
      <c r="H196" s="162">
        <v>7070.93</v>
      </c>
    </row>
    <row r="197" spans="1:8">
      <c r="A197" s="157" t="s">
        <v>510</v>
      </c>
      <c r="B197" s="158" t="s">
        <v>511</v>
      </c>
      <c r="C197" s="159" t="s">
        <v>512</v>
      </c>
      <c r="D197" s="158" t="s">
        <v>26</v>
      </c>
      <c r="E197" s="158" t="s">
        <v>30</v>
      </c>
      <c r="F197" s="160">
        <v>69.45</v>
      </c>
      <c r="G197" s="161">
        <v>53.8</v>
      </c>
      <c r="H197" s="162">
        <v>3736.41</v>
      </c>
    </row>
    <row r="198" spans="1:8">
      <c r="A198" s="157" t="s">
        <v>513</v>
      </c>
      <c r="B198" s="158" t="s">
        <v>514</v>
      </c>
      <c r="C198" s="159" t="s">
        <v>515</v>
      </c>
      <c r="D198" s="158" t="s">
        <v>14</v>
      </c>
      <c r="E198" s="158" t="s">
        <v>15</v>
      </c>
      <c r="F198" s="160">
        <v>472.22</v>
      </c>
      <c r="G198" s="161">
        <v>74.34</v>
      </c>
      <c r="H198" s="162">
        <v>35104.83</v>
      </c>
    </row>
    <row r="199" spans="1:8" ht="16.5">
      <c r="A199" s="157" t="s">
        <v>516</v>
      </c>
      <c r="B199" s="158" t="s">
        <v>517</v>
      </c>
      <c r="C199" s="159" t="s">
        <v>518</v>
      </c>
      <c r="D199" s="158" t="s">
        <v>26</v>
      </c>
      <c r="E199" s="158" t="s">
        <v>15</v>
      </c>
      <c r="F199" s="160">
        <v>736.37</v>
      </c>
      <c r="G199" s="161">
        <v>143.03</v>
      </c>
      <c r="H199" s="162">
        <v>105323</v>
      </c>
    </row>
    <row r="200" spans="1:8">
      <c r="A200" s="155" t="s">
        <v>519</v>
      </c>
      <c r="B200" s="477" t="s">
        <v>520</v>
      </c>
      <c r="C200" s="477"/>
      <c r="D200" s="477"/>
      <c r="E200" s="477"/>
      <c r="F200" s="477"/>
      <c r="G200" s="477"/>
      <c r="H200" s="156">
        <v>356577.61</v>
      </c>
    </row>
    <row r="201" spans="1:8">
      <c r="A201" s="155" t="s">
        <v>521</v>
      </c>
      <c r="B201" s="477" t="s">
        <v>522</v>
      </c>
      <c r="C201" s="477"/>
      <c r="D201" s="477"/>
      <c r="E201" s="477"/>
      <c r="F201" s="477"/>
      <c r="G201" s="477"/>
      <c r="H201" s="156">
        <v>297709.08</v>
      </c>
    </row>
    <row r="202" spans="1:8">
      <c r="A202" s="157" t="s">
        <v>523</v>
      </c>
      <c r="B202" s="158" t="s">
        <v>524</v>
      </c>
      <c r="C202" s="159" t="s">
        <v>525</v>
      </c>
      <c r="D202" s="158" t="s">
        <v>26</v>
      </c>
      <c r="E202" s="158" t="s">
        <v>15</v>
      </c>
      <c r="F202" s="160">
        <v>1394.71</v>
      </c>
      <c r="G202" s="161">
        <v>44.67</v>
      </c>
      <c r="H202" s="162">
        <v>62301.7</v>
      </c>
    </row>
    <row r="203" spans="1:8" ht="24.75">
      <c r="A203" s="157" t="s">
        <v>526</v>
      </c>
      <c r="B203" s="158" t="s">
        <v>527</v>
      </c>
      <c r="C203" s="159" t="s">
        <v>528</v>
      </c>
      <c r="D203" s="158" t="s">
        <v>14</v>
      </c>
      <c r="E203" s="158" t="s">
        <v>15</v>
      </c>
      <c r="F203" s="160">
        <v>412.53</v>
      </c>
      <c r="G203" s="161">
        <v>107.62</v>
      </c>
      <c r="H203" s="162">
        <v>44396.480000000003</v>
      </c>
    </row>
    <row r="204" spans="1:8" ht="16.5">
      <c r="A204" s="157" t="s">
        <v>529</v>
      </c>
      <c r="B204" s="158" t="s">
        <v>530</v>
      </c>
      <c r="C204" s="159" t="s">
        <v>531</v>
      </c>
      <c r="D204" s="158" t="s">
        <v>14</v>
      </c>
      <c r="E204" s="158" t="s">
        <v>15</v>
      </c>
      <c r="F204" s="160">
        <v>348</v>
      </c>
      <c r="G204" s="161">
        <v>100.89</v>
      </c>
      <c r="H204" s="162">
        <v>35109.72</v>
      </c>
    </row>
    <row r="205" spans="1:8" ht="16.5">
      <c r="A205" s="157" t="s">
        <v>532</v>
      </c>
      <c r="B205" s="158" t="s">
        <v>533</v>
      </c>
      <c r="C205" s="159" t="s">
        <v>534</v>
      </c>
      <c r="D205" s="158" t="s">
        <v>14</v>
      </c>
      <c r="E205" s="158" t="s">
        <v>15</v>
      </c>
      <c r="F205" s="160">
        <v>235.9</v>
      </c>
      <c r="G205" s="161">
        <v>57.04</v>
      </c>
      <c r="H205" s="162">
        <v>13455.74</v>
      </c>
    </row>
    <row r="206" spans="1:8">
      <c r="A206" s="157" t="s">
        <v>535</v>
      </c>
      <c r="B206" s="158" t="s">
        <v>536</v>
      </c>
      <c r="C206" s="159" t="s">
        <v>537</v>
      </c>
      <c r="D206" s="158" t="s">
        <v>26</v>
      </c>
      <c r="E206" s="158" t="s">
        <v>15</v>
      </c>
      <c r="F206" s="160">
        <v>398.28</v>
      </c>
      <c r="G206" s="161">
        <v>4.75</v>
      </c>
      <c r="H206" s="162">
        <v>1891.83</v>
      </c>
    </row>
    <row r="207" spans="1:8">
      <c r="A207" s="157" t="s">
        <v>538</v>
      </c>
      <c r="B207" s="158" t="s">
        <v>539</v>
      </c>
      <c r="C207" s="159" t="s">
        <v>540</v>
      </c>
      <c r="D207" s="158" t="s">
        <v>26</v>
      </c>
      <c r="E207" s="158" t="s">
        <v>15</v>
      </c>
      <c r="F207" s="160">
        <v>32.9</v>
      </c>
      <c r="G207" s="161">
        <v>284.52999999999997</v>
      </c>
      <c r="H207" s="162">
        <v>9361.0400000000009</v>
      </c>
    </row>
    <row r="208" spans="1:8">
      <c r="A208" s="157" t="s">
        <v>541</v>
      </c>
      <c r="B208" s="158" t="s">
        <v>542</v>
      </c>
      <c r="C208" s="159" t="s">
        <v>543</v>
      </c>
      <c r="D208" s="158" t="s">
        <v>26</v>
      </c>
      <c r="E208" s="158" t="s">
        <v>15</v>
      </c>
      <c r="F208" s="160">
        <v>115.08</v>
      </c>
      <c r="G208" s="161">
        <v>284.52999999999997</v>
      </c>
      <c r="H208" s="162">
        <v>32743.71</v>
      </c>
    </row>
    <row r="209" spans="1:8">
      <c r="A209" s="157" t="s">
        <v>544</v>
      </c>
      <c r="B209" s="158" t="s">
        <v>545</v>
      </c>
      <c r="C209" s="159" t="s">
        <v>546</v>
      </c>
      <c r="D209" s="158" t="s">
        <v>26</v>
      </c>
      <c r="E209" s="158" t="s">
        <v>15</v>
      </c>
      <c r="F209" s="160">
        <v>30.19</v>
      </c>
      <c r="G209" s="161">
        <v>284.52999999999997</v>
      </c>
      <c r="H209" s="162">
        <v>8589.9599999999991</v>
      </c>
    </row>
    <row r="210" spans="1:8">
      <c r="A210" s="157" t="s">
        <v>547</v>
      </c>
      <c r="B210" s="158" t="s">
        <v>548</v>
      </c>
      <c r="C210" s="159" t="s">
        <v>549</v>
      </c>
      <c r="D210" s="158" t="s">
        <v>26</v>
      </c>
      <c r="E210" s="158" t="s">
        <v>15</v>
      </c>
      <c r="F210" s="160">
        <v>220.11</v>
      </c>
      <c r="G210" s="161">
        <v>284.52999999999997</v>
      </c>
      <c r="H210" s="162">
        <v>62627.9</v>
      </c>
    </row>
    <row r="211" spans="1:8">
      <c r="A211" s="157" t="s">
        <v>550</v>
      </c>
      <c r="B211" s="158" t="s">
        <v>551</v>
      </c>
      <c r="C211" s="159" t="s">
        <v>552</v>
      </c>
      <c r="D211" s="158" t="s">
        <v>14</v>
      </c>
      <c r="E211" s="158" t="s">
        <v>30</v>
      </c>
      <c r="F211" s="160">
        <v>77</v>
      </c>
      <c r="G211" s="161">
        <v>18.41</v>
      </c>
      <c r="H211" s="162">
        <v>1417.57</v>
      </c>
    </row>
    <row r="212" spans="1:8">
      <c r="A212" s="157" t="s">
        <v>553</v>
      </c>
      <c r="B212" s="158" t="s">
        <v>554</v>
      </c>
      <c r="C212" s="159" t="s">
        <v>555</v>
      </c>
      <c r="D212" s="158" t="s">
        <v>14</v>
      </c>
      <c r="E212" s="158" t="s">
        <v>30</v>
      </c>
      <c r="F212" s="160">
        <v>202.29</v>
      </c>
      <c r="G212" s="161">
        <v>64.900000000000006</v>
      </c>
      <c r="H212" s="162">
        <v>13128.62</v>
      </c>
    </row>
    <row r="213" spans="1:8">
      <c r="A213" s="157" t="s">
        <v>556</v>
      </c>
      <c r="B213" s="158" t="s">
        <v>557</v>
      </c>
      <c r="C213" s="159" t="s">
        <v>558</v>
      </c>
      <c r="D213" s="158" t="s">
        <v>14</v>
      </c>
      <c r="E213" s="158" t="s">
        <v>30</v>
      </c>
      <c r="F213" s="160">
        <v>107.69</v>
      </c>
      <c r="G213" s="161">
        <v>117.79</v>
      </c>
      <c r="H213" s="162">
        <v>12684.81</v>
      </c>
    </row>
    <row r="214" spans="1:8">
      <c r="A214" s="155" t="s">
        <v>559</v>
      </c>
      <c r="B214" s="477" t="s">
        <v>560</v>
      </c>
      <c r="C214" s="477"/>
      <c r="D214" s="477"/>
      <c r="E214" s="477"/>
      <c r="F214" s="477"/>
      <c r="G214" s="477"/>
      <c r="H214" s="156">
        <v>58868.53</v>
      </c>
    </row>
    <row r="215" spans="1:8" ht="16.5">
      <c r="A215" s="157" t="s">
        <v>561</v>
      </c>
      <c r="B215" s="158" t="s">
        <v>562</v>
      </c>
      <c r="C215" s="159" t="s">
        <v>563</v>
      </c>
      <c r="D215" s="158" t="s">
        <v>14</v>
      </c>
      <c r="E215" s="158" t="s">
        <v>15</v>
      </c>
      <c r="F215" s="160">
        <v>490.26</v>
      </c>
      <c r="G215" s="161">
        <v>49.05</v>
      </c>
      <c r="H215" s="162">
        <v>24047.25</v>
      </c>
    </row>
    <row r="216" spans="1:8" ht="16.5">
      <c r="A216" s="157" t="s">
        <v>564</v>
      </c>
      <c r="B216" s="158" t="s">
        <v>565</v>
      </c>
      <c r="C216" s="159" t="s">
        <v>566</v>
      </c>
      <c r="D216" s="158" t="s">
        <v>14</v>
      </c>
      <c r="E216" s="158" t="s">
        <v>15</v>
      </c>
      <c r="F216" s="160">
        <v>84</v>
      </c>
      <c r="G216" s="161">
        <v>67.92</v>
      </c>
      <c r="H216" s="162">
        <v>5705.28</v>
      </c>
    </row>
    <row r="217" spans="1:8">
      <c r="A217" s="157" t="s">
        <v>567</v>
      </c>
      <c r="B217" s="158" t="s">
        <v>568</v>
      </c>
      <c r="C217" s="159" t="s">
        <v>569</v>
      </c>
      <c r="D217" s="158" t="s">
        <v>26</v>
      </c>
      <c r="E217" s="158" t="s">
        <v>30</v>
      </c>
      <c r="F217" s="160">
        <v>21</v>
      </c>
      <c r="G217" s="161">
        <v>236.47</v>
      </c>
      <c r="H217" s="162">
        <v>4965.87</v>
      </c>
    </row>
    <row r="218" spans="1:8">
      <c r="A218" s="157" t="s">
        <v>570</v>
      </c>
      <c r="B218" s="158" t="s">
        <v>571</v>
      </c>
      <c r="C218" s="159" t="s">
        <v>572</v>
      </c>
      <c r="D218" s="158" t="s">
        <v>26</v>
      </c>
      <c r="E218" s="158" t="s">
        <v>30</v>
      </c>
      <c r="F218" s="160">
        <v>38.76</v>
      </c>
      <c r="G218" s="161">
        <v>236.47</v>
      </c>
      <c r="H218" s="162">
        <v>9165.58</v>
      </c>
    </row>
    <row r="219" spans="1:8">
      <c r="A219" s="157" t="s">
        <v>573</v>
      </c>
      <c r="B219" s="158" t="s">
        <v>574</v>
      </c>
      <c r="C219" s="159" t="s">
        <v>575</v>
      </c>
      <c r="D219" s="158" t="s">
        <v>26</v>
      </c>
      <c r="E219" s="158" t="s">
        <v>15</v>
      </c>
      <c r="F219" s="160">
        <v>3.44</v>
      </c>
      <c r="G219" s="161">
        <v>167.54</v>
      </c>
      <c r="H219" s="162">
        <v>576.34</v>
      </c>
    </row>
    <row r="220" spans="1:8">
      <c r="A220" s="157" t="s">
        <v>576</v>
      </c>
      <c r="B220" s="158" t="s">
        <v>577</v>
      </c>
      <c r="C220" s="159" t="s">
        <v>578</v>
      </c>
      <c r="D220" s="158" t="s">
        <v>26</v>
      </c>
      <c r="E220" s="158" t="s">
        <v>52</v>
      </c>
      <c r="F220" s="160">
        <v>23</v>
      </c>
      <c r="G220" s="161">
        <v>110.91</v>
      </c>
      <c r="H220" s="162">
        <v>2550.9299999999998</v>
      </c>
    </row>
    <row r="221" spans="1:8">
      <c r="A221" s="157" t="s">
        <v>579</v>
      </c>
      <c r="B221" s="158" t="s">
        <v>580</v>
      </c>
      <c r="C221" s="159" t="s">
        <v>581</v>
      </c>
      <c r="D221" s="158" t="s">
        <v>14</v>
      </c>
      <c r="E221" s="158" t="s">
        <v>15</v>
      </c>
      <c r="F221" s="160">
        <v>724.76</v>
      </c>
      <c r="G221" s="161">
        <v>16.190000000000001</v>
      </c>
      <c r="H221" s="162">
        <v>11733.86</v>
      </c>
    </row>
    <row r="222" spans="1:8">
      <c r="A222" s="157" t="s">
        <v>582</v>
      </c>
      <c r="B222" s="158" t="s">
        <v>583</v>
      </c>
      <c r="C222" s="159" t="s">
        <v>584</v>
      </c>
      <c r="D222" s="158" t="s">
        <v>26</v>
      </c>
      <c r="E222" s="158" t="s">
        <v>30</v>
      </c>
      <c r="F222" s="160">
        <v>6.8</v>
      </c>
      <c r="G222" s="161">
        <v>18.149999999999999</v>
      </c>
      <c r="H222" s="162">
        <v>123.42</v>
      </c>
    </row>
    <row r="223" spans="1:8">
      <c r="A223" s="155" t="s">
        <v>585</v>
      </c>
      <c r="B223" s="477" t="s">
        <v>586</v>
      </c>
      <c r="C223" s="477"/>
      <c r="D223" s="477"/>
      <c r="E223" s="477"/>
      <c r="F223" s="477"/>
      <c r="G223" s="477"/>
      <c r="H223" s="156">
        <v>142681.32</v>
      </c>
    </row>
    <row r="224" spans="1:8">
      <c r="A224" s="155" t="s">
        <v>587</v>
      </c>
      <c r="B224" s="477" t="s">
        <v>588</v>
      </c>
      <c r="C224" s="477"/>
      <c r="D224" s="477"/>
      <c r="E224" s="477"/>
      <c r="F224" s="477"/>
      <c r="G224" s="477"/>
      <c r="H224" s="156">
        <v>99590.9</v>
      </c>
    </row>
    <row r="225" spans="1:8">
      <c r="A225" s="157" t="s">
        <v>589</v>
      </c>
      <c r="B225" s="158" t="s">
        <v>590</v>
      </c>
      <c r="C225" s="159" t="s">
        <v>591</v>
      </c>
      <c r="D225" s="158" t="s">
        <v>14</v>
      </c>
      <c r="E225" s="158" t="s">
        <v>15</v>
      </c>
      <c r="F225" s="160">
        <v>2827.9</v>
      </c>
      <c r="G225" s="161">
        <v>15.88</v>
      </c>
      <c r="H225" s="162">
        <v>44907.05</v>
      </c>
    </row>
    <row r="226" spans="1:8">
      <c r="A226" s="157" t="s">
        <v>592</v>
      </c>
      <c r="B226" s="158" t="s">
        <v>593</v>
      </c>
      <c r="C226" s="159" t="s">
        <v>594</v>
      </c>
      <c r="D226" s="158" t="s">
        <v>26</v>
      </c>
      <c r="E226" s="158" t="s">
        <v>15</v>
      </c>
      <c r="F226" s="160">
        <v>2143.17</v>
      </c>
      <c r="G226" s="161">
        <v>11.76</v>
      </c>
      <c r="H226" s="162">
        <v>25203.68</v>
      </c>
    </row>
    <row r="227" spans="1:8">
      <c r="A227" s="157" t="s">
        <v>595</v>
      </c>
      <c r="B227" s="158" t="s">
        <v>596</v>
      </c>
      <c r="C227" s="159" t="s">
        <v>597</v>
      </c>
      <c r="D227" s="158" t="s">
        <v>26</v>
      </c>
      <c r="E227" s="158" t="s">
        <v>15</v>
      </c>
      <c r="F227" s="160">
        <v>14.86</v>
      </c>
      <c r="G227" s="161">
        <v>11.76</v>
      </c>
      <c r="H227" s="162">
        <v>174.75</v>
      </c>
    </row>
    <row r="228" spans="1:8">
      <c r="A228" s="157" t="s">
        <v>598</v>
      </c>
      <c r="B228" s="158" t="s">
        <v>599</v>
      </c>
      <c r="C228" s="159" t="s">
        <v>600</v>
      </c>
      <c r="D228" s="158" t="s">
        <v>26</v>
      </c>
      <c r="E228" s="158" t="s">
        <v>15</v>
      </c>
      <c r="F228" s="160">
        <v>534.91</v>
      </c>
      <c r="G228" s="161">
        <v>11.76</v>
      </c>
      <c r="H228" s="162">
        <v>6290.54</v>
      </c>
    </row>
    <row r="229" spans="1:8">
      <c r="A229" s="157" t="s">
        <v>601</v>
      </c>
      <c r="B229" s="158" t="s">
        <v>602</v>
      </c>
      <c r="C229" s="159" t="s">
        <v>603</v>
      </c>
      <c r="D229" s="158" t="s">
        <v>26</v>
      </c>
      <c r="E229" s="158" t="s">
        <v>15</v>
      </c>
      <c r="F229" s="160">
        <v>152.01</v>
      </c>
      <c r="G229" s="161">
        <v>11.76</v>
      </c>
      <c r="H229" s="162">
        <v>1787.64</v>
      </c>
    </row>
    <row r="230" spans="1:8">
      <c r="A230" s="157" t="s">
        <v>604</v>
      </c>
      <c r="B230" s="158" t="s">
        <v>605</v>
      </c>
      <c r="C230" s="159" t="s">
        <v>606</v>
      </c>
      <c r="D230" s="158" t="s">
        <v>26</v>
      </c>
      <c r="E230" s="158" t="s">
        <v>15</v>
      </c>
      <c r="F230" s="160">
        <v>90.54</v>
      </c>
      <c r="G230" s="161">
        <v>124.39</v>
      </c>
      <c r="H230" s="162">
        <v>11262.27</v>
      </c>
    </row>
    <row r="231" spans="1:8">
      <c r="A231" s="157" t="s">
        <v>607</v>
      </c>
      <c r="B231" s="158" t="s">
        <v>608</v>
      </c>
      <c r="C231" s="159" t="s">
        <v>609</v>
      </c>
      <c r="D231" s="158" t="s">
        <v>26</v>
      </c>
      <c r="E231" s="158" t="s">
        <v>15</v>
      </c>
      <c r="F231" s="160">
        <v>78.13</v>
      </c>
      <c r="G231" s="161">
        <v>124.39</v>
      </c>
      <c r="H231" s="162">
        <v>9718.59</v>
      </c>
    </row>
    <row r="232" spans="1:8">
      <c r="A232" s="157" t="s">
        <v>610</v>
      </c>
      <c r="B232" s="158" t="s">
        <v>611</v>
      </c>
      <c r="C232" s="159" t="s">
        <v>612</v>
      </c>
      <c r="D232" s="158" t="s">
        <v>26</v>
      </c>
      <c r="E232" s="158" t="s">
        <v>15</v>
      </c>
      <c r="F232" s="160">
        <v>15.19</v>
      </c>
      <c r="G232" s="161">
        <v>16.22</v>
      </c>
      <c r="H232" s="162">
        <v>246.38</v>
      </c>
    </row>
    <row r="233" spans="1:8">
      <c r="A233" s="155" t="s">
        <v>613</v>
      </c>
      <c r="B233" s="477" t="s">
        <v>614</v>
      </c>
      <c r="C233" s="477"/>
      <c r="D233" s="477"/>
      <c r="E233" s="477"/>
      <c r="F233" s="477"/>
      <c r="G233" s="477"/>
      <c r="H233" s="156">
        <v>15992.27</v>
      </c>
    </row>
    <row r="234" spans="1:8">
      <c r="A234" s="157" t="s">
        <v>615</v>
      </c>
      <c r="B234" s="158" t="s">
        <v>616</v>
      </c>
      <c r="C234" s="159" t="s">
        <v>617</v>
      </c>
      <c r="D234" s="158" t="s">
        <v>14</v>
      </c>
      <c r="E234" s="158" t="s">
        <v>15</v>
      </c>
      <c r="F234" s="160">
        <v>481.84</v>
      </c>
      <c r="G234" s="161">
        <v>19.239999999999998</v>
      </c>
      <c r="H234" s="162">
        <v>9270.6</v>
      </c>
    </row>
    <row r="235" spans="1:8">
      <c r="A235" s="157" t="s">
        <v>618</v>
      </c>
      <c r="B235" s="158" t="s">
        <v>619</v>
      </c>
      <c r="C235" s="159" t="s">
        <v>620</v>
      </c>
      <c r="D235" s="158" t="s">
        <v>14</v>
      </c>
      <c r="E235" s="158" t="s">
        <v>15</v>
      </c>
      <c r="F235" s="160">
        <v>481.84</v>
      </c>
      <c r="G235" s="161">
        <v>13.95</v>
      </c>
      <c r="H235" s="162">
        <v>6721.67</v>
      </c>
    </row>
    <row r="236" spans="1:8">
      <c r="A236" s="155" t="s">
        <v>621</v>
      </c>
      <c r="B236" s="477" t="s">
        <v>622</v>
      </c>
      <c r="C236" s="477"/>
      <c r="D236" s="477"/>
      <c r="E236" s="477"/>
      <c r="F236" s="477"/>
      <c r="G236" s="477"/>
      <c r="H236" s="156">
        <v>493.93</v>
      </c>
    </row>
    <row r="237" spans="1:8">
      <c r="A237" s="157" t="s">
        <v>623</v>
      </c>
      <c r="B237" s="158" t="s">
        <v>624</v>
      </c>
      <c r="C237" s="159" t="s">
        <v>625</v>
      </c>
      <c r="D237" s="158" t="s">
        <v>26</v>
      </c>
      <c r="E237" s="158" t="s">
        <v>15</v>
      </c>
      <c r="F237" s="160">
        <v>2.81</v>
      </c>
      <c r="G237" s="161">
        <v>62.13</v>
      </c>
      <c r="H237" s="162">
        <v>174.59</v>
      </c>
    </row>
    <row r="238" spans="1:8">
      <c r="A238" s="157" t="s">
        <v>626</v>
      </c>
      <c r="B238" s="158" t="s">
        <v>627</v>
      </c>
      <c r="C238" s="159" t="s">
        <v>628</v>
      </c>
      <c r="D238" s="158" t="s">
        <v>26</v>
      </c>
      <c r="E238" s="158" t="s">
        <v>15</v>
      </c>
      <c r="F238" s="160">
        <v>2.4900000000000002</v>
      </c>
      <c r="G238" s="161">
        <v>62.13</v>
      </c>
      <c r="H238" s="162">
        <v>154.69999999999999</v>
      </c>
    </row>
    <row r="239" spans="1:8">
      <c r="A239" s="157" t="s">
        <v>629</v>
      </c>
      <c r="B239" s="158" t="s">
        <v>630</v>
      </c>
      <c r="C239" s="159" t="s">
        <v>631</v>
      </c>
      <c r="D239" s="158" t="s">
        <v>26</v>
      </c>
      <c r="E239" s="158" t="s">
        <v>15</v>
      </c>
      <c r="F239" s="160">
        <v>2.65</v>
      </c>
      <c r="G239" s="161">
        <v>62.13</v>
      </c>
      <c r="H239" s="162">
        <v>164.64</v>
      </c>
    </row>
    <row r="240" spans="1:8">
      <c r="A240" s="155" t="s">
        <v>632</v>
      </c>
      <c r="B240" s="477" t="s">
        <v>633</v>
      </c>
      <c r="C240" s="477"/>
      <c r="D240" s="477"/>
      <c r="E240" s="477"/>
      <c r="F240" s="477"/>
      <c r="G240" s="477"/>
      <c r="H240" s="156">
        <v>1555.72</v>
      </c>
    </row>
    <row r="241" spans="1:8">
      <c r="A241" s="157" t="s">
        <v>634</v>
      </c>
      <c r="B241" s="158" t="s">
        <v>624</v>
      </c>
      <c r="C241" s="159" t="s">
        <v>625</v>
      </c>
      <c r="D241" s="158" t="s">
        <v>26</v>
      </c>
      <c r="E241" s="158" t="s">
        <v>15</v>
      </c>
      <c r="F241" s="160">
        <v>4.47</v>
      </c>
      <c r="G241" s="161">
        <v>62.13</v>
      </c>
      <c r="H241" s="162">
        <v>277.72000000000003</v>
      </c>
    </row>
    <row r="242" spans="1:8">
      <c r="A242" s="157" t="s">
        <v>635</v>
      </c>
      <c r="B242" s="158" t="s">
        <v>627</v>
      </c>
      <c r="C242" s="159" t="s">
        <v>628</v>
      </c>
      <c r="D242" s="158" t="s">
        <v>26</v>
      </c>
      <c r="E242" s="158" t="s">
        <v>15</v>
      </c>
      <c r="F242" s="160">
        <v>3.23</v>
      </c>
      <c r="G242" s="161">
        <v>62.13</v>
      </c>
      <c r="H242" s="162">
        <v>200.68</v>
      </c>
    </row>
    <row r="243" spans="1:8">
      <c r="A243" s="157" t="s">
        <v>636</v>
      </c>
      <c r="B243" s="158" t="s">
        <v>630</v>
      </c>
      <c r="C243" s="159" t="s">
        <v>631</v>
      </c>
      <c r="D243" s="158" t="s">
        <v>26</v>
      </c>
      <c r="E243" s="158" t="s">
        <v>15</v>
      </c>
      <c r="F243" s="160">
        <v>1.72</v>
      </c>
      <c r="G243" s="161">
        <v>62.13</v>
      </c>
      <c r="H243" s="162">
        <v>106.86</v>
      </c>
    </row>
    <row r="244" spans="1:8">
      <c r="A244" s="157" t="s">
        <v>637</v>
      </c>
      <c r="B244" s="158" t="s">
        <v>630</v>
      </c>
      <c r="C244" s="159" t="s">
        <v>638</v>
      </c>
      <c r="D244" s="158" t="s">
        <v>26</v>
      </c>
      <c r="E244" s="158" t="s">
        <v>15</v>
      </c>
      <c r="F244" s="160">
        <v>10.49</v>
      </c>
      <c r="G244" s="161">
        <v>62.13</v>
      </c>
      <c r="H244" s="162">
        <v>651.74</v>
      </c>
    </row>
    <row r="245" spans="1:8">
      <c r="A245" s="157" t="s">
        <v>639</v>
      </c>
      <c r="B245" s="158" t="s">
        <v>640</v>
      </c>
      <c r="C245" s="159" t="s">
        <v>641</v>
      </c>
      <c r="D245" s="158" t="s">
        <v>26</v>
      </c>
      <c r="E245" s="158" t="s">
        <v>15</v>
      </c>
      <c r="F245" s="160">
        <v>2.94</v>
      </c>
      <c r="G245" s="161">
        <v>62.13</v>
      </c>
      <c r="H245" s="162">
        <v>182.66</v>
      </c>
    </row>
    <row r="246" spans="1:8">
      <c r="A246" s="157" t="s">
        <v>642</v>
      </c>
      <c r="B246" s="158" t="s">
        <v>643</v>
      </c>
      <c r="C246" s="159" t="s">
        <v>644</v>
      </c>
      <c r="D246" s="158" t="s">
        <v>26</v>
      </c>
      <c r="E246" s="158" t="s">
        <v>15</v>
      </c>
      <c r="F246" s="160">
        <v>1.7</v>
      </c>
      <c r="G246" s="161">
        <v>62.13</v>
      </c>
      <c r="H246" s="162">
        <v>105.62</v>
      </c>
    </row>
    <row r="247" spans="1:8">
      <c r="A247" s="157" t="s">
        <v>645</v>
      </c>
      <c r="B247" s="158" t="s">
        <v>646</v>
      </c>
      <c r="C247" s="159" t="s">
        <v>647</v>
      </c>
      <c r="D247" s="158" t="s">
        <v>26</v>
      </c>
      <c r="E247" s="158" t="s">
        <v>15</v>
      </c>
      <c r="F247" s="160">
        <v>0.49</v>
      </c>
      <c r="G247" s="161">
        <v>62.13</v>
      </c>
      <c r="H247" s="162">
        <v>30.44</v>
      </c>
    </row>
    <row r="248" spans="1:8">
      <c r="A248" s="155" t="s">
        <v>648</v>
      </c>
      <c r="B248" s="477" t="s">
        <v>649</v>
      </c>
      <c r="C248" s="477"/>
      <c r="D248" s="477"/>
      <c r="E248" s="477"/>
      <c r="F248" s="477"/>
      <c r="G248" s="477"/>
      <c r="H248" s="156">
        <v>25048.5</v>
      </c>
    </row>
    <row r="249" spans="1:8">
      <c r="A249" s="155" t="s">
        <v>650</v>
      </c>
      <c r="B249" s="477" t="s">
        <v>207</v>
      </c>
      <c r="C249" s="477"/>
      <c r="D249" s="477"/>
      <c r="E249" s="477"/>
      <c r="F249" s="477"/>
      <c r="G249" s="477"/>
      <c r="H249" s="156">
        <v>0</v>
      </c>
    </row>
    <row r="250" spans="1:8" ht="16.5">
      <c r="A250" s="157" t="s">
        <v>651</v>
      </c>
      <c r="B250" s="158" t="s">
        <v>652</v>
      </c>
      <c r="C250" s="159" t="s">
        <v>653</v>
      </c>
      <c r="D250" s="158" t="s">
        <v>14</v>
      </c>
      <c r="E250" s="158" t="s">
        <v>15</v>
      </c>
      <c r="F250" s="160">
        <v>1836.4</v>
      </c>
      <c r="G250" s="161">
        <v>13.64</v>
      </c>
      <c r="H250" s="162">
        <v>25048.5</v>
      </c>
    </row>
    <row r="251" spans="1:8">
      <c r="A251" s="155" t="s">
        <v>654</v>
      </c>
      <c r="B251" s="477" t="s">
        <v>655</v>
      </c>
      <c r="C251" s="477"/>
      <c r="D251" s="477"/>
      <c r="E251" s="477"/>
      <c r="F251" s="477"/>
      <c r="G251" s="477"/>
      <c r="H251" s="156">
        <v>112989.73</v>
      </c>
    </row>
    <row r="252" spans="1:8">
      <c r="A252" s="155" t="s">
        <v>656</v>
      </c>
      <c r="B252" s="477" t="s">
        <v>657</v>
      </c>
      <c r="C252" s="477"/>
      <c r="D252" s="477"/>
      <c r="E252" s="477"/>
      <c r="F252" s="477"/>
      <c r="G252" s="477"/>
      <c r="H252" s="156">
        <v>52119.96</v>
      </c>
    </row>
    <row r="253" spans="1:8" ht="16.5">
      <c r="A253" s="157" t="s">
        <v>658</v>
      </c>
      <c r="B253" s="158" t="s">
        <v>659</v>
      </c>
      <c r="C253" s="159" t="s">
        <v>660</v>
      </c>
      <c r="D253" s="158" t="s">
        <v>14</v>
      </c>
      <c r="E253" s="158" t="s">
        <v>30</v>
      </c>
      <c r="F253" s="160">
        <v>414.1</v>
      </c>
      <c r="G253" s="161">
        <v>21.78</v>
      </c>
      <c r="H253" s="162">
        <v>9019.1</v>
      </c>
    </row>
    <row r="254" spans="1:8" ht="16.5">
      <c r="A254" s="157" t="s">
        <v>661</v>
      </c>
      <c r="B254" s="158" t="s">
        <v>662</v>
      </c>
      <c r="C254" s="159" t="s">
        <v>663</v>
      </c>
      <c r="D254" s="158" t="s">
        <v>14</v>
      </c>
      <c r="E254" s="158" t="s">
        <v>30</v>
      </c>
      <c r="F254" s="160">
        <v>15.5</v>
      </c>
      <c r="G254" s="161">
        <v>24.35</v>
      </c>
      <c r="H254" s="162">
        <v>377.43</v>
      </c>
    </row>
    <row r="255" spans="1:8" ht="16.5">
      <c r="A255" s="157" t="s">
        <v>664</v>
      </c>
      <c r="B255" s="158" t="s">
        <v>665</v>
      </c>
      <c r="C255" s="159" t="s">
        <v>666</v>
      </c>
      <c r="D255" s="158" t="s">
        <v>14</v>
      </c>
      <c r="E255" s="158" t="s">
        <v>30</v>
      </c>
      <c r="F255" s="160">
        <v>51.6</v>
      </c>
      <c r="G255" s="161">
        <v>27.76</v>
      </c>
      <c r="H255" s="162">
        <v>1432.42</v>
      </c>
    </row>
    <row r="256" spans="1:8">
      <c r="A256" s="157" t="s">
        <v>667</v>
      </c>
      <c r="B256" s="158" t="s">
        <v>668</v>
      </c>
      <c r="C256" s="159" t="s">
        <v>669</v>
      </c>
      <c r="D256" s="158" t="s">
        <v>14</v>
      </c>
      <c r="E256" s="158" t="s">
        <v>30</v>
      </c>
      <c r="F256" s="160">
        <v>44.4</v>
      </c>
      <c r="G256" s="161">
        <v>27.18</v>
      </c>
      <c r="H256" s="162">
        <v>1206.79</v>
      </c>
    </row>
    <row r="257" spans="1:8">
      <c r="A257" s="157" t="s">
        <v>670</v>
      </c>
      <c r="B257" s="158" t="s">
        <v>671</v>
      </c>
      <c r="C257" s="159" t="s">
        <v>672</v>
      </c>
      <c r="D257" s="158" t="s">
        <v>14</v>
      </c>
      <c r="E257" s="158" t="s">
        <v>30</v>
      </c>
      <c r="F257" s="160">
        <v>316.8</v>
      </c>
      <c r="G257" s="161">
        <v>60.97</v>
      </c>
      <c r="H257" s="162">
        <v>19315.3</v>
      </c>
    </row>
    <row r="258" spans="1:8" ht="16.5">
      <c r="A258" s="157" t="s">
        <v>673</v>
      </c>
      <c r="B258" s="158" t="s">
        <v>674</v>
      </c>
      <c r="C258" s="159" t="s">
        <v>675</v>
      </c>
      <c r="D258" s="158" t="s">
        <v>14</v>
      </c>
      <c r="E258" s="158" t="s">
        <v>22</v>
      </c>
      <c r="F258" s="160">
        <v>83</v>
      </c>
      <c r="G258" s="161">
        <v>5.61</v>
      </c>
      <c r="H258" s="162">
        <v>465.63</v>
      </c>
    </row>
    <row r="259" spans="1:8" ht="24.75">
      <c r="A259" s="157" t="s">
        <v>676</v>
      </c>
      <c r="B259" s="158" t="s">
        <v>677</v>
      </c>
      <c r="C259" s="159" t="s">
        <v>678</v>
      </c>
      <c r="D259" s="158" t="s">
        <v>14</v>
      </c>
      <c r="E259" s="158" t="s">
        <v>22</v>
      </c>
      <c r="F259" s="160">
        <v>2</v>
      </c>
      <c r="G259" s="161">
        <v>11.43</v>
      </c>
      <c r="H259" s="162">
        <v>22.86</v>
      </c>
    </row>
    <row r="260" spans="1:8" ht="16.5">
      <c r="A260" s="157" t="s">
        <v>679</v>
      </c>
      <c r="B260" s="158" t="s">
        <v>680</v>
      </c>
      <c r="C260" s="159" t="s">
        <v>681</v>
      </c>
      <c r="D260" s="158" t="s">
        <v>14</v>
      </c>
      <c r="E260" s="158" t="s">
        <v>22</v>
      </c>
      <c r="F260" s="160">
        <v>56</v>
      </c>
      <c r="G260" s="161">
        <v>12.61</v>
      </c>
      <c r="H260" s="162">
        <v>706.16</v>
      </c>
    </row>
    <row r="261" spans="1:8" ht="16.5">
      <c r="A261" s="157" t="s">
        <v>682</v>
      </c>
      <c r="B261" s="158" t="s">
        <v>683</v>
      </c>
      <c r="C261" s="159" t="s">
        <v>684</v>
      </c>
      <c r="D261" s="158" t="s">
        <v>14</v>
      </c>
      <c r="E261" s="158" t="s">
        <v>22</v>
      </c>
      <c r="F261" s="160">
        <v>16</v>
      </c>
      <c r="G261" s="161">
        <v>37.22</v>
      </c>
      <c r="H261" s="162">
        <v>595.52</v>
      </c>
    </row>
    <row r="262" spans="1:8" ht="16.5">
      <c r="A262" s="157" t="s">
        <v>685</v>
      </c>
      <c r="B262" s="158" t="s">
        <v>686</v>
      </c>
      <c r="C262" s="159" t="s">
        <v>687</v>
      </c>
      <c r="D262" s="158" t="s">
        <v>14</v>
      </c>
      <c r="E262" s="158" t="s">
        <v>22</v>
      </c>
      <c r="F262" s="160">
        <v>16</v>
      </c>
      <c r="G262" s="161">
        <v>13.72</v>
      </c>
      <c r="H262" s="162">
        <v>219.52</v>
      </c>
    </row>
    <row r="263" spans="1:8" ht="16.5">
      <c r="A263" s="157" t="s">
        <v>688</v>
      </c>
      <c r="B263" s="158" t="s">
        <v>689</v>
      </c>
      <c r="C263" s="159" t="s">
        <v>690</v>
      </c>
      <c r="D263" s="158" t="s">
        <v>14</v>
      </c>
      <c r="E263" s="158" t="s">
        <v>22</v>
      </c>
      <c r="F263" s="160">
        <v>38</v>
      </c>
      <c r="G263" s="161">
        <v>15.26</v>
      </c>
      <c r="H263" s="162">
        <v>579.88</v>
      </c>
    </row>
    <row r="264" spans="1:8" ht="16.5">
      <c r="A264" s="157" t="s">
        <v>691</v>
      </c>
      <c r="B264" s="158" t="s">
        <v>692</v>
      </c>
      <c r="C264" s="159" t="s">
        <v>693</v>
      </c>
      <c r="D264" s="158" t="s">
        <v>26</v>
      </c>
      <c r="E264" s="158" t="s">
        <v>22</v>
      </c>
      <c r="F264" s="160">
        <v>18</v>
      </c>
      <c r="G264" s="161">
        <v>26.56</v>
      </c>
      <c r="H264" s="162">
        <v>478.08</v>
      </c>
    </row>
    <row r="265" spans="1:8" ht="16.5">
      <c r="A265" s="157" t="s">
        <v>694</v>
      </c>
      <c r="B265" s="158" t="s">
        <v>695</v>
      </c>
      <c r="C265" s="159" t="s">
        <v>696</v>
      </c>
      <c r="D265" s="158" t="s">
        <v>14</v>
      </c>
      <c r="E265" s="158" t="s">
        <v>22</v>
      </c>
      <c r="F265" s="160">
        <v>24</v>
      </c>
      <c r="G265" s="161">
        <v>25.58</v>
      </c>
      <c r="H265" s="162">
        <v>613.91999999999996</v>
      </c>
    </row>
    <row r="266" spans="1:8" ht="16.5">
      <c r="A266" s="157" t="s">
        <v>697</v>
      </c>
      <c r="B266" s="158" t="s">
        <v>698</v>
      </c>
      <c r="C266" s="159" t="s">
        <v>699</v>
      </c>
      <c r="D266" s="158" t="s">
        <v>14</v>
      </c>
      <c r="E266" s="158" t="s">
        <v>22</v>
      </c>
      <c r="F266" s="160">
        <v>4</v>
      </c>
      <c r="G266" s="161">
        <v>11.55</v>
      </c>
      <c r="H266" s="162">
        <v>46.2</v>
      </c>
    </row>
    <row r="267" spans="1:8" ht="16.5">
      <c r="A267" s="157" t="s">
        <v>700</v>
      </c>
      <c r="B267" s="158" t="s">
        <v>701</v>
      </c>
      <c r="C267" s="159" t="s">
        <v>702</v>
      </c>
      <c r="D267" s="158" t="s">
        <v>14</v>
      </c>
      <c r="E267" s="158" t="s">
        <v>22</v>
      </c>
      <c r="F267" s="160">
        <v>248</v>
      </c>
      <c r="G267" s="161">
        <v>7.96</v>
      </c>
      <c r="H267" s="162">
        <v>1974.08</v>
      </c>
    </row>
    <row r="268" spans="1:8" ht="16.5">
      <c r="A268" s="157" t="s">
        <v>703</v>
      </c>
      <c r="B268" s="158" t="s">
        <v>704</v>
      </c>
      <c r="C268" s="159" t="s">
        <v>705</v>
      </c>
      <c r="D268" s="158" t="s">
        <v>14</v>
      </c>
      <c r="E268" s="158" t="s">
        <v>22</v>
      </c>
      <c r="F268" s="160">
        <v>2</v>
      </c>
      <c r="G268" s="161">
        <v>16.2</v>
      </c>
      <c r="H268" s="162">
        <v>32.4</v>
      </c>
    </row>
    <row r="269" spans="1:8" ht="16.5">
      <c r="A269" s="157" t="s">
        <v>706</v>
      </c>
      <c r="B269" s="158" t="s">
        <v>707</v>
      </c>
      <c r="C269" s="159" t="s">
        <v>708</v>
      </c>
      <c r="D269" s="158" t="s">
        <v>14</v>
      </c>
      <c r="E269" s="158" t="s">
        <v>22</v>
      </c>
      <c r="F269" s="160">
        <v>6</v>
      </c>
      <c r="G269" s="161">
        <v>17.920000000000002</v>
      </c>
      <c r="H269" s="162">
        <v>107.52</v>
      </c>
    </row>
    <row r="270" spans="1:8" ht="16.5">
      <c r="A270" s="157" t="s">
        <v>709</v>
      </c>
      <c r="B270" s="158" t="s">
        <v>710</v>
      </c>
      <c r="C270" s="159" t="s">
        <v>711</v>
      </c>
      <c r="D270" s="158" t="s">
        <v>14</v>
      </c>
      <c r="E270" s="158" t="s">
        <v>22</v>
      </c>
      <c r="F270" s="160">
        <v>1</v>
      </c>
      <c r="G270" s="161">
        <v>37.869999999999997</v>
      </c>
      <c r="H270" s="162">
        <v>37.869999999999997</v>
      </c>
    </row>
    <row r="271" spans="1:8" ht="16.5">
      <c r="A271" s="157" t="s">
        <v>712</v>
      </c>
      <c r="B271" s="158" t="s">
        <v>713</v>
      </c>
      <c r="C271" s="159" t="s">
        <v>714</v>
      </c>
      <c r="D271" s="158" t="s">
        <v>14</v>
      </c>
      <c r="E271" s="158" t="s">
        <v>22</v>
      </c>
      <c r="F271" s="160">
        <v>45</v>
      </c>
      <c r="G271" s="161">
        <v>112.99</v>
      </c>
      <c r="H271" s="162">
        <v>5084.55</v>
      </c>
    </row>
    <row r="272" spans="1:8" ht="16.5">
      <c r="A272" s="157" t="s">
        <v>715</v>
      </c>
      <c r="B272" s="158" t="s">
        <v>716</v>
      </c>
      <c r="C272" s="159" t="s">
        <v>717</v>
      </c>
      <c r="D272" s="158" t="s">
        <v>14</v>
      </c>
      <c r="E272" s="158" t="s">
        <v>22</v>
      </c>
      <c r="F272" s="160">
        <v>1</v>
      </c>
      <c r="G272" s="161">
        <v>16.260000000000002</v>
      </c>
      <c r="H272" s="162">
        <v>16.260000000000002</v>
      </c>
    </row>
    <row r="273" spans="1:8" ht="16.5">
      <c r="A273" s="157" t="s">
        <v>718</v>
      </c>
      <c r="B273" s="158" t="s">
        <v>719</v>
      </c>
      <c r="C273" s="159" t="s">
        <v>720</v>
      </c>
      <c r="D273" s="158" t="s">
        <v>14</v>
      </c>
      <c r="E273" s="158" t="s">
        <v>22</v>
      </c>
      <c r="F273" s="160">
        <v>2</v>
      </c>
      <c r="G273" s="161">
        <v>8.6999999999999993</v>
      </c>
      <c r="H273" s="162">
        <v>17.399999999999999</v>
      </c>
    </row>
    <row r="274" spans="1:8" ht="16.5">
      <c r="A274" s="157" t="s">
        <v>721</v>
      </c>
      <c r="B274" s="158" t="s">
        <v>722</v>
      </c>
      <c r="C274" s="159" t="s">
        <v>723</v>
      </c>
      <c r="D274" s="158" t="s">
        <v>14</v>
      </c>
      <c r="E274" s="158" t="s">
        <v>22</v>
      </c>
      <c r="F274" s="160">
        <v>40</v>
      </c>
      <c r="G274" s="161">
        <v>5.97</v>
      </c>
      <c r="H274" s="162">
        <v>238.8</v>
      </c>
    </row>
    <row r="275" spans="1:8" ht="16.5">
      <c r="A275" s="157" t="s">
        <v>724</v>
      </c>
      <c r="B275" s="158" t="s">
        <v>725</v>
      </c>
      <c r="C275" s="159" t="s">
        <v>726</v>
      </c>
      <c r="D275" s="158" t="s">
        <v>14</v>
      </c>
      <c r="E275" s="158" t="s">
        <v>22</v>
      </c>
      <c r="F275" s="160">
        <v>16</v>
      </c>
      <c r="G275" s="161">
        <v>13.81</v>
      </c>
      <c r="H275" s="162">
        <v>220.96</v>
      </c>
    </row>
    <row r="276" spans="1:8" ht="16.5">
      <c r="A276" s="157" t="s">
        <v>727</v>
      </c>
      <c r="B276" s="158" t="s">
        <v>728</v>
      </c>
      <c r="C276" s="159" t="s">
        <v>729</v>
      </c>
      <c r="D276" s="158" t="s">
        <v>14</v>
      </c>
      <c r="E276" s="158" t="s">
        <v>22</v>
      </c>
      <c r="F276" s="160">
        <v>63</v>
      </c>
      <c r="G276" s="161">
        <v>11.03</v>
      </c>
      <c r="H276" s="162">
        <v>694.89</v>
      </c>
    </row>
    <row r="277" spans="1:8" ht="16.5">
      <c r="A277" s="157" t="s">
        <v>730</v>
      </c>
      <c r="B277" s="158" t="s">
        <v>731</v>
      </c>
      <c r="C277" s="159" t="s">
        <v>732</v>
      </c>
      <c r="D277" s="158" t="s">
        <v>14</v>
      </c>
      <c r="E277" s="158" t="s">
        <v>22</v>
      </c>
      <c r="F277" s="160">
        <v>8</v>
      </c>
      <c r="G277" s="161">
        <v>27.2</v>
      </c>
      <c r="H277" s="162">
        <v>217.6</v>
      </c>
    </row>
    <row r="278" spans="1:8">
      <c r="A278" s="157" t="s">
        <v>733</v>
      </c>
      <c r="B278" s="158" t="s">
        <v>734</v>
      </c>
      <c r="C278" s="159" t="s">
        <v>735</v>
      </c>
      <c r="D278" s="158" t="s">
        <v>14</v>
      </c>
      <c r="E278" s="158" t="s">
        <v>22</v>
      </c>
      <c r="F278" s="160">
        <v>3</v>
      </c>
      <c r="G278" s="161">
        <v>43.77</v>
      </c>
      <c r="H278" s="162">
        <v>131.31</v>
      </c>
    </row>
    <row r="279" spans="1:8">
      <c r="A279" s="157" t="s">
        <v>736</v>
      </c>
      <c r="B279" s="158" t="s">
        <v>737</v>
      </c>
      <c r="C279" s="159" t="s">
        <v>738</v>
      </c>
      <c r="D279" s="158" t="s">
        <v>14</v>
      </c>
      <c r="E279" s="158" t="s">
        <v>22</v>
      </c>
      <c r="F279" s="160">
        <v>18</v>
      </c>
      <c r="G279" s="161">
        <v>96.58</v>
      </c>
      <c r="H279" s="162">
        <v>1738.44</v>
      </c>
    </row>
    <row r="280" spans="1:8" ht="16.5">
      <c r="A280" s="157" t="s">
        <v>739</v>
      </c>
      <c r="B280" s="158" t="s">
        <v>740</v>
      </c>
      <c r="C280" s="159" t="s">
        <v>741</v>
      </c>
      <c r="D280" s="158" t="s">
        <v>14</v>
      </c>
      <c r="E280" s="158" t="s">
        <v>22</v>
      </c>
      <c r="F280" s="160">
        <v>19</v>
      </c>
      <c r="G280" s="161">
        <v>18.41</v>
      </c>
      <c r="H280" s="162">
        <v>349.79</v>
      </c>
    </row>
    <row r="281" spans="1:8" ht="16.5">
      <c r="A281" s="157" t="s">
        <v>742</v>
      </c>
      <c r="B281" s="158" t="s">
        <v>743</v>
      </c>
      <c r="C281" s="159" t="s">
        <v>744</v>
      </c>
      <c r="D281" s="158" t="s">
        <v>14</v>
      </c>
      <c r="E281" s="158" t="s">
        <v>22</v>
      </c>
      <c r="F281" s="160">
        <v>33</v>
      </c>
      <c r="G281" s="161">
        <v>111.93</v>
      </c>
      <c r="H281" s="162">
        <v>3693.69</v>
      </c>
    </row>
    <row r="282" spans="1:8" ht="16.5">
      <c r="A282" s="157" t="s">
        <v>745</v>
      </c>
      <c r="B282" s="158" t="s">
        <v>746</v>
      </c>
      <c r="C282" s="159" t="s">
        <v>747</v>
      </c>
      <c r="D282" s="158" t="s">
        <v>14</v>
      </c>
      <c r="E282" s="158" t="s">
        <v>22</v>
      </c>
      <c r="F282" s="160">
        <v>1</v>
      </c>
      <c r="G282" s="161">
        <v>23.19</v>
      </c>
      <c r="H282" s="162">
        <v>23.19</v>
      </c>
    </row>
    <row r="283" spans="1:8" ht="16.5">
      <c r="A283" s="157" t="s">
        <v>748</v>
      </c>
      <c r="B283" s="158" t="s">
        <v>749</v>
      </c>
      <c r="C283" s="159" t="s">
        <v>750</v>
      </c>
      <c r="D283" s="158" t="s">
        <v>14</v>
      </c>
      <c r="E283" s="158" t="s">
        <v>22</v>
      </c>
      <c r="F283" s="160">
        <v>4</v>
      </c>
      <c r="G283" s="161">
        <v>18.91</v>
      </c>
      <c r="H283" s="162">
        <v>75.64</v>
      </c>
    </row>
    <row r="284" spans="1:8" ht="16.5">
      <c r="A284" s="157" t="s">
        <v>751</v>
      </c>
      <c r="B284" s="158" t="s">
        <v>752</v>
      </c>
      <c r="C284" s="159" t="s">
        <v>753</v>
      </c>
      <c r="D284" s="158" t="s">
        <v>14</v>
      </c>
      <c r="E284" s="158" t="s">
        <v>22</v>
      </c>
      <c r="F284" s="160">
        <v>38</v>
      </c>
      <c r="G284" s="161">
        <v>15.08</v>
      </c>
      <c r="H284" s="162">
        <v>573.04</v>
      </c>
    </row>
    <row r="285" spans="1:8" ht="16.5">
      <c r="A285" s="157" t="s">
        <v>754</v>
      </c>
      <c r="B285" s="158" t="s">
        <v>755</v>
      </c>
      <c r="C285" s="159" t="s">
        <v>756</v>
      </c>
      <c r="D285" s="158" t="s">
        <v>14</v>
      </c>
      <c r="E285" s="158" t="s">
        <v>22</v>
      </c>
      <c r="F285" s="160">
        <v>82</v>
      </c>
      <c r="G285" s="161">
        <v>12.01</v>
      </c>
      <c r="H285" s="162">
        <v>984.82</v>
      </c>
    </row>
    <row r="286" spans="1:8">
      <c r="A286" s="157" t="s">
        <v>757</v>
      </c>
      <c r="B286" s="158" t="s">
        <v>758</v>
      </c>
      <c r="C286" s="159" t="s">
        <v>759</v>
      </c>
      <c r="D286" s="158" t="s">
        <v>26</v>
      </c>
      <c r="E286" s="158" t="s">
        <v>22</v>
      </c>
      <c r="F286" s="160">
        <v>3</v>
      </c>
      <c r="G286" s="161">
        <v>5.97</v>
      </c>
      <c r="H286" s="162">
        <v>17.91</v>
      </c>
    </row>
    <row r="287" spans="1:8" ht="16.5">
      <c r="A287" s="157" t="s">
        <v>760</v>
      </c>
      <c r="B287" s="158" t="s">
        <v>761</v>
      </c>
      <c r="C287" s="159" t="s">
        <v>762</v>
      </c>
      <c r="D287" s="158" t="s">
        <v>14</v>
      </c>
      <c r="E287" s="158" t="s">
        <v>22</v>
      </c>
      <c r="F287" s="160">
        <v>1</v>
      </c>
      <c r="G287" s="161">
        <v>25.31</v>
      </c>
      <c r="H287" s="162">
        <v>25.31</v>
      </c>
    </row>
    <row r="288" spans="1:8">
      <c r="A288" s="157" t="s">
        <v>763</v>
      </c>
      <c r="B288" s="158" t="s">
        <v>764</v>
      </c>
      <c r="C288" s="159" t="s">
        <v>765</v>
      </c>
      <c r="D288" s="158" t="s">
        <v>26</v>
      </c>
      <c r="E288" s="158" t="s">
        <v>22</v>
      </c>
      <c r="F288" s="160">
        <v>24</v>
      </c>
      <c r="G288" s="161">
        <v>31.41</v>
      </c>
      <c r="H288" s="162">
        <v>753.84</v>
      </c>
    </row>
    <row r="289" spans="1:8">
      <c r="A289" s="157" t="s">
        <v>766</v>
      </c>
      <c r="B289" s="158" t="s">
        <v>767</v>
      </c>
      <c r="C289" s="159" t="s">
        <v>768</v>
      </c>
      <c r="D289" s="158" t="s">
        <v>26</v>
      </c>
      <c r="E289" s="158" t="s">
        <v>22</v>
      </c>
      <c r="F289" s="160">
        <v>4</v>
      </c>
      <c r="G289" s="161">
        <v>7.96</v>
      </c>
      <c r="H289" s="162">
        <v>31.84</v>
      </c>
    </row>
    <row r="290" spans="1:8">
      <c r="A290" s="155" t="s">
        <v>769</v>
      </c>
      <c r="B290" s="477" t="s">
        <v>770</v>
      </c>
      <c r="C290" s="477"/>
      <c r="D290" s="477"/>
      <c r="E290" s="477"/>
      <c r="F290" s="477"/>
      <c r="G290" s="477"/>
      <c r="H290" s="156">
        <v>11714.71</v>
      </c>
    </row>
    <row r="291" spans="1:8">
      <c r="A291" s="157" t="s">
        <v>771</v>
      </c>
      <c r="B291" s="158" t="s">
        <v>772</v>
      </c>
      <c r="C291" s="159" t="s">
        <v>773</v>
      </c>
      <c r="D291" s="158" t="s">
        <v>14</v>
      </c>
      <c r="E291" s="158" t="s">
        <v>22</v>
      </c>
      <c r="F291" s="160">
        <v>8</v>
      </c>
      <c r="G291" s="161">
        <v>396.52</v>
      </c>
      <c r="H291" s="162">
        <v>3172.16</v>
      </c>
    </row>
    <row r="292" spans="1:8" ht="16.5">
      <c r="A292" s="157" t="s">
        <v>774</v>
      </c>
      <c r="B292" s="158" t="s">
        <v>775</v>
      </c>
      <c r="C292" s="159" t="s">
        <v>776</v>
      </c>
      <c r="D292" s="158" t="s">
        <v>14</v>
      </c>
      <c r="E292" s="158" t="s">
        <v>22</v>
      </c>
      <c r="F292" s="160">
        <v>16</v>
      </c>
      <c r="G292" s="161">
        <v>186.57</v>
      </c>
      <c r="H292" s="162">
        <v>2985.12</v>
      </c>
    </row>
    <row r="293" spans="1:8" ht="16.5">
      <c r="A293" s="157" t="s">
        <v>777</v>
      </c>
      <c r="B293" s="158" t="s">
        <v>778</v>
      </c>
      <c r="C293" s="159" t="s">
        <v>779</v>
      </c>
      <c r="D293" s="158" t="s">
        <v>14</v>
      </c>
      <c r="E293" s="158" t="s">
        <v>22</v>
      </c>
      <c r="F293" s="160">
        <v>39</v>
      </c>
      <c r="G293" s="161">
        <v>105.29</v>
      </c>
      <c r="H293" s="162">
        <v>4106.3100000000004</v>
      </c>
    </row>
    <row r="294" spans="1:8" ht="16.5">
      <c r="A294" s="157" t="s">
        <v>780</v>
      </c>
      <c r="B294" s="158" t="s">
        <v>781</v>
      </c>
      <c r="C294" s="159" t="s">
        <v>782</v>
      </c>
      <c r="D294" s="158" t="s">
        <v>14</v>
      </c>
      <c r="E294" s="158" t="s">
        <v>22</v>
      </c>
      <c r="F294" s="160">
        <v>13</v>
      </c>
      <c r="G294" s="161">
        <v>99.89</v>
      </c>
      <c r="H294" s="162">
        <v>1298.57</v>
      </c>
    </row>
    <row r="295" spans="1:8">
      <c r="A295" s="157" t="s">
        <v>783</v>
      </c>
      <c r="B295" s="158" t="s">
        <v>784</v>
      </c>
      <c r="C295" s="159" t="s">
        <v>785</v>
      </c>
      <c r="D295" s="158" t="s">
        <v>14</v>
      </c>
      <c r="E295" s="158" t="s">
        <v>22</v>
      </c>
      <c r="F295" s="160">
        <v>1</v>
      </c>
      <c r="G295" s="161">
        <v>26.76</v>
      </c>
      <c r="H295" s="162">
        <v>26.76</v>
      </c>
    </row>
    <row r="296" spans="1:8">
      <c r="A296" s="157" t="s">
        <v>786</v>
      </c>
      <c r="B296" s="158" t="s">
        <v>787</v>
      </c>
      <c r="C296" s="159" t="s">
        <v>788</v>
      </c>
      <c r="D296" s="158" t="s">
        <v>14</v>
      </c>
      <c r="E296" s="158" t="s">
        <v>22</v>
      </c>
      <c r="F296" s="160">
        <v>1</v>
      </c>
      <c r="G296" s="161">
        <v>32.5</v>
      </c>
      <c r="H296" s="162">
        <v>32.5</v>
      </c>
    </row>
    <row r="297" spans="1:8">
      <c r="A297" s="157" t="s">
        <v>789</v>
      </c>
      <c r="B297" s="158" t="s">
        <v>790</v>
      </c>
      <c r="C297" s="159" t="s">
        <v>791</v>
      </c>
      <c r="D297" s="158" t="s">
        <v>14</v>
      </c>
      <c r="E297" s="158" t="s">
        <v>22</v>
      </c>
      <c r="F297" s="160">
        <v>1</v>
      </c>
      <c r="G297" s="161">
        <v>93.29</v>
      </c>
      <c r="H297" s="162">
        <v>93.29</v>
      </c>
    </row>
    <row r="298" spans="1:8">
      <c r="A298" s="155" t="s">
        <v>792</v>
      </c>
      <c r="B298" s="477" t="s">
        <v>793</v>
      </c>
      <c r="C298" s="477"/>
      <c r="D298" s="477"/>
      <c r="E298" s="477"/>
      <c r="F298" s="477"/>
      <c r="G298" s="477"/>
      <c r="H298" s="156">
        <v>36996.89</v>
      </c>
    </row>
    <row r="299" spans="1:8">
      <c r="A299" s="157" t="s">
        <v>794</v>
      </c>
      <c r="B299" s="158" t="s">
        <v>795</v>
      </c>
      <c r="C299" s="159" t="s">
        <v>796</v>
      </c>
      <c r="D299" s="158" t="s">
        <v>26</v>
      </c>
      <c r="E299" s="158" t="s">
        <v>22</v>
      </c>
      <c r="F299" s="160">
        <v>1</v>
      </c>
      <c r="G299" s="161">
        <v>36996.89</v>
      </c>
      <c r="H299" s="162">
        <v>36996.89</v>
      </c>
    </row>
    <row r="300" spans="1:8">
      <c r="A300" s="155" t="s">
        <v>797</v>
      </c>
      <c r="B300" s="477" t="s">
        <v>798</v>
      </c>
      <c r="C300" s="477"/>
      <c r="D300" s="477"/>
      <c r="E300" s="477"/>
      <c r="F300" s="477"/>
      <c r="G300" s="477"/>
      <c r="H300" s="156">
        <v>12158.17</v>
      </c>
    </row>
    <row r="301" spans="1:8">
      <c r="A301" s="157" t="s">
        <v>799</v>
      </c>
      <c r="B301" s="158" t="s">
        <v>800</v>
      </c>
      <c r="C301" s="159" t="s">
        <v>801</v>
      </c>
      <c r="D301" s="158" t="s">
        <v>26</v>
      </c>
      <c r="E301" s="158" t="s">
        <v>22</v>
      </c>
      <c r="F301" s="160">
        <v>6</v>
      </c>
      <c r="G301" s="161">
        <v>1862.34</v>
      </c>
      <c r="H301" s="162">
        <v>11174.04</v>
      </c>
    </row>
    <row r="302" spans="1:8">
      <c r="A302" s="157" t="s">
        <v>802</v>
      </c>
      <c r="B302" s="158" t="s">
        <v>803</v>
      </c>
      <c r="C302" s="159" t="s">
        <v>804</v>
      </c>
      <c r="D302" s="158" t="s">
        <v>26</v>
      </c>
      <c r="E302" s="158" t="s">
        <v>22</v>
      </c>
      <c r="F302" s="160">
        <v>2</v>
      </c>
      <c r="G302" s="161">
        <v>402.34</v>
      </c>
      <c r="H302" s="162">
        <v>804.68</v>
      </c>
    </row>
    <row r="303" spans="1:8" ht="16.5">
      <c r="A303" s="157" t="s">
        <v>805</v>
      </c>
      <c r="B303" s="158" t="s">
        <v>806</v>
      </c>
      <c r="C303" s="159" t="s">
        <v>807</v>
      </c>
      <c r="D303" s="158" t="s">
        <v>14</v>
      </c>
      <c r="E303" s="158" t="s">
        <v>22</v>
      </c>
      <c r="F303" s="160">
        <v>10</v>
      </c>
      <c r="G303" s="161">
        <v>12.71</v>
      </c>
      <c r="H303" s="162">
        <v>127.1</v>
      </c>
    </row>
    <row r="304" spans="1:8">
      <c r="A304" s="157" t="s">
        <v>808</v>
      </c>
      <c r="B304" s="158" t="s">
        <v>809</v>
      </c>
      <c r="C304" s="159" t="s">
        <v>810</v>
      </c>
      <c r="D304" s="158" t="s">
        <v>14</v>
      </c>
      <c r="E304" s="158" t="s">
        <v>22</v>
      </c>
      <c r="F304" s="160">
        <v>5</v>
      </c>
      <c r="G304" s="161">
        <v>10.47</v>
      </c>
      <c r="H304" s="162">
        <v>52.35</v>
      </c>
    </row>
    <row r="305" spans="1:8">
      <c r="A305" s="155" t="s">
        <v>811</v>
      </c>
      <c r="B305" s="477" t="s">
        <v>812</v>
      </c>
      <c r="C305" s="477"/>
      <c r="D305" s="477"/>
      <c r="E305" s="477"/>
      <c r="F305" s="477"/>
      <c r="G305" s="477"/>
      <c r="H305" s="156">
        <v>34729.449999999997</v>
      </c>
    </row>
    <row r="306" spans="1:8">
      <c r="A306" s="155" t="s">
        <v>813</v>
      </c>
      <c r="B306" s="477" t="s">
        <v>814</v>
      </c>
      <c r="C306" s="477"/>
      <c r="D306" s="477"/>
      <c r="E306" s="477"/>
      <c r="F306" s="477"/>
      <c r="G306" s="477"/>
      <c r="H306" s="156">
        <v>27020.74</v>
      </c>
    </row>
    <row r="307" spans="1:8" ht="16.5">
      <c r="A307" s="157" t="s">
        <v>815</v>
      </c>
      <c r="B307" s="158" t="s">
        <v>816</v>
      </c>
      <c r="C307" s="159" t="s">
        <v>817</v>
      </c>
      <c r="D307" s="158" t="s">
        <v>14</v>
      </c>
      <c r="E307" s="158" t="s">
        <v>30</v>
      </c>
      <c r="F307" s="160">
        <v>164.6</v>
      </c>
      <c r="G307" s="161">
        <v>28.92</v>
      </c>
      <c r="H307" s="162">
        <v>4760.2299999999996</v>
      </c>
    </row>
    <row r="308" spans="1:8" ht="16.5">
      <c r="A308" s="157" t="s">
        <v>818</v>
      </c>
      <c r="B308" s="158" t="s">
        <v>819</v>
      </c>
      <c r="C308" s="159" t="s">
        <v>820</v>
      </c>
      <c r="D308" s="158" t="s">
        <v>14</v>
      </c>
      <c r="E308" s="158" t="s">
        <v>30</v>
      </c>
      <c r="F308" s="160">
        <v>65.7</v>
      </c>
      <c r="G308" s="161">
        <v>59.73</v>
      </c>
      <c r="H308" s="162">
        <v>3924.26</v>
      </c>
    </row>
    <row r="309" spans="1:8" ht="16.5">
      <c r="A309" s="157" t="s">
        <v>821</v>
      </c>
      <c r="B309" s="158" t="s">
        <v>822</v>
      </c>
      <c r="C309" s="159" t="s">
        <v>823</v>
      </c>
      <c r="D309" s="158" t="s">
        <v>14</v>
      </c>
      <c r="E309" s="158" t="s">
        <v>30</v>
      </c>
      <c r="F309" s="160">
        <v>39.700000000000003</v>
      </c>
      <c r="G309" s="161">
        <v>99.9</v>
      </c>
      <c r="H309" s="162">
        <v>3966.03</v>
      </c>
    </row>
    <row r="310" spans="1:8" ht="16.5">
      <c r="A310" s="157" t="s">
        <v>824</v>
      </c>
      <c r="B310" s="158" t="s">
        <v>825</v>
      </c>
      <c r="C310" s="159" t="s">
        <v>826</v>
      </c>
      <c r="D310" s="158" t="s">
        <v>14</v>
      </c>
      <c r="E310" s="158" t="s">
        <v>30</v>
      </c>
      <c r="F310" s="160">
        <v>62.8</v>
      </c>
      <c r="G310" s="161">
        <v>157.58000000000001</v>
      </c>
      <c r="H310" s="162">
        <v>9896.02</v>
      </c>
    </row>
    <row r="311" spans="1:8">
      <c r="A311" s="157" t="s">
        <v>827</v>
      </c>
      <c r="B311" s="158" t="s">
        <v>828</v>
      </c>
      <c r="C311" s="159" t="s">
        <v>829</v>
      </c>
      <c r="D311" s="158" t="s">
        <v>14</v>
      </c>
      <c r="E311" s="158" t="s">
        <v>30</v>
      </c>
      <c r="F311" s="160">
        <v>32.4</v>
      </c>
      <c r="G311" s="161">
        <v>20.3</v>
      </c>
      <c r="H311" s="162">
        <v>657.72</v>
      </c>
    </row>
    <row r="312" spans="1:8" ht="16.5">
      <c r="A312" s="157" t="s">
        <v>830</v>
      </c>
      <c r="B312" s="158" t="s">
        <v>831</v>
      </c>
      <c r="C312" s="159" t="s">
        <v>832</v>
      </c>
      <c r="D312" s="158" t="s">
        <v>14</v>
      </c>
      <c r="E312" s="158" t="s">
        <v>22</v>
      </c>
      <c r="F312" s="160">
        <v>6</v>
      </c>
      <c r="G312" s="161">
        <v>63.85</v>
      </c>
      <c r="H312" s="162">
        <v>383.1</v>
      </c>
    </row>
    <row r="313" spans="1:8" ht="16.5">
      <c r="A313" s="157" t="s">
        <v>833</v>
      </c>
      <c r="B313" s="158" t="s">
        <v>834</v>
      </c>
      <c r="C313" s="159" t="s">
        <v>835</v>
      </c>
      <c r="D313" s="158" t="s">
        <v>14</v>
      </c>
      <c r="E313" s="158" t="s">
        <v>22</v>
      </c>
      <c r="F313" s="160">
        <v>16</v>
      </c>
      <c r="G313" s="161">
        <v>42.19</v>
      </c>
      <c r="H313" s="162">
        <v>675.04</v>
      </c>
    </row>
    <row r="314" spans="1:8" ht="16.5">
      <c r="A314" s="157" t="s">
        <v>836</v>
      </c>
      <c r="B314" s="158" t="s">
        <v>837</v>
      </c>
      <c r="C314" s="159" t="s">
        <v>838</v>
      </c>
      <c r="D314" s="158" t="s">
        <v>14</v>
      </c>
      <c r="E314" s="158" t="s">
        <v>22</v>
      </c>
      <c r="F314" s="160">
        <v>2</v>
      </c>
      <c r="G314" s="161">
        <v>15.55</v>
      </c>
      <c r="H314" s="162">
        <v>31.1</v>
      </c>
    </row>
    <row r="315" spans="1:8" ht="16.5">
      <c r="A315" s="157" t="s">
        <v>839</v>
      </c>
      <c r="B315" s="158" t="s">
        <v>840</v>
      </c>
      <c r="C315" s="159" t="s">
        <v>841</v>
      </c>
      <c r="D315" s="158" t="s">
        <v>14</v>
      </c>
      <c r="E315" s="158" t="s">
        <v>22</v>
      </c>
      <c r="F315" s="160">
        <v>45</v>
      </c>
      <c r="G315" s="161">
        <v>41.3</v>
      </c>
      <c r="H315" s="162">
        <v>1858.5</v>
      </c>
    </row>
    <row r="316" spans="1:8" ht="16.5">
      <c r="A316" s="157" t="s">
        <v>842</v>
      </c>
      <c r="B316" s="158" t="s">
        <v>843</v>
      </c>
      <c r="C316" s="159" t="s">
        <v>844</v>
      </c>
      <c r="D316" s="158" t="s">
        <v>14</v>
      </c>
      <c r="E316" s="158" t="s">
        <v>22</v>
      </c>
      <c r="F316" s="160">
        <v>1</v>
      </c>
      <c r="G316" s="161">
        <v>40.61</v>
      </c>
      <c r="H316" s="162">
        <v>40.61</v>
      </c>
    </row>
    <row r="317" spans="1:8" ht="16.5">
      <c r="A317" s="157" t="s">
        <v>845</v>
      </c>
      <c r="B317" s="158" t="s">
        <v>846</v>
      </c>
      <c r="C317" s="159" t="s">
        <v>847</v>
      </c>
      <c r="D317" s="158" t="s">
        <v>26</v>
      </c>
      <c r="E317" s="158" t="s">
        <v>22</v>
      </c>
      <c r="F317" s="160">
        <v>3</v>
      </c>
      <c r="G317" s="161">
        <v>91.39</v>
      </c>
      <c r="H317" s="162">
        <v>274.17</v>
      </c>
    </row>
    <row r="318" spans="1:8" ht="16.5">
      <c r="A318" s="157" t="s">
        <v>848</v>
      </c>
      <c r="B318" s="158" t="s">
        <v>849</v>
      </c>
      <c r="C318" s="159" t="s">
        <v>850</v>
      </c>
      <c r="D318" s="158" t="s">
        <v>26</v>
      </c>
      <c r="E318" s="158" t="s">
        <v>22</v>
      </c>
      <c r="F318" s="160">
        <v>2</v>
      </c>
      <c r="G318" s="161">
        <v>91.39</v>
      </c>
      <c r="H318" s="162">
        <v>182.78</v>
      </c>
    </row>
    <row r="319" spans="1:8" ht="16.5">
      <c r="A319" s="157" t="s">
        <v>851</v>
      </c>
      <c r="B319" s="158" t="s">
        <v>852</v>
      </c>
      <c r="C319" s="159" t="s">
        <v>853</v>
      </c>
      <c r="D319" s="158" t="s">
        <v>14</v>
      </c>
      <c r="E319" s="158" t="s">
        <v>22</v>
      </c>
      <c r="F319" s="160">
        <v>2</v>
      </c>
      <c r="G319" s="161">
        <v>18.329999999999998</v>
      </c>
      <c r="H319" s="162">
        <v>36.659999999999997</v>
      </c>
    </row>
    <row r="320" spans="1:8" ht="16.5">
      <c r="A320" s="157" t="s">
        <v>854</v>
      </c>
      <c r="B320" s="158" t="s">
        <v>855</v>
      </c>
      <c r="C320" s="159" t="s">
        <v>856</v>
      </c>
      <c r="D320" s="158" t="s">
        <v>26</v>
      </c>
      <c r="E320" s="158" t="s">
        <v>22</v>
      </c>
      <c r="F320" s="160">
        <v>2</v>
      </c>
      <c r="G320" s="161">
        <v>106.96</v>
      </c>
      <c r="H320" s="162">
        <v>213.92</v>
      </c>
    </row>
    <row r="321" spans="1:8" ht="16.5">
      <c r="A321" s="157" t="s">
        <v>857</v>
      </c>
      <c r="B321" s="158" t="s">
        <v>858</v>
      </c>
      <c r="C321" s="159" t="s">
        <v>859</v>
      </c>
      <c r="D321" s="158" t="s">
        <v>14</v>
      </c>
      <c r="E321" s="158" t="s">
        <v>22</v>
      </c>
      <c r="F321" s="160">
        <v>6</v>
      </c>
      <c r="G321" s="161">
        <v>20.100000000000001</v>
      </c>
      <c r="H321" s="162">
        <v>120.6</v>
      </c>
    </row>
    <row r="322" spans="1:8">
      <c r="A322" s="155" t="s">
        <v>860</v>
      </c>
      <c r="B322" s="477" t="s">
        <v>861</v>
      </c>
      <c r="C322" s="477"/>
      <c r="D322" s="477"/>
      <c r="E322" s="477"/>
      <c r="F322" s="477"/>
      <c r="G322" s="477"/>
      <c r="H322" s="156">
        <v>7708.71</v>
      </c>
    </row>
    <row r="323" spans="1:8" ht="16.5">
      <c r="A323" s="157" t="s">
        <v>862</v>
      </c>
      <c r="B323" s="158" t="s">
        <v>863</v>
      </c>
      <c r="C323" s="159" t="s">
        <v>864</v>
      </c>
      <c r="D323" s="158" t="s">
        <v>14</v>
      </c>
      <c r="E323" s="158" t="s">
        <v>22</v>
      </c>
      <c r="F323" s="160">
        <v>13</v>
      </c>
      <c r="G323" s="161">
        <v>562.33000000000004</v>
      </c>
      <c r="H323" s="162">
        <v>7310.29</v>
      </c>
    </row>
    <row r="324" spans="1:8" ht="16.5">
      <c r="A324" s="157" t="s">
        <v>865</v>
      </c>
      <c r="B324" s="158" t="s">
        <v>866</v>
      </c>
      <c r="C324" s="159" t="s">
        <v>867</v>
      </c>
      <c r="D324" s="158" t="s">
        <v>14</v>
      </c>
      <c r="E324" s="158" t="s">
        <v>22</v>
      </c>
      <c r="F324" s="160">
        <v>11</v>
      </c>
      <c r="G324" s="161">
        <v>36.22</v>
      </c>
      <c r="H324" s="162">
        <v>398.42</v>
      </c>
    </row>
    <row r="325" spans="1:8">
      <c r="A325" s="155" t="s">
        <v>868</v>
      </c>
      <c r="B325" s="477" t="s">
        <v>869</v>
      </c>
      <c r="C325" s="477"/>
      <c r="D325" s="477"/>
      <c r="E325" s="477"/>
      <c r="F325" s="477"/>
      <c r="G325" s="477"/>
      <c r="H325" s="156">
        <v>79604.84</v>
      </c>
    </row>
    <row r="326" spans="1:8">
      <c r="A326" s="155" t="s">
        <v>870</v>
      </c>
      <c r="B326" s="477" t="s">
        <v>871</v>
      </c>
      <c r="C326" s="477"/>
      <c r="D326" s="477"/>
      <c r="E326" s="477"/>
      <c r="F326" s="477"/>
      <c r="G326" s="477"/>
      <c r="H326" s="156">
        <v>36615.97</v>
      </c>
    </row>
    <row r="327" spans="1:8" ht="16.5">
      <c r="A327" s="157" t="s">
        <v>872</v>
      </c>
      <c r="B327" s="158" t="s">
        <v>873</v>
      </c>
      <c r="C327" s="159" t="s">
        <v>874</v>
      </c>
      <c r="D327" s="158" t="s">
        <v>14</v>
      </c>
      <c r="E327" s="158" t="s">
        <v>30</v>
      </c>
      <c r="F327" s="160">
        <v>88.7</v>
      </c>
      <c r="G327" s="161">
        <v>19.46</v>
      </c>
      <c r="H327" s="162">
        <v>1726.1</v>
      </c>
    </row>
    <row r="328" spans="1:8" ht="16.5">
      <c r="A328" s="157" t="s">
        <v>875</v>
      </c>
      <c r="B328" s="158" t="s">
        <v>876</v>
      </c>
      <c r="C328" s="159" t="s">
        <v>877</v>
      </c>
      <c r="D328" s="158" t="s">
        <v>14</v>
      </c>
      <c r="E328" s="158" t="s">
        <v>30</v>
      </c>
      <c r="F328" s="160">
        <v>207.2</v>
      </c>
      <c r="G328" s="161">
        <v>24.54</v>
      </c>
      <c r="H328" s="162">
        <v>5084.6899999999996</v>
      </c>
    </row>
    <row r="329" spans="1:8" ht="16.5">
      <c r="A329" s="157" t="s">
        <v>878</v>
      </c>
      <c r="B329" s="158" t="s">
        <v>879</v>
      </c>
      <c r="C329" s="159" t="s">
        <v>880</v>
      </c>
      <c r="D329" s="158" t="s">
        <v>14</v>
      </c>
      <c r="E329" s="158" t="s">
        <v>30</v>
      </c>
      <c r="F329" s="160">
        <v>21.1</v>
      </c>
      <c r="G329" s="161">
        <v>30.53</v>
      </c>
      <c r="H329" s="162">
        <v>644.17999999999995</v>
      </c>
    </row>
    <row r="330" spans="1:8" ht="16.5">
      <c r="A330" s="157" t="s">
        <v>881</v>
      </c>
      <c r="B330" s="158" t="s">
        <v>882</v>
      </c>
      <c r="C330" s="159" t="s">
        <v>883</v>
      </c>
      <c r="D330" s="158" t="s">
        <v>14</v>
      </c>
      <c r="E330" s="158" t="s">
        <v>30</v>
      </c>
      <c r="F330" s="160">
        <v>252.1</v>
      </c>
      <c r="G330" s="161">
        <v>34.159999999999997</v>
      </c>
      <c r="H330" s="162">
        <v>8611.74</v>
      </c>
    </row>
    <row r="331" spans="1:8" ht="16.5">
      <c r="A331" s="157" t="s">
        <v>884</v>
      </c>
      <c r="B331" s="158" t="s">
        <v>885</v>
      </c>
      <c r="C331" s="159" t="s">
        <v>886</v>
      </c>
      <c r="D331" s="158" t="s">
        <v>14</v>
      </c>
      <c r="E331" s="158" t="s">
        <v>30</v>
      </c>
      <c r="F331" s="160">
        <v>39</v>
      </c>
      <c r="G331" s="161">
        <v>50.19</v>
      </c>
      <c r="H331" s="162">
        <v>1957.41</v>
      </c>
    </row>
    <row r="332" spans="1:8" ht="16.5">
      <c r="A332" s="157" t="s">
        <v>887</v>
      </c>
      <c r="B332" s="158" t="s">
        <v>888</v>
      </c>
      <c r="C332" s="159" t="s">
        <v>889</v>
      </c>
      <c r="D332" s="158" t="s">
        <v>14</v>
      </c>
      <c r="E332" s="158" t="s">
        <v>22</v>
      </c>
      <c r="F332" s="160">
        <v>40</v>
      </c>
      <c r="G332" s="161">
        <v>9.51</v>
      </c>
      <c r="H332" s="162">
        <v>380.4</v>
      </c>
    </row>
    <row r="333" spans="1:8" ht="16.5">
      <c r="A333" s="157" t="s">
        <v>890</v>
      </c>
      <c r="B333" s="158" t="s">
        <v>891</v>
      </c>
      <c r="C333" s="159" t="s">
        <v>892</v>
      </c>
      <c r="D333" s="158" t="s">
        <v>14</v>
      </c>
      <c r="E333" s="158" t="s">
        <v>22</v>
      </c>
      <c r="F333" s="160">
        <v>60</v>
      </c>
      <c r="G333" s="161">
        <v>15.18</v>
      </c>
      <c r="H333" s="162">
        <v>910.8</v>
      </c>
    </row>
    <row r="334" spans="1:8" ht="16.5">
      <c r="A334" s="157" t="s">
        <v>893</v>
      </c>
      <c r="B334" s="158" t="s">
        <v>894</v>
      </c>
      <c r="C334" s="159" t="s">
        <v>895</v>
      </c>
      <c r="D334" s="158" t="s">
        <v>14</v>
      </c>
      <c r="E334" s="158" t="s">
        <v>22</v>
      </c>
      <c r="F334" s="160">
        <v>4</v>
      </c>
      <c r="G334" s="161">
        <v>22.69</v>
      </c>
      <c r="H334" s="162">
        <v>90.76</v>
      </c>
    </row>
    <row r="335" spans="1:8" ht="16.5">
      <c r="A335" s="157" t="s">
        <v>896</v>
      </c>
      <c r="B335" s="158" t="s">
        <v>897</v>
      </c>
      <c r="C335" s="159" t="s">
        <v>898</v>
      </c>
      <c r="D335" s="158" t="s">
        <v>14</v>
      </c>
      <c r="E335" s="158" t="s">
        <v>22</v>
      </c>
      <c r="F335" s="160">
        <v>7</v>
      </c>
      <c r="G335" s="161">
        <v>27.33</v>
      </c>
      <c r="H335" s="162">
        <v>191.31</v>
      </c>
    </row>
    <row r="336" spans="1:8" ht="16.5">
      <c r="A336" s="157" t="s">
        <v>899</v>
      </c>
      <c r="B336" s="158" t="s">
        <v>900</v>
      </c>
      <c r="C336" s="159" t="s">
        <v>901</v>
      </c>
      <c r="D336" s="158" t="s">
        <v>14</v>
      </c>
      <c r="E336" s="158" t="s">
        <v>22</v>
      </c>
      <c r="F336" s="160">
        <v>3</v>
      </c>
      <c r="G336" s="161">
        <v>104.66</v>
      </c>
      <c r="H336" s="162">
        <v>313.98</v>
      </c>
    </row>
    <row r="337" spans="1:8" ht="16.5">
      <c r="A337" s="157" t="s">
        <v>902</v>
      </c>
      <c r="B337" s="158" t="s">
        <v>903</v>
      </c>
      <c r="C337" s="159" t="s">
        <v>904</v>
      </c>
      <c r="D337" s="158" t="s">
        <v>14</v>
      </c>
      <c r="E337" s="158" t="s">
        <v>22</v>
      </c>
      <c r="F337" s="160">
        <v>15</v>
      </c>
      <c r="G337" s="161">
        <v>26.6</v>
      </c>
      <c r="H337" s="162">
        <v>399</v>
      </c>
    </row>
    <row r="338" spans="1:8" ht="16.5">
      <c r="A338" s="157" t="s">
        <v>905</v>
      </c>
      <c r="B338" s="158" t="s">
        <v>906</v>
      </c>
      <c r="C338" s="159" t="s">
        <v>907</v>
      </c>
      <c r="D338" s="158" t="s">
        <v>14</v>
      </c>
      <c r="E338" s="158" t="s">
        <v>22</v>
      </c>
      <c r="F338" s="160">
        <v>51</v>
      </c>
      <c r="G338" s="161">
        <v>14.54</v>
      </c>
      <c r="H338" s="162">
        <v>741.54</v>
      </c>
    </row>
    <row r="339" spans="1:8" ht="16.5">
      <c r="A339" s="157" t="s">
        <v>908</v>
      </c>
      <c r="B339" s="158" t="s">
        <v>909</v>
      </c>
      <c r="C339" s="159" t="s">
        <v>910</v>
      </c>
      <c r="D339" s="158" t="s">
        <v>14</v>
      </c>
      <c r="E339" s="158" t="s">
        <v>22</v>
      </c>
      <c r="F339" s="160">
        <v>46</v>
      </c>
      <c r="G339" s="161">
        <v>9.31</v>
      </c>
      <c r="H339" s="162">
        <v>428.26</v>
      </c>
    </row>
    <row r="340" spans="1:8" ht="16.5">
      <c r="A340" s="157" t="s">
        <v>911</v>
      </c>
      <c r="B340" s="158" t="s">
        <v>912</v>
      </c>
      <c r="C340" s="159" t="s">
        <v>913</v>
      </c>
      <c r="D340" s="158" t="s">
        <v>14</v>
      </c>
      <c r="E340" s="158" t="s">
        <v>22</v>
      </c>
      <c r="F340" s="160">
        <v>24</v>
      </c>
      <c r="G340" s="161">
        <v>10.33</v>
      </c>
      <c r="H340" s="162">
        <v>247.92</v>
      </c>
    </row>
    <row r="341" spans="1:8" ht="16.5">
      <c r="A341" s="157" t="s">
        <v>914</v>
      </c>
      <c r="B341" s="158" t="s">
        <v>915</v>
      </c>
      <c r="C341" s="159" t="s">
        <v>916</v>
      </c>
      <c r="D341" s="158" t="s">
        <v>14</v>
      </c>
      <c r="E341" s="158" t="s">
        <v>22</v>
      </c>
      <c r="F341" s="160">
        <v>24</v>
      </c>
      <c r="G341" s="161">
        <v>39.700000000000003</v>
      </c>
      <c r="H341" s="162">
        <v>952.8</v>
      </c>
    </row>
    <row r="342" spans="1:8" ht="16.5">
      <c r="A342" s="157" t="s">
        <v>917</v>
      </c>
      <c r="B342" s="158" t="s">
        <v>918</v>
      </c>
      <c r="C342" s="159" t="s">
        <v>919</v>
      </c>
      <c r="D342" s="158" t="s">
        <v>14</v>
      </c>
      <c r="E342" s="158" t="s">
        <v>22</v>
      </c>
      <c r="F342" s="160">
        <v>74</v>
      </c>
      <c r="G342" s="161">
        <v>11.85</v>
      </c>
      <c r="H342" s="162">
        <v>876.9</v>
      </c>
    </row>
    <row r="343" spans="1:8" ht="16.5">
      <c r="A343" s="157" t="s">
        <v>920</v>
      </c>
      <c r="B343" s="158" t="s">
        <v>921</v>
      </c>
      <c r="C343" s="159" t="s">
        <v>922</v>
      </c>
      <c r="D343" s="158" t="s">
        <v>14</v>
      </c>
      <c r="E343" s="158" t="s">
        <v>22</v>
      </c>
      <c r="F343" s="160">
        <v>8</v>
      </c>
      <c r="G343" s="161">
        <v>17.16</v>
      </c>
      <c r="H343" s="162">
        <v>137.28</v>
      </c>
    </row>
    <row r="344" spans="1:8">
      <c r="A344" s="157" t="s">
        <v>923</v>
      </c>
      <c r="B344" s="158" t="s">
        <v>924</v>
      </c>
      <c r="C344" s="159" t="s">
        <v>925</v>
      </c>
      <c r="D344" s="158" t="s">
        <v>14</v>
      </c>
      <c r="E344" s="158" t="s">
        <v>22</v>
      </c>
      <c r="F344" s="160">
        <v>5</v>
      </c>
      <c r="G344" s="161">
        <v>60.02</v>
      </c>
      <c r="H344" s="162">
        <v>300.10000000000002</v>
      </c>
    </row>
    <row r="345" spans="1:8" ht="16.5">
      <c r="A345" s="157" t="s">
        <v>926</v>
      </c>
      <c r="B345" s="158" t="s">
        <v>927</v>
      </c>
      <c r="C345" s="159" t="s">
        <v>928</v>
      </c>
      <c r="D345" s="158" t="s">
        <v>26</v>
      </c>
      <c r="E345" s="158" t="s">
        <v>22</v>
      </c>
      <c r="F345" s="160">
        <v>3</v>
      </c>
      <c r="G345" s="161">
        <v>52.84</v>
      </c>
      <c r="H345" s="162">
        <v>158.52000000000001</v>
      </c>
    </row>
    <row r="346" spans="1:8" ht="16.5">
      <c r="A346" s="157" t="s">
        <v>929</v>
      </c>
      <c r="B346" s="158" t="s">
        <v>930</v>
      </c>
      <c r="C346" s="159" t="s">
        <v>931</v>
      </c>
      <c r="D346" s="158" t="s">
        <v>14</v>
      </c>
      <c r="E346" s="158" t="s">
        <v>22</v>
      </c>
      <c r="F346" s="160">
        <v>13</v>
      </c>
      <c r="G346" s="161">
        <v>50.04</v>
      </c>
      <c r="H346" s="162">
        <v>650.52</v>
      </c>
    </row>
    <row r="347" spans="1:8" ht="16.5">
      <c r="A347" s="157" t="s">
        <v>932</v>
      </c>
      <c r="B347" s="158" t="s">
        <v>933</v>
      </c>
      <c r="C347" s="159" t="s">
        <v>934</v>
      </c>
      <c r="D347" s="158" t="s">
        <v>14</v>
      </c>
      <c r="E347" s="158" t="s">
        <v>22</v>
      </c>
      <c r="F347" s="160">
        <v>21</v>
      </c>
      <c r="G347" s="161">
        <v>19.010000000000002</v>
      </c>
      <c r="H347" s="162">
        <v>399.21</v>
      </c>
    </row>
    <row r="348" spans="1:8" ht="16.5">
      <c r="A348" s="157" t="s">
        <v>935</v>
      </c>
      <c r="B348" s="158" t="s">
        <v>936</v>
      </c>
      <c r="C348" s="159" t="s">
        <v>937</v>
      </c>
      <c r="D348" s="158" t="s">
        <v>14</v>
      </c>
      <c r="E348" s="158" t="s">
        <v>22</v>
      </c>
      <c r="F348" s="160">
        <v>9</v>
      </c>
      <c r="G348" s="161">
        <v>13.55</v>
      </c>
      <c r="H348" s="162">
        <v>121.95</v>
      </c>
    </row>
    <row r="349" spans="1:8" ht="16.5">
      <c r="A349" s="157" t="s">
        <v>938</v>
      </c>
      <c r="B349" s="158" t="s">
        <v>939</v>
      </c>
      <c r="C349" s="159" t="s">
        <v>940</v>
      </c>
      <c r="D349" s="158" t="s">
        <v>14</v>
      </c>
      <c r="E349" s="158" t="s">
        <v>22</v>
      </c>
      <c r="F349" s="160">
        <v>6</v>
      </c>
      <c r="G349" s="161">
        <v>83.89</v>
      </c>
      <c r="H349" s="162">
        <v>503.34</v>
      </c>
    </row>
    <row r="350" spans="1:8" ht="16.5">
      <c r="A350" s="157" t="s">
        <v>941</v>
      </c>
      <c r="B350" s="158" t="s">
        <v>942</v>
      </c>
      <c r="C350" s="159" t="s">
        <v>943</v>
      </c>
      <c r="D350" s="158" t="s">
        <v>26</v>
      </c>
      <c r="E350" s="158" t="s">
        <v>22</v>
      </c>
      <c r="F350" s="160">
        <v>16</v>
      </c>
      <c r="G350" s="161">
        <v>32.4</v>
      </c>
      <c r="H350" s="162">
        <v>518.4</v>
      </c>
    </row>
    <row r="351" spans="1:8" ht="16.5">
      <c r="A351" s="157" t="s">
        <v>944</v>
      </c>
      <c r="B351" s="158" t="s">
        <v>945</v>
      </c>
      <c r="C351" s="159" t="s">
        <v>946</v>
      </c>
      <c r="D351" s="158" t="s">
        <v>26</v>
      </c>
      <c r="E351" s="158" t="s">
        <v>22</v>
      </c>
      <c r="F351" s="160">
        <v>2</v>
      </c>
      <c r="G351" s="161">
        <v>32.4</v>
      </c>
      <c r="H351" s="162">
        <v>64.8</v>
      </c>
    </row>
    <row r="352" spans="1:8" ht="16.5">
      <c r="A352" s="157" t="s">
        <v>947</v>
      </c>
      <c r="B352" s="158" t="s">
        <v>852</v>
      </c>
      <c r="C352" s="159" t="s">
        <v>853</v>
      </c>
      <c r="D352" s="158" t="s">
        <v>14</v>
      </c>
      <c r="E352" s="158" t="s">
        <v>22</v>
      </c>
      <c r="F352" s="160">
        <v>1</v>
      </c>
      <c r="G352" s="161">
        <v>18.329999999999998</v>
      </c>
      <c r="H352" s="162">
        <v>18.329999999999998</v>
      </c>
    </row>
    <row r="353" spans="1:8" ht="16.5">
      <c r="A353" s="157" t="s">
        <v>948</v>
      </c>
      <c r="B353" s="158" t="s">
        <v>863</v>
      </c>
      <c r="C353" s="159" t="s">
        <v>864</v>
      </c>
      <c r="D353" s="158" t="s">
        <v>14</v>
      </c>
      <c r="E353" s="158" t="s">
        <v>22</v>
      </c>
      <c r="F353" s="160">
        <v>17</v>
      </c>
      <c r="G353" s="161">
        <v>562.33000000000004</v>
      </c>
      <c r="H353" s="162">
        <v>9559.61</v>
      </c>
    </row>
    <row r="354" spans="1:8" ht="16.5">
      <c r="A354" s="157" t="s">
        <v>949</v>
      </c>
      <c r="B354" s="158" t="s">
        <v>950</v>
      </c>
      <c r="C354" s="159" t="s">
        <v>951</v>
      </c>
      <c r="D354" s="158" t="s">
        <v>26</v>
      </c>
      <c r="E354" s="158" t="s">
        <v>22</v>
      </c>
      <c r="F354" s="160">
        <v>4</v>
      </c>
      <c r="G354" s="161">
        <v>39.700000000000003</v>
      </c>
      <c r="H354" s="162">
        <v>158.80000000000001</v>
      </c>
    </row>
    <row r="355" spans="1:8" ht="16.5">
      <c r="A355" s="157" t="s">
        <v>952</v>
      </c>
      <c r="B355" s="158" t="s">
        <v>953</v>
      </c>
      <c r="C355" s="159" t="s">
        <v>954</v>
      </c>
      <c r="D355" s="158" t="s">
        <v>14</v>
      </c>
      <c r="E355" s="158" t="s">
        <v>22</v>
      </c>
      <c r="F355" s="160">
        <v>28</v>
      </c>
      <c r="G355" s="161">
        <v>16.690000000000001</v>
      </c>
      <c r="H355" s="162">
        <v>467.32</v>
      </c>
    </row>
    <row r="356" spans="1:8">
      <c r="A356" s="155" t="s">
        <v>955</v>
      </c>
      <c r="B356" s="477" t="s">
        <v>956</v>
      </c>
      <c r="C356" s="477"/>
      <c r="D356" s="477"/>
      <c r="E356" s="477"/>
      <c r="F356" s="477"/>
      <c r="G356" s="477"/>
      <c r="H356" s="156">
        <v>27593.77</v>
      </c>
    </row>
    <row r="357" spans="1:8" ht="16.5">
      <c r="A357" s="157" t="s">
        <v>957</v>
      </c>
      <c r="B357" s="158" t="s">
        <v>958</v>
      </c>
      <c r="C357" s="159" t="s">
        <v>959</v>
      </c>
      <c r="D357" s="158" t="s">
        <v>14</v>
      </c>
      <c r="E357" s="158" t="s">
        <v>22</v>
      </c>
      <c r="F357" s="160">
        <v>1</v>
      </c>
      <c r="G357" s="161">
        <v>11085.33</v>
      </c>
      <c r="H357" s="162">
        <v>11085.33</v>
      </c>
    </row>
    <row r="358" spans="1:8" ht="16.5">
      <c r="A358" s="157" t="s">
        <v>960</v>
      </c>
      <c r="B358" s="158" t="s">
        <v>961</v>
      </c>
      <c r="C358" s="159" t="s">
        <v>962</v>
      </c>
      <c r="D358" s="158" t="s">
        <v>14</v>
      </c>
      <c r="E358" s="158" t="s">
        <v>22</v>
      </c>
      <c r="F358" s="160">
        <v>1</v>
      </c>
      <c r="G358" s="161">
        <v>7995.28</v>
      </c>
      <c r="H358" s="162">
        <v>7995.28</v>
      </c>
    </row>
    <row r="359" spans="1:8" ht="16.5">
      <c r="A359" s="157" t="s">
        <v>963</v>
      </c>
      <c r="B359" s="158" t="s">
        <v>964</v>
      </c>
      <c r="C359" s="159" t="s">
        <v>965</v>
      </c>
      <c r="D359" s="158" t="s">
        <v>14</v>
      </c>
      <c r="E359" s="158" t="s">
        <v>22</v>
      </c>
      <c r="F359" s="160">
        <v>1</v>
      </c>
      <c r="G359" s="161">
        <v>8513.16</v>
      </c>
      <c r="H359" s="162">
        <v>8513.16</v>
      </c>
    </row>
    <row r="360" spans="1:8">
      <c r="A360" s="155" t="s">
        <v>966</v>
      </c>
      <c r="B360" s="477" t="s">
        <v>967</v>
      </c>
      <c r="C360" s="477"/>
      <c r="D360" s="477"/>
      <c r="E360" s="477"/>
      <c r="F360" s="477"/>
      <c r="G360" s="477"/>
      <c r="H360" s="156">
        <v>15395.1</v>
      </c>
    </row>
    <row r="361" spans="1:8" ht="16.5">
      <c r="A361" s="157" t="s">
        <v>968</v>
      </c>
      <c r="B361" s="158" t="s">
        <v>891</v>
      </c>
      <c r="C361" s="159" t="s">
        <v>892</v>
      </c>
      <c r="D361" s="158" t="s">
        <v>14</v>
      </c>
      <c r="E361" s="158" t="s">
        <v>22</v>
      </c>
      <c r="F361" s="160">
        <v>46</v>
      </c>
      <c r="G361" s="161">
        <v>15.18</v>
      </c>
      <c r="H361" s="162">
        <v>698.28</v>
      </c>
    </row>
    <row r="362" spans="1:8" ht="16.5">
      <c r="A362" s="157" t="s">
        <v>969</v>
      </c>
      <c r="B362" s="158" t="s">
        <v>970</v>
      </c>
      <c r="C362" s="159" t="s">
        <v>971</v>
      </c>
      <c r="D362" s="158" t="s">
        <v>14</v>
      </c>
      <c r="E362" s="158" t="s">
        <v>22</v>
      </c>
      <c r="F362" s="160">
        <v>248</v>
      </c>
      <c r="G362" s="161">
        <v>9.7899999999999991</v>
      </c>
      <c r="H362" s="162">
        <v>2427.92</v>
      </c>
    </row>
    <row r="363" spans="1:8" ht="16.5">
      <c r="A363" s="157" t="s">
        <v>972</v>
      </c>
      <c r="B363" s="158" t="s">
        <v>973</v>
      </c>
      <c r="C363" s="159" t="s">
        <v>974</v>
      </c>
      <c r="D363" s="158" t="s">
        <v>14</v>
      </c>
      <c r="E363" s="158" t="s">
        <v>22</v>
      </c>
      <c r="F363" s="160">
        <v>2</v>
      </c>
      <c r="G363" s="161">
        <v>20.04</v>
      </c>
      <c r="H363" s="162">
        <v>40.08</v>
      </c>
    </row>
    <row r="364" spans="1:8" ht="16.5">
      <c r="A364" s="157" t="s">
        <v>975</v>
      </c>
      <c r="B364" s="158" t="s">
        <v>933</v>
      </c>
      <c r="C364" s="159" t="s">
        <v>934</v>
      </c>
      <c r="D364" s="158" t="s">
        <v>14</v>
      </c>
      <c r="E364" s="158" t="s">
        <v>22</v>
      </c>
      <c r="F364" s="160">
        <v>39</v>
      </c>
      <c r="G364" s="161">
        <v>19.010000000000002</v>
      </c>
      <c r="H364" s="162">
        <v>741.39</v>
      </c>
    </row>
    <row r="365" spans="1:8" ht="16.5">
      <c r="A365" s="157" t="s">
        <v>976</v>
      </c>
      <c r="B365" s="158" t="s">
        <v>977</v>
      </c>
      <c r="C365" s="159" t="s">
        <v>978</v>
      </c>
      <c r="D365" s="158" t="s">
        <v>14</v>
      </c>
      <c r="E365" s="158" t="s">
        <v>22</v>
      </c>
      <c r="F365" s="160">
        <v>2</v>
      </c>
      <c r="G365" s="161">
        <v>5.13</v>
      </c>
      <c r="H365" s="162">
        <v>10.26</v>
      </c>
    </row>
    <row r="366" spans="1:8" ht="16.5">
      <c r="A366" s="157" t="s">
        <v>979</v>
      </c>
      <c r="B366" s="158" t="s">
        <v>980</v>
      </c>
      <c r="C366" s="159" t="s">
        <v>981</v>
      </c>
      <c r="D366" s="158" t="s">
        <v>14</v>
      </c>
      <c r="E366" s="158" t="s">
        <v>22</v>
      </c>
      <c r="F366" s="160">
        <v>24</v>
      </c>
      <c r="G366" s="161">
        <v>9.69</v>
      </c>
      <c r="H366" s="162">
        <v>232.56</v>
      </c>
    </row>
    <row r="367" spans="1:8" ht="16.5">
      <c r="A367" s="157" t="s">
        <v>982</v>
      </c>
      <c r="B367" s="158" t="s">
        <v>876</v>
      </c>
      <c r="C367" s="159" t="s">
        <v>877</v>
      </c>
      <c r="D367" s="158" t="s">
        <v>14</v>
      </c>
      <c r="E367" s="158" t="s">
        <v>30</v>
      </c>
      <c r="F367" s="160">
        <v>388.1</v>
      </c>
      <c r="G367" s="161">
        <v>24.54</v>
      </c>
      <c r="H367" s="162">
        <v>9523.9699999999993</v>
      </c>
    </row>
    <row r="368" spans="1:8" ht="16.5">
      <c r="A368" s="157" t="s">
        <v>983</v>
      </c>
      <c r="B368" s="158" t="s">
        <v>984</v>
      </c>
      <c r="C368" s="159" t="s">
        <v>985</v>
      </c>
      <c r="D368" s="158" t="s">
        <v>14</v>
      </c>
      <c r="E368" s="158" t="s">
        <v>22</v>
      </c>
      <c r="F368" s="160">
        <v>2</v>
      </c>
      <c r="G368" s="161">
        <v>76.69</v>
      </c>
      <c r="H368" s="162">
        <v>153.38</v>
      </c>
    </row>
    <row r="369" spans="1:8" ht="16.5">
      <c r="A369" s="157" t="s">
        <v>986</v>
      </c>
      <c r="B369" s="158" t="s">
        <v>987</v>
      </c>
      <c r="C369" s="159" t="s">
        <v>988</v>
      </c>
      <c r="D369" s="158" t="s">
        <v>14</v>
      </c>
      <c r="E369" s="158" t="s">
        <v>22</v>
      </c>
      <c r="F369" s="160">
        <v>6</v>
      </c>
      <c r="G369" s="161">
        <v>37.700000000000003</v>
      </c>
      <c r="H369" s="162">
        <v>226.2</v>
      </c>
    </row>
    <row r="370" spans="1:8" ht="16.5">
      <c r="A370" s="157" t="s">
        <v>989</v>
      </c>
      <c r="B370" s="158" t="s">
        <v>990</v>
      </c>
      <c r="C370" s="159" t="s">
        <v>991</v>
      </c>
      <c r="D370" s="158" t="s">
        <v>14</v>
      </c>
      <c r="E370" s="158" t="s">
        <v>22</v>
      </c>
      <c r="F370" s="160">
        <v>56</v>
      </c>
      <c r="G370" s="161">
        <v>16.97</v>
      </c>
      <c r="H370" s="162">
        <v>950.32</v>
      </c>
    </row>
    <row r="371" spans="1:8" ht="16.5">
      <c r="A371" s="157" t="s">
        <v>992</v>
      </c>
      <c r="B371" s="158" t="s">
        <v>993</v>
      </c>
      <c r="C371" s="159" t="s">
        <v>994</v>
      </c>
      <c r="D371" s="158" t="s">
        <v>14</v>
      </c>
      <c r="E371" s="158" t="s">
        <v>22</v>
      </c>
      <c r="F371" s="160">
        <v>7</v>
      </c>
      <c r="G371" s="161">
        <v>55.82</v>
      </c>
      <c r="H371" s="162">
        <v>390.74</v>
      </c>
    </row>
    <row r="372" spans="1:8">
      <c r="A372" s="155" t="s">
        <v>995</v>
      </c>
      <c r="B372" s="477" t="s">
        <v>996</v>
      </c>
      <c r="C372" s="477"/>
      <c r="D372" s="477"/>
      <c r="E372" s="477"/>
      <c r="F372" s="477"/>
      <c r="G372" s="477"/>
      <c r="H372" s="156">
        <v>84937.27</v>
      </c>
    </row>
    <row r="373" spans="1:8" ht="16.5">
      <c r="A373" s="157" t="s">
        <v>997</v>
      </c>
      <c r="B373" s="158" t="s">
        <v>998</v>
      </c>
      <c r="C373" s="159" t="s">
        <v>999</v>
      </c>
      <c r="D373" s="158" t="s">
        <v>14</v>
      </c>
      <c r="E373" s="158" t="s">
        <v>22</v>
      </c>
      <c r="F373" s="160">
        <v>6</v>
      </c>
      <c r="G373" s="161">
        <v>292.83999999999997</v>
      </c>
      <c r="H373" s="162">
        <v>1757.04</v>
      </c>
    </row>
    <row r="374" spans="1:8">
      <c r="A374" s="157" t="s">
        <v>1000</v>
      </c>
      <c r="B374" s="158" t="s">
        <v>1001</v>
      </c>
      <c r="C374" s="159" t="s">
        <v>1002</v>
      </c>
      <c r="D374" s="158" t="s">
        <v>14</v>
      </c>
      <c r="E374" s="158" t="s">
        <v>22</v>
      </c>
      <c r="F374" s="160">
        <v>18</v>
      </c>
      <c r="G374" s="161">
        <v>524.66999999999996</v>
      </c>
      <c r="H374" s="162">
        <v>9444.06</v>
      </c>
    </row>
    <row r="375" spans="1:8">
      <c r="A375" s="157" t="s">
        <v>1003</v>
      </c>
      <c r="B375" s="158" t="s">
        <v>1004</v>
      </c>
      <c r="C375" s="159" t="s">
        <v>1005</v>
      </c>
      <c r="D375" s="158" t="s">
        <v>14</v>
      </c>
      <c r="E375" s="158" t="s">
        <v>22</v>
      </c>
      <c r="F375" s="160">
        <v>6</v>
      </c>
      <c r="G375" s="161">
        <v>41.81</v>
      </c>
      <c r="H375" s="162">
        <v>250.86</v>
      </c>
    </row>
    <row r="376" spans="1:8">
      <c r="A376" s="157" t="s">
        <v>1006</v>
      </c>
      <c r="B376" s="158" t="s">
        <v>1007</v>
      </c>
      <c r="C376" s="159" t="s">
        <v>1008</v>
      </c>
      <c r="D376" s="158" t="s">
        <v>14</v>
      </c>
      <c r="E376" s="158" t="s">
        <v>22</v>
      </c>
      <c r="F376" s="160">
        <v>18</v>
      </c>
      <c r="G376" s="161">
        <v>83.49</v>
      </c>
      <c r="H376" s="162">
        <v>1502.82</v>
      </c>
    </row>
    <row r="377" spans="1:8">
      <c r="A377" s="157" t="s">
        <v>1009</v>
      </c>
      <c r="B377" s="158" t="s">
        <v>1010</v>
      </c>
      <c r="C377" s="159" t="s">
        <v>1011</v>
      </c>
      <c r="D377" s="158" t="s">
        <v>26</v>
      </c>
      <c r="E377" s="158" t="s">
        <v>22</v>
      </c>
      <c r="F377" s="160">
        <v>4</v>
      </c>
      <c r="G377" s="161">
        <v>364.15</v>
      </c>
      <c r="H377" s="162">
        <v>1456.6</v>
      </c>
    </row>
    <row r="378" spans="1:8" ht="16.5">
      <c r="A378" s="157" t="s">
        <v>1012</v>
      </c>
      <c r="B378" s="158" t="s">
        <v>1013</v>
      </c>
      <c r="C378" s="159" t="s">
        <v>1014</v>
      </c>
      <c r="D378" s="158" t="s">
        <v>26</v>
      </c>
      <c r="E378" s="158" t="s">
        <v>22</v>
      </c>
      <c r="F378" s="160">
        <v>4</v>
      </c>
      <c r="G378" s="161">
        <v>141.78</v>
      </c>
      <c r="H378" s="162">
        <v>567.12</v>
      </c>
    </row>
    <row r="379" spans="1:8">
      <c r="A379" s="157" t="s">
        <v>1015</v>
      </c>
      <c r="B379" s="158" t="s">
        <v>1016</v>
      </c>
      <c r="C379" s="159" t="s">
        <v>1017</v>
      </c>
      <c r="D379" s="158" t="s">
        <v>14</v>
      </c>
      <c r="E379" s="158" t="s">
        <v>22</v>
      </c>
      <c r="F379" s="160">
        <v>22</v>
      </c>
      <c r="G379" s="161">
        <v>147.31</v>
      </c>
      <c r="H379" s="162">
        <v>3240.82</v>
      </c>
    </row>
    <row r="380" spans="1:8" ht="16.5">
      <c r="A380" s="157" t="s">
        <v>1018</v>
      </c>
      <c r="B380" s="158" t="s">
        <v>1019</v>
      </c>
      <c r="C380" s="159" t="s">
        <v>1020</v>
      </c>
      <c r="D380" s="158" t="s">
        <v>14</v>
      </c>
      <c r="E380" s="158" t="s">
        <v>22</v>
      </c>
      <c r="F380" s="160">
        <v>6</v>
      </c>
      <c r="G380" s="161">
        <v>303.35000000000002</v>
      </c>
      <c r="H380" s="162">
        <v>1820.1</v>
      </c>
    </row>
    <row r="381" spans="1:8">
      <c r="A381" s="157" t="s">
        <v>1021</v>
      </c>
      <c r="B381" s="158" t="s">
        <v>1022</v>
      </c>
      <c r="C381" s="159" t="s">
        <v>1023</v>
      </c>
      <c r="D381" s="158" t="s">
        <v>14</v>
      </c>
      <c r="E381" s="158" t="s">
        <v>22</v>
      </c>
      <c r="F381" s="160">
        <v>6</v>
      </c>
      <c r="G381" s="161">
        <v>689.47</v>
      </c>
      <c r="H381" s="162">
        <v>4136.82</v>
      </c>
    </row>
    <row r="382" spans="1:8">
      <c r="A382" s="157" t="s">
        <v>1024</v>
      </c>
      <c r="B382" s="158" t="s">
        <v>1025</v>
      </c>
      <c r="C382" s="159" t="s">
        <v>1026</v>
      </c>
      <c r="D382" s="158" t="s">
        <v>14</v>
      </c>
      <c r="E382" s="158" t="s">
        <v>22</v>
      </c>
      <c r="F382" s="160">
        <v>10</v>
      </c>
      <c r="G382" s="161">
        <v>202.07</v>
      </c>
      <c r="H382" s="162">
        <v>2020.7</v>
      </c>
    </row>
    <row r="383" spans="1:8">
      <c r="A383" s="157" t="s">
        <v>1027</v>
      </c>
      <c r="B383" s="158" t="s">
        <v>1028</v>
      </c>
      <c r="C383" s="159" t="s">
        <v>1029</v>
      </c>
      <c r="D383" s="158" t="s">
        <v>26</v>
      </c>
      <c r="E383" s="158" t="s">
        <v>22</v>
      </c>
      <c r="F383" s="160">
        <v>7</v>
      </c>
      <c r="G383" s="161">
        <v>202.07</v>
      </c>
      <c r="H383" s="162">
        <v>1414.49</v>
      </c>
    </row>
    <row r="384" spans="1:8">
      <c r="A384" s="157" t="s">
        <v>1030</v>
      </c>
      <c r="B384" s="158" t="s">
        <v>1031</v>
      </c>
      <c r="C384" s="159" t="s">
        <v>1032</v>
      </c>
      <c r="D384" s="158" t="s">
        <v>14</v>
      </c>
      <c r="E384" s="158" t="s">
        <v>22</v>
      </c>
      <c r="F384" s="160">
        <v>1</v>
      </c>
      <c r="G384" s="161">
        <v>221.6</v>
      </c>
      <c r="H384" s="162">
        <v>221.6</v>
      </c>
    </row>
    <row r="385" spans="1:8" ht="16.5">
      <c r="A385" s="157" t="s">
        <v>1033</v>
      </c>
      <c r="B385" s="158" t="s">
        <v>1034</v>
      </c>
      <c r="C385" s="159" t="s">
        <v>1035</v>
      </c>
      <c r="D385" s="158" t="s">
        <v>14</v>
      </c>
      <c r="E385" s="158" t="s">
        <v>22</v>
      </c>
      <c r="F385" s="160">
        <v>42</v>
      </c>
      <c r="G385" s="161">
        <v>59.12</v>
      </c>
      <c r="H385" s="162">
        <v>2483.04</v>
      </c>
    </row>
    <row r="386" spans="1:8">
      <c r="A386" s="157" t="s">
        <v>1036</v>
      </c>
      <c r="B386" s="158" t="s">
        <v>1037</v>
      </c>
      <c r="C386" s="159" t="s">
        <v>1038</v>
      </c>
      <c r="D386" s="158" t="s">
        <v>14</v>
      </c>
      <c r="E386" s="158" t="s">
        <v>22</v>
      </c>
      <c r="F386" s="160">
        <v>11</v>
      </c>
      <c r="G386" s="161">
        <v>63.7</v>
      </c>
      <c r="H386" s="162">
        <v>700.7</v>
      </c>
    </row>
    <row r="387" spans="1:8">
      <c r="A387" s="157" t="s">
        <v>1039</v>
      </c>
      <c r="B387" s="158" t="s">
        <v>1040</v>
      </c>
      <c r="C387" s="159" t="s">
        <v>1041</v>
      </c>
      <c r="D387" s="158" t="s">
        <v>14</v>
      </c>
      <c r="E387" s="158" t="s">
        <v>22</v>
      </c>
      <c r="F387" s="160">
        <v>53</v>
      </c>
      <c r="G387" s="161">
        <v>12.01</v>
      </c>
      <c r="H387" s="162">
        <v>636.53</v>
      </c>
    </row>
    <row r="388" spans="1:8">
      <c r="A388" s="157" t="s">
        <v>1042</v>
      </c>
      <c r="B388" s="158" t="s">
        <v>1043</v>
      </c>
      <c r="C388" s="159" t="s">
        <v>1044</v>
      </c>
      <c r="D388" s="158" t="s">
        <v>26</v>
      </c>
      <c r="E388" s="158" t="s">
        <v>22</v>
      </c>
      <c r="F388" s="160">
        <v>28</v>
      </c>
      <c r="G388" s="161">
        <v>139.75</v>
      </c>
      <c r="H388" s="162">
        <v>3913</v>
      </c>
    </row>
    <row r="389" spans="1:8" ht="16.5">
      <c r="A389" s="157" t="s">
        <v>1045</v>
      </c>
      <c r="B389" s="158" t="s">
        <v>1046</v>
      </c>
      <c r="C389" s="159" t="s">
        <v>1047</v>
      </c>
      <c r="D389" s="158" t="s">
        <v>14</v>
      </c>
      <c r="E389" s="158" t="s">
        <v>22</v>
      </c>
      <c r="F389" s="160">
        <v>19</v>
      </c>
      <c r="G389" s="161">
        <v>85.44</v>
      </c>
      <c r="H389" s="162">
        <v>1623.36</v>
      </c>
    </row>
    <row r="390" spans="1:8">
      <c r="A390" s="157" t="s">
        <v>1048</v>
      </c>
      <c r="B390" s="158" t="s">
        <v>1049</v>
      </c>
      <c r="C390" s="159" t="s">
        <v>1050</v>
      </c>
      <c r="D390" s="158" t="s">
        <v>26</v>
      </c>
      <c r="E390" s="158" t="s">
        <v>22</v>
      </c>
      <c r="F390" s="160">
        <v>2</v>
      </c>
      <c r="G390" s="161">
        <v>198.68</v>
      </c>
      <c r="H390" s="162">
        <v>397.36</v>
      </c>
    </row>
    <row r="391" spans="1:8">
      <c r="A391" s="157" t="s">
        <v>1051</v>
      </c>
      <c r="B391" s="158" t="s">
        <v>1052</v>
      </c>
      <c r="C391" s="159" t="s">
        <v>1053</v>
      </c>
      <c r="D391" s="158" t="s">
        <v>14</v>
      </c>
      <c r="E391" s="158" t="s">
        <v>22</v>
      </c>
      <c r="F391" s="160">
        <v>15</v>
      </c>
      <c r="G391" s="161">
        <v>53.53</v>
      </c>
      <c r="H391" s="162">
        <v>802.95</v>
      </c>
    </row>
    <row r="392" spans="1:8">
      <c r="A392" s="157" t="s">
        <v>1054</v>
      </c>
      <c r="B392" s="158" t="s">
        <v>1055</v>
      </c>
      <c r="C392" s="159" t="s">
        <v>1056</v>
      </c>
      <c r="D392" s="158" t="s">
        <v>26</v>
      </c>
      <c r="E392" s="158" t="s">
        <v>22</v>
      </c>
      <c r="F392" s="160">
        <v>4</v>
      </c>
      <c r="G392" s="161">
        <v>335.43</v>
      </c>
      <c r="H392" s="162">
        <v>1341.72</v>
      </c>
    </row>
    <row r="393" spans="1:8">
      <c r="A393" s="157" t="s">
        <v>1057</v>
      </c>
      <c r="B393" s="158" t="s">
        <v>1058</v>
      </c>
      <c r="C393" s="159" t="s">
        <v>1059</v>
      </c>
      <c r="D393" s="158" t="s">
        <v>26</v>
      </c>
      <c r="E393" s="158" t="s">
        <v>22</v>
      </c>
      <c r="F393" s="160">
        <v>4</v>
      </c>
      <c r="G393" s="161">
        <v>116.9</v>
      </c>
      <c r="H393" s="162">
        <v>467.6</v>
      </c>
    </row>
    <row r="394" spans="1:8">
      <c r="A394" s="157" t="s">
        <v>1060</v>
      </c>
      <c r="B394" s="158" t="s">
        <v>1061</v>
      </c>
      <c r="C394" s="159" t="s">
        <v>1062</v>
      </c>
      <c r="D394" s="158" t="s">
        <v>14</v>
      </c>
      <c r="E394" s="158" t="s">
        <v>22</v>
      </c>
      <c r="F394" s="160">
        <v>45</v>
      </c>
      <c r="G394" s="161">
        <v>47.53</v>
      </c>
      <c r="H394" s="162">
        <v>2138.85</v>
      </c>
    </row>
    <row r="395" spans="1:8">
      <c r="A395" s="157" t="s">
        <v>1063</v>
      </c>
      <c r="B395" s="158" t="s">
        <v>1064</v>
      </c>
      <c r="C395" s="159" t="s">
        <v>1065</v>
      </c>
      <c r="D395" s="158" t="s">
        <v>14</v>
      </c>
      <c r="E395" s="158" t="s">
        <v>22</v>
      </c>
      <c r="F395" s="160">
        <v>13</v>
      </c>
      <c r="G395" s="161">
        <v>96.42</v>
      </c>
      <c r="H395" s="162">
        <v>1253.46</v>
      </c>
    </row>
    <row r="396" spans="1:8" ht="16.5">
      <c r="A396" s="157" t="s">
        <v>1066</v>
      </c>
      <c r="B396" s="158" t="s">
        <v>1067</v>
      </c>
      <c r="C396" s="159" t="s">
        <v>1068</v>
      </c>
      <c r="D396" s="158" t="s">
        <v>26</v>
      </c>
      <c r="E396" s="158" t="s">
        <v>22</v>
      </c>
      <c r="F396" s="160">
        <v>12</v>
      </c>
      <c r="G396" s="161">
        <v>323.56</v>
      </c>
      <c r="H396" s="162">
        <v>3882.72</v>
      </c>
    </row>
    <row r="397" spans="1:8" ht="16.5">
      <c r="A397" s="157" t="s">
        <v>1069</v>
      </c>
      <c r="B397" s="158" t="s">
        <v>1070</v>
      </c>
      <c r="C397" s="159" t="s">
        <v>1071</v>
      </c>
      <c r="D397" s="158" t="s">
        <v>14</v>
      </c>
      <c r="E397" s="158" t="s">
        <v>22</v>
      </c>
      <c r="F397" s="160">
        <v>6</v>
      </c>
      <c r="G397" s="161">
        <v>344.11</v>
      </c>
      <c r="H397" s="162">
        <v>2064.66</v>
      </c>
    </row>
    <row r="398" spans="1:8" ht="16.5">
      <c r="A398" s="157" t="s">
        <v>1072</v>
      </c>
      <c r="B398" s="158" t="s">
        <v>1073</v>
      </c>
      <c r="C398" s="159" t="s">
        <v>1074</v>
      </c>
      <c r="D398" s="158" t="s">
        <v>14</v>
      </c>
      <c r="E398" s="158" t="s">
        <v>22</v>
      </c>
      <c r="F398" s="160">
        <v>9</v>
      </c>
      <c r="G398" s="161">
        <v>357.78</v>
      </c>
      <c r="H398" s="162">
        <v>3220.02</v>
      </c>
    </row>
    <row r="399" spans="1:8">
      <c r="A399" s="157" t="s">
        <v>1075</v>
      </c>
      <c r="B399" s="158" t="s">
        <v>1076</v>
      </c>
      <c r="C399" s="159" t="s">
        <v>1077</v>
      </c>
      <c r="D399" s="158" t="s">
        <v>14</v>
      </c>
      <c r="E399" s="158" t="s">
        <v>22</v>
      </c>
      <c r="F399" s="160">
        <v>1</v>
      </c>
      <c r="G399" s="161">
        <v>1136.4100000000001</v>
      </c>
      <c r="H399" s="162">
        <v>1136.4100000000001</v>
      </c>
    </row>
    <row r="400" spans="1:8" ht="16.5">
      <c r="A400" s="157" t="s">
        <v>1078</v>
      </c>
      <c r="B400" s="158" t="s">
        <v>1079</v>
      </c>
      <c r="C400" s="159" t="s">
        <v>1080</v>
      </c>
      <c r="D400" s="158" t="s">
        <v>26</v>
      </c>
      <c r="E400" s="158" t="s">
        <v>22</v>
      </c>
      <c r="F400" s="160">
        <v>24</v>
      </c>
      <c r="G400" s="161">
        <v>430.56</v>
      </c>
      <c r="H400" s="162">
        <v>10333.44</v>
      </c>
    </row>
    <row r="401" spans="1:8">
      <c r="A401" s="157" t="s">
        <v>1081</v>
      </c>
      <c r="B401" s="158" t="s">
        <v>1082</v>
      </c>
      <c r="C401" s="159" t="s">
        <v>1083</v>
      </c>
      <c r="D401" s="158" t="s">
        <v>26</v>
      </c>
      <c r="E401" s="158" t="s">
        <v>22</v>
      </c>
      <c r="F401" s="160">
        <v>27</v>
      </c>
      <c r="G401" s="161">
        <v>70.8</v>
      </c>
      <c r="H401" s="162">
        <v>1911.6</v>
      </c>
    </row>
    <row r="402" spans="1:8">
      <c r="A402" s="157" t="s">
        <v>1084</v>
      </c>
      <c r="B402" s="158" t="s">
        <v>1085</v>
      </c>
      <c r="C402" s="159" t="s">
        <v>1086</v>
      </c>
      <c r="D402" s="158" t="s">
        <v>26</v>
      </c>
      <c r="E402" s="158" t="s">
        <v>22</v>
      </c>
      <c r="F402" s="160">
        <v>20</v>
      </c>
      <c r="G402" s="161">
        <v>47.84</v>
      </c>
      <c r="H402" s="162">
        <v>956.8</v>
      </c>
    </row>
    <row r="403" spans="1:8" ht="16.5">
      <c r="A403" s="157" t="s">
        <v>1087</v>
      </c>
      <c r="B403" s="158" t="s">
        <v>1088</v>
      </c>
      <c r="C403" s="159" t="s">
        <v>1089</v>
      </c>
      <c r="D403" s="158" t="s">
        <v>14</v>
      </c>
      <c r="E403" s="158" t="s">
        <v>22</v>
      </c>
      <c r="F403" s="160">
        <v>23</v>
      </c>
      <c r="G403" s="161">
        <v>55.97</v>
      </c>
      <c r="H403" s="162">
        <v>1287.31</v>
      </c>
    </row>
    <row r="404" spans="1:8">
      <c r="A404" s="157" t="s">
        <v>1090</v>
      </c>
      <c r="B404" s="158" t="s">
        <v>1091</v>
      </c>
      <c r="C404" s="159" t="s">
        <v>1092</v>
      </c>
      <c r="D404" s="158" t="s">
        <v>26</v>
      </c>
      <c r="E404" s="158" t="s">
        <v>15</v>
      </c>
      <c r="F404" s="160">
        <v>16.899999999999999</v>
      </c>
      <c r="G404" s="161">
        <v>529.04999999999995</v>
      </c>
      <c r="H404" s="162">
        <v>8940.9500000000007</v>
      </c>
    </row>
    <row r="405" spans="1:8" ht="16.5">
      <c r="A405" s="157" t="s">
        <v>1093</v>
      </c>
      <c r="B405" s="158" t="s">
        <v>1094</v>
      </c>
      <c r="C405" s="159" t="s">
        <v>1095</v>
      </c>
      <c r="D405" s="158" t="s">
        <v>14</v>
      </c>
      <c r="E405" s="158" t="s">
        <v>22</v>
      </c>
      <c r="F405" s="160">
        <v>17</v>
      </c>
      <c r="G405" s="161">
        <v>64.3</v>
      </c>
      <c r="H405" s="162">
        <v>1093.0999999999999</v>
      </c>
    </row>
    <row r="406" spans="1:8" ht="16.5">
      <c r="A406" s="157" t="s">
        <v>1096</v>
      </c>
      <c r="B406" s="158" t="s">
        <v>1097</v>
      </c>
      <c r="C406" s="159" t="s">
        <v>1098</v>
      </c>
      <c r="D406" s="158" t="s">
        <v>14</v>
      </c>
      <c r="E406" s="158" t="s">
        <v>22</v>
      </c>
      <c r="F406" s="160">
        <v>6</v>
      </c>
      <c r="G406" s="161">
        <v>94.57</v>
      </c>
      <c r="H406" s="162">
        <v>567.41999999999996</v>
      </c>
    </row>
    <row r="407" spans="1:8">
      <c r="A407" s="157" t="s">
        <v>1099</v>
      </c>
      <c r="B407" s="158" t="s">
        <v>1100</v>
      </c>
      <c r="C407" s="159" t="s">
        <v>1101</v>
      </c>
      <c r="D407" s="158" t="s">
        <v>26</v>
      </c>
      <c r="E407" s="158" t="s">
        <v>22</v>
      </c>
      <c r="F407" s="160">
        <v>24</v>
      </c>
      <c r="G407" s="161">
        <v>182.61</v>
      </c>
      <c r="H407" s="162">
        <v>4382.6400000000003</v>
      </c>
    </row>
    <row r="408" spans="1:8">
      <c r="A408" s="157" t="s">
        <v>1102</v>
      </c>
      <c r="B408" s="158" t="s">
        <v>1103</v>
      </c>
      <c r="C408" s="159" t="s">
        <v>1104</v>
      </c>
      <c r="D408" s="158" t="s">
        <v>26</v>
      </c>
      <c r="E408" s="158" t="s">
        <v>22</v>
      </c>
      <c r="F408" s="160">
        <v>23</v>
      </c>
      <c r="G408" s="161">
        <v>68.2</v>
      </c>
      <c r="H408" s="162">
        <v>1568.6</v>
      </c>
    </row>
    <row r="409" spans="1:8">
      <c r="A409" s="155" t="s">
        <v>1105</v>
      </c>
      <c r="B409" s="477" t="s">
        <v>1106</v>
      </c>
      <c r="C409" s="477"/>
      <c r="D409" s="477"/>
      <c r="E409" s="477"/>
      <c r="F409" s="477"/>
      <c r="G409" s="477"/>
      <c r="H409" s="156">
        <v>4018.6</v>
      </c>
    </row>
    <row r="410" spans="1:8">
      <c r="A410" s="157" t="s">
        <v>1107</v>
      </c>
      <c r="B410" s="158" t="s">
        <v>1108</v>
      </c>
      <c r="C410" s="159" t="s">
        <v>1109</v>
      </c>
      <c r="D410" s="158" t="s">
        <v>14</v>
      </c>
      <c r="E410" s="158" t="s">
        <v>22</v>
      </c>
      <c r="F410" s="160">
        <v>2</v>
      </c>
      <c r="G410" s="161">
        <v>58.75</v>
      </c>
      <c r="H410" s="162">
        <v>117.5</v>
      </c>
    </row>
    <row r="411" spans="1:8">
      <c r="A411" s="157" t="s">
        <v>1110</v>
      </c>
      <c r="B411" s="158" t="s">
        <v>1111</v>
      </c>
      <c r="C411" s="159" t="s">
        <v>1112</v>
      </c>
      <c r="D411" s="158" t="s">
        <v>14</v>
      </c>
      <c r="E411" s="158" t="s">
        <v>22</v>
      </c>
      <c r="F411" s="160">
        <v>4</v>
      </c>
      <c r="G411" s="161">
        <v>69.08</v>
      </c>
      <c r="H411" s="162">
        <v>276.32</v>
      </c>
    </row>
    <row r="412" spans="1:8">
      <c r="A412" s="157" t="s">
        <v>1113</v>
      </c>
      <c r="B412" s="158" t="s">
        <v>1114</v>
      </c>
      <c r="C412" s="159" t="s">
        <v>1115</v>
      </c>
      <c r="D412" s="158" t="s">
        <v>26</v>
      </c>
      <c r="E412" s="158" t="s">
        <v>22</v>
      </c>
      <c r="F412" s="160">
        <v>1</v>
      </c>
      <c r="G412" s="161">
        <v>672.81</v>
      </c>
      <c r="H412" s="162">
        <v>672.81</v>
      </c>
    </row>
    <row r="413" spans="1:8">
      <c r="A413" s="157" t="s">
        <v>1116</v>
      </c>
      <c r="B413" s="158" t="s">
        <v>1117</v>
      </c>
      <c r="C413" s="159" t="s">
        <v>1118</v>
      </c>
      <c r="D413" s="158" t="s">
        <v>14</v>
      </c>
      <c r="E413" s="158" t="s">
        <v>22</v>
      </c>
      <c r="F413" s="160">
        <v>2</v>
      </c>
      <c r="G413" s="161">
        <v>50.58</v>
      </c>
      <c r="H413" s="162">
        <v>101.16</v>
      </c>
    </row>
    <row r="414" spans="1:8" ht="16.5">
      <c r="A414" s="157" t="s">
        <v>1119</v>
      </c>
      <c r="B414" s="158" t="s">
        <v>1120</v>
      </c>
      <c r="C414" s="159" t="s">
        <v>1121</v>
      </c>
      <c r="D414" s="158" t="s">
        <v>14</v>
      </c>
      <c r="E414" s="158" t="s">
        <v>30</v>
      </c>
      <c r="F414" s="160">
        <v>53</v>
      </c>
      <c r="G414" s="161">
        <v>38.549999999999997</v>
      </c>
      <c r="H414" s="162">
        <v>2043.15</v>
      </c>
    </row>
    <row r="415" spans="1:8" ht="16.5">
      <c r="A415" s="157" t="s">
        <v>1122</v>
      </c>
      <c r="B415" s="158" t="s">
        <v>1123</v>
      </c>
      <c r="C415" s="159" t="s">
        <v>1124</v>
      </c>
      <c r="D415" s="158" t="s">
        <v>14</v>
      </c>
      <c r="E415" s="158" t="s">
        <v>22</v>
      </c>
      <c r="F415" s="160">
        <v>1</v>
      </c>
      <c r="G415" s="161">
        <v>38.49</v>
      </c>
      <c r="H415" s="162">
        <v>38.49</v>
      </c>
    </row>
    <row r="416" spans="1:8">
      <c r="A416" s="157" t="s">
        <v>1125</v>
      </c>
      <c r="B416" s="158" t="s">
        <v>1126</v>
      </c>
      <c r="C416" s="159" t="s">
        <v>1127</v>
      </c>
      <c r="D416" s="158" t="s">
        <v>26</v>
      </c>
      <c r="E416" s="158" t="s">
        <v>22</v>
      </c>
      <c r="F416" s="160">
        <v>1</v>
      </c>
      <c r="G416" s="161">
        <v>12.85</v>
      </c>
      <c r="H416" s="162">
        <v>12.85</v>
      </c>
    </row>
    <row r="417" spans="1:8" ht="16.5">
      <c r="A417" s="157" t="s">
        <v>1128</v>
      </c>
      <c r="B417" s="158" t="s">
        <v>1129</v>
      </c>
      <c r="C417" s="159" t="s">
        <v>1130</v>
      </c>
      <c r="D417" s="158" t="s">
        <v>14</v>
      </c>
      <c r="E417" s="158" t="s">
        <v>22</v>
      </c>
      <c r="F417" s="160">
        <v>8</v>
      </c>
      <c r="G417" s="161">
        <v>20.59</v>
      </c>
      <c r="H417" s="162">
        <v>164.72</v>
      </c>
    </row>
    <row r="418" spans="1:8">
      <c r="A418" s="157" t="s">
        <v>1131</v>
      </c>
      <c r="B418" s="158" t="s">
        <v>1132</v>
      </c>
      <c r="C418" s="159" t="s">
        <v>1133</v>
      </c>
      <c r="D418" s="158" t="s">
        <v>26</v>
      </c>
      <c r="E418" s="158" t="s">
        <v>22</v>
      </c>
      <c r="F418" s="160">
        <v>4</v>
      </c>
      <c r="G418" s="161">
        <v>31.98</v>
      </c>
      <c r="H418" s="162">
        <v>127.92</v>
      </c>
    </row>
    <row r="419" spans="1:8" ht="16.5">
      <c r="A419" s="157" t="s">
        <v>1134</v>
      </c>
      <c r="B419" s="158" t="s">
        <v>1135</v>
      </c>
      <c r="C419" s="159" t="s">
        <v>1136</v>
      </c>
      <c r="D419" s="158" t="s">
        <v>14</v>
      </c>
      <c r="E419" s="158" t="s">
        <v>22</v>
      </c>
      <c r="F419" s="160">
        <v>2</v>
      </c>
      <c r="G419" s="161">
        <v>49.55</v>
      </c>
      <c r="H419" s="162">
        <v>99.1</v>
      </c>
    </row>
    <row r="420" spans="1:8" ht="16.5">
      <c r="A420" s="157" t="s">
        <v>1137</v>
      </c>
      <c r="B420" s="158" t="s">
        <v>1138</v>
      </c>
      <c r="C420" s="159" t="s">
        <v>1139</v>
      </c>
      <c r="D420" s="158" t="s">
        <v>14</v>
      </c>
      <c r="E420" s="158" t="s">
        <v>22</v>
      </c>
      <c r="F420" s="160">
        <v>6</v>
      </c>
      <c r="G420" s="161">
        <v>49.55</v>
      </c>
      <c r="H420" s="162">
        <v>297.3</v>
      </c>
    </row>
    <row r="421" spans="1:8" ht="16.5">
      <c r="A421" s="157" t="s">
        <v>1140</v>
      </c>
      <c r="B421" s="158" t="s">
        <v>1141</v>
      </c>
      <c r="C421" s="159" t="s">
        <v>1142</v>
      </c>
      <c r="D421" s="158" t="s">
        <v>14</v>
      </c>
      <c r="E421" s="158" t="s">
        <v>22</v>
      </c>
      <c r="F421" s="160">
        <v>2</v>
      </c>
      <c r="G421" s="161">
        <v>33.64</v>
      </c>
      <c r="H421" s="162">
        <v>67.28</v>
      </c>
    </row>
    <row r="422" spans="1:8">
      <c r="A422" s="155" t="s">
        <v>1143</v>
      </c>
      <c r="B422" s="477" t="s">
        <v>1144</v>
      </c>
      <c r="C422" s="477"/>
      <c r="D422" s="477"/>
      <c r="E422" s="477"/>
      <c r="F422" s="477"/>
      <c r="G422" s="477"/>
      <c r="H422" s="156">
        <v>56005.02</v>
      </c>
    </row>
    <row r="423" spans="1:8">
      <c r="A423" s="155" t="s">
        <v>1145</v>
      </c>
      <c r="B423" s="477" t="s">
        <v>1146</v>
      </c>
      <c r="C423" s="477"/>
      <c r="D423" s="477"/>
      <c r="E423" s="477"/>
      <c r="F423" s="477"/>
      <c r="G423" s="477"/>
      <c r="H423" s="156">
        <v>2104.5500000000002</v>
      </c>
    </row>
    <row r="424" spans="1:8" ht="16.5">
      <c r="A424" s="157" t="s">
        <v>1147</v>
      </c>
      <c r="B424" s="158" t="s">
        <v>1148</v>
      </c>
      <c r="C424" s="159" t="s">
        <v>1149</v>
      </c>
      <c r="D424" s="158" t="s">
        <v>14</v>
      </c>
      <c r="E424" s="158" t="s">
        <v>22</v>
      </c>
      <c r="F424" s="160">
        <v>8</v>
      </c>
      <c r="G424" s="161">
        <v>229.65</v>
      </c>
      <c r="H424" s="162">
        <v>1837.2</v>
      </c>
    </row>
    <row r="425" spans="1:8" ht="16.5">
      <c r="A425" s="157" t="s">
        <v>1150</v>
      </c>
      <c r="B425" s="158" t="s">
        <v>1151</v>
      </c>
      <c r="C425" s="159" t="s">
        <v>1152</v>
      </c>
      <c r="D425" s="158" t="s">
        <v>14</v>
      </c>
      <c r="E425" s="158" t="s">
        <v>22</v>
      </c>
      <c r="F425" s="160">
        <v>1</v>
      </c>
      <c r="G425" s="161">
        <v>267.35000000000002</v>
      </c>
      <c r="H425" s="162">
        <v>267.35000000000002</v>
      </c>
    </row>
    <row r="426" spans="1:8">
      <c r="A426" s="155" t="s">
        <v>1153</v>
      </c>
      <c r="B426" s="477" t="s">
        <v>1154</v>
      </c>
      <c r="C426" s="477"/>
      <c r="D426" s="477"/>
      <c r="E426" s="477"/>
      <c r="F426" s="477"/>
      <c r="G426" s="477"/>
      <c r="H426" s="156">
        <v>7307.37</v>
      </c>
    </row>
    <row r="427" spans="1:8" ht="16.5">
      <c r="A427" s="157" t="s">
        <v>1155</v>
      </c>
      <c r="B427" s="158" t="s">
        <v>1156</v>
      </c>
      <c r="C427" s="159" t="s">
        <v>1157</v>
      </c>
      <c r="D427" s="158" t="s">
        <v>14</v>
      </c>
      <c r="E427" s="158" t="s">
        <v>22</v>
      </c>
      <c r="F427" s="160">
        <v>2</v>
      </c>
      <c r="G427" s="161">
        <v>1889.22</v>
      </c>
      <c r="H427" s="162">
        <v>3778.44</v>
      </c>
    </row>
    <row r="428" spans="1:8" ht="16.5">
      <c r="A428" s="157" t="s">
        <v>1158</v>
      </c>
      <c r="B428" s="158" t="s">
        <v>1159</v>
      </c>
      <c r="C428" s="159" t="s">
        <v>1160</v>
      </c>
      <c r="D428" s="158" t="s">
        <v>14</v>
      </c>
      <c r="E428" s="158" t="s">
        <v>22</v>
      </c>
      <c r="F428" s="160">
        <v>1</v>
      </c>
      <c r="G428" s="161">
        <v>3528.93</v>
      </c>
      <c r="H428" s="162">
        <v>3528.93</v>
      </c>
    </row>
    <row r="429" spans="1:8">
      <c r="A429" s="155" t="s">
        <v>1161</v>
      </c>
      <c r="B429" s="477" t="s">
        <v>861</v>
      </c>
      <c r="C429" s="477"/>
      <c r="D429" s="477"/>
      <c r="E429" s="477"/>
      <c r="F429" s="477"/>
      <c r="G429" s="477"/>
      <c r="H429" s="156">
        <v>19738.14</v>
      </c>
    </row>
    <row r="430" spans="1:8" ht="16.5">
      <c r="A430" s="157" t="s">
        <v>1162</v>
      </c>
      <c r="B430" s="158" t="s">
        <v>775</v>
      </c>
      <c r="C430" s="159" t="s">
        <v>776</v>
      </c>
      <c r="D430" s="158" t="s">
        <v>14</v>
      </c>
      <c r="E430" s="158" t="s">
        <v>22</v>
      </c>
      <c r="F430" s="160">
        <v>2</v>
      </c>
      <c r="G430" s="161">
        <v>186.57</v>
      </c>
      <c r="H430" s="162">
        <v>373.14</v>
      </c>
    </row>
    <row r="431" spans="1:8">
      <c r="A431" s="157" t="s">
        <v>1163</v>
      </c>
      <c r="B431" s="158" t="s">
        <v>1164</v>
      </c>
      <c r="C431" s="159" t="s">
        <v>1165</v>
      </c>
      <c r="D431" s="158" t="s">
        <v>14</v>
      </c>
      <c r="E431" s="158" t="s">
        <v>22</v>
      </c>
      <c r="F431" s="160">
        <v>1</v>
      </c>
      <c r="G431" s="161">
        <v>326.81</v>
      </c>
      <c r="H431" s="162">
        <v>326.81</v>
      </c>
    </row>
    <row r="432" spans="1:8">
      <c r="A432" s="157" t="s">
        <v>1166</v>
      </c>
      <c r="B432" s="158" t="s">
        <v>772</v>
      </c>
      <c r="C432" s="159" t="s">
        <v>773</v>
      </c>
      <c r="D432" s="158" t="s">
        <v>14</v>
      </c>
      <c r="E432" s="158" t="s">
        <v>22</v>
      </c>
      <c r="F432" s="160">
        <v>4</v>
      </c>
      <c r="G432" s="161">
        <v>396.52</v>
      </c>
      <c r="H432" s="162">
        <v>1586.08</v>
      </c>
    </row>
    <row r="433" spans="1:8">
      <c r="A433" s="157" t="s">
        <v>1167</v>
      </c>
      <c r="B433" s="158" t="s">
        <v>1168</v>
      </c>
      <c r="C433" s="159" t="s">
        <v>1169</v>
      </c>
      <c r="D433" s="158" t="s">
        <v>14</v>
      </c>
      <c r="E433" s="158" t="s">
        <v>22</v>
      </c>
      <c r="F433" s="160">
        <v>1</v>
      </c>
      <c r="G433" s="161">
        <v>269.16000000000003</v>
      </c>
      <c r="H433" s="162">
        <v>269.16000000000003</v>
      </c>
    </row>
    <row r="434" spans="1:8">
      <c r="A434" s="157" t="s">
        <v>1170</v>
      </c>
      <c r="B434" s="158" t="s">
        <v>1171</v>
      </c>
      <c r="C434" s="159" t="s">
        <v>1172</v>
      </c>
      <c r="D434" s="158" t="s">
        <v>14</v>
      </c>
      <c r="E434" s="158" t="s">
        <v>22</v>
      </c>
      <c r="F434" s="160">
        <v>2</v>
      </c>
      <c r="G434" s="161">
        <v>535.78</v>
      </c>
      <c r="H434" s="162">
        <v>1071.56</v>
      </c>
    </row>
    <row r="435" spans="1:8">
      <c r="A435" s="157" t="s">
        <v>1173</v>
      </c>
      <c r="B435" s="158" t="s">
        <v>1174</v>
      </c>
      <c r="C435" s="159" t="s">
        <v>1175</v>
      </c>
      <c r="D435" s="158" t="s">
        <v>14</v>
      </c>
      <c r="E435" s="158" t="s">
        <v>22</v>
      </c>
      <c r="F435" s="160">
        <v>2</v>
      </c>
      <c r="G435" s="161">
        <v>737.24</v>
      </c>
      <c r="H435" s="162">
        <v>1474.48</v>
      </c>
    </row>
    <row r="436" spans="1:8" ht="16.5">
      <c r="A436" s="157" t="s">
        <v>1176</v>
      </c>
      <c r="B436" s="158" t="s">
        <v>1177</v>
      </c>
      <c r="C436" s="159" t="s">
        <v>1178</v>
      </c>
      <c r="D436" s="158" t="s">
        <v>26</v>
      </c>
      <c r="E436" s="158" t="s">
        <v>22</v>
      </c>
      <c r="F436" s="160">
        <v>2</v>
      </c>
      <c r="G436" s="161">
        <v>181.24</v>
      </c>
      <c r="H436" s="162">
        <v>362.48</v>
      </c>
    </row>
    <row r="437" spans="1:8">
      <c r="A437" s="157" t="s">
        <v>1179</v>
      </c>
      <c r="B437" s="158" t="s">
        <v>1180</v>
      </c>
      <c r="C437" s="159" t="s">
        <v>1181</v>
      </c>
      <c r="D437" s="158" t="s">
        <v>14</v>
      </c>
      <c r="E437" s="158" t="s">
        <v>22</v>
      </c>
      <c r="F437" s="160">
        <v>1</v>
      </c>
      <c r="G437" s="161">
        <v>143.65</v>
      </c>
      <c r="H437" s="162">
        <v>143.65</v>
      </c>
    </row>
    <row r="438" spans="1:8">
      <c r="A438" s="157" t="s">
        <v>1182</v>
      </c>
      <c r="B438" s="158" t="s">
        <v>1111</v>
      </c>
      <c r="C438" s="159" t="s">
        <v>1112</v>
      </c>
      <c r="D438" s="158" t="s">
        <v>14</v>
      </c>
      <c r="E438" s="158" t="s">
        <v>22</v>
      </c>
      <c r="F438" s="160">
        <v>2</v>
      </c>
      <c r="G438" s="161">
        <v>69.08</v>
      </c>
      <c r="H438" s="162">
        <v>138.16</v>
      </c>
    </row>
    <row r="439" spans="1:8">
      <c r="A439" s="157" t="s">
        <v>1183</v>
      </c>
      <c r="B439" s="158" t="s">
        <v>1184</v>
      </c>
      <c r="C439" s="159" t="s">
        <v>1185</v>
      </c>
      <c r="D439" s="158" t="s">
        <v>26</v>
      </c>
      <c r="E439" s="158" t="s">
        <v>22</v>
      </c>
      <c r="F439" s="160">
        <v>2</v>
      </c>
      <c r="G439" s="161">
        <v>4495.2</v>
      </c>
      <c r="H439" s="162">
        <v>8990.4</v>
      </c>
    </row>
    <row r="440" spans="1:8">
      <c r="A440" s="157" t="s">
        <v>1186</v>
      </c>
      <c r="B440" s="158" t="s">
        <v>1187</v>
      </c>
      <c r="C440" s="159" t="s">
        <v>1188</v>
      </c>
      <c r="D440" s="158" t="s">
        <v>26</v>
      </c>
      <c r="E440" s="158" t="s">
        <v>22</v>
      </c>
      <c r="F440" s="160">
        <v>1</v>
      </c>
      <c r="G440" s="161">
        <v>488.53</v>
      </c>
      <c r="H440" s="162">
        <v>488.53</v>
      </c>
    </row>
    <row r="441" spans="1:8">
      <c r="A441" s="157" t="s">
        <v>1189</v>
      </c>
      <c r="B441" s="158" t="s">
        <v>1190</v>
      </c>
      <c r="C441" s="159" t="s">
        <v>1191</v>
      </c>
      <c r="D441" s="158" t="s">
        <v>26</v>
      </c>
      <c r="E441" s="158" t="s">
        <v>1192</v>
      </c>
      <c r="F441" s="160">
        <v>1</v>
      </c>
      <c r="G441" s="161">
        <v>556.58000000000004</v>
      </c>
      <c r="H441" s="162">
        <v>556.58000000000004</v>
      </c>
    </row>
    <row r="442" spans="1:8">
      <c r="A442" s="157" t="s">
        <v>1193</v>
      </c>
      <c r="B442" s="158" t="s">
        <v>1194</v>
      </c>
      <c r="C442" s="159" t="s">
        <v>1195</v>
      </c>
      <c r="D442" s="158" t="s">
        <v>26</v>
      </c>
      <c r="E442" s="158" t="s">
        <v>1192</v>
      </c>
      <c r="F442" s="160">
        <v>1</v>
      </c>
      <c r="G442" s="161">
        <v>2807.73</v>
      </c>
      <c r="H442" s="162">
        <v>2807.73</v>
      </c>
    </row>
    <row r="443" spans="1:8" ht="16.5">
      <c r="A443" s="157" t="s">
        <v>1196</v>
      </c>
      <c r="B443" s="158" t="s">
        <v>1197</v>
      </c>
      <c r="C443" s="159" t="s">
        <v>1198</v>
      </c>
      <c r="D443" s="158" t="s">
        <v>14</v>
      </c>
      <c r="E443" s="158" t="s">
        <v>22</v>
      </c>
      <c r="F443" s="160">
        <v>1</v>
      </c>
      <c r="G443" s="161">
        <v>1149.3800000000001</v>
      </c>
      <c r="H443" s="162">
        <v>1149.3800000000001</v>
      </c>
    </row>
    <row r="444" spans="1:8">
      <c r="A444" s="155" t="s">
        <v>1199</v>
      </c>
      <c r="B444" s="477" t="s">
        <v>871</v>
      </c>
      <c r="C444" s="477"/>
      <c r="D444" s="477"/>
      <c r="E444" s="477"/>
      <c r="F444" s="477"/>
      <c r="G444" s="477"/>
      <c r="H444" s="156">
        <v>21479.439999999999</v>
      </c>
    </row>
    <row r="445" spans="1:8" ht="16.5">
      <c r="A445" s="157" t="s">
        <v>1200</v>
      </c>
      <c r="B445" s="158" t="s">
        <v>1201</v>
      </c>
      <c r="C445" s="159" t="s">
        <v>1202</v>
      </c>
      <c r="D445" s="158" t="s">
        <v>14</v>
      </c>
      <c r="E445" s="158" t="s">
        <v>22</v>
      </c>
      <c r="F445" s="160">
        <v>16</v>
      </c>
      <c r="G445" s="161">
        <v>20.27</v>
      </c>
      <c r="H445" s="162">
        <v>324.32</v>
      </c>
    </row>
    <row r="446" spans="1:8" ht="16.5">
      <c r="A446" s="157" t="s">
        <v>1203</v>
      </c>
      <c r="B446" s="158" t="s">
        <v>1204</v>
      </c>
      <c r="C446" s="159" t="s">
        <v>1205</v>
      </c>
      <c r="D446" s="158" t="s">
        <v>26</v>
      </c>
      <c r="E446" s="158" t="s">
        <v>22</v>
      </c>
      <c r="F446" s="160">
        <v>5</v>
      </c>
      <c r="G446" s="161">
        <v>64.930000000000007</v>
      </c>
      <c r="H446" s="162">
        <v>324.64999999999998</v>
      </c>
    </row>
    <row r="447" spans="1:8" ht="24.75">
      <c r="A447" s="157" t="s">
        <v>1206</v>
      </c>
      <c r="B447" s="158" t="s">
        <v>1207</v>
      </c>
      <c r="C447" s="159" t="s">
        <v>1208</v>
      </c>
      <c r="D447" s="158" t="s">
        <v>14</v>
      </c>
      <c r="E447" s="158" t="s">
        <v>22</v>
      </c>
      <c r="F447" s="160">
        <v>22</v>
      </c>
      <c r="G447" s="161">
        <v>98.09</v>
      </c>
      <c r="H447" s="162">
        <v>2157.98</v>
      </c>
    </row>
    <row r="448" spans="1:8" ht="24.75">
      <c r="A448" s="157" t="s">
        <v>1209</v>
      </c>
      <c r="B448" s="158" t="s">
        <v>1210</v>
      </c>
      <c r="C448" s="159" t="s">
        <v>1211</v>
      </c>
      <c r="D448" s="158" t="s">
        <v>14</v>
      </c>
      <c r="E448" s="158" t="s">
        <v>22</v>
      </c>
      <c r="F448" s="160">
        <v>9</v>
      </c>
      <c r="G448" s="161">
        <v>134.44</v>
      </c>
      <c r="H448" s="162">
        <v>1209.96</v>
      </c>
    </row>
    <row r="449" spans="1:8" ht="16.5">
      <c r="A449" s="157" t="s">
        <v>1212</v>
      </c>
      <c r="B449" s="158" t="s">
        <v>1213</v>
      </c>
      <c r="C449" s="159" t="s">
        <v>1214</v>
      </c>
      <c r="D449" s="158" t="s">
        <v>26</v>
      </c>
      <c r="E449" s="158" t="s">
        <v>22</v>
      </c>
      <c r="F449" s="160">
        <v>5</v>
      </c>
      <c r="G449" s="161">
        <v>32.35</v>
      </c>
      <c r="H449" s="162">
        <v>161.75</v>
      </c>
    </row>
    <row r="450" spans="1:8" ht="16.5">
      <c r="A450" s="157" t="s">
        <v>1215</v>
      </c>
      <c r="B450" s="158" t="s">
        <v>1216</v>
      </c>
      <c r="C450" s="159" t="s">
        <v>1217</v>
      </c>
      <c r="D450" s="158" t="s">
        <v>14</v>
      </c>
      <c r="E450" s="158" t="s">
        <v>30</v>
      </c>
      <c r="F450" s="160">
        <v>1.05</v>
      </c>
      <c r="G450" s="161">
        <v>44.46</v>
      </c>
      <c r="H450" s="162">
        <v>46.68</v>
      </c>
    </row>
    <row r="451" spans="1:8" ht="16.5">
      <c r="A451" s="157" t="s">
        <v>1218</v>
      </c>
      <c r="B451" s="158" t="s">
        <v>1219</v>
      </c>
      <c r="C451" s="159" t="s">
        <v>1220</v>
      </c>
      <c r="D451" s="158" t="s">
        <v>14</v>
      </c>
      <c r="E451" s="158" t="s">
        <v>30</v>
      </c>
      <c r="F451" s="160">
        <v>0.23</v>
      </c>
      <c r="G451" s="161">
        <v>54.8</v>
      </c>
      <c r="H451" s="162">
        <v>12.6</v>
      </c>
    </row>
    <row r="452" spans="1:8" ht="16.5">
      <c r="A452" s="157" t="s">
        <v>1221</v>
      </c>
      <c r="B452" s="158" t="s">
        <v>1222</v>
      </c>
      <c r="C452" s="159" t="s">
        <v>1223</v>
      </c>
      <c r="D452" s="158" t="s">
        <v>14</v>
      </c>
      <c r="E452" s="158" t="s">
        <v>30</v>
      </c>
      <c r="F452" s="160">
        <v>1.52</v>
      </c>
      <c r="G452" s="161">
        <v>63.08</v>
      </c>
      <c r="H452" s="162">
        <v>95.88</v>
      </c>
    </row>
    <row r="453" spans="1:8" ht="16.5">
      <c r="A453" s="157" t="s">
        <v>1224</v>
      </c>
      <c r="B453" s="158" t="s">
        <v>1225</v>
      </c>
      <c r="C453" s="159" t="s">
        <v>1226</v>
      </c>
      <c r="D453" s="158" t="s">
        <v>14</v>
      </c>
      <c r="E453" s="158" t="s">
        <v>30</v>
      </c>
      <c r="F453" s="160">
        <v>0.35</v>
      </c>
      <c r="G453" s="161">
        <v>88.01</v>
      </c>
      <c r="H453" s="162">
        <v>30.8</v>
      </c>
    </row>
    <row r="454" spans="1:8" ht="16.5">
      <c r="A454" s="157" t="s">
        <v>1227</v>
      </c>
      <c r="B454" s="158" t="s">
        <v>1228</v>
      </c>
      <c r="C454" s="159" t="s">
        <v>1229</v>
      </c>
      <c r="D454" s="158" t="s">
        <v>14</v>
      </c>
      <c r="E454" s="158" t="s">
        <v>30</v>
      </c>
      <c r="F454" s="160">
        <v>96.2</v>
      </c>
      <c r="G454" s="161">
        <v>108.2</v>
      </c>
      <c r="H454" s="162">
        <v>10408.84</v>
      </c>
    </row>
    <row r="455" spans="1:8" ht="16.5">
      <c r="A455" s="157" t="s">
        <v>1230</v>
      </c>
      <c r="B455" s="158" t="s">
        <v>1231</v>
      </c>
      <c r="C455" s="159" t="s">
        <v>1232</v>
      </c>
      <c r="D455" s="158" t="s">
        <v>14</v>
      </c>
      <c r="E455" s="158" t="s">
        <v>30</v>
      </c>
      <c r="F455" s="160">
        <v>8.1999999999999993</v>
      </c>
      <c r="G455" s="161">
        <v>143.16</v>
      </c>
      <c r="H455" s="162">
        <v>1173.9100000000001</v>
      </c>
    </row>
    <row r="456" spans="1:8" ht="16.5">
      <c r="A456" s="157" t="s">
        <v>1233</v>
      </c>
      <c r="B456" s="158" t="s">
        <v>1234</v>
      </c>
      <c r="C456" s="159" t="s">
        <v>1235</v>
      </c>
      <c r="D456" s="158" t="s">
        <v>14</v>
      </c>
      <c r="E456" s="158" t="s">
        <v>22</v>
      </c>
      <c r="F456" s="160">
        <v>5</v>
      </c>
      <c r="G456" s="161">
        <v>45.66</v>
      </c>
      <c r="H456" s="162">
        <v>228.3</v>
      </c>
    </row>
    <row r="457" spans="1:8" ht="16.5">
      <c r="A457" s="157" t="s">
        <v>1236</v>
      </c>
      <c r="B457" s="158" t="s">
        <v>1237</v>
      </c>
      <c r="C457" s="159" t="s">
        <v>1238</v>
      </c>
      <c r="D457" s="158" t="s">
        <v>14</v>
      </c>
      <c r="E457" s="158" t="s">
        <v>22</v>
      </c>
      <c r="F457" s="160">
        <v>9</v>
      </c>
      <c r="G457" s="161">
        <v>58.3</v>
      </c>
      <c r="H457" s="162">
        <v>524.70000000000005</v>
      </c>
    </row>
    <row r="458" spans="1:8" ht="16.5">
      <c r="A458" s="157" t="s">
        <v>1239</v>
      </c>
      <c r="B458" s="158" t="s">
        <v>1240</v>
      </c>
      <c r="C458" s="159" t="s">
        <v>1241</v>
      </c>
      <c r="D458" s="158" t="s">
        <v>14</v>
      </c>
      <c r="E458" s="158" t="s">
        <v>22</v>
      </c>
      <c r="F458" s="160">
        <v>5</v>
      </c>
      <c r="G458" s="161">
        <v>19.239999999999998</v>
      </c>
      <c r="H458" s="162">
        <v>96.2</v>
      </c>
    </row>
    <row r="459" spans="1:8">
      <c r="A459" s="157" t="s">
        <v>1242</v>
      </c>
      <c r="B459" s="158" t="s">
        <v>1243</v>
      </c>
      <c r="C459" s="159" t="s">
        <v>1244</v>
      </c>
      <c r="D459" s="158" t="s">
        <v>14</v>
      </c>
      <c r="E459" s="158" t="s">
        <v>22</v>
      </c>
      <c r="F459" s="160">
        <v>5</v>
      </c>
      <c r="G459" s="161">
        <v>42.39</v>
      </c>
      <c r="H459" s="162">
        <v>211.95</v>
      </c>
    </row>
    <row r="460" spans="1:8">
      <c r="A460" s="157" t="s">
        <v>1245</v>
      </c>
      <c r="B460" s="158" t="s">
        <v>1246</v>
      </c>
      <c r="C460" s="159" t="s">
        <v>1247</v>
      </c>
      <c r="D460" s="158" t="s">
        <v>26</v>
      </c>
      <c r="E460" s="158" t="s">
        <v>22</v>
      </c>
      <c r="F460" s="160">
        <v>5</v>
      </c>
      <c r="G460" s="161">
        <v>18.71</v>
      </c>
      <c r="H460" s="162">
        <v>93.55</v>
      </c>
    </row>
    <row r="461" spans="1:8" ht="16.5">
      <c r="A461" s="157" t="s">
        <v>1248</v>
      </c>
      <c r="B461" s="158" t="s">
        <v>1249</v>
      </c>
      <c r="C461" s="159" t="s">
        <v>1250</v>
      </c>
      <c r="D461" s="158" t="s">
        <v>14</v>
      </c>
      <c r="E461" s="158" t="s">
        <v>22</v>
      </c>
      <c r="F461" s="160">
        <v>1</v>
      </c>
      <c r="G461" s="161">
        <v>56.13</v>
      </c>
      <c r="H461" s="162">
        <v>56.13</v>
      </c>
    </row>
    <row r="462" spans="1:8" ht="16.5">
      <c r="A462" s="157" t="s">
        <v>1251</v>
      </c>
      <c r="B462" s="158" t="s">
        <v>1252</v>
      </c>
      <c r="C462" s="159" t="s">
        <v>1253</v>
      </c>
      <c r="D462" s="158" t="s">
        <v>26</v>
      </c>
      <c r="E462" s="158" t="s">
        <v>22</v>
      </c>
      <c r="F462" s="160">
        <v>2</v>
      </c>
      <c r="G462" s="161">
        <v>76.930000000000007</v>
      </c>
      <c r="H462" s="162">
        <v>153.86000000000001</v>
      </c>
    </row>
    <row r="463" spans="1:8" ht="16.5">
      <c r="A463" s="157" t="s">
        <v>1254</v>
      </c>
      <c r="B463" s="158" t="s">
        <v>1255</v>
      </c>
      <c r="C463" s="159" t="s">
        <v>1256</v>
      </c>
      <c r="D463" s="158" t="s">
        <v>14</v>
      </c>
      <c r="E463" s="158" t="s">
        <v>22</v>
      </c>
      <c r="F463" s="160">
        <v>1</v>
      </c>
      <c r="G463" s="161">
        <v>229.08</v>
      </c>
      <c r="H463" s="162">
        <v>229.08</v>
      </c>
    </row>
    <row r="464" spans="1:8" ht="16.5">
      <c r="A464" s="157" t="s">
        <v>1257</v>
      </c>
      <c r="B464" s="158" t="s">
        <v>1258</v>
      </c>
      <c r="C464" s="159" t="s">
        <v>1259</v>
      </c>
      <c r="D464" s="158" t="s">
        <v>26</v>
      </c>
      <c r="E464" s="158" t="s">
        <v>22</v>
      </c>
      <c r="F464" s="160">
        <v>1</v>
      </c>
      <c r="G464" s="161">
        <v>294.60000000000002</v>
      </c>
      <c r="H464" s="162">
        <v>294.60000000000002</v>
      </c>
    </row>
    <row r="465" spans="1:8" ht="16.5">
      <c r="A465" s="157" t="s">
        <v>1260</v>
      </c>
      <c r="B465" s="158" t="s">
        <v>1261</v>
      </c>
      <c r="C465" s="159" t="s">
        <v>1262</v>
      </c>
      <c r="D465" s="158" t="s">
        <v>26</v>
      </c>
      <c r="E465" s="158" t="s">
        <v>22</v>
      </c>
      <c r="F465" s="160">
        <v>2</v>
      </c>
      <c r="G465" s="161">
        <v>223.82</v>
      </c>
      <c r="H465" s="162">
        <v>447.64</v>
      </c>
    </row>
    <row r="466" spans="1:8" ht="16.5">
      <c r="A466" s="157" t="s">
        <v>1263</v>
      </c>
      <c r="B466" s="158" t="s">
        <v>1264</v>
      </c>
      <c r="C466" s="159" t="s">
        <v>1265</v>
      </c>
      <c r="D466" s="158" t="s">
        <v>26</v>
      </c>
      <c r="E466" s="158" t="s">
        <v>22</v>
      </c>
      <c r="F466" s="160">
        <v>1</v>
      </c>
      <c r="G466" s="161">
        <v>248.97</v>
      </c>
      <c r="H466" s="162">
        <v>248.97</v>
      </c>
    </row>
    <row r="467" spans="1:8" ht="16.5">
      <c r="A467" s="157" t="s">
        <v>1266</v>
      </c>
      <c r="B467" s="158" t="s">
        <v>1267</v>
      </c>
      <c r="C467" s="159" t="s">
        <v>1268</v>
      </c>
      <c r="D467" s="158" t="s">
        <v>26</v>
      </c>
      <c r="E467" s="158" t="s">
        <v>22</v>
      </c>
      <c r="F467" s="160">
        <v>2</v>
      </c>
      <c r="G467" s="161">
        <v>274.12</v>
      </c>
      <c r="H467" s="162">
        <v>548.24</v>
      </c>
    </row>
    <row r="468" spans="1:8" ht="16.5">
      <c r="A468" s="157" t="s">
        <v>1269</v>
      </c>
      <c r="B468" s="158" t="s">
        <v>1270</v>
      </c>
      <c r="C468" s="159" t="s">
        <v>1271</v>
      </c>
      <c r="D468" s="158" t="s">
        <v>14</v>
      </c>
      <c r="E468" s="158" t="s">
        <v>22</v>
      </c>
      <c r="F468" s="160">
        <v>2</v>
      </c>
      <c r="G468" s="161">
        <v>299.27999999999997</v>
      </c>
      <c r="H468" s="162">
        <v>598.55999999999995</v>
      </c>
    </row>
    <row r="469" spans="1:8">
      <c r="A469" s="157" t="s">
        <v>1272</v>
      </c>
      <c r="B469" s="158" t="s">
        <v>1273</v>
      </c>
      <c r="C469" s="159" t="s">
        <v>1274</v>
      </c>
      <c r="D469" s="158" t="s">
        <v>26</v>
      </c>
      <c r="E469" s="158" t="s">
        <v>22</v>
      </c>
      <c r="F469" s="160">
        <v>1</v>
      </c>
      <c r="G469" s="161">
        <v>45.05</v>
      </c>
      <c r="H469" s="162">
        <v>45.05</v>
      </c>
    </row>
    <row r="470" spans="1:8">
      <c r="A470" s="157" t="s">
        <v>1275</v>
      </c>
      <c r="B470" s="158" t="s">
        <v>1276</v>
      </c>
      <c r="C470" s="159" t="s">
        <v>1274</v>
      </c>
      <c r="D470" s="158" t="s">
        <v>26</v>
      </c>
      <c r="E470" s="158" t="s">
        <v>22</v>
      </c>
      <c r="F470" s="160">
        <v>1</v>
      </c>
      <c r="G470" s="161">
        <v>64.39</v>
      </c>
      <c r="H470" s="162">
        <v>64.39</v>
      </c>
    </row>
    <row r="471" spans="1:8">
      <c r="A471" s="157" t="s">
        <v>1277</v>
      </c>
      <c r="B471" s="158" t="s">
        <v>1278</v>
      </c>
      <c r="C471" s="159" t="s">
        <v>1279</v>
      </c>
      <c r="D471" s="158" t="s">
        <v>26</v>
      </c>
      <c r="E471" s="158" t="s">
        <v>22</v>
      </c>
      <c r="F471" s="160">
        <v>2</v>
      </c>
      <c r="G471" s="161">
        <v>134.86000000000001</v>
      </c>
      <c r="H471" s="162">
        <v>269.72000000000003</v>
      </c>
    </row>
    <row r="472" spans="1:8">
      <c r="A472" s="157" t="s">
        <v>1280</v>
      </c>
      <c r="B472" s="158" t="s">
        <v>1281</v>
      </c>
      <c r="C472" s="159" t="s">
        <v>1282</v>
      </c>
      <c r="D472" s="158" t="s">
        <v>26</v>
      </c>
      <c r="E472" s="158" t="s">
        <v>22</v>
      </c>
      <c r="F472" s="160">
        <v>1</v>
      </c>
      <c r="G472" s="161">
        <v>134.86000000000001</v>
      </c>
      <c r="H472" s="162">
        <v>134.86000000000001</v>
      </c>
    </row>
    <row r="473" spans="1:8">
      <c r="A473" s="157" t="s">
        <v>1283</v>
      </c>
      <c r="B473" s="158" t="s">
        <v>1284</v>
      </c>
      <c r="C473" s="159" t="s">
        <v>1285</v>
      </c>
      <c r="D473" s="158" t="s">
        <v>26</v>
      </c>
      <c r="E473" s="158" t="s">
        <v>22</v>
      </c>
      <c r="F473" s="160">
        <v>2</v>
      </c>
      <c r="G473" s="161">
        <v>138.07</v>
      </c>
      <c r="H473" s="162">
        <v>276.14</v>
      </c>
    </row>
    <row r="474" spans="1:8">
      <c r="A474" s="157" t="s">
        <v>1286</v>
      </c>
      <c r="B474" s="158" t="s">
        <v>1287</v>
      </c>
      <c r="C474" s="159" t="s">
        <v>1288</v>
      </c>
      <c r="D474" s="158" t="s">
        <v>26</v>
      </c>
      <c r="E474" s="158" t="s">
        <v>22</v>
      </c>
      <c r="F474" s="160">
        <v>4</v>
      </c>
      <c r="G474" s="161">
        <v>183.24</v>
      </c>
      <c r="H474" s="162">
        <v>732.96</v>
      </c>
    </row>
    <row r="475" spans="1:8">
      <c r="A475" s="157" t="s">
        <v>1289</v>
      </c>
      <c r="B475" s="158" t="s">
        <v>1290</v>
      </c>
      <c r="C475" s="159" t="s">
        <v>1291</v>
      </c>
      <c r="D475" s="158" t="s">
        <v>26</v>
      </c>
      <c r="E475" s="158" t="s">
        <v>22</v>
      </c>
      <c r="F475" s="160">
        <v>1</v>
      </c>
      <c r="G475" s="161">
        <v>94.56</v>
      </c>
      <c r="H475" s="162">
        <v>94.56</v>
      </c>
    </row>
    <row r="476" spans="1:8" ht="16.5">
      <c r="A476" s="157" t="s">
        <v>1292</v>
      </c>
      <c r="B476" s="158" t="s">
        <v>1293</v>
      </c>
      <c r="C476" s="159" t="s">
        <v>1294</v>
      </c>
      <c r="D476" s="158" t="s">
        <v>14</v>
      </c>
      <c r="E476" s="158" t="s">
        <v>22</v>
      </c>
      <c r="F476" s="160">
        <v>2</v>
      </c>
      <c r="G476" s="161">
        <v>33.75</v>
      </c>
      <c r="H476" s="162">
        <v>67.5</v>
      </c>
    </row>
    <row r="477" spans="1:8">
      <c r="A477" s="157" t="s">
        <v>1295</v>
      </c>
      <c r="B477" s="158" t="s">
        <v>1296</v>
      </c>
      <c r="C477" s="159" t="s">
        <v>1297</v>
      </c>
      <c r="D477" s="158" t="s">
        <v>26</v>
      </c>
      <c r="E477" s="158" t="s">
        <v>22</v>
      </c>
      <c r="F477" s="160">
        <v>1</v>
      </c>
      <c r="G477" s="161">
        <v>24.54</v>
      </c>
      <c r="H477" s="162">
        <v>24.54</v>
      </c>
    </row>
    <row r="478" spans="1:8" ht="16.5">
      <c r="A478" s="157" t="s">
        <v>1298</v>
      </c>
      <c r="B478" s="158" t="s">
        <v>1299</v>
      </c>
      <c r="C478" s="159" t="s">
        <v>1300</v>
      </c>
      <c r="D478" s="158" t="s">
        <v>14</v>
      </c>
      <c r="E478" s="158" t="s">
        <v>22</v>
      </c>
      <c r="F478" s="160">
        <v>2</v>
      </c>
      <c r="G478" s="161">
        <v>35.68</v>
      </c>
      <c r="H478" s="162">
        <v>71.36</v>
      </c>
    </row>
    <row r="479" spans="1:8">
      <c r="A479" s="157" t="s">
        <v>1301</v>
      </c>
      <c r="B479" s="158" t="s">
        <v>1302</v>
      </c>
      <c r="C479" s="159" t="s">
        <v>1303</v>
      </c>
      <c r="D479" s="158" t="s">
        <v>26</v>
      </c>
      <c r="E479" s="158" t="s">
        <v>22</v>
      </c>
      <c r="F479" s="160">
        <v>1</v>
      </c>
      <c r="G479" s="161">
        <v>19.21</v>
      </c>
      <c r="H479" s="162">
        <v>19.21</v>
      </c>
    </row>
    <row r="480" spans="1:8">
      <c r="A480" s="155" t="s">
        <v>1304</v>
      </c>
      <c r="B480" s="477" t="s">
        <v>1305</v>
      </c>
      <c r="C480" s="477"/>
      <c r="D480" s="477"/>
      <c r="E480" s="477"/>
      <c r="F480" s="477"/>
      <c r="G480" s="477"/>
      <c r="H480" s="156">
        <v>5375.52</v>
      </c>
    </row>
    <row r="481" spans="1:8" ht="16.5">
      <c r="A481" s="157" t="s">
        <v>1306</v>
      </c>
      <c r="B481" s="158" t="s">
        <v>1307</v>
      </c>
      <c r="C481" s="159" t="s">
        <v>1308</v>
      </c>
      <c r="D481" s="158" t="s">
        <v>14</v>
      </c>
      <c r="E481" s="158" t="s">
        <v>22</v>
      </c>
      <c r="F481" s="160">
        <v>36</v>
      </c>
      <c r="G481" s="161">
        <v>23.67</v>
      </c>
      <c r="H481" s="162">
        <v>852.12</v>
      </c>
    </row>
    <row r="482" spans="1:8">
      <c r="A482" s="157" t="s">
        <v>1309</v>
      </c>
      <c r="B482" s="158" t="s">
        <v>1310</v>
      </c>
      <c r="C482" s="159" t="s">
        <v>1311</v>
      </c>
      <c r="D482" s="158" t="s">
        <v>26</v>
      </c>
      <c r="E482" s="158" t="s">
        <v>22</v>
      </c>
      <c r="F482" s="160">
        <v>80</v>
      </c>
      <c r="G482" s="161">
        <v>45</v>
      </c>
      <c r="H482" s="162">
        <v>3600</v>
      </c>
    </row>
    <row r="483" spans="1:8" ht="16.5">
      <c r="A483" s="157" t="s">
        <v>1312</v>
      </c>
      <c r="B483" s="158" t="s">
        <v>1313</v>
      </c>
      <c r="C483" s="159" t="s">
        <v>1314</v>
      </c>
      <c r="D483" s="158" t="s">
        <v>14</v>
      </c>
      <c r="E483" s="158" t="s">
        <v>15</v>
      </c>
      <c r="F483" s="160">
        <v>12</v>
      </c>
      <c r="G483" s="161">
        <v>76.95</v>
      </c>
      <c r="H483" s="162">
        <v>923.4</v>
      </c>
    </row>
    <row r="484" spans="1:8">
      <c r="A484" s="155" t="s">
        <v>1315</v>
      </c>
      <c r="B484" s="477" t="s">
        <v>1316</v>
      </c>
      <c r="C484" s="477"/>
      <c r="D484" s="477"/>
      <c r="E484" s="477"/>
      <c r="F484" s="477"/>
      <c r="G484" s="477"/>
      <c r="H484" s="156">
        <v>351640.73</v>
      </c>
    </row>
    <row r="485" spans="1:8">
      <c r="A485" s="155" t="s">
        <v>1317</v>
      </c>
      <c r="B485" s="477" t="s">
        <v>1318</v>
      </c>
      <c r="C485" s="477"/>
      <c r="D485" s="477"/>
      <c r="E485" s="477"/>
      <c r="F485" s="477"/>
      <c r="G485" s="477"/>
      <c r="H485" s="156">
        <v>32.36</v>
      </c>
    </row>
    <row r="486" spans="1:8">
      <c r="A486" s="157" t="s">
        <v>1319</v>
      </c>
      <c r="B486" s="158" t="s">
        <v>1320</v>
      </c>
      <c r="C486" s="159" t="s">
        <v>1321</v>
      </c>
      <c r="D486" s="158" t="s">
        <v>26</v>
      </c>
      <c r="E486" s="158" t="s">
        <v>5</v>
      </c>
      <c r="F486" s="160">
        <v>1</v>
      </c>
      <c r="G486" s="161">
        <v>18.239999999999998</v>
      </c>
      <c r="H486" s="162">
        <v>18.239999999999998</v>
      </c>
    </row>
    <row r="487" spans="1:8">
      <c r="A487" s="157" t="s">
        <v>1322</v>
      </c>
      <c r="B487" s="158" t="s">
        <v>1323</v>
      </c>
      <c r="C487" s="159" t="s">
        <v>1324</v>
      </c>
      <c r="D487" s="158" t="s">
        <v>26</v>
      </c>
      <c r="E487" s="158" t="s">
        <v>5</v>
      </c>
      <c r="F487" s="160">
        <v>1</v>
      </c>
      <c r="G487" s="161">
        <v>14.12</v>
      </c>
      <c r="H487" s="162">
        <v>14.12</v>
      </c>
    </row>
    <row r="488" spans="1:8">
      <c r="A488" s="155" t="s">
        <v>1325</v>
      </c>
      <c r="B488" s="477" t="s">
        <v>1326</v>
      </c>
      <c r="C488" s="477"/>
      <c r="D488" s="477"/>
      <c r="E488" s="477"/>
      <c r="F488" s="477"/>
      <c r="G488" s="477"/>
      <c r="H488" s="156">
        <v>2906.34</v>
      </c>
    </row>
    <row r="489" spans="1:8">
      <c r="A489" s="157" t="s">
        <v>1327</v>
      </c>
      <c r="B489" s="158" t="s">
        <v>1328</v>
      </c>
      <c r="C489" s="159" t="s">
        <v>1329</v>
      </c>
      <c r="D489" s="158" t="s">
        <v>26</v>
      </c>
      <c r="E489" s="158" t="s">
        <v>5</v>
      </c>
      <c r="F489" s="160">
        <v>4</v>
      </c>
      <c r="G489" s="161">
        <v>4.3</v>
      </c>
      <c r="H489" s="162">
        <v>17.2</v>
      </c>
    </row>
    <row r="490" spans="1:8">
      <c r="A490" s="157" t="s">
        <v>1330</v>
      </c>
      <c r="B490" s="158" t="s">
        <v>1331</v>
      </c>
      <c r="C490" s="159" t="s">
        <v>1332</v>
      </c>
      <c r="D490" s="158" t="s">
        <v>26</v>
      </c>
      <c r="E490" s="158" t="s">
        <v>5</v>
      </c>
      <c r="F490" s="160">
        <v>4</v>
      </c>
      <c r="G490" s="161">
        <v>2.04</v>
      </c>
      <c r="H490" s="162">
        <v>8.16</v>
      </c>
    </row>
    <row r="491" spans="1:8" ht="16.5">
      <c r="A491" s="157" t="s">
        <v>1333</v>
      </c>
      <c r="B491" s="158" t="s">
        <v>1334</v>
      </c>
      <c r="C491" s="159" t="s">
        <v>1335</v>
      </c>
      <c r="D491" s="158" t="s">
        <v>14</v>
      </c>
      <c r="E491" s="158" t="s">
        <v>22</v>
      </c>
      <c r="F491" s="160">
        <v>236</v>
      </c>
      <c r="G491" s="161">
        <v>10.53</v>
      </c>
      <c r="H491" s="162">
        <v>2485.08</v>
      </c>
    </row>
    <row r="492" spans="1:8">
      <c r="A492" s="157" t="s">
        <v>1336</v>
      </c>
      <c r="B492" s="158" t="s">
        <v>1337</v>
      </c>
      <c r="C492" s="159" t="s">
        <v>1338</v>
      </c>
      <c r="D492" s="158" t="s">
        <v>14</v>
      </c>
      <c r="E492" s="158" t="s">
        <v>22</v>
      </c>
      <c r="F492" s="160">
        <v>2</v>
      </c>
      <c r="G492" s="161">
        <v>15.8</v>
      </c>
      <c r="H492" s="162">
        <v>31.6</v>
      </c>
    </row>
    <row r="493" spans="1:8" ht="16.5">
      <c r="A493" s="157" t="s">
        <v>1339</v>
      </c>
      <c r="B493" s="158" t="s">
        <v>1340</v>
      </c>
      <c r="C493" s="159" t="s">
        <v>1341</v>
      </c>
      <c r="D493" s="158" t="s">
        <v>14</v>
      </c>
      <c r="E493" s="158" t="s">
        <v>22</v>
      </c>
      <c r="F493" s="160">
        <v>1</v>
      </c>
      <c r="G493" s="161">
        <v>28.68</v>
      </c>
      <c r="H493" s="162">
        <v>28.68</v>
      </c>
    </row>
    <row r="494" spans="1:8">
      <c r="A494" s="157" t="s">
        <v>1342</v>
      </c>
      <c r="B494" s="158" t="s">
        <v>1334</v>
      </c>
      <c r="C494" s="159" t="s">
        <v>1343</v>
      </c>
      <c r="D494" s="158" t="s">
        <v>14</v>
      </c>
      <c r="E494" s="158" t="s">
        <v>22</v>
      </c>
      <c r="F494" s="160">
        <v>34</v>
      </c>
      <c r="G494" s="161">
        <v>6.4</v>
      </c>
      <c r="H494" s="162">
        <v>217.6</v>
      </c>
    </row>
    <row r="495" spans="1:8" ht="16.5">
      <c r="A495" s="157" t="s">
        <v>1344</v>
      </c>
      <c r="B495" s="158" t="s">
        <v>1345</v>
      </c>
      <c r="C495" s="159" t="s">
        <v>1346</v>
      </c>
      <c r="D495" s="158" t="s">
        <v>14</v>
      </c>
      <c r="E495" s="158" t="s">
        <v>22</v>
      </c>
      <c r="F495" s="160">
        <v>1</v>
      </c>
      <c r="G495" s="161">
        <v>8.9</v>
      </c>
      <c r="H495" s="162">
        <v>8.9</v>
      </c>
    </row>
    <row r="496" spans="1:8" ht="16.5">
      <c r="A496" s="157" t="s">
        <v>1347</v>
      </c>
      <c r="B496" s="158" t="s">
        <v>1348</v>
      </c>
      <c r="C496" s="159" t="s">
        <v>1349</v>
      </c>
      <c r="D496" s="158" t="s">
        <v>26</v>
      </c>
      <c r="E496" s="158" t="s">
        <v>22</v>
      </c>
      <c r="F496" s="160">
        <v>2</v>
      </c>
      <c r="G496" s="161">
        <v>16.899999999999999</v>
      </c>
      <c r="H496" s="162">
        <v>33.799999999999997</v>
      </c>
    </row>
    <row r="497" spans="1:8" ht="16.5">
      <c r="A497" s="157" t="s">
        <v>1350</v>
      </c>
      <c r="B497" s="158" t="s">
        <v>1351</v>
      </c>
      <c r="C497" s="159" t="s">
        <v>1352</v>
      </c>
      <c r="D497" s="158" t="s">
        <v>14</v>
      </c>
      <c r="E497" s="158" t="s">
        <v>22</v>
      </c>
      <c r="F497" s="160">
        <v>4</v>
      </c>
      <c r="G497" s="161">
        <v>5.09</v>
      </c>
      <c r="H497" s="162">
        <v>20.36</v>
      </c>
    </row>
    <row r="498" spans="1:8" ht="16.5">
      <c r="A498" s="157" t="s">
        <v>1353</v>
      </c>
      <c r="B498" s="158" t="s">
        <v>1354</v>
      </c>
      <c r="C498" s="159" t="s">
        <v>1355</v>
      </c>
      <c r="D498" s="158" t="s">
        <v>14</v>
      </c>
      <c r="E498" s="158" t="s">
        <v>22</v>
      </c>
      <c r="F498" s="160">
        <v>4</v>
      </c>
      <c r="G498" s="161">
        <v>13.74</v>
      </c>
      <c r="H498" s="162">
        <v>54.96</v>
      </c>
    </row>
    <row r="499" spans="1:8">
      <c r="A499" s="155" t="s">
        <v>1356</v>
      </c>
      <c r="B499" s="477" t="s">
        <v>1357</v>
      </c>
      <c r="C499" s="477"/>
      <c r="D499" s="477"/>
      <c r="E499" s="477"/>
      <c r="F499" s="477"/>
      <c r="G499" s="477"/>
      <c r="H499" s="156">
        <v>12861.04</v>
      </c>
    </row>
    <row r="500" spans="1:8">
      <c r="A500" s="157" t="s">
        <v>1358</v>
      </c>
      <c r="B500" s="158" t="s">
        <v>1331</v>
      </c>
      <c r="C500" s="159" t="s">
        <v>1332</v>
      </c>
      <c r="D500" s="158" t="s">
        <v>26</v>
      </c>
      <c r="E500" s="158" t="s">
        <v>5</v>
      </c>
      <c r="F500" s="160">
        <v>1809</v>
      </c>
      <c r="G500" s="161">
        <v>2.04</v>
      </c>
      <c r="H500" s="162">
        <v>3690.36</v>
      </c>
    </row>
    <row r="501" spans="1:8">
      <c r="A501" s="157" t="s">
        <v>1359</v>
      </c>
      <c r="B501" s="158" t="s">
        <v>1360</v>
      </c>
      <c r="C501" s="159" t="s">
        <v>1361</v>
      </c>
      <c r="D501" s="158" t="s">
        <v>26</v>
      </c>
      <c r="E501" s="158" t="s">
        <v>5</v>
      </c>
      <c r="F501" s="160">
        <v>27</v>
      </c>
      <c r="G501" s="161">
        <v>0.84</v>
      </c>
      <c r="H501" s="162">
        <v>22.68</v>
      </c>
    </row>
    <row r="502" spans="1:8" ht="16.5">
      <c r="A502" s="157" t="s">
        <v>1362</v>
      </c>
      <c r="B502" s="158" t="s">
        <v>1363</v>
      </c>
      <c r="C502" s="159" t="s">
        <v>1364</v>
      </c>
      <c r="D502" s="158" t="s">
        <v>26</v>
      </c>
      <c r="E502" s="158" t="s">
        <v>5</v>
      </c>
      <c r="F502" s="160">
        <v>1136</v>
      </c>
      <c r="G502" s="161">
        <v>0.67</v>
      </c>
      <c r="H502" s="162">
        <v>761.12</v>
      </c>
    </row>
    <row r="503" spans="1:8">
      <c r="A503" s="157" t="s">
        <v>1365</v>
      </c>
      <c r="B503" s="158" t="s">
        <v>1366</v>
      </c>
      <c r="C503" s="159" t="s">
        <v>1367</v>
      </c>
      <c r="D503" s="158" t="s">
        <v>26</v>
      </c>
      <c r="E503" s="158" t="s">
        <v>5</v>
      </c>
      <c r="F503" s="160">
        <v>1516</v>
      </c>
      <c r="G503" s="161">
        <v>0.79</v>
      </c>
      <c r="H503" s="162">
        <v>1197.6400000000001</v>
      </c>
    </row>
    <row r="504" spans="1:8" ht="16.5">
      <c r="A504" s="157" t="s">
        <v>1368</v>
      </c>
      <c r="B504" s="158" t="s">
        <v>1369</v>
      </c>
      <c r="C504" s="159" t="s">
        <v>1370</v>
      </c>
      <c r="D504" s="158" t="s">
        <v>14</v>
      </c>
      <c r="E504" s="158" t="s">
        <v>30</v>
      </c>
      <c r="F504" s="160">
        <v>200</v>
      </c>
      <c r="G504" s="161">
        <v>25.49</v>
      </c>
      <c r="H504" s="162">
        <v>5098</v>
      </c>
    </row>
    <row r="505" spans="1:8">
      <c r="A505" s="157" t="s">
        <v>1371</v>
      </c>
      <c r="B505" s="158" t="s">
        <v>1372</v>
      </c>
      <c r="C505" s="159" t="s">
        <v>1373</v>
      </c>
      <c r="D505" s="158" t="s">
        <v>26</v>
      </c>
      <c r="E505" s="158" t="s">
        <v>92</v>
      </c>
      <c r="F505" s="160">
        <v>253</v>
      </c>
      <c r="G505" s="161">
        <v>5.78</v>
      </c>
      <c r="H505" s="162">
        <v>1462.34</v>
      </c>
    </row>
    <row r="506" spans="1:8">
      <c r="A506" s="157" t="s">
        <v>1374</v>
      </c>
      <c r="B506" s="158" t="s">
        <v>1375</v>
      </c>
      <c r="C506" s="159" t="s">
        <v>1376</v>
      </c>
      <c r="D506" s="158" t="s">
        <v>14</v>
      </c>
      <c r="E506" s="158" t="s">
        <v>22</v>
      </c>
      <c r="F506" s="160">
        <v>1</v>
      </c>
      <c r="G506" s="161">
        <v>17.28</v>
      </c>
      <c r="H506" s="162">
        <v>17.28</v>
      </c>
    </row>
    <row r="507" spans="1:8">
      <c r="A507" s="157" t="s">
        <v>1377</v>
      </c>
      <c r="B507" s="158" t="s">
        <v>1378</v>
      </c>
      <c r="C507" s="159" t="s">
        <v>1379</v>
      </c>
      <c r="D507" s="158" t="s">
        <v>26</v>
      </c>
      <c r="E507" s="158" t="s">
        <v>92</v>
      </c>
      <c r="F507" s="160">
        <v>1</v>
      </c>
      <c r="G507" s="161">
        <v>81.87</v>
      </c>
      <c r="H507" s="162">
        <v>81.87</v>
      </c>
    </row>
    <row r="508" spans="1:8">
      <c r="A508" s="157" t="s">
        <v>1380</v>
      </c>
      <c r="B508" s="158" t="s">
        <v>1381</v>
      </c>
      <c r="C508" s="159" t="s">
        <v>1382</v>
      </c>
      <c r="D508" s="158" t="s">
        <v>14</v>
      </c>
      <c r="E508" s="158" t="s">
        <v>22</v>
      </c>
      <c r="F508" s="160">
        <v>2</v>
      </c>
      <c r="G508" s="161">
        <v>54.92</v>
      </c>
      <c r="H508" s="162">
        <v>109.84</v>
      </c>
    </row>
    <row r="509" spans="1:8">
      <c r="A509" s="157" t="s">
        <v>1383</v>
      </c>
      <c r="B509" s="158" t="s">
        <v>1384</v>
      </c>
      <c r="C509" s="159" t="s">
        <v>1385</v>
      </c>
      <c r="D509" s="158" t="s">
        <v>26</v>
      </c>
      <c r="E509" s="158" t="s">
        <v>30</v>
      </c>
      <c r="F509" s="160">
        <v>2.2000000000000002</v>
      </c>
      <c r="G509" s="161">
        <v>12.8</v>
      </c>
      <c r="H509" s="162">
        <v>28.16</v>
      </c>
    </row>
    <row r="510" spans="1:8">
      <c r="A510" s="157" t="s">
        <v>1386</v>
      </c>
      <c r="B510" s="158" t="s">
        <v>1387</v>
      </c>
      <c r="C510" s="159" t="s">
        <v>1388</v>
      </c>
      <c r="D510" s="158" t="s">
        <v>26</v>
      </c>
      <c r="E510" s="158" t="s">
        <v>22</v>
      </c>
      <c r="F510" s="160">
        <v>1</v>
      </c>
      <c r="G510" s="161">
        <v>53.91</v>
      </c>
      <c r="H510" s="162">
        <v>53.91</v>
      </c>
    </row>
    <row r="511" spans="1:8">
      <c r="A511" s="157" t="s">
        <v>1389</v>
      </c>
      <c r="B511" s="158" t="s">
        <v>1390</v>
      </c>
      <c r="C511" s="159" t="s">
        <v>1391</v>
      </c>
      <c r="D511" s="158" t="s">
        <v>26</v>
      </c>
      <c r="E511" s="158" t="s">
        <v>22</v>
      </c>
      <c r="F511" s="160">
        <v>1</v>
      </c>
      <c r="G511" s="161">
        <v>31.88</v>
      </c>
      <c r="H511" s="162">
        <v>31.88</v>
      </c>
    </row>
    <row r="512" spans="1:8">
      <c r="A512" s="157" t="s">
        <v>1392</v>
      </c>
      <c r="B512" s="158" t="s">
        <v>1393</v>
      </c>
      <c r="C512" s="159" t="s">
        <v>1394</v>
      </c>
      <c r="D512" s="158" t="s">
        <v>26</v>
      </c>
      <c r="E512" s="158" t="s">
        <v>22</v>
      </c>
      <c r="F512" s="160">
        <v>5</v>
      </c>
      <c r="G512" s="161">
        <v>24.14</v>
      </c>
      <c r="H512" s="162">
        <v>120.7</v>
      </c>
    </row>
    <row r="513" spans="1:8">
      <c r="A513" s="157" t="s">
        <v>1395</v>
      </c>
      <c r="B513" s="158" t="s">
        <v>1396</v>
      </c>
      <c r="C513" s="159" t="s">
        <v>1397</v>
      </c>
      <c r="D513" s="158" t="s">
        <v>14</v>
      </c>
      <c r="E513" s="158" t="s">
        <v>22</v>
      </c>
      <c r="F513" s="160">
        <v>1</v>
      </c>
      <c r="G513" s="161">
        <v>137.65</v>
      </c>
      <c r="H513" s="162">
        <v>137.65</v>
      </c>
    </row>
    <row r="514" spans="1:8">
      <c r="A514" s="157" t="s">
        <v>1398</v>
      </c>
      <c r="B514" s="158" t="s">
        <v>1399</v>
      </c>
      <c r="C514" s="159" t="s">
        <v>1400</v>
      </c>
      <c r="D514" s="158" t="s">
        <v>14</v>
      </c>
      <c r="E514" s="158" t="s">
        <v>22</v>
      </c>
      <c r="F514" s="160">
        <v>1</v>
      </c>
      <c r="G514" s="161">
        <v>3.77</v>
      </c>
      <c r="H514" s="162">
        <v>3.77</v>
      </c>
    </row>
    <row r="515" spans="1:8" ht="16.5">
      <c r="A515" s="157" t="s">
        <v>1401</v>
      </c>
      <c r="B515" s="158" t="s">
        <v>1402</v>
      </c>
      <c r="C515" s="159" t="s">
        <v>1403</v>
      </c>
      <c r="D515" s="158" t="s">
        <v>26</v>
      </c>
      <c r="E515" s="158" t="s">
        <v>22</v>
      </c>
      <c r="F515" s="160">
        <v>16</v>
      </c>
      <c r="G515" s="161">
        <v>0.69</v>
      </c>
      <c r="H515" s="162">
        <v>11.04</v>
      </c>
    </row>
    <row r="516" spans="1:8">
      <c r="A516" s="157" t="s">
        <v>1404</v>
      </c>
      <c r="B516" s="158" t="s">
        <v>1405</v>
      </c>
      <c r="C516" s="159" t="s">
        <v>1406</v>
      </c>
      <c r="D516" s="158" t="s">
        <v>26</v>
      </c>
      <c r="E516" s="158" t="s">
        <v>22</v>
      </c>
      <c r="F516" s="160">
        <v>1</v>
      </c>
      <c r="G516" s="161">
        <v>32.799999999999997</v>
      </c>
      <c r="H516" s="162">
        <v>32.799999999999997</v>
      </c>
    </row>
    <row r="517" spans="1:8">
      <c r="A517" s="155" t="s">
        <v>1407</v>
      </c>
      <c r="B517" s="477" t="s">
        <v>1408</v>
      </c>
      <c r="C517" s="477"/>
      <c r="D517" s="477"/>
      <c r="E517" s="477"/>
      <c r="F517" s="477"/>
      <c r="G517" s="477"/>
      <c r="H517" s="156">
        <v>179869.93</v>
      </c>
    </row>
    <row r="518" spans="1:8" ht="16.5">
      <c r="A518" s="157" t="s">
        <v>1409</v>
      </c>
      <c r="B518" s="158" t="s">
        <v>1410</v>
      </c>
      <c r="C518" s="159" t="s">
        <v>1411</v>
      </c>
      <c r="D518" s="158" t="s">
        <v>14</v>
      </c>
      <c r="E518" s="158" t="s">
        <v>30</v>
      </c>
      <c r="F518" s="160">
        <v>47.1</v>
      </c>
      <c r="G518" s="161">
        <v>147.6</v>
      </c>
      <c r="H518" s="162">
        <v>6951.96</v>
      </c>
    </row>
    <row r="519" spans="1:8" ht="16.5">
      <c r="A519" s="157" t="s">
        <v>1412</v>
      </c>
      <c r="B519" s="158" t="s">
        <v>1413</v>
      </c>
      <c r="C519" s="159" t="s">
        <v>1414</v>
      </c>
      <c r="D519" s="158" t="s">
        <v>14</v>
      </c>
      <c r="E519" s="158" t="s">
        <v>30</v>
      </c>
      <c r="F519" s="160">
        <v>14.4</v>
      </c>
      <c r="G519" s="161">
        <v>180.9</v>
      </c>
      <c r="H519" s="162">
        <v>2604.96</v>
      </c>
    </row>
    <row r="520" spans="1:8" ht="16.5">
      <c r="A520" s="157" t="s">
        <v>1415</v>
      </c>
      <c r="B520" s="158" t="s">
        <v>1416</v>
      </c>
      <c r="C520" s="159" t="s">
        <v>1417</v>
      </c>
      <c r="D520" s="158" t="s">
        <v>14</v>
      </c>
      <c r="E520" s="158" t="s">
        <v>30</v>
      </c>
      <c r="F520" s="160">
        <v>188.4</v>
      </c>
      <c r="G520" s="161">
        <v>309.76</v>
      </c>
      <c r="H520" s="162">
        <v>58358.78</v>
      </c>
    </row>
    <row r="521" spans="1:8" ht="16.5">
      <c r="A521" s="157" t="s">
        <v>1418</v>
      </c>
      <c r="B521" s="158" t="s">
        <v>1419</v>
      </c>
      <c r="C521" s="159" t="s">
        <v>1420</v>
      </c>
      <c r="D521" s="158" t="s">
        <v>14</v>
      </c>
      <c r="E521" s="158" t="s">
        <v>30</v>
      </c>
      <c r="F521" s="160">
        <v>288.5</v>
      </c>
      <c r="G521" s="161">
        <v>15.73</v>
      </c>
      <c r="H521" s="162">
        <v>4538.1099999999997</v>
      </c>
    </row>
    <row r="522" spans="1:8" ht="16.5">
      <c r="A522" s="157" t="s">
        <v>1421</v>
      </c>
      <c r="B522" s="158" t="s">
        <v>1410</v>
      </c>
      <c r="C522" s="159" t="s">
        <v>1411</v>
      </c>
      <c r="D522" s="158" t="s">
        <v>14</v>
      </c>
      <c r="E522" s="158" t="s">
        <v>30</v>
      </c>
      <c r="F522" s="160">
        <v>35.799999999999997</v>
      </c>
      <c r="G522" s="161">
        <v>147.6</v>
      </c>
      <c r="H522" s="162">
        <v>5284.08</v>
      </c>
    </row>
    <row r="523" spans="1:8" ht="16.5">
      <c r="A523" s="157" t="s">
        <v>1422</v>
      </c>
      <c r="B523" s="158" t="s">
        <v>1423</v>
      </c>
      <c r="C523" s="159" t="s">
        <v>1424</v>
      </c>
      <c r="D523" s="158" t="s">
        <v>14</v>
      </c>
      <c r="E523" s="158" t="s">
        <v>30</v>
      </c>
      <c r="F523" s="160">
        <v>75.8</v>
      </c>
      <c r="G523" s="161">
        <v>23.8</v>
      </c>
      <c r="H523" s="162">
        <v>1804.04</v>
      </c>
    </row>
    <row r="524" spans="1:8" ht="16.5">
      <c r="A524" s="157" t="s">
        <v>1425</v>
      </c>
      <c r="B524" s="158" t="s">
        <v>1426</v>
      </c>
      <c r="C524" s="159" t="s">
        <v>1427</v>
      </c>
      <c r="D524" s="158" t="s">
        <v>14</v>
      </c>
      <c r="E524" s="158" t="s">
        <v>30</v>
      </c>
      <c r="F524" s="160">
        <v>59</v>
      </c>
      <c r="G524" s="161">
        <v>6.71</v>
      </c>
      <c r="H524" s="162">
        <v>395.89</v>
      </c>
    </row>
    <row r="525" spans="1:8" ht="16.5">
      <c r="A525" s="157" t="s">
        <v>1428</v>
      </c>
      <c r="B525" s="158" t="s">
        <v>1429</v>
      </c>
      <c r="C525" s="159" t="s">
        <v>1430</v>
      </c>
      <c r="D525" s="158" t="s">
        <v>14</v>
      </c>
      <c r="E525" s="158" t="s">
        <v>30</v>
      </c>
      <c r="F525" s="160">
        <v>129</v>
      </c>
      <c r="G525" s="161">
        <v>49.69</v>
      </c>
      <c r="H525" s="162">
        <v>6410.01</v>
      </c>
    </row>
    <row r="526" spans="1:8" ht="16.5">
      <c r="A526" s="157" t="s">
        <v>1431</v>
      </c>
      <c r="B526" s="158" t="s">
        <v>1432</v>
      </c>
      <c r="C526" s="159" t="s">
        <v>1433</v>
      </c>
      <c r="D526" s="158" t="s">
        <v>14</v>
      </c>
      <c r="E526" s="158" t="s">
        <v>30</v>
      </c>
      <c r="F526" s="160">
        <v>739</v>
      </c>
      <c r="G526" s="161">
        <v>9.48</v>
      </c>
      <c r="H526" s="162">
        <v>7005.72</v>
      </c>
    </row>
    <row r="527" spans="1:8" ht="16.5">
      <c r="A527" s="157" t="s">
        <v>1434</v>
      </c>
      <c r="B527" s="158" t="s">
        <v>1435</v>
      </c>
      <c r="C527" s="159" t="s">
        <v>1436</v>
      </c>
      <c r="D527" s="158" t="s">
        <v>14</v>
      </c>
      <c r="E527" s="158" t="s">
        <v>30</v>
      </c>
      <c r="F527" s="160">
        <v>524.79999999999995</v>
      </c>
      <c r="G527" s="161">
        <v>90.21</v>
      </c>
      <c r="H527" s="162">
        <v>47342.21</v>
      </c>
    </row>
    <row r="528" spans="1:8" ht="16.5">
      <c r="A528" s="157" t="s">
        <v>1437</v>
      </c>
      <c r="B528" s="158" t="s">
        <v>1438</v>
      </c>
      <c r="C528" s="159" t="s">
        <v>1439</v>
      </c>
      <c r="D528" s="158" t="s">
        <v>14</v>
      </c>
      <c r="E528" s="158" t="s">
        <v>30</v>
      </c>
      <c r="F528" s="160">
        <v>3983.2</v>
      </c>
      <c r="G528" s="161">
        <v>2.78</v>
      </c>
      <c r="H528" s="162">
        <v>11073.3</v>
      </c>
    </row>
    <row r="529" spans="1:8" ht="16.5">
      <c r="A529" s="157" t="s">
        <v>1440</v>
      </c>
      <c r="B529" s="158" t="s">
        <v>1441</v>
      </c>
      <c r="C529" s="159" t="s">
        <v>1442</v>
      </c>
      <c r="D529" s="158" t="s">
        <v>14</v>
      </c>
      <c r="E529" s="158" t="s">
        <v>30</v>
      </c>
      <c r="F529" s="160">
        <v>9.6999999999999993</v>
      </c>
      <c r="G529" s="161">
        <v>14.87</v>
      </c>
      <c r="H529" s="162">
        <v>144.24</v>
      </c>
    </row>
    <row r="530" spans="1:8" ht="16.5">
      <c r="A530" s="157" t="s">
        <v>1443</v>
      </c>
      <c r="B530" s="158" t="s">
        <v>1444</v>
      </c>
      <c r="C530" s="159" t="s">
        <v>1445</v>
      </c>
      <c r="D530" s="158" t="s">
        <v>14</v>
      </c>
      <c r="E530" s="158" t="s">
        <v>30</v>
      </c>
      <c r="F530" s="160">
        <v>4433.5</v>
      </c>
      <c r="G530" s="161">
        <v>4.05</v>
      </c>
      <c r="H530" s="162">
        <v>17955.68</v>
      </c>
    </row>
    <row r="531" spans="1:8" ht="16.5">
      <c r="A531" s="157" t="s">
        <v>1446</v>
      </c>
      <c r="B531" s="158" t="s">
        <v>1447</v>
      </c>
      <c r="C531" s="159" t="s">
        <v>1448</v>
      </c>
      <c r="D531" s="158" t="s">
        <v>14</v>
      </c>
      <c r="E531" s="158" t="s">
        <v>30</v>
      </c>
      <c r="F531" s="160">
        <v>57.3</v>
      </c>
      <c r="G531" s="161">
        <v>23.81</v>
      </c>
      <c r="H531" s="162">
        <v>1364.31</v>
      </c>
    </row>
    <row r="532" spans="1:8" ht="16.5">
      <c r="A532" s="157" t="s">
        <v>1449</v>
      </c>
      <c r="B532" s="158" t="s">
        <v>1450</v>
      </c>
      <c r="C532" s="159" t="s">
        <v>1451</v>
      </c>
      <c r="D532" s="158" t="s">
        <v>14</v>
      </c>
      <c r="E532" s="158" t="s">
        <v>30</v>
      </c>
      <c r="F532" s="160">
        <v>670.9</v>
      </c>
      <c r="G532" s="161">
        <v>6.27</v>
      </c>
      <c r="H532" s="162">
        <v>4206.54</v>
      </c>
    </row>
    <row r="533" spans="1:8" ht="16.5">
      <c r="A533" s="157" t="s">
        <v>1452</v>
      </c>
      <c r="B533" s="158" t="s">
        <v>1429</v>
      </c>
      <c r="C533" s="159" t="s">
        <v>1430</v>
      </c>
      <c r="D533" s="158" t="s">
        <v>14</v>
      </c>
      <c r="E533" s="158" t="s">
        <v>30</v>
      </c>
      <c r="F533" s="160">
        <v>74.7</v>
      </c>
      <c r="G533" s="161">
        <v>49.69</v>
      </c>
      <c r="H533" s="162">
        <v>3711.84</v>
      </c>
    </row>
    <row r="534" spans="1:8" ht="16.5">
      <c r="A534" s="157" t="s">
        <v>1453</v>
      </c>
      <c r="B534" s="158" t="s">
        <v>1454</v>
      </c>
      <c r="C534" s="159" t="s">
        <v>1455</v>
      </c>
      <c r="D534" s="158" t="s">
        <v>14</v>
      </c>
      <c r="E534" s="158" t="s">
        <v>30</v>
      </c>
      <c r="F534" s="160">
        <v>81.900000000000006</v>
      </c>
      <c r="G534" s="161">
        <v>8.77</v>
      </c>
      <c r="H534" s="162">
        <v>718.26</v>
      </c>
    </row>
    <row r="535" spans="1:8">
      <c r="A535" s="155" t="s">
        <v>1456</v>
      </c>
      <c r="B535" s="477" t="s">
        <v>1457</v>
      </c>
      <c r="C535" s="477"/>
      <c r="D535" s="477"/>
      <c r="E535" s="477"/>
      <c r="F535" s="477"/>
      <c r="G535" s="477"/>
      <c r="H535" s="156">
        <v>3137.99</v>
      </c>
    </row>
    <row r="536" spans="1:8">
      <c r="A536" s="157" t="s">
        <v>1458</v>
      </c>
      <c r="B536" s="158" t="s">
        <v>1459</v>
      </c>
      <c r="C536" s="159" t="s">
        <v>1460</v>
      </c>
      <c r="D536" s="158" t="s">
        <v>14</v>
      </c>
      <c r="E536" s="158" t="s">
        <v>22</v>
      </c>
      <c r="F536" s="160">
        <v>3</v>
      </c>
      <c r="G536" s="161">
        <v>39.43</v>
      </c>
      <c r="H536" s="162">
        <v>118.29</v>
      </c>
    </row>
    <row r="537" spans="1:8" ht="16.5">
      <c r="A537" s="157" t="s">
        <v>1461</v>
      </c>
      <c r="B537" s="158" t="s">
        <v>1462</v>
      </c>
      <c r="C537" s="159" t="s">
        <v>1463</v>
      </c>
      <c r="D537" s="158" t="s">
        <v>14</v>
      </c>
      <c r="E537" s="158" t="s">
        <v>22</v>
      </c>
      <c r="F537" s="160">
        <v>2</v>
      </c>
      <c r="G537" s="161">
        <v>53.78</v>
      </c>
      <c r="H537" s="162">
        <v>107.56</v>
      </c>
    </row>
    <row r="538" spans="1:8" ht="16.5">
      <c r="A538" s="157" t="s">
        <v>1464</v>
      </c>
      <c r="B538" s="158" t="s">
        <v>1465</v>
      </c>
      <c r="C538" s="159" t="s">
        <v>1466</v>
      </c>
      <c r="D538" s="158" t="s">
        <v>14</v>
      </c>
      <c r="E538" s="158" t="s">
        <v>22</v>
      </c>
      <c r="F538" s="160">
        <v>14</v>
      </c>
      <c r="G538" s="161">
        <v>208.01</v>
      </c>
      <c r="H538" s="162">
        <v>2912.14</v>
      </c>
    </row>
    <row r="539" spans="1:8">
      <c r="A539" s="155" t="s">
        <v>1467</v>
      </c>
      <c r="B539" s="477" t="s">
        <v>1468</v>
      </c>
      <c r="C539" s="477"/>
      <c r="D539" s="477"/>
      <c r="E539" s="477"/>
      <c r="F539" s="477"/>
      <c r="G539" s="477"/>
      <c r="H539" s="156">
        <v>8465.17</v>
      </c>
    </row>
    <row r="540" spans="1:8" ht="16.5">
      <c r="A540" s="157" t="s">
        <v>1469</v>
      </c>
      <c r="B540" s="158" t="s">
        <v>1470</v>
      </c>
      <c r="C540" s="159" t="s">
        <v>1471</v>
      </c>
      <c r="D540" s="158" t="s">
        <v>14</v>
      </c>
      <c r="E540" s="158" t="s">
        <v>22</v>
      </c>
      <c r="F540" s="160">
        <v>5</v>
      </c>
      <c r="G540" s="161">
        <v>37.43</v>
      </c>
      <c r="H540" s="162">
        <v>187.15</v>
      </c>
    </row>
    <row r="541" spans="1:8" ht="16.5">
      <c r="A541" s="157" t="s">
        <v>1472</v>
      </c>
      <c r="B541" s="158" t="s">
        <v>1473</v>
      </c>
      <c r="C541" s="159" t="s">
        <v>1474</v>
      </c>
      <c r="D541" s="158" t="s">
        <v>14</v>
      </c>
      <c r="E541" s="158" t="s">
        <v>22</v>
      </c>
      <c r="F541" s="160">
        <v>8</v>
      </c>
      <c r="G541" s="161">
        <v>30.85</v>
      </c>
      <c r="H541" s="162">
        <v>246.8</v>
      </c>
    </row>
    <row r="542" spans="1:8" ht="16.5">
      <c r="A542" s="157" t="s">
        <v>1475</v>
      </c>
      <c r="B542" s="158" t="s">
        <v>1476</v>
      </c>
      <c r="C542" s="159" t="s">
        <v>1477</v>
      </c>
      <c r="D542" s="158" t="s">
        <v>14</v>
      </c>
      <c r="E542" s="158" t="s">
        <v>22</v>
      </c>
      <c r="F542" s="160">
        <v>4</v>
      </c>
      <c r="G542" s="161">
        <v>47.29</v>
      </c>
      <c r="H542" s="162">
        <v>189.16</v>
      </c>
    </row>
    <row r="543" spans="1:8" ht="16.5">
      <c r="A543" s="157" t="s">
        <v>1478</v>
      </c>
      <c r="B543" s="158" t="s">
        <v>1479</v>
      </c>
      <c r="C543" s="159" t="s">
        <v>1480</v>
      </c>
      <c r="D543" s="158" t="s">
        <v>14</v>
      </c>
      <c r="E543" s="158" t="s">
        <v>22</v>
      </c>
      <c r="F543" s="160">
        <v>1</v>
      </c>
      <c r="G543" s="161">
        <v>63.72</v>
      </c>
      <c r="H543" s="162">
        <v>63.72</v>
      </c>
    </row>
    <row r="544" spans="1:8">
      <c r="A544" s="157" t="s">
        <v>1481</v>
      </c>
      <c r="B544" s="158" t="s">
        <v>1482</v>
      </c>
      <c r="C544" s="159" t="s">
        <v>1483</v>
      </c>
      <c r="D544" s="158" t="s">
        <v>26</v>
      </c>
      <c r="E544" s="158" t="s">
        <v>22</v>
      </c>
      <c r="F544" s="160">
        <v>30</v>
      </c>
      <c r="G544" s="161">
        <v>14.37</v>
      </c>
      <c r="H544" s="162">
        <v>431.1</v>
      </c>
    </row>
    <row r="545" spans="1:8" ht="16.5">
      <c r="A545" s="157" t="s">
        <v>1484</v>
      </c>
      <c r="B545" s="158" t="s">
        <v>1485</v>
      </c>
      <c r="C545" s="159" t="s">
        <v>1486</v>
      </c>
      <c r="D545" s="158" t="s">
        <v>14</v>
      </c>
      <c r="E545" s="158" t="s">
        <v>22</v>
      </c>
      <c r="F545" s="160">
        <v>189</v>
      </c>
      <c r="G545" s="161">
        <v>11.45</v>
      </c>
      <c r="H545" s="162">
        <v>2164.0500000000002</v>
      </c>
    </row>
    <row r="546" spans="1:8" ht="16.5">
      <c r="A546" s="157" t="s">
        <v>1487</v>
      </c>
      <c r="B546" s="158" t="s">
        <v>1488</v>
      </c>
      <c r="C546" s="159" t="s">
        <v>1489</v>
      </c>
      <c r="D546" s="158" t="s">
        <v>14</v>
      </c>
      <c r="E546" s="158" t="s">
        <v>22</v>
      </c>
      <c r="F546" s="160">
        <v>27</v>
      </c>
      <c r="G546" s="161">
        <v>41.01</v>
      </c>
      <c r="H546" s="162">
        <v>1107.27</v>
      </c>
    </row>
    <row r="547" spans="1:8" ht="16.5">
      <c r="A547" s="157" t="s">
        <v>1490</v>
      </c>
      <c r="B547" s="158" t="s">
        <v>1491</v>
      </c>
      <c r="C547" s="159" t="s">
        <v>1492</v>
      </c>
      <c r="D547" s="158" t="s">
        <v>14</v>
      </c>
      <c r="E547" s="158" t="s">
        <v>22</v>
      </c>
      <c r="F547" s="160">
        <v>14</v>
      </c>
      <c r="G547" s="161">
        <v>47.64</v>
      </c>
      <c r="H547" s="162">
        <v>666.96</v>
      </c>
    </row>
    <row r="548" spans="1:8" ht="16.5">
      <c r="A548" s="157" t="s">
        <v>1493</v>
      </c>
      <c r="B548" s="158" t="s">
        <v>1494</v>
      </c>
      <c r="C548" s="159" t="s">
        <v>1495</v>
      </c>
      <c r="D548" s="158" t="s">
        <v>14</v>
      </c>
      <c r="E548" s="158" t="s">
        <v>22</v>
      </c>
      <c r="F548" s="160">
        <v>1</v>
      </c>
      <c r="G548" s="161">
        <v>58.8</v>
      </c>
      <c r="H548" s="162">
        <v>58.8</v>
      </c>
    </row>
    <row r="549" spans="1:8" ht="16.5">
      <c r="A549" s="157" t="s">
        <v>1496</v>
      </c>
      <c r="B549" s="158" t="s">
        <v>1497</v>
      </c>
      <c r="C549" s="159" t="s">
        <v>1498</v>
      </c>
      <c r="D549" s="158" t="s">
        <v>14</v>
      </c>
      <c r="E549" s="158" t="s">
        <v>22</v>
      </c>
      <c r="F549" s="160">
        <v>7</v>
      </c>
      <c r="G549" s="161">
        <v>57.44</v>
      </c>
      <c r="H549" s="162">
        <v>402.08</v>
      </c>
    </row>
    <row r="550" spans="1:8" ht="16.5">
      <c r="A550" s="157" t="s">
        <v>1499</v>
      </c>
      <c r="B550" s="158" t="s">
        <v>1500</v>
      </c>
      <c r="C550" s="159" t="s">
        <v>1501</v>
      </c>
      <c r="D550" s="158" t="s">
        <v>14</v>
      </c>
      <c r="E550" s="158" t="s">
        <v>22</v>
      </c>
      <c r="F550" s="160">
        <v>129</v>
      </c>
      <c r="G550" s="161">
        <v>21.02</v>
      </c>
      <c r="H550" s="162">
        <v>2711.58</v>
      </c>
    </row>
    <row r="551" spans="1:8" ht="16.5">
      <c r="A551" s="157" t="s">
        <v>1502</v>
      </c>
      <c r="B551" s="158" t="s">
        <v>1503</v>
      </c>
      <c r="C551" s="159" t="s">
        <v>1504</v>
      </c>
      <c r="D551" s="158" t="s">
        <v>14</v>
      </c>
      <c r="E551" s="158" t="s">
        <v>22</v>
      </c>
      <c r="F551" s="160">
        <v>10</v>
      </c>
      <c r="G551" s="161">
        <v>23.65</v>
      </c>
      <c r="H551" s="162">
        <v>236.5</v>
      </c>
    </row>
    <row r="552" spans="1:8">
      <c r="A552" s="155" t="s">
        <v>1505</v>
      </c>
      <c r="B552" s="477" t="s">
        <v>1506</v>
      </c>
      <c r="C552" s="477"/>
      <c r="D552" s="477"/>
      <c r="E552" s="477"/>
      <c r="F552" s="477"/>
      <c r="G552" s="477"/>
      <c r="H552" s="156">
        <v>15001.92</v>
      </c>
    </row>
    <row r="553" spans="1:8">
      <c r="A553" s="157" t="s">
        <v>1507</v>
      </c>
      <c r="B553" s="158" t="s">
        <v>1508</v>
      </c>
      <c r="C553" s="159" t="s">
        <v>1509</v>
      </c>
      <c r="D553" s="158" t="s">
        <v>14</v>
      </c>
      <c r="E553" s="158" t="s">
        <v>22</v>
      </c>
      <c r="F553" s="160">
        <v>2</v>
      </c>
      <c r="G553" s="161">
        <v>73.400000000000006</v>
      </c>
      <c r="H553" s="162">
        <v>146.80000000000001</v>
      </c>
    </row>
    <row r="554" spans="1:8">
      <c r="A554" s="157" t="s">
        <v>1510</v>
      </c>
      <c r="B554" s="158" t="s">
        <v>1511</v>
      </c>
      <c r="C554" s="159" t="s">
        <v>1512</v>
      </c>
      <c r="D554" s="158" t="s">
        <v>14</v>
      </c>
      <c r="E554" s="158" t="s">
        <v>22</v>
      </c>
      <c r="F554" s="160">
        <v>47</v>
      </c>
      <c r="G554" s="161">
        <v>12.12</v>
      </c>
      <c r="H554" s="162">
        <v>569.64</v>
      </c>
    </row>
    <row r="555" spans="1:8">
      <c r="A555" s="157" t="s">
        <v>1513</v>
      </c>
      <c r="B555" s="158" t="s">
        <v>1514</v>
      </c>
      <c r="C555" s="159" t="s">
        <v>1515</v>
      </c>
      <c r="D555" s="158" t="s">
        <v>14</v>
      </c>
      <c r="E555" s="158" t="s">
        <v>22</v>
      </c>
      <c r="F555" s="160">
        <v>8</v>
      </c>
      <c r="G555" s="161">
        <v>12.72</v>
      </c>
      <c r="H555" s="162">
        <v>101.76</v>
      </c>
    </row>
    <row r="556" spans="1:8">
      <c r="A556" s="157" t="s">
        <v>1516</v>
      </c>
      <c r="B556" s="158" t="s">
        <v>1517</v>
      </c>
      <c r="C556" s="159" t="s">
        <v>1518</v>
      </c>
      <c r="D556" s="158" t="s">
        <v>14</v>
      </c>
      <c r="E556" s="158" t="s">
        <v>22</v>
      </c>
      <c r="F556" s="160">
        <v>1</v>
      </c>
      <c r="G556" s="161">
        <v>13.99</v>
      </c>
      <c r="H556" s="162">
        <v>13.99</v>
      </c>
    </row>
    <row r="557" spans="1:8">
      <c r="A557" s="157" t="s">
        <v>1519</v>
      </c>
      <c r="B557" s="158" t="s">
        <v>1520</v>
      </c>
      <c r="C557" s="159" t="s">
        <v>1521</v>
      </c>
      <c r="D557" s="158" t="s">
        <v>14</v>
      </c>
      <c r="E557" s="158" t="s">
        <v>22</v>
      </c>
      <c r="F557" s="160">
        <v>2</v>
      </c>
      <c r="G557" s="161">
        <v>58.6</v>
      </c>
      <c r="H557" s="162">
        <v>117.2</v>
      </c>
    </row>
    <row r="558" spans="1:8">
      <c r="A558" s="157" t="s">
        <v>1522</v>
      </c>
      <c r="B558" s="158" t="s">
        <v>1523</v>
      </c>
      <c r="C558" s="159" t="s">
        <v>1524</v>
      </c>
      <c r="D558" s="158" t="s">
        <v>14</v>
      </c>
      <c r="E558" s="158" t="s">
        <v>22</v>
      </c>
      <c r="F558" s="160">
        <v>11</v>
      </c>
      <c r="G558" s="161">
        <v>59.79</v>
      </c>
      <c r="H558" s="162">
        <v>657.69</v>
      </c>
    </row>
    <row r="559" spans="1:8">
      <c r="A559" s="157" t="s">
        <v>1525</v>
      </c>
      <c r="B559" s="158" t="s">
        <v>1526</v>
      </c>
      <c r="C559" s="159" t="s">
        <v>1527</v>
      </c>
      <c r="D559" s="158" t="s">
        <v>14</v>
      </c>
      <c r="E559" s="158" t="s">
        <v>22</v>
      </c>
      <c r="F559" s="160">
        <v>13</v>
      </c>
      <c r="G559" s="161">
        <v>62.34</v>
      </c>
      <c r="H559" s="162">
        <v>810.42</v>
      </c>
    </row>
    <row r="560" spans="1:8">
      <c r="A560" s="157" t="s">
        <v>1528</v>
      </c>
      <c r="B560" s="158" t="s">
        <v>1529</v>
      </c>
      <c r="C560" s="159" t="s">
        <v>1530</v>
      </c>
      <c r="D560" s="158" t="s">
        <v>14</v>
      </c>
      <c r="E560" s="158" t="s">
        <v>22</v>
      </c>
      <c r="F560" s="160">
        <v>6</v>
      </c>
      <c r="G560" s="161">
        <v>65.349999999999994</v>
      </c>
      <c r="H560" s="162">
        <v>392.1</v>
      </c>
    </row>
    <row r="561" spans="1:8">
      <c r="A561" s="157" t="s">
        <v>1531</v>
      </c>
      <c r="B561" s="158" t="s">
        <v>1532</v>
      </c>
      <c r="C561" s="159" t="s">
        <v>1533</v>
      </c>
      <c r="D561" s="158" t="s">
        <v>14</v>
      </c>
      <c r="E561" s="158" t="s">
        <v>22</v>
      </c>
      <c r="F561" s="160">
        <v>4</v>
      </c>
      <c r="G561" s="161">
        <v>436.22</v>
      </c>
      <c r="H561" s="162">
        <v>1744.88</v>
      </c>
    </row>
    <row r="562" spans="1:8">
      <c r="A562" s="157" t="s">
        <v>1534</v>
      </c>
      <c r="B562" s="158" t="s">
        <v>1535</v>
      </c>
      <c r="C562" s="159" t="s">
        <v>1536</v>
      </c>
      <c r="D562" s="158" t="s">
        <v>14</v>
      </c>
      <c r="E562" s="158" t="s">
        <v>22</v>
      </c>
      <c r="F562" s="160">
        <v>2</v>
      </c>
      <c r="G562" s="161">
        <v>75.19</v>
      </c>
      <c r="H562" s="162">
        <v>150.38</v>
      </c>
    </row>
    <row r="563" spans="1:8">
      <c r="A563" s="157" t="s">
        <v>1537</v>
      </c>
      <c r="B563" s="158" t="s">
        <v>1538</v>
      </c>
      <c r="C563" s="159" t="s">
        <v>1539</v>
      </c>
      <c r="D563" s="158" t="s">
        <v>14</v>
      </c>
      <c r="E563" s="158" t="s">
        <v>22</v>
      </c>
      <c r="F563" s="160">
        <v>2</v>
      </c>
      <c r="G563" s="161">
        <v>655.75</v>
      </c>
      <c r="H563" s="162">
        <v>1311.5</v>
      </c>
    </row>
    <row r="564" spans="1:8">
      <c r="A564" s="157" t="s">
        <v>1540</v>
      </c>
      <c r="B564" s="158" t="s">
        <v>1541</v>
      </c>
      <c r="C564" s="159" t="s">
        <v>1542</v>
      </c>
      <c r="D564" s="158" t="s">
        <v>14</v>
      </c>
      <c r="E564" s="158" t="s">
        <v>22</v>
      </c>
      <c r="F564" s="160">
        <v>2</v>
      </c>
      <c r="G564" s="161">
        <v>79.03</v>
      </c>
      <c r="H564" s="162">
        <v>158.06</v>
      </c>
    </row>
    <row r="565" spans="1:8">
      <c r="A565" s="157" t="s">
        <v>1543</v>
      </c>
      <c r="B565" s="158" t="s">
        <v>1544</v>
      </c>
      <c r="C565" s="159" t="s">
        <v>1545</v>
      </c>
      <c r="D565" s="158" t="s">
        <v>14</v>
      </c>
      <c r="E565" s="158" t="s">
        <v>22</v>
      </c>
      <c r="F565" s="160">
        <v>2</v>
      </c>
      <c r="G565" s="161">
        <v>1398.2</v>
      </c>
      <c r="H565" s="162">
        <v>2796.4</v>
      </c>
    </row>
    <row r="566" spans="1:8">
      <c r="A566" s="157" t="s">
        <v>1546</v>
      </c>
      <c r="B566" s="158" t="s">
        <v>1547</v>
      </c>
      <c r="C566" s="159" t="s">
        <v>1548</v>
      </c>
      <c r="D566" s="158" t="s">
        <v>14</v>
      </c>
      <c r="E566" s="158" t="s">
        <v>22</v>
      </c>
      <c r="F566" s="160">
        <v>2</v>
      </c>
      <c r="G566" s="161">
        <v>99.32</v>
      </c>
      <c r="H566" s="162">
        <v>198.64</v>
      </c>
    </row>
    <row r="567" spans="1:8">
      <c r="A567" s="157" t="s">
        <v>1549</v>
      </c>
      <c r="B567" s="158" t="s">
        <v>1550</v>
      </c>
      <c r="C567" s="159" t="s">
        <v>1551</v>
      </c>
      <c r="D567" s="158" t="s">
        <v>14</v>
      </c>
      <c r="E567" s="158" t="s">
        <v>22</v>
      </c>
      <c r="F567" s="160">
        <v>2</v>
      </c>
      <c r="G567" s="161">
        <v>160.62</v>
      </c>
      <c r="H567" s="162">
        <v>321.24</v>
      </c>
    </row>
    <row r="568" spans="1:8">
      <c r="A568" s="157" t="s">
        <v>1552</v>
      </c>
      <c r="B568" s="158" t="s">
        <v>1553</v>
      </c>
      <c r="C568" s="159" t="s">
        <v>1554</v>
      </c>
      <c r="D568" s="158" t="s">
        <v>26</v>
      </c>
      <c r="E568" s="158" t="s">
        <v>22</v>
      </c>
      <c r="F568" s="160">
        <v>36</v>
      </c>
      <c r="G568" s="161">
        <v>78.47</v>
      </c>
      <c r="H568" s="162">
        <v>2824.92</v>
      </c>
    </row>
    <row r="569" spans="1:8">
      <c r="A569" s="157" t="s">
        <v>1555</v>
      </c>
      <c r="B569" s="158" t="s">
        <v>1556</v>
      </c>
      <c r="C569" s="159" t="s">
        <v>1557</v>
      </c>
      <c r="D569" s="158" t="s">
        <v>14</v>
      </c>
      <c r="E569" s="158" t="s">
        <v>22</v>
      </c>
      <c r="F569" s="160">
        <v>2</v>
      </c>
      <c r="G569" s="161">
        <v>179.94</v>
      </c>
      <c r="H569" s="162">
        <v>359.88</v>
      </c>
    </row>
    <row r="570" spans="1:8">
      <c r="A570" s="157" t="s">
        <v>1558</v>
      </c>
      <c r="B570" s="158" t="s">
        <v>1556</v>
      </c>
      <c r="C570" s="159" t="s">
        <v>1559</v>
      </c>
      <c r="D570" s="158" t="s">
        <v>14</v>
      </c>
      <c r="E570" s="158" t="s">
        <v>22</v>
      </c>
      <c r="F570" s="160">
        <v>1</v>
      </c>
      <c r="G570" s="161">
        <v>180.06</v>
      </c>
      <c r="H570" s="162">
        <v>180.06</v>
      </c>
    </row>
    <row r="571" spans="1:8">
      <c r="A571" s="157" t="s">
        <v>1560</v>
      </c>
      <c r="B571" s="158" t="s">
        <v>1561</v>
      </c>
      <c r="C571" s="159" t="s">
        <v>1562</v>
      </c>
      <c r="D571" s="158" t="s">
        <v>26</v>
      </c>
      <c r="E571" s="158" t="s">
        <v>22</v>
      </c>
      <c r="F571" s="160">
        <v>2</v>
      </c>
      <c r="G571" s="161">
        <v>194.63</v>
      </c>
      <c r="H571" s="162">
        <v>389.26</v>
      </c>
    </row>
    <row r="572" spans="1:8">
      <c r="A572" s="157" t="s">
        <v>1563</v>
      </c>
      <c r="B572" s="158" t="s">
        <v>1564</v>
      </c>
      <c r="C572" s="159" t="s">
        <v>1565</v>
      </c>
      <c r="D572" s="158" t="s">
        <v>26</v>
      </c>
      <c r="E572" s="158" t="s">
        <v>22</v>
      </c>
      <c r="F572" s="160">
        <v>1</v>
      </c>
      <c r="G572" s="161">
        <v>349.58</v>
      </c>
      <c r="H572" s="162">
        <v>349.58</v>
      </c>
    </row>
    <row r="573" spans="1:8">
      <c r="A573" s="157" t="s">
        <v>1566</v>
      </c>
      <c r="B573" s="158" t="s">
        <v>1567</v>
      </c>
      <c r="C573" s="159" t="s">
        <v>1568</v>
      </c>
      <c r="D573" s="158" t="s">
        <v>26</v>
      </c>
      <c r="E573" s="158" t="s">
        <v>22</v>
      </c>
      <c r="F573" s="160">
        <v>1</v>
      </c>
      <c r="G573" s="161">
        <v>300.72000000000003</v>
      </c>
      <c r="H573" s="162">
        <v>300.72000000000003</v>
      </c>
    </row>
    <row r="574" spans="1:8">
      <c r="A574" s="157" t="s">
        <v>1569</v>
      </c>
      <c r="B574" s="158" t="s">
        <v>1570</v>
      </c>
      <c r="C574" s="159" t="s">
        <v>1571</v>
      </c>
      <c r="D574" s="158" t="s">
        <v>26</v>
      </c>
      <c r="E574" s="158" t="s">
        <v>22</v>
      </c>
      <c r="F574" s="160">
        <v>1</v>
      </c>
      <c r="G574" s="161">
        <v>347.18</v>
      </c>
      <c r="H574" s="162">
        <v>347.18</v>
      </c>
    </row>
    <row r="575" spans="1:8">
      <c r="A575" s="157" t="s">
        <v>1572</v>
      </c>
      <c r="B575" s="158" t="s">
        <v>1573</v>
      </c>
      <c r="C575" s="159" t="s">
        <v>1574</v>
      </c>
      <c r="D575" s="158" t="s">
        <v>26</v>
      </c>
      <c r="E575" s="158" t="s">
        <v>22</v>
      </c>
      <c r="F575" s="160">
        <v>2</v>
      </c>
      <c r="G575" s="161">
        <v>379.81</v>
      </c>
      <c r="H575" s="162">
        <v>759.62</v>
      </c>
    </row>
    <row r="576" spans="1:8">
      <c r="A576" s="155" t="s">
        <v>1575</v>
      </c>
      <c r="B576" s="477" t="s">
        <v>1576</v>
      </c>
      <c r="C576" s="477"/>
      <c r="D576" s="477"/>
      <c r="E576" s="477"/>
      <c r="F576" s="477"/>
      <c r="G576" s="477"/>
      <c r="H576" s="156">
        <v>36979.620000000003</v>
      </c>
    </row>
    <row r="577" spans="1:8" ht="16.5">
      <c r="A577" s="157" t="s">
        <v>1577</v>
      </c>
      <c r="B577" s="158" t="s">
        <v>1578</v>
      </c>
      <c r="C577" s="159" t="s">
        <v>1579</v>
      </c>
      <c r="D577" s="158" t="s">
        <v>26</v>
      </c>
      <c r="E577" s="158" t="s">
        <v>30</v>
      </c>
      <c r="F577" s="160">
        <v>49</v>
      </c>
      <c r="G577" s="161">
        <v>183.92</v>
      </c>
      <c r="H577" s="162">
        <v>9012.08</v>
      </c>
    </row>
    <row r="578" spans="1:8" ht="16.5">
      <c r="A578" s="157" t="s">
        <v>1580</v>
      </c>
      <c r="B578" s="158" t="s">
        <v>1581</v>
      </c>
      <c r="C578" s="159" t="s">
        <v>1582</v>
      </c>
      <c r="D578" s="158" t="s">
        <v>26</v>
      </c>
      <c r="E578" s="158" t="s">
        <v>30</v>
      </c>
      <c r="F578" s="160">
        <v>102.2</v>
      </c>
      <c r="G578" s="161">
        <v>107.85</v>
      </c>
      <c r="H578" s="162">
        <v>11022.27</v>
      </c>
    </row>
    <row r="579" spans="1:8">
      <c r="A579" s="157" t="s">
        <v>1583</v>
      </c>
      <c r="B579" s="158" t="s">
        <v>1323</v>
      </c>
      <c r="C579" s="159" t="s">
        <v>1324</v>
      </c>
      <c r="D579" s="158" t="s">
        <v>26</v>
      </c>
      <c r="E579" s="158" t="s">
        <v>5</v>
      </c>
      <c r="F579" s="160">
        <v>68</v>
      </c>
      <c r="G579" s="161">
        <v>14.12</v>
      </c>
      <c r="H579" s="162">
        <v>960.16</v>
      </c>
    </row>
    <row r="580" spans="1:8" ht="16.5">
      <c r="A580" s="157" t="s">
        <v>1584</v>
      </c>
      <c r="B580" s="158" t="s">
        <v>1585</v>
      </c>
      <c r="C580" s="159" t="s">
        <v>1586</v>
      </c>
      <c r="D580" s="158" t="s">
        <v>26</v>
      </c>
      <c r="E580" s="158" t="s">
        <v>22</v>
      </c>
      <c r="F580" s="160">
        <v>3</v>
      </c>
      <c r="G580" s="161">
        <v>138.69999999999999</v>
      </c>
      <c r="H580" s="162">
        <v>416.1</v>
      </c>
    </row>
    <row r="581" spans="1:8" ht="16.5">
      <c r="A581" s="157" t="s">
        <v>1587</v>
      </c>
      <c r="B581" s="158" t="s">
        <v>1588</v>
      </c>
      <c r="C581" s="159" t="s">
        <v>1589</v>
      </c>
      <c r="D581" s="158" t="s">
        <v>26</v>
      </c>
      <c r="E581" s="158" t="s">
        <v>22</v>
      </c>
      <c r="F581" s="160">
        <v>3</v>
      </c>
      <c r="G581" s="161">
        <v>131.38999999999999</v>
      </c>
      <c r="H581" s="162">
        <v>394.17</v>
      </c>
    </row>
    <row r="582" spans="1:8">
      <c r="A582" s="157" t="s">
        <v>1590</v>
      </c>
      <c r="B582" s="158" t="s">
        <v>1591</v>
      </c>
      <c r="C582" s="159" t="s">
        <v>1592</v>
      </c>
      <c r="D582" s="158" t="s">
        <v>26</v>
      </c>
      <c r="E582" s="158" t="s">
        <v>5</v>
      </c>
      <c r="F582" s="160">
        <v>1</v>
      </c>
      <c r="G582" s="161">
        <v>100.24</v>
      </c>
      <c r="H582" s="162">
        <v>100.24</v>
      </c>
    </row>
    <row r="583" spans="1:8">
      <c r="A583" s="157" t="s">
        <v>1593</v>
      </c>
      <c r="B583" s="158" t="s">
        <v>1594</v>
      </c>
      <c r="C583" s="159" t="s">
        <v>1595</v>
      </c>
      <c r="D583" s="158" t="s">
        <v>14</v>
      </c>
      <c r="E583" s="158" t="s">
        <v>22</v>
      </c>
      <c r="F583" s="160">
        <v>1</v>
      </c>
      <c r="G583" s="161">
        <v>21.27</v>
      </c>
      <c r="H583" s="162">
        <v>21.27</v>
      </c>
    </row>
    <row r="584" spans="1:8">
      <c r="A584" s="157" t="s">
        <v>1596</v>
      </c>
      <c r="B584" s="158" t="s">
        <v>1597</v>
      </c>
      <c r="C584" s="159" t="s">
        <v>1598</v>
      </c>
      <c r="D584" s="158" t="s">
        <v>14</v>
      </c>
      <c r="E584" s="158" t="s">
        <v>22</v>
      </c>
      <c r="F584" s="160">
        <v>7</v>
      </c>
      <c r="G584" s="161">
        <v>11.76</v>
      </c>
      <c r="H584" s="162">
        <v>82.32</v>
      </c>
    </row>
    <row r="585" spans="1:8" ht="16.5">
      <c r="A585" s="157" t="s">
        <v>1599</v>
      </c>
      <c r="B585" s="158" t="s">
        <v>1600</v>
      </c>
      <c r="C585" s="159" t="s">
        <v>1601</v>
      </c>
      <c r="D585" s="158" t="s">
        <v>26</v>
      </c>
      <c r="E585" s="158" t="s">
        <v>22</v>
      </c>
      <c r="F585" s="160">
        <v>6</v>
      </c>
      <c r="G585" s="161">
        <v>136.4</v>
      </c>
      <c r="H585" s="162">
        <v>818.4</v>
      </c>
    </row>
    <row r="586" spans="1:8">
      <c r="A586" s="157" t="s">
        <v>1602</v>
      </c>
      <c r="B586" s="158" t="s">
        <v>1603</v>
      </c>
      <c r="C586" s="159" t="s">
        <v>1604</v>
      </c>
      <c r="D586" s="158" t="s">
        <v>26</v>
      </c>
      <c r="E586" s="158" t="s">
        <v>22</v>
      </c>
      <c r="F586" s="160">
        <v>3</v>
      </c>
      <c r="G586" s="161">
        <v>28.54</v>
      </c>
      <c r="H586" s="162">
        <v>85.62</v>
      </c>
    </row>
    <row r="587" spans="1:8">
      <c r="A587" s="157" t="s">
        <v>1605</v>
      </c>
      <c r="B587" s="158" t="s">
        <v>1606</v>
      </c>
      <c r="C587" s="159" t="s">
        <v>1607</v>
      </c>
      <c r="D587" s="158" t="s">
        <v>26</v>
      </c>
      <c r="E587" s="158" t="s">
        <v>22</v>
      </c>
      <c r="F587" s="160">
        <v>1</v>
      </c>
      <c r="G587" s="161">
        <v>18.829999999999998</v>
      </c>
      <c r="H587" s="162">
        <v>18.829999999999998</v>
      </c>
    </row>
    <row r="588" spans="1:8" ht="16.5">
      <c r="A588" s="157" t="s">
        <v>1608</v>
      </c>
      <c r="B588" s="158" t="s">
        <v>1609</v>
      </c>
      <c r="C588" s="159" t="s">
        <v>1610</v>
      </c>
      <c r="D588" s="158" t="s">
        <v>26</v>
      </c>
      <c r="E588" s="158" t="s">
        <v>30</v>
      </c>
      <c r="F588" s="160">
        <v>67.8</v>
      </c>
      <c r="G588" s="161">
        <v>207.2</v>
      </c>
      <c r="H588" s="162">
        <v>14048.16</v>
      </c>
    </row>
    <row r="589" spans="1:8">
      <c r="A589" s="155" t="s">
        <v>1611</v>
      </c>
      <c r="B589" s="477" t="s">
        <v>1612</v>
      </c>
      <c r="C589" s="477"/>
      <c r="D589" s="477"/>
      <c r="E589" s="477"/>
      <c r="F589" s="477"/>
      <c r="G589" s="477"/>
      <c r="H589" s="156">
        <v>22115.07</v>
      </c>
    </row>
    <row r="590" spans="1:8" ht="16.5">
      <c r="A590" s="157" t="s">
        <v>1613</v>
      </c>
      <c r="B590" s="158" t="s">
        <v>1614</v>
      </c>
      <c r="C590" s="159" t="s">
        <v>1615</v>
      </c>
      <c r="D590" s="158" t="s">
        <v>14</v>
      </c>
      <c r="E590" s="158" t="s">
        <v>30</v>
      </c>
      <c r="F590" s="160">
        <v>107.9</v>
      </c>
      <c r="G590" s="161">
        <v>24.42</v>
      </c>
      <c r="H590" s="162">
        <v>2634.92</v>
      </c>
    </row>
    <row r="591" spans="1:8" ht="16.5">
      <c r="A591" s="157" t="s">
        <v>1616</v>
      </c>
      <c r="B591" s="158" t="s">
        <v>1617</v>
      </c>
      <c r="C591" s="159" t="s">
        <v>1618</v>
      </c>
      <c r="D591" s="158" t="s">
        <v>14</v>
      </c>
      <c r="E591" s="158" t="s">
        <v>30</v>
      </c>
      <c r="F591" s="160">
        <v>1526.8</v>
      </c>
      <c r="G591" s="161">
        <v>10.56</v>
      </c>
      <c r="H591" s="162">
        <v>16123.01</v>
      </c>
    </row>
    <row r="592" spans="1:8" ht="16.5">
      <c r="A592" s="157" t="s">
        <v>1619</v>
      </c>
      <c r="B592" s="158" t="s">
        <v>1620</v>
      </c>
      <c r="C592" s="159" t="s">
        <v>1621</v>
      </c>
      <c r="D592" s="158" t="s">
        <v>14</v>
      </c>
      <c r="E592" s="158" t="s">
        <v>30</v>
      </c>
      <c r="F592" s="160">
        <v>17.2</v>
      </c>
      <c r="G592" s="161">
        <v>11.02</v>
      </c>
      <c r="H592" s="162">
        <v>189.54</v>
      </c>
    </row>
    <row r="593" spans="1:8" ht="16.5">
      <c r="A593" s="157" t="s">
        <v>1622</v>
      </c>
      <c r="B593" s="158" t="s">
        <v>1623</v>
      </c>
      <c r="C593" s="159" t="s">
        <v>1624</v>
      </c>
      <c r="D593" s="158" t="s">
        <v>14</v>
      </c>
      <c r="E593" s="158" t="s">
        <v>30</v>
      </c>
      <c r="F593" s="160">
        <v>45.9</v>
      </c>
      <c r="G593" s="161">
        <v>22.95</v>
      </c>
      <c r="H593" s="162">
        <v>1053.4100000000001</v>
      </c>
    </row>
    <row r="594" spans="1:8" ht="16.5">
      <c r="A594" s="157" t="s">
        <v>1625</v>
      </c>
      <c r="B594" s="158" t="s">
        <v>1626</v>
      </c>
      <c r="C594" s="159" t="s">
        <v>1627</v>
      </c>
      <c r="D594" s="158" t="s">
        <v>26</v>
      </c>
      <c r="E594" s="158" t="s">
        <v>30</v>
      </c>
      <c r="F594" s="160">
        <v>36</v>
      </c>
      <c r="G594" s="161">
        <v>34.14</v>
      </c>
      <c r="H594" s="162">
        <v>1229.04</v>
      </c>
    </row>
    <row r="595" spans="1:8" ht="16.5">
      <c r="A595" s="157" t="s">
        <v>1628</v>
      </c>
      <c r="B595" s="158" t="s">
        <v>1629</v>
      </c>
      <c r="C595" s="159" t="s">
        <v>1630</v>
      </c>
      <c r="D595" s="158" t="s">
        <v>14</v>
      </c>
      <c r="E595" s="158" t="s">
        <v>30</v>
      </c>
      <c r="F595" s="160">
        <v>6</v>
      </c>
      <c r="G595" s="161">
        <v>11.97</v>
      </c>
      <c r="H595" s="162">
        <v>71.819999999999993</v>
      </c>
    </row>
    <row r="596" spans="1:8" ht="16.5">
      <c r="A596" s="157" t="s">
        <v>1631</v>
      </c>
      <c r="B596" s="158" t="s">
        <v>1629</v>
      </c>
      <c r="C596" s="159" t="s">
        <v>1632</v>
      </c>
      <c r="D596" s="158" t="s">
        <v>14</v>
      </c>
      <c r="E596" s="158" t="s">
        <v>30</v>
      </c>
      <c r="F596" s="160">
        <v>6</v>
      </c>
      <c r="G596" s="161">
        <v>19.649999999999999</v>
      </c>
      <c r="H596" s="162">
        <v>117.9</v>
      </c>
    </row>
    <row r="597" spans="1:8" ht="16.5">
      <c r="A597" s="157" t="s">
        <v>1633</v>
      </c>
      <c r="B597" s="158" t="s">
        <v>1634</v>
      </c>
      <c r="C597" s="159" t="s">
        <v>1635</v>
      </c>
      <c r="D597" s="158" t="s">
        <v>14</v>
      </c>
      <c r="E597" s="158" t="s">
        <v>30</v>
      </c>
      <c r="F597" s="160">
        <v>2.2999999999999998</v>
      </c>
      <c r="G597" s="161">
        <v>35.06</v>
      </c>
      <c r="H597" s="162">
        <v>80.64</v>
      </c>
    </row>
    <row r="598" spans="1:8" ht="16.5">
      <c r="A598" s="157" t="s">
        <v>1636</v>
      </c>
      <c r="B598" s="158" t="s">
        <v>1637</v>
      </c>
      <c r="C598" s="159" t="s">
        <v>1638</v>
      </c>
      <c r="D598" s="158" t="s">
        <v>14</v>
      </c>
      <c r="E598" s="158" t="s">
        <v>30</v>
      </c>
      <c r="F598" s="160">
        <v>17.8</v>
      </c>
      <c r="G598" s="161">
        <v>30.16</v>
      </c>
      <c r="H598" s="162">
        <v>536.85</v>
      </c>
    </row>
    <row r="599" spans="1:8">
      <c r="A599" s="157" t="s">
        <v>1639</v>
      </c>
      <c r="B599" s="158" t="s">
        <v>1640</v>
      </c>
      <c r="C599" s="159" t="s">
        <v>1641</v>
      </c>
      <c r="D599" s="158" t="s">
        <v>14</v>
      </c>
      <c r="E599" s="158" t="s">
        <v>22</v>
      </c>
      <c r="F599" s="160">
        <v>3</v>
      </c>
      <c r="G599" s="161">
        <v>25.98</v>
      </c>
      <c r="H599" s="162">
        <v>77.94</v>
      </c>
    </row>
    <row r="600" spans="1:8">
      <c r="A600" s="155" t="s">
        <v>1642</v>
      </c>
      <c r="B600" s="477" t="s">
        <v>1643</v>
      </c>
      <c r="C600" s="477"/>
      <c r="D600" s="477"/>
      <c r="E600" s="477"/>
      <c r="F600" s="477"/>
      <c r="G600" s="477"/>
      <c r="H600" s="156">
        <v>4248.8999999999996</v>
      </c>
    </row>
    <row r="601" spans="1:8">
      <c r="A601" s="157" t="s">
        <v>1644</v>
      </c>
      <c r="B601" s="158" t="s">
        <v>1645</v>
      </c>
      <c r="C601" s="159" t="s">
        <v>1646</v>
      </c>
      <c r="D601" s="158" t="s">
        <v>26</v>
      </c>
      <c r="E601" s="158" t="s">
        <v>30</v>
      </c>
      <c r="F601" s="160">
        <v>53</v>
      </c>
      <c r="G601" s="161">
        <v>18.559999999999999</v>
      </c>
      <c r="H601" s="162">
        <v>983.68</v>
      </c>
    </row>
    <row r="602" spans="1:8" ht="16.5">
      <c r="A602" s="157" t="s">
        <v>1647</v>
      </c>
      <c r="B602" s="158" t="s">
        <v>1648</v>
      </c>
      <c r="C602" s="159" t="s">
        <v>1649</v>
      </c>
      <c r="D602" s="158" t="s">
        <v>14</v>
      </c>
      <c r="E602" s="158" t="s">
        <v>30</v>
      </c>
      <c r="F602" s="160">
        <v>45.3</v>
      </c>
      <c r="G602" s="161">
        <v>20.54</v>
      </c>
      <c r="H602" s="162">
        <v>930.46</v>
      </c>
    </row>
    <row r="603" spans="1:8">
      <c r="A603" s="157" t="s">
        <v>1650</v>
      </c>
      <c r="B603" s="158" t="s">
        <v>1651</v>
      </c>
      <c r="C603" s="159" t="s">
        <v>1652</v>
      </c>
      <c r="D603" s="158" t="s">
        <v>26</v>
      </c>
      <c r="E603" s="158" t="s">
        <v>30</v>
      </c>
      <c r="F603" s="160">
        <v>45.3</v>
      </c>
      <c r="G603" s="161">
        <v>51.54</v>
      </c>
      <c r="H603" s="162">
        <v>2334.7600000000002</v>
      </c>
    </row>
    <row r="604" spans="1:8">
      <c r="A604" s="155" t="s">
        <v>1653</v>
      </c>
      <c r="B604" s="477" t="s">
        <v>1654</v>
      </c>
      <c r="C604" s="477"/>
      <c r="D604" s="477"/>
      <c r="E604" s="477"/>
      <c r="F604" s="477"/>
      <c r="G604" s="477"/>
      <c r="H604" s="156">
        <v>57074.33</v>
      </c>
    </row>
    <row r="605" spans="1:8" ht="16.5">
      <c r="A605" s="157" t="s">
        <v>1655</v>
      </c>
      <c r="B605" s="158" t="s">
        <v>1656</v>
      </c>
      <c r="C605" s="159" t="s">
        <v>1657</v>
      </c>
      <c r="D605" s="158" t="s">
        <v>14</v>
      </c>
      <c r="E605" s="158" t="s">
        <v>22</v>
      </c>
      <c r="F605" s="160">
        <v>16</v>
      </c>
      <c r="G605" s="161">
        <v>115.59</v>
      </c>
      <c r="H605" s="162">
        <v>1849.44</v>
      </c>
    </row>
    <row r="606" spans="1:8" ht="16.5">
      <c r="A606" s="157" t="s">
        <v>1658</v>
      </c>
      <c r="B606" s="158" t="s">
        <v>1659</v>
      </c>
      <c r="C606" s="159" t="s">
        <v>1660</v>
      </c>
      <c r="D606" s="158" t="s">
        <v>14</v>
      </c>
      <c r="E606" s="158" t="s">
        <v>22</v>
      </c>
      <c r="F606" s="160">
        <v>7</v>
      </c>
      <c r="G606" s="161">
        <v>313.76</v>
      </c>
      <c r="H606" s="162">
        <v>2196.3200000000002</v>
      </c>
    </row>
    <row r="607" spans="1:8" ht="16.5">
      <c r="A607" s="157" t="s">
        <v>1661</v>
      </c>
      <c r="B607" s="158" t="s">
        <v>1662</v>
      </c>
      <c r="C607" s="159" t="s">
        <v>1663</v>
      </c>
      <c r="D607" s="158" t="s">
        <v>26</v>
      </c>
      <c r="E607" s="158" t="s">
        <v>22</v>
      </c>
      <c r="F607" s="160">
        <v>14</v>
      </c>
      <c r="G607" s="161">
        <v>287.39999999999998</v>
      </c>
      <c r="H607" s="162">
        <v>4023.6</v>
      </c>
    </row>
    <row r="608" spans="1:8" ht="16.5">
      <c r="A608" s="157" t="s">
        <v>1664</v>
      </c>
      <c r="B608" s="158" t="s">
        <v>1665</v>
      </c>
      <c r="C608" s="159" t="s">
        <v>1666</v>
      </c>
      <c r="D608" s="158" t="s">
        <v>14</v>
      </c>
      <c r="E608" s="158" t="s">
        <v>22</v>
      </c>
      <c r="F608" s="160">
        <v>40</v>
      </c>
      <c r="G608" s="161">
        <v>287.39999999999998</v>
      </c>
      <c r="H608" s="162">
        <v>11496</v>
      </c>
    </row>
    <row r="609" spans="1:8" ht="16.5">
      <c r="A609" s="157" t="s">
        <v>1667</v>
      </c>
      <c r="B609" s="158" t="s">
        <v>1668</v>
      </c>
      <c r="C609" s="159" t="s">
        <v>1669</v>
      </c>
      <c r="D609" s="158" t="s">
        <v>26</v>
      </c>
      <c r="E609" s="158" t="s">
        <v>22</v>
      </c>
      <c r="F609" s="160">
        <v>105</v>
      </c>
      <c r="G609" s="161">
        <v>314.88</v>
      </c>
      <c r="H609" s="162">
        <v>33062.400000000001</v>
      </c>
    </row>
    <row r="610" spans="1:8" ht="16.5">
      <c r="A610" s="157" t="s">
        <v>1670</v>
      </c>
      <c r="B610" s="158" t="s">
        <v>1671</v>
      </c>
      <c r="C610" s="159" t="s">
        <v>1672</v>
      </c>
      <c r="D610" s="158" t="s">
        <v>14</v>
      </c>
      <c r="E610" s="158" t="s">
        <v>22</v>
      </c>
      <c r="F610" s="160">
        <v>9</v>
      </c>
      <c r="G610" s="161">
        <v>316.52999999999997</v>
      </c>
      <c r="H610" s="162">
        <v>2848.77</v>
      </c>
    </row>
    <row r="611" spans="1:8" ht="16.5">
      <c r="A611" s="157" t="s">
        <v>1673</v>
      </c>
      <c r="B611" s="158" t="s">
        <v>1671</v>
      </c>
      <c r="C611" s="159" t="s">
        <v>1674</v>
      </c>
      <c r="D611" s="158" t="s">
        <v>14</v>
      </c>
      <c r="E611" s="158" t="s">
        <v>22</v>
      </c>
      <c r="F611" s="160">
        <v>4</v>
      </c>
      <c r="G611" s="161">
        <v>316.52999999999997</v>
      </c>
      <c r="H611" s="162">
        <v>1266.1199999999999</v>
      </c>
    </row>
    <row r="612" spans="1:8" ht="16.5">
      <c r="A612" s="157" t="s">
        <v>1675</v>
      </c>
      <c r="B612" s="158" t="s">
        <v>1676</v>
      </c>
      <c r="C612" s="159" t="s">
        <v>1677</v>
      </c>
      <c r="D612" s="158" t="s">
        <v>14</v>
      </c>
      <c r="E612" s="158" t="s">
        <v>22</v>
      </c>
      <c r="F612" s="160">
        <v>1</v>
      </c>
      <c r="G612" s="161">
        <v>331.68</v>
      </c>
      <c r="H612" s="162">
        <v>331.68</v>
      </c>
    </row>
    <row r="613" spans="1:8">
      <c r="A613" s="155" t="s">
        <v>1678</v>
      </c>
      <c r="B613" s="477" t="s">
        <v>1679</v>
      </c>
      <c r="C613" s="477"/>
      <c r="D613" s="477"/>
      <c r="E613" s="477"/>
      <c r="F613" s="477"/>
      <c r="G613" s="477"/>
      <c r="H613" s="156">
        <v>8948.06</v>
      </c>
    </row>
    <row r="614" spans="1:8">
      <c r="A614" s="157" t="s">
        <v>1680</v>
      </c>
      <c r="B614" s="158" t="s">
        <v>1681</v>
      </c>
      <c r="C614" s="159" t="s">
        <v>1682</v>
      </c>
      <c r="D614" s="158" t="s">
        <v>14</v>
      </c>
      <c r="E614" s="158" t="s">
        <v>22</v>
      </c>
      <c r="F614" s="160">
        <v>1</v>
      </c>
      <c r="G614" s="161">
        <v>166.14</v>
      </c>
      <c r="H614" s="162">
        <v>166.14</v>
      </c>
    </row>
    <row r="615" spans="1:8" ht="16.5">
      <c r="A615" s="157" t="s">
        <v>1683</v>
      </c>
      <c r="B615" s="158" t="s">
        <v>1684</v>
      </c>
      <c r="C615" s="159" t="s">
        <v>1685</v>
      </c>
      <c r="D615" s="158" t="s">
        <v>26</v>
      </c>
      <c r="E615" s="158" t="s">
        <v>22</v>
      </c>
      <c r="F615" s="160">
        <v>8</v>
      </c>
      <c r="G615" s="161">
        <v>1097.74</v>
      </c>
      <c r="H615" s="162">
        <v>8781.92</v>
      </c>
    </row>
    <row r="616" spans="1:8">
      <c r="A616" s="155" t="s">
        <v>1686</v>
      </c>
      <c r="B616" s="477" t="s">
        <v>1687</v>
      </c>
      <c r="C616" s="477"/>
      <c r="D616" s="477"/>
      <c r="E616" s="477"/>
      <c r="F616" s="477"/>
      <c r="G616" s="477"/>
      <c r="H616" s="156">
        <v>20885.27</v>
      </c>
    </row>
    <row r="617" spans="1:8">
      <c r="A617" s="155" t="s">
        <v>1688</v>
      </c>
      <c r="B617" s="477" t="s">
        <v>1689</v>
      </c>
      <c r="C617" s="477"/>
      <c r="D617" s="477"/>
      <c r="E617" s="477"/>
      <c r="F617" s="477"/>
      <c r="G617" s="477"/>
      <c r="H617" s="156">
        <v>17027.759999999998</v>
      </c>
    </row>
    <row r="618" spans="1:8" ht="16.5">
      <c r="A618" s="157" t="s">
        <v>1690</v>
      </c>
      <c r="B618" s="158" t="s">
        <v>1691</v>
      </c>
      <c r="C618" s="159" t="s">
        <v>1692</v>
      </c>
      <c r="D618" s="158" t="s">
        <v>14</v>
      </c>
      <c r="E618" s="158" t="s">
        <v>30</v>
      </c>
      <c r="F618" s="160">
        <v>22.6</v>
      </c>
      <c r="G618" s="161">
        <v>4.55</v>
      </c>
      <c r="H618" s="162">
        <v>102.83</v>
      </c>
    </row>
    <row r="619" spans="1:8" ht="16.5">
      <c r="A619" s="157" t="s">
        <v>1693</v>
      </c>
      <c r="B619" s="158" t="s">
        <v>1426</v>
      </c>
      <c r="C619" s="159" t="s">
        <v>1427</v>
      </c>
      <c r="D619" s="158" t="s">
        <v>14</v>
      </c>
      <c r="E619" s="158" t="s">
        <v>30</v>
      </c>
      <c r="F619" s="160">
        <v>132.4</v>
      </c>
      <c r="G619" s="161">
        <v>6.71</v>
      </c>
      <c r="H619" s="162">
        <v>888.4</v>
      </c>
    </row>
    <row r="620" spans="1:8" ht="16.5">
      <c r="A620" s="157" t="s">
        <v>1694</v>
      </c>
      <c r="B620" s="158" t="s">
        <v>1695</v>
      </c>
      <c r="C620" s="159" t="s">
        <v>1696</v>
      </c>
      <c r="D620" s="158" t="s">
        <v>14</v>
      </c>
      <c r="E620" s="158" t="s">
        <v>30</v>
      </c>
      <c r="F620" s="160">
        <v>16.899999999999999</v>
      </c>
      <c r="G620" s="161">
        <v>24.65</v>
      </c>
      <c r="H620" s="162">
        <v>416.59</v>
      </c>
    </row>
    <row r="621" spans="1:8" ht="16.5">
      <c r="A621" s="157" t="s">
        <v>1697</v>
      </c>
      <c r="B621" s="158" t="s">
        <v>1698</v>
      </c>
      <c r="C621" s="159" t="s">
        <v>1699</v>
      </c>
      <c r="D621" s="158" t="s">
        <v>14</v>
      </c>
      <c r="E621" s="158" t="s">
        <v>30</v>
      </c>
      <c r="F621" s="160">
        <v>154.9</v>
      </c>
      <c r="G621" s="161">
        <v>40.24</v>
      </c>
      <c r="H621" s="162">
        <v>6233.18</v>
      </c>
    </row>
    <row r="622" spans="1:8" ht="16.5">
      <c r="A622" s="157" t="s">
        <v>1700</v>
      </c>
      <c r="B622" s="158" t="s">
        <v>1701</v>
      </c>
      <c r="C622" s="159" t="s">
        <v>1702</v>
      </c>
      <c r="D622" s="158" t="s">
        <v>14</v>
      </c>
      <c r="E622" s="158" t="s">
        <v>30</v>
      </c>
      <c r="F622" s="160">
        <v>138</v>
      </c>
      <c r="G622" s="161">
        <v>68.02</v>
      </c>
      <c r="H622" s="162">
        <v>9386.76</v>
      </c>
    </row>
    <row r="623" spans="1:8">
      <c r="A623" s="155" t="s">
        <v>1703</v>
      </c>
      <c r="B623" s="477" t="s">
        <v>1704</v>
      </c>
      <c r="C623" s="477"/>
      <c r="D623" s="477"/>
      <c r="E623" s="477"/>
      <c r="F623" s="477"/>
      <c r="G623" s="477"/>
      <c r="H623" s="156">
        <v>3857.51</v>
      </c>
    </row>
    <row r="624" spans="1:8" ht="16.5">
      <c r="A624" s="157" t="s">
        <v>1705</v>
      </c>
      <c r="B624" s="158" t="s">
        <v>662</v>
      </c>
      <c r="C624" s="159" t="s">
        <v>663</v>
      </c>
      <c r="D624" s="158" t="s">
        <v>14</v>
      </c>
      <c r="E624" s="158" t="s">
        <v>30</v>
      </c>
      <c r="F624" s="160">
        <v>128.80000000000001</v>
      </c>
      <c r="G624" s="161">
        <v>24.35</v>
      </c>
      <c r="H624" s="162">
        <v>3136.28</v>
      </c>
    </row>
    <row r="625" spans="1:8" ht="16.5">
      <c r="A625" s="157" t="s">
        <v>1706</v>
      </c>
      <c r="B625" s="158" t="s">
        <v>716</v>
      </c>
      <c r="C625" s="159" t="s">
        <v>717</v>
      </c>
      <c r="D625" s="158" t="s">
        <v>14</v>
      </c>
      <c r="E625" s="158" t="s">
        <v>22</v>
      </c>
      <c r="F625" s="160">
        <v>24</v>
      </c>
      <c r="G625" s="161">
        <v>16.260000000000002</v>
      </c>
      <c r="H625" s="162">
        <v>390.24</v>
      </c>
    </row>
    <row r="626" spans="1:8" ht="16.5">
      <c r="A626" s="157" t="s">
        <v>1707</v>
      </c>
      <c r="B626" s="158" t="s">
        <v>704</v>
      </c>
      <c r="C626" s="159" t="s">
        <v>705</v>
      </c>
      <c r="D626" s="158" t="s">
        <v>14</v>
      </c>
      <c r="E626" s="158" t="s">
        <v>22</v>
      </c>
      <c r="F626" s="160">
        <v>19</v>
      </c>
      <c r="G626" s="161">
        <v>16.2</v>
      </c>
      <c r="H626" s="162">
        <v>307.8</v>
      </c>
    </row>
    <row r="627" spans="1:8" ht="16.5">
      <c r="A627" s="157" t="s">
        <v>1708</v>
      </c>
      <c r="B627" s="158" t="s">
        <v>746</v>
      </c>
      <c r="C627" s="159" t="s">
        <v>747</v>
      </c>
      <c r="D627" s="158" t="s">
        <v>14</v>
      </c>
      <c r="E627" s="158" t="s">
        <v>22</v>
      </c>
      <c r="F627" s="160">
        <v>1</v>
      </c>
      <c r="G627" s="161">
        <v>23.19</v>
      </c>
      <c r="H627" s="162">
        <v>23.19</v>
      </c>
    </row>
    <row r="628" spans="1:8">
      <c r="A628" s="155" t="s">
        <v>1709</v>
      </c>
      <c r="B628" s="477" t="s">
        <v>1710</v>
      </c>
      <c r="C628" s="477"/>
      <c r="D628" s="477"/>
      <c r="E628" s="477"/>
      <c r="F628" s="477"/>
      <c r="G628" s="477"/>
      <c r="H628" s="156">
        <v>59279.95</v>
      </c>
    </row>
    <row r="629" spans="1:8">
      <c r="A629" s="155" t="s">
        <v>1711</v>
      </c>
      <c r="B629" s="477" t="s">
        <v>1712</v>
      </c>
      <c r="C629" s="477"/>
      <c r="D629" s="477"/>
      <c r="E629" s="477"/>
      <c r="F629" s="477"/>
      <c r="G629" s="477"/>
      <c r="H629" s="156">
        <v>14001.54</v>
      </c>
    </row>
    <row r="630" spans="1:8">
      <c r="A630" s="157" t="s">
        <v>1713</v>
      </c>
      <c r="B630" s="158" t="s">
        <v>1714</v>
      </c>
      <c r="C630" s="159" t="s">
        <v>1715</v>
      </c>
      <c r="D630" s="158" t="s">
        <v>14</v>
      </c>
      <c r="E630" s="158" t="s">
        <v>22</v>
      </c>
      <c r="F630" s="160">
        <v>28</v>
      </c>
      <c r="G630" s="161">
        <v>52.91</v>
      </c>
      <c r="H630" s="162">
        <v>1481.48</v>
      </c>
    </row>
    <row r="631" spans="1:8">
      <c r="A631" s="157" t="s">
        <v>1716</v>
      </c>
      <c r="B631" s="158" t="s">
        <v>1717</v>
      </c>
      <c r="C631" s="159" t="s">
        <v>1718</v>
      </c>
      <c r="D631" s="158" t="s">
        <v>26</v>
      </c>
      <c r="E631" s="158" t="s">
        <v>22</v>
      </c>
      <c r="F631" s="160">
        <v>1</v>
      </c>
      <c r="G631" s="161">
        <v>5211.22</v>
      </c>
      <c r="H631" s="162">
        <v>5211.22</v>
      </c>
    </row>
    <row r="632" spans="1:8">
      <c r="A632" s="157" t="s">
        <v>1719</v>
      </c>
      <c r="B632" s="158" t="s">
        <v>1720</v>
      </c>
      <c r="C632" s="159" t="s">
        <v>1721</v>
      </c>
      <c r="D632" s="158" t="s">
        <v>26</v>
      </c>
      <c r="E632" s="158" t="s">
        <v>22</v>
      </c>
      <c r="F632" s="160">
        <v>48</v>
      </c>
      <c r="G632" s="161">
        <v>61.63</v>
      </c>
      <c r="H632" s="162">
        <v>2958.24</v>
      </c>
    </row>
    <row r="633" spans="1:8">
      <c r="A633" s="157" t="s">
        <v>1722</v>
      </c>
      <c r="B633" s="158" t="s">
        <v>1723</v>
      </c>
      <c r="C633" s="159" t="s">
        <v>1724</v>
      </c>
      <c r="D633" s="158" t="s">
        <v>14</v>
      </c>
      <c r="E633" s="158" t="s">
        <v>22</v>
      </c>
      <c r="F633" s="160">
        <v>3</v>
      </c>
      <c r="G633" s="161">
        <v>968.74</v>
      </c>
      <c r="H633" s="162">
        <v>2906.22</v>
      </c>
    </row>
    <row r="634" spans="1:8">
      <c r="A634" s="157" t="s">
        <v>1725</v>
      </c>
      <c r="B634" s="158" t="s">
        <v>1726</v>
      </c>
      <c r="C634" s="159" t="s">
        <v>1727</v>
      </c>
      <c r="D634" s="158" t="s">
        <v>26</v>
      </c>
      <c r="E634" s="158" t="s">
        <v>22</v>
      </c>
      <c r="F634" s="160">
        <v>1</v>
      </c>
      <c r="G634" s="161">
        <v>135.75</v>
      </c>
      <c r="H634" s="162">
        <v>135.75</v>
      </c>
    </row>
    <row r="635" spans="1:8">
      <c r="A635" s="157" t="s">
        <v>1728</v>
      </c>
      <c r="B635" s="158" t="s">
        <v>1729</v>
      </c>
      <c r="C635" s="159" t="s">
        <v>1730</v>
      </c>
      <c r="D635" s="158" t="s">
        <v>26</v>
      </c>
      <c r="E635" s="158" t="s">
        <v>1192</v>
      </c>
      <c r="F635" s="160">
        <v>2</v>
      </c>
      <c r="G635" s="161">
        <v>25.23</v>
      </c>
      <c r="H635" s="162">
        <v>50.46</v>
      </c>
    </row>
    <row r="636" spans="1:8">
      <c r="A636" s="157" t="s">
        <v>1731</v>
      </c>
      <c r="B636" s="158" t="s">
        <v>1732</v>
      </c>
      <c r="C636" s="159" t="s">
        <v>1733</v>
      </c>
      <c r="D636" s="158" t="s">
        <v>26</v>
      </c>
      <c r="E636" s="158" t="s">
        <v>22</v>
      </c>
      <c r="F636" s="160">
        <v>1</v>
      </c>
      <c r="G636" s="161">
        <v>176.63</v>
      </c>
      <c r="H636" s="162">
        <v>176.63</v>
      </c>
    </row>
    <row r="637" spans="1:8">
      <c r="A637" s="157" t="s">
        <v>1734</v>
      </c>
      <c r="B637" s="158" t="s">
        <v>1735</v>
      </c>
      <c r="C637" s="159" t="s">
        <v>1736</v>
      </c>
      <c r="D637" s="158" t="s">
        <v>14</v>
      </c>
      <c r="E637" s="158" t="s">
        <v>22</v>
      </c>
      <c r="F637" s="160">
        <v>1</v>
      </c>
      <c r="G637" s="161">
        <v>1051.28</v>
      </c>
      <c r="H637" s="162">
        <v>1051.28</v>
      </c>
    </row>
    <row r="638" spans="1:8">
      <c r="A638" s="157" t="s">
        <v>1737</v>
      </c>
      <c r="B638" s="158" t="s">
        <v>1738</v>
      </c>
      <c r="C638" s="159" t="s">
        <v>1739</v>
      </c>
      <c r="D638" s="158" t="s">
        <v>26</v>
      </c>
      <c r="E638" s="158" t="s">
        <v>22</v>
      </c>
      <c r="F638" s="160">
        <v>1</v>
      </c>
      <c r="G638" s="161">
        <v>30.26</v>
      </c>
      <c r="H638" s="162">
        <v>30.26</v>
      </c>
    </row>
    <row r="639" spans="1:8">
      <c r="A639" s="155" t="s">
        <v>1740</v>
      </c>
      <c r="B639" s="477" t="s">
        <v>861</v>
      </c>
      <c r="C639" s="477"/>
      <c r="D639" s="477"/>
      <c r="E639" s="477"/>
      <c r="F639" s="477"/>
      <c r="G639" s="477"/>
      <c r="H639" s="156">
        <v>5730.77</v>
      </c>
    </row>
    <row r="640" spans="1:8" ht="16.5">
      <c r="A640" s="157" t="s">
        <v>1741</v>
      </c>
      <c r="B640" s="158" t="s">
        <v>1334</v>
      </c>
      <c r="C640" s="159" t="s">
        <v>1335</v>
      </c>
      <c r="D640" s="158" t="s">
        <v>14</v>
      </c>
      <c r="E640" s="158" t="s">
        <v>22</v>
      </c>
      <c r="F640" s="160">
        <v>42</v>
      </c>
      <c r="G640" s="161">
        <v>10.53</v>
      </c>
      <c r="H640" s="162">
        <v>442.26</v>
      </c>
    </row>
    <row r="641" spans="1:8">
      <c r="A641" s="157" t="s">
        <v>1742</v>
      </c>
      <c r="B641" s="158" t="s">
        <v>1331</v>
      </c>
      <c r="C641" s="159" t="s">
        <v>1332</v>
      </c>
      <c r="D641" s="158" t="s">
        <v>26</v>
      </c>
      <c r="E641" s="158" t="s">
        <v>5</v>
      </c>
      <c r="F641" s="160">
        <v>697</v>
      </c>
      <c r="G641" s="161">
        <v>2.04</v>
      </c>
      <c r="H641" s="162">
        <v>1421.88</v>
      </c>
    </row>
    <row r="642" spans="1:8">
      <c r="A642" s="157" t="s">
        <v>1743</v>
      </c>
      <c r="B642" s="158" t="s">
        <v>1360</v>
      </c>
      <c r="C642" s="159" t="s">
        <v>1361</v>
      </c>
      <c r="D642" s="158" t="s">
        <v>26</v>
      </c>
      <c r="E642" s="158" t="s">
        <v>5</v>
      </c>
      <c r="F642" s="160">
        <v>23</v>
      </c>
      <c r="G642" s="161">
        <v>0.84</v>
      </c>
      <c r="H642" s="162">
        <v>19.32</v>
      </c>
    </row>
    <row r="643" spans="1:8">
      <c r="A643" s="157" t="s">
        <v>1744</v>
      </c>
      <c r="B643" s="158" t="s">
        <v>1745</v>
      </c>
      <c r="C643" s="159" t="s">
        <v>1746</v>
      </c>
      <c r="D643" s="158" t="s">
        <v>26</v>
      </c>
      <c r="E643" s="158" t="s">
        <v>5</v>
      </c>
      <c r="F643" s="160">
        <v>481</v>
      </c>
      <c r="G643" s="161">
        <v>2.8</v>
      </c>
      <c r="H643" s="162">
        <v>1346.8</v>
      </c>
    </row>
    <row r="644" spans="1:8">
      <c r="A644" s="157" t="s">
        <v>1747</v>
      </c>
      <c r="B644" s="158" t="s">
        <v>1366</v>
      </c>
      <c r="C644" s="159" t="s">
        <v>1367</v>
      </c>
      <c r="D644" s="158" t="s">
        <v>26</v>
      </c>
      <c r="E644" s="158" t="s">
        <v>5</v>
      </c>
      <c r="F644" s="160">
        <v>593</v>
      </c>
      <c r="G644" s="161">
        <v>0.79</v>
      </c>
      <c r="H644" s="162">
        <v>468.47</v>
      </c>
    </row>
    <row r="645" spans="1:8">
      <c r="A645" s="157" t="s">
        <v>1748</v>
      </c>
      <c r="B645" s="158" t="s">
        <v>1749</v>
      </c>
      <c r="C645" s="159" t="s">
        <v>1750</v>
      </c>
      <c r="D645" s="158" t="s">
        <v>14</v>
      </c>
      <c r="E645" s="158" t="s">
        <v>92</v>
      </c>
      <c r="F645" s="160">
        <v>39.24</v>
      </c>
      <c r="G645" s="161">
        <v>12.51</v>
      </c>
      <c r="H645" s="162">
        <v>490.89</v>
      </c>
    </row>
    <row r="646" spans="1:8" ht="16.5">
      <c r="A646" s="157" t="s">
        <v>1751</v>
      </c>
      <c r="B646" s="158" t="s">
        <v>1752</v>
      </c>
      <c r="C646" s="159" t="s">
        <v>1753</v>
      </c>
      <c r="D646" s="158" t="s">
        <v>14</v>
      </c>
      <c r="E646" s="158" t="s">
        <v>22</v>
      </c>
      <c r="F646" s="160">
        <v>65</v>
      </c>
      <c r="G646" s="161">
        <v>23.71</v>
      </c>
      <c r="H646" s="162">
        <v>1541.15</v>
      </c>
    </row>
    <row r="647" spans="1:8">
      <c r="A647" s="155" t="s">
        <v>1754</v>
      </c>
      <c r="B647" s="477" t="s">
        <v>1755</v>
      </c>
      <c r="C647" s="477"/>
      <c r="D647" s="477"/>
      <c r="E647" s="477"/>
      <c r="F647" s="477"/>
      <c r="G647" s="477"/>
      <c r="H647" s="156">
        <v>5062.72</v>
      </c>
    </row>
    <row r="648" spans="1:8">
      <c r="A648" s="157" t="s">
        <v>1756</v>
      </c>
      <c r="B648" s="158" t="s">
        <v>1757</v>
      </c>
      <c r="C648" s="159" t="s">
        <v>1758</v>
      </c>
      <c r="D648" s="158" t="s">
        <v>26</v>
      </c>
      <c r="E648" s="158" t="s">
        <v>22</v>
      </c>
      <c r="F648" s="160">
        <v>5</v>
      </c>
      <c r="G648" s="161">
        <v>411.94</v>
      </c>
      <c r="H648" s="162">
        <v>2059.6999999999998</v>
      </c>
    </row>
    <row r="649" spans="1:8">
      <c r="A649" s="157" t="s">
        <v>1759</v>
      </c>
      <c r="B649" s="158" t="s">
        <v>1760</v>
      </c>
      <c r="C649" s="159" t="s">
        <v>1761</v>
      </c>
      <c r="D649" s="158" t="s">
        <v>14</v>
      </c>
      <c r="E649" s="158" t="s">
        <v>22</v>
      </c>
      <c r="F649" s="160">
        <v>4</v>
      </c>
      <c r="G649" s="161">
        <v>476.32</v>
      </c>
      <c r="H649" s="162">
        <v>1905.28</v>
      </c>
    </row>
    <row r="650" spans="1:8" ht="16.5">
      <c r="A650" s="157" t="s">
        <v>1762</v>
      </c>
      <c r="B650" s="158" t="s">
        <v>1684</v>
      </c>
      <c r="C650" s="159" t="s">
        <v>1685</v>
      </c>
      <c r="D650" s="158" t="s">
        <v>26</v>
      </c>
      <c r="E650" s="158" t="s">
        <v>22</v>
      </c>
      <c r="F650" s="160">
        <v>1</v>
      </c>
      <c r="G650" s="161">
        <v>1097.74</v>
      </c>
      <c r="H650" s="162">
        <v>1097.74</v>
      </c>
    </row>
    <row r="651" spans="1:8">
      <c r="A651" s="155" t="s">
        <v>1763</v>
      </c>
      <c r="B651" s="477" t="s">
        <v>1764</v>
      </c>
      <c r="C651" s="477"/>
      <c r="D651" s="477"/>
      <c r="E651" s="477"/>
      <c r="F651" s="477"/>
      <c r="G651" s="477"/>
      <c r="H651" s="156">
        <v>1882.02</v>
      </c>
    </row>
    <row r="652" spans="1:8">
      <c r="A652" s="157" t="s">
        <v>1765</v>
      </c>
      <c r="B652" s="158" t="s">
        <v>1714</v>
      </c>
      <c r="C652" s="159" t="s">
        <v>1715</v>
      </c>
      <c r="D652" s="158" t="s">
        <v>14</v>
      </c>
      <c r="E652" s="158" t="s">
        <v>22</v>
      </c>
      <c r="F652" s="160">
        <v>28</v>
      </c>
      <c r="G652" s="161">
        <v>52.91</v>
      </c>
      <c r="H652" s="162">
        <v>1481.48</v>
      </c>
    </row>
    <row r="653" spans="1:8">
      <c r="A653" s="157" t="s">
        <v>1766</v>
      </c>
      <c r="B653" s="158" t="s">
        <v>1767</v>
      </c>
      <c r="C653" s="159" t="s">
        <v>1768</v>
      </c>
      <c r="D653" s="158" t="s">
        <v>26</v>
      </c>
      <c r="E653" s="158" t="s">
        <v>22</v>
      </c>
      <c r="F653" s="160">
        <v>14</v>
      </c>
      <c r="G653" s="161">
        <v>28.61</v>
      </c>
      <c r="H653" s="162">
        <v>400.54</v>
      </c>
    </row>
    <row r="654" spans="1:8">
      <c r="A654" s="155" t="s">
        <v>1769</v>
      </c>
      <c r="B654" s="477" t="s">
        <v>1770</v>
      </c>
      <c r="C654" s="477"/>
      <c r="D654" s="477"/>
      <c r="E654" s="477"/>
      <c r="F654" s="477"/>
      <c r="G654" s="477"/>
      <c r="H654" s="156">
        <v>20302.28</v>
      </c>
    </row>
    <row r="655" spans="1:8" ht="16.5">
      <c r="A655" s="157" t="s">
        <v>1771</v>
      </c>
      <c r="B655" s="158" t="s">
        <v>1772</v>
      </c>
      <c r="C655" s="159" t="s">
        <v>1773</v>
      </c>
      <c r="D655" s="158" t="s">
        <v>26</v>
      </c>
      <c r="E655" s="158" t="s">
        <v>30</v>
      </c>
      <c r="F655" s="160">
        <v>77.599999999999994</v>
      </c>
      <c r="G655" s="161">
        <v>142.57</v>
      </c>
      <c r="H655" s="162">
        <v>11063.43</v>
      </c>
    </row>
    <row r="656" spans="1:8" ht="16.5">
      <c r="A656" s="157" t="s">
        <v>1774</v>
      </c>
      <c r="B656" s="158" t="s">
        <v>1614</v>
      </c>
      <c r="C656" s="159" t="s">
        <v>1615</v>
      </c>
      <c r="D656" s="158" t="s">
        <v>14</v>
      </c>
      <c r="E656" s="158" t="s">
        <v>30</v>
      </c>
      <c r="F656" s="160">
        <v>4.2</v>
      </c>
      <c r="G656" s="161">
        <v>24.42</v>
      </c>
      <c r="H656" s="162">
        <v>102.56</v>
      </c>
    </row>
    <row r="657" spans="1:8" ht="16.5">
      <c r="A657" s="157" t="s">
        <v>1775</v>
      </c>
      <c r="B657" s="158" t="s">
        <v>1776</v>
      </c>
      <c r="C657" s="159" t="s">
        <v>1777</v>
      </c>
      <c r="D657" s="158" t="s">
        <v>14</v>
      </c>
      <c r="E657" s="158" t="s">
        <v>30</v>
      </c>
      <c r="F657" s="160">
        <v>258.39999999999998</v>
      </c>
      <c r="G657" s="161">
        <v>19.600000000000001</v>
      </c>
      <c r="H657" s="162">
        <v>5064.6400000000003</v>
      </c>
    </row>
    <row r="658" spans="1:8" ht="16.5">
      <c r="A658" s="157" t="s">
        <v>1778</v>
      </c>
      <c r="B658" s="158" t="s">
        <v>1779</v>
      </c>
      <c r="C658" s="159" t="s">
        <v>1780</v>
      </c>
      <c r="D658" s="158" t="s">
        <v>14</v>
      </c>
      <c r="E658" s="158" t="s">
        <v>30</v>
      </c>
      <c r="F658" s="160">
        <v>51.8</v>
      </c>
      <c r="G658" s="161">
        <v>18.54</v>
      </c>
      <c r="H658" s="162">
        <v>960.37</v>
      </c>
    </row>
    <row r="659" spans="1:8" ht="16.5">
      <c r="A659" s="157" t="s">
        <v>1781</v>
      </c>
      <c r="B659" s="158" t="s">
        <v>1782</v>
      </c>
      <c r="C659" s="159" t="s">
        <v>1783</v>
      </c>
      <c r="D659" s="158" t="s">
        <v>14</v>
      </c>
      <c r="E659" s="158" t="s">
        <v>30</v>
      </c>
      <c r="F659" s="160">
        <v>46.9</v>
      </c>
      <c r="G659" s="161">
        <v>46.51</v>
      </c>
      <c r="H659" s="162">
        <v>2181.3200000000002</v>
      </c>
    </row>
    <row r="660" spans="1:8">
      <c r="A660" s="157" t="s">
        <v>1784</v>
      </c>
      <c r="B660" s="158" t="s">
        <v>1785</v>
      </c>
      <c r="C660" s="159" t="s">
        <v>1786</v>
      </c>
      <c r="D660" s="158" t="s">
        <v>26</v>
      </c>
      <c r="E660" s="158" t="s">
        <v>5</v>
      </c>
      <c r="F660" s="160">
        <v>1</v>
      </c>
      <c r="G660" s="161">
        <v>242.1</v>
      </c>
      <c r="H660" s="162">
        <v>242.1</v>
      </c>
    </row>
    <row r="661" spans="1:8">
      <c r="A661" s="157" t="s">
        <v>1787</v>
      </c>
      <c r="B661" s="158" t="s">
        <v>1591</v>
      </c>
      <c r="C661" s="159" t="s">
        <v>1592</v>
      </c>
      <c r="D661" s="158" t="s">
        <v>26</v>
      </c>
      <c r="E661" s="158" t="s">
        <v>5</v>
      </c>
      <c r="F661" s="160">
        <v>3</v>
      </c>
      <c r="G661" s="161">
        <v>100.24</v>
      </c>
      <c r="H661" s="162">
        <v>300.72000000000003</v>
      </c>
    </row>
    <row r="662" spans="1:8">
      <c r="A662" s="157" t="s">
        <v>1788</v>
      </c>
      <c r="B662" s="158" t="s">
        <v>1323</v>
      </c>
      <c r="C662" s="159" t="s">
        <v>1324</v>
      </c>
      <c r="D662" s="158" t="s">
        <v>26</v>
      </c>
      <c r="E662" s="158" t="s">
        <v>5</v>
      </c>
      <c r="F662" s="160">
        <v>12</v>
      </c>
      <c r="G662" s="161">
        <v>14.12</v>
      </c>
      <c r="H662" s="162">
        <v>169.44</v>
      </c>
    </row>
    <row r="663" spans="1:8">
      <c r="A663" s="157" t="s">
        <v>1789</v>
      </c>
      <c r="B663" s="158" t="s">
        <v>1790</v>
      </c>
      <c r="C663" s="159" t="s">
        <v>1791</v>
      </c>
      <c r="D663" s="158" t="s">
        <v>26</v>
      </c>
      <c r="E663" s="158" t="s">
        <v>22</v>
      </c>
      <c r="F663" s="160">
        <v>5</v>
      </c>
      <c r="G663" s="161">
        <v>16.260000000000002</v>
      </c>
      <c r="H663" s="162">
        <v>81.3</v>
      </c>
    </row>
    <row r="664" spans="1:8" ht="16.5">
      <c r="A664" s="157" t="s">
        <v>1792</v>
      </c>
      <c r="B664" s="158" t="s">
        <v>1600</v>
      </c>
      <c r="C664" s="159" t="s">
        <v>1793</v>
      </c>
      <c r="D664" s="158" t="s">
        <v>26</v>
      </c>
      <c r="E664" s="158" t="s">
        <v>22</v>
      </c>
      <c r="F664" s="160">
        <v>1</v>
      </c>
      <c r="G664" s="161">
        <v>136.4</v>
      </c>
      <c r="H664" s="162">
        <v>136.4</v>
      </c>
    </row>
    <row r="665" spans="1:8">
      <c r="A665" s="155" t="s">
        <v>1794</v>
      </c>
      <c r="B665" s="477" t="s">
        <v>1795</v>
      </c>
      <c r="C665" s="477"/>
      <c r="D665" s="477"/>
      <c r="E665" s="477"/>
      <c r="F665" s="477"/>
      <c r="G665" s="477"/>
      <c r="H665" s="156">
        <v>12300.62</v>
      </c>
    </row>
    <row r="666" spans="1:8" ht="16.5">
      <c r="A666" s="157" t="s">
        <v>1796</v>
      </c>
      <c r="B666" s="158" t="s">
        <v>1797</v>
      </c>
      <c r="C666" s="159" t="s">
        <v>1798</v>
      </c>
      <c r="D666" s="158" t="s">
        <v>14</v>
      </c>
      <c r="E666" s="158" t="s">
        <v>30</v>
      </c>
      <c r="F666" s="160">
        <v>1209.5</v>
      </c>
      <c r="G666" s="161">
        <v>10.17</v>
      </c>
      <c r="H666" s="162">
        <v>12300.62</v>
      </c>
    </row>
    <row r="667" spans="1:8">
      <c r="A667" s="155" t="s">
        <v>1799</v>
      </c>
      <c r="B667" s="477" t="s">
        <v>1800</v>
      </c>
      <c r="C667" s="477"/>
      <c r="D667" s="477"/>
      <c r="E667" s="477"/>
      <c r="F667" s="477"/>
      <c r="G667" s="477"/>
      <c r="H667" s="156">
        <v>11417.1</v>
      </c>
    </row>
    <row r="668" spans="1:8">
      <c r="A668" s="157" t="s">
        <v>1801</v>
      </c>
      <c r="B668" s="158" t="s">
        <v>1802</v>
      </c>
      <c r="C668" s="159" t="s">
        <v>1803</v>
      </c>
      <c r="D668" s="158" t="s">
        <v>26</v>
      </c>
      <c r="E668" s="158" t="s">
        <v>22</v>
      </c>
      <c r="F668" s="160">
        <v>4</v>
      </c>
      <c r="G668" s="161">
        <v>384.6</v>
      </c>
      <c r="H668" s="162">
        <v>1538.4</v>
      </c>
    </row>
    <row r="669" spans="1:8">
      <c r="A669" s="157" t="s">
        <v>1804</v>
      </c>
      <c r="B669" s="158" t="s">
        <v>1805</v>
      </c>
      <c r="C669" s="159" t="s">
        <v>1806</v>
      </c>
      <c r="D669" s="158" t="s">
        <v>26</v>
      </c>
      <c r="E669" s="158" t="s">
        <v>30</v>
      </c>
      <c r="F669" s="160">
        <v>7.7</v>
      </c>
      <c r="G669" s="161">
        <v>110.95</v>
      </c>
      <c r="H669" s="162">
        <v>854.32</v>
      </c>
    </row>
    <row r="670" spans="1:8">
      <c r="A670" s="157" t="s">
        <v>1807</v>
      </c>
      <c r="B670" s="158" t="s">
        <v>1808</v>
      </c>
      <c r="C670" s="159" t="s">
        <v>1809</v>
      </c>
      <c r="D670" s="158" t="s">
        <v>26</v>
      </c>
      <c r="E670" s="158" t="s">
        <v>1192</v>
      </c>
      <c r="F670" s="160">
        <v>1</v>
      </c>
      <c r="G670" s="161">
        <v>9024.3799999999992</v>
      </c>
      <c r="H670" s="162">
        <v>9024.3799999999992</v>
      </c>
    </row>
    <row r="671" spans="1:8">
      <c r="A671" s="155" t="s">
        <v>1810</v>
      </c>
      <c r="B671" s="477" t="s">
        <v>1811</v>
      </c>
      <c r="C671" s="477"/>
      <c r="D671" s="477"/>
      <c r="E671" s="477"/>
      <c r="F671" s="477"/>
      <c r="G671" s="477"/>
      <c r="H671" s="156">
        <v>30413.61</v>
      </c>
    </row>
    <row r="672" spans="1:8">
      <c r="A672" s="157" t="s">
        <v>1812</v>
      </c>
      <c r="B672" s="158" t="s">
        <v>1813</v>
      </c>
      <c r="C672" s="159" t="s">
        <v>1814</v>
      </c>
      <c r="D672" s="158" t="s">
        <v>14</v>
      </c>
      <c r="E672" s="158" t="s">
        <v>22</v>
      </c>
      <c r="F672" s="160">
        <v>15</v>
      </c>
      <c r="G672" s="161">
        <v>47.71</v>
      </c>
      <c r="H672" s="162">
        <v>715.65</v>
      </c>
    </row>
    <row r="673" spans="1:8">
      <c r="A673" s="157" t="s">
        <v>1815</v>
      </c>
      <c r="B673" s="158" t="s">
        <v>1816</v>
      </c>
      <c r="C673" s="159" t="s">
        <v>1817</v>
      </c>
      <c r="D673" s="158" t="s">
        <v>14</v>
      </c>
      <c r="E673" s="158" t="s">
        <v>22</v>
      </c>
      <c r="F673" s="160">
        <v>15</v>
      </c>
      <c r="G673" s="161">
        <v>92.36</v>
      </c>
      <c r="H673" s="162">
        <v>1385.4</v>
      </c>
    </row>
    <row r="674" spans="1:8">
      <c r="A674" s="157" t="s">
        <v>1818</v>
      </c>
      <c r="B674" s="158" t="s">
        <v>1819</v>
      </c>
      <c r="C674" s="159" t="s">
        <v>1820</v>
      </c>
      <c r="D674" s="158" t="s">
        <v>14</v>
      </c>
      <c r="E674" s="158" t="s">
        <v>22</v>
      </c>
      <c r="F674" s="160">
        <v>48</v>
      </c>
      <c r="G674" s="161">
        <v>26.72</v>
      </c>
      <c r="H674" s="162">
        <v>1282.56</v>
      </c>
    </row>
    <row r="675" spans="1:8">
      <c r="A675" s="157" t="s">
        <v>1821</v>
      </c>
      <c r="B675" s="158" t="s">
        <v>1822</v>
      </c>
      <c r="C675" s="159" t="s">
        <v>1823</v>
      </c>
      <c r="D675" s="158" t="s">
        <v>14</v>
      </c>
      <c r="E675" s="158" t="s">
        <v>30</v>
      </c>
      <c r="F675" s="160">
        <v>310</v>
      </c>
      <c r="G675" s="161">
        <v>54.24</v>
      </c>
      <c r="H675" s="162">
        <v>16814.400000000001</v>
      </c>
    </row>
    <row r="676" spans="1:8">
      <c r="A676" s="157" t="s">
        <v>1824</v>
      </c>
      <c r="B676" s="158" t="s">
        <v>1825</v>
      </c>
      <c r="C676" s="159" t="s">
        <v>1826</v>
      </c>
      <c r="D676" s="158" t="s">
        <v>26</v>
      </c>
      <c r="E676" s="158" t="s">
        <v>22</v>
      </c>
      <c r="F676" s="160">
        <v>20</v>
      </c>
      <c r="G676" s="161">
        <v>64.099999999999994</v>
      </c>
      <c r="H676" s="162">
        <v>1282</v>
      </c>
    </row>
    <row r="677" spans="1:8">
      <c r="A677" s="157" t="s">
        <v>1827</v>
      </c>
      <c r="B677" s="158" t="s">
        <v>1828</v>
      </c>
      <c r="C677" s="159" t="s">
        <v>1829</v>
      </c>
      <c r="D677" s="158" t="s">
        <v>1830</v>
      </c>
      <c r="E677" s="158" t="s">
        <v>30</v>
      </c>
      <c r="F677" s="160">
        <v>120</v>
      </c>
      <c r="G677" s="161">
        <v>13.78</v>
      </c>
      <c r="H677" s="162">
        <v>1653.6</v>
      </c>
    </row>
    <row r="678" spans="1:8">
      <c r="A678" s="157" t="s">
        <v>1831</v>
      </c>
      <c r="B678" s="158" t="s">
        <v>1832</v>
      </c>
      <c r="C678" s="159" t="s">
        <v>1833</v>
      </c>
      <c r="D678" s="158" t="s">
        <v>14</v>
      </c>
      <c r="E678" s="158" t="s">
        <v>22</v>
      </c>
      <c r="F678" s="160">
        <v>280</v>
      </c>
      <c r="G678" s="161">
        <v>26</v>
      </c>
      <c r="H678" s="162">
        <v>7280</v>
      </c>
    </row>
    <row r="679" spans="1:8">
      <c r="A679" s="155" t="s">
        <v>1834</v>
      </c>
      <c r="B679" s="477" t="s">
        <v>1835</v>
      </c>
      <c r="C679" s="477"/>
      <c r="D679" s="477"/>
      <c r="E679" s="477"/>
      <c r="F679" s="477"/>
      <c r="G679" s="477"/>
      <c r="H679" s="156">
        <v>171055.32</v>
      </c>
    </row>
    <row r="680" spans="1:8">
      <c r="A680" s="157" t="s">
        <v>1836</v>
      </c>
      <c r="B680" s="158" t="s">
        <v>1837</v>
      </c>
      <c r="C680" s="159" t="s">
        <v>1838</v>
      </c>
      <c r="D680" s="158" t="s">
        <v>26</v>
      </c>
      <c r="E680" s="158" t="s">
        <v>22</v>
      </c>
      <c r="F680" s="160">
        <v>1</v>
      </c>
      <c r="G680" s="161">
        <v>4290.3500000000004</v>
      </c>
      <c r="H680" s="162">
        <v>4290.3500000000004</v>
      </c>
    </row>
    <row r="681" spans="1:8" ht="16.5">
      <c r="A681" s="157" t="s">
        <v>1839</v>
      </c>
      <c r="B681" s="158" t="s">
        <v>1840</v>
      </c>
      <c r="C681" s="159" t="s">
        <v>1841</v>
      </c>
      <c r="D681" s="158" t="s">
        <v>26</v>
      </c>
      <c r="E681" s="158" t="s">
        <v>15</v>
      </c>
      <c r="F681" s="160">
        <v>64.53</v>
      </c>
      <c r="G681" s="161">
        <v>794.7</v>
      </c>
      <c r="H681" s="162">
        <v>51281.99</v>
      </c>
    </row>
    <row r="682" spans="1:8">
      <c r="A682" s="157" t="s">
        <v>1842</v>
      </c>
      <c r="B682" s="158" t="s">
        <v>1843</v>
      </c>
      <c r="C682" s="159" t="s">
        <v>1844</v>
      </c>
      <c r="D682" s="158" t="s">
        <v>26</v>
      </c>
      <c r="E682" s="158" t="s">
        <v>15</v>
      </c>
      <c r="F682" s="160">
        <v>2.21</v>
      </c>
      <c r="G682" s="161">
        <v>794.7</v>
      </c>
      <c r="H682" s="162">
        <v>1756.29</v>
      </c>
    </row>
    <row r="683" spans="1:8">
      <c r="A683" s="157" t="s">
        <v>1845</v>
      </c>
      <c r="B683" s="158" t="s">
        <v>1846</v>
      </c>
      <c r="C683" s="159" t="s">
        <v>1847</v>
      </c>
      <c r="D683" s="158" t="s">
        <v>26</v>
      </c>
      <c r="E683" s="158" t="s">
        <v>15</v>
      </c>
      <c r="F683" s="160">
        <v>53.79</v>
      </c>
      <c r="G683" s="161">
        <v>712.69</v>
      </c>
      <c r="H683" s="162">
        <v>38335.599999999999</v>
      </c>
    </row>
    <row r="684" spans="1:8">
      <c r="A684" s="157" t="s">
        <v>1848</v>
      </c>
      <c r="B684" s="158" t="s">
        <v>1849</v>
      </c>
      <c r="C684" s="159" t="s">
        <v>1850</v>
      </c>
      <c r="D684" s="158" t="s">
        <v>26</v>
      </c>
      <c r="E684" s="158" t="s">
        <v>15</v>
      </c>
      <c r="F684" s="160">
        <v>96.67</v>
      </c>
      <c r="G684" s="161">
        <v>235.23</v>
      </c>
      <c r="H684" s="162">
        <v>22739.68</v>
      </c>
    </row>
    <row r="685" spans="1:8" ht="16.5">
      <c r="A685" s="157" t="s">
        <v>1851</v>
      </c>
      <c r="B685" s="158" t="s">
        <v>1852</v>
      </c>
      <c r="C685" s="159" t="s">
        <v>1853</v>
      </c>
      <c r="D685" s="158" t="s">
        <v>14</v>
      </c>
      <c r="E685" s="158" t="s">
        <v>30</v>
      </c>
      <c r="F685" s="160">
        <v>132</v>
      </c>
      <c r="G685" s="161">
        <v>127.02</v>
      </c>
      <c r="H685" s="162">
        <v>16766.64</v>
      </c>
    </row>
    <row r="686" spans="1:8" ht="16.5">
      <c r="A686" s="157" t="s">
        <v>1854</v>
      </c>
      <c r="B686" s="158" t="s">
        <v>1855</v>
      </c>
      <c r="C686" s="159" t="s">
        <v>1856</v>
      </c>
      <c r="D686" s="158" t="s">
        <v>26</v>
      </c>
      <c r="E686" s="158" t="s">
        <v>30</v>
      </c>
      <c r="F686" s="160">
        <v>8.4499999999999993</v>
      </c>
      <c r="G686" s="161">
        <v>127.02</v>
      </c>
      <c r="H686" s="162">
        <v>1073.32</v>
      </c>
    </row>
    <row r="687" spans="1:8" ht="16.5">
      <c r="A687" s="157" t="s">
        <v>1857</v>
      </c>
      <c r="B687" s="158" t="s">
        <v>1858</v>
      </c>
      <c r="C687" s="159" t="s">
        <v>1859</v>
      </c>
      <c r="D687" s="158" t="s">
        <v>14</v>
      </c>
      <c r="E687" s="158" t="s">
        <v>22</v>
      </c>
      <c r="F687" s="160">
        <v>301</v>
      </c>
      <c r="G687" s="161">
        <v>33.729999999999997</v>
      </c>
      <c r="H687" s="162">
        <v>10152.73</v>
      </c>
    </row>
    <row r="688" spans="1:8">
      <c r="A688" s="157" t="s">
        <v>1860</v>
      </c>
      <c r="B688" s="158" t="s">
        <v>1861</v>
      </c>
      <c r="C688" s="159" t="s">
        <v>1862</v>
      </c>
      <c r="D688" s="158" t="s">
        <v>14</v>
      </c>
      <c r="E688" s="158" t="s">
        <v>30</v>
      </c>
      <c r="F688" s="160">
        <v>23.86</v>
      </c>
      <c r="G688" s="161">
        <v>196</v>
      </c>
      <c r="H688" s="162">
        <v>4676.5600000000004</v>
      </c>
    </row>
    <row r="689" spans="1:8">
      <c r="A689" s="157" t="s">
        <v>1863</v>
      </c>
      <c r="B689" s="158" t="s">
        <v>1864</v>
      </c>
      <c r="C689" s="159" t="s">
        <v>1865</v>
      </c>
      <c r="D689" s="158" t="s">
        <v>26</v>
      </c>
      <c r="E689" s="158" t="s">
        <v>15</v>
      </c>
      <c r="F689" s="160">
        <v>5.44</v>
      </c>
      <c r="G689" s="161">
        <v>607.76</v>
      </c>
      <c r="H689" s="162">
        <v>3306.21</v>
      </c>
    </row>
    <row r="690" spans="1:8">
      <c r="A690" s="157" t="s">
        <v>1866</v>
      </c>
      <c r="B690" s="158" t="s">
        <v>1867</v>
      </c>
      <c r="C690" s="159" t="s">
        <v>1868</v>
      </c>
      <c r="D690" s="158" t="s">
        <v>26</v>
      </c>
      <c r="E690" s="158" t="s">
        <v>1869</v>
      </c>
      <c r="F690" s="160">
        <v>1</v>
      </c>
      <c r="G690" s="161">
        <v>2993.69</v>
      </c>
      <c r="H690" s="162">
        <v>2993.69</v>
      </c>
    </row>
    <row r="691" spans="1:8">
      <c r="A691" s="157" t="s">
        <v>1870</v>
      </c>
      <c r="B691" s="158" t="s">
        <v>1871</v>
      </c>
      <c r="C691" s="159" t="s">
        <v>1872</v>
      </c>
      <c r="D691" s="158" t="s">
        <v>26</v>
      </c>
      <c r="E691" s="158" t="s">
        <v>1869</v>
      </c>
      <c r="F691" s="160">
        <v>1</v>
      </c>
      <c r="G691" s="161">
        <v>8920.7900000000009</v>
      </c>
      <c r="H691" s="162">
        <v>8920.7900000000009</v>
      </c>
    </row>
    <row r="692" spans="1:8">
      <c r="A692" s="157" t="s">
        <v>1873</v>
      </c>
      <c r="B692" s="158" t="s">
        <v>1874</v>
      </c>
      <c r="C692" s="159" t="s">
        <v>1875</v>
      </c>
      <c r="D692" s="158" t="s">
        <v>26</v>
      </c>
      <c r="E692" s="158" t="s">
        <v>1869</v>
      </c>
      <c r="F692" s="160">
        <v>1</v>
      </c>
      <c r="G692" s="161">
        <v>4761.47</v>
      </c>
      <c r="H692" s="162">
        <v>4761.47</v>
      </c>
    </row>
    <row r="693" spans="1:8">
      <c r="A693" s="155" t="s">
        <v>1876</v>
      </c>
      <c r="B693" s="477" t="s">
        <v>1877</v>
      </c>
      <c r="C693" s="477"/>
      <c r="D693" s="477"/>
      <c r="E693" s="477"/>
      <c r="F693" s="477"/>
      <c r="G693" s="477"/>
      <c r="H693" s="156">
        <v>155468.42000000001</v>
      </c>
    </row>
    <row r="694" spans="1:8">
      <c r="A694" s="155" t="s">
        <v>1878</v>
      </c>
      <c r="B694" s="477" t="s">
        <v>45</v>
      </c>
      <c r="C694" s="477"/>
      <c r="D694" s="477"/>
      <c r="E694" s="477"/>
      <c r="F694" s="477"/>
      <c r="G694" s="477"/>
      <c r="H694" s="156">
        <v>1398.08</v>
      </c>
    </row>
    <row r="695" spans="1:8" ht="16.5">
      <c r="A695" s="157" t="s">
        <v>1879</v>
      </c>
      <c r="B695" s="158" t="s">
        <v>60</v>
      </c>
      <c r="C695" s="159" t="s">
        <v>61</v>
      </c>
      <c r="D695" s="158" t="s">
        <v>14</v>
      </c>
      <c r="E695" s="158" t="s">
        <v>15</v>
      </c>
      <c r="F695" s="160">
        <v>36.54</v>
      </c>
      <c r="G695" s="161">
        <v>2.96</v>
      </c>
      <c r="H695" s="162">
        <v>108.16</v>
      </c>
    </row>
    <row r="696" spans="1:8" ht="24.75">
      <c r="A696" s="157" t="s">
        <v>1880</v>
      </c>
      <c r="B696" s="158" t="s">
        <v>63</v>
      </c>
      <c r="C696" s="159" t="s">
        <v>64</v>
      </c>
      <c r="D696" s="158" t="s">
        <v>14</v>
      </c>
      <c r="E696" s="158" t="s">
        <v>52</v>
      </c>
      <c r="F696" s="160">
        <v>14.59</v>
      </c>
      <c r="G696" s="161">
        <v>11.48</v>
      </c>
      <c r="H696" s="162">
        <v>167.49</v>
      </c>
    </row>
    <row r="697" spans="1:8" ht="16.5">
      <c r="A697" s="157" t="s">
        <v>1881</v>
      </c>
      <c r="B697" s="158" t="s">
        <v>54</v>
      </c>
      <c r="C697" s="159" t="s">
        <v>55</v>
      </c>
      <c r="D697" s="158" t="s">
        <v>14</v>
      </c>
      <c r="E697" s="158" t="s">
        <v>52</v>
      </c>
      <c r="F697" s="160">
        <v>29.23</v>
      </c>
      <c r="G697" s="161">
        <v>38.4</v>
      </c>
      <c r="H697" s="162">
        <v>1122.43</v>
      </c>
    </row>
    <row r="698" spans="1:8">
      <c r="A698" s="155" t="s">
        <v>1882</v>
      </c>
      <c r="B698" s="477" t="s">
        <v>1883</v>
      </c>
      <c r="C698" s="477"/>
      <c r="D698" s="477"/>
      <c r="E698" s="477"/>
      <c r="F698" s="477"/>
      <c r="G698" s="477"/>
      <c r="H698" s="156">
        <v>34114.26</v>
      </c>
    </row>
    <row r="699" spans="1:8" ht="16.5">
      <c r="A699" s="157" t="s">
        <v>1884</v>
      </c>
      <c r="B699" s="158" t="s">
        <v>81</v>
      </c>
      <c r="C699" s="159" t="s">
        <v>82</v>
      </c>
      <c r="D699" s="158" t="s">
        <v>14</v>
      </c>
      <c r="E699" s="158" t="s">
        <v>15</v>
      </c>
      <c r="F699" s="160">
        <v>1.83</v>
      </c>
      <c r="G699" s="161">
        <v>46.62</v>
      </c>
      <c r="H699" s="162">
        <v>85.31</v>
      </c>
    </row>
    <row r="700" spans="1:8" ht="16.5">
      <c r="A700" s="157" t="s">
        <v>1885</v>
      </c>
      <c r="B700" s="158" t="s">
        <v>103</v>
      </c>
      <c r="C700" s="159" t="s">
        <v>104</v>
      </c>
      <c r="D700" s="158" t="s">
        <v>14</v>
      </c>
      <c r="E700" s="158" t="s">
        <v>52</v>
      </c>
      <c r="F700" s="160">
        <v>14.76</v>
      </c>
      <c r="G700" s="161">
        <v>725.25</v>
      </c>
      <c r="H700" s="162">
        <v>10704.69</v>
      </c>
    </row>
    <row r="701" spans="1:8" ht="16.5">
      <c r="A701" s="157" t="s">
        <v>1886</v>
      </c>
      <c r="B701" s="158" t="s">
        <v>87</v>
      </c>
      <c r="C701" s="159" t="s">
        <v>88</v>
      </c>
      <c r="D701" s="158" t="s">
        <v>14</v>
      </c>
      <c r="E701" s="158" t="s">
        <v>15</v>
      </c>
      <c r="F701" s="160">
        <v>89.74</v>
      </c>
      <c r="G701" s="161">
        <v>77.14</v>
      </c>
      <c r="H701" s="162">
        <v>6922.54</v>
      </c>
    </row>
    <row r="702" spans="1:8">
      <c r="A702" s="157" t="s">
        <v>1887</v>
      </c>
      <c r="B702" s="158" t="s">
        <v>1888</v>
      </c>
      <c r="C702" s="159" t="s">
        <v>1889</v>
      </c>
      <c r="D702" s="158" t="s">
        <v>14</v>
      </c>
      <c r="E702" s="158" t="s">
        <v>92</v>
      </c>
      <c r="F702" s="160">
        <v>585.54</v>
      </c>
      <c r="G702" s="161">
        <v>16.05</v>
      </c>
      <c r="H702" s="162">
        <v>9397.92</v>
      </c>
    </row>
    <row r="703" spans="1:8">
      <c r="A703" s="157" t="s">
        <v>1890</v>
      </c>
      <c r="B703" s="158" t="s">
        <v>107</v>
      </c>
      <c r="C703" s="159" t="s">
        <v>108</v>
      </c>
      <c r="D703" s="158" t="s">
        <v>14</v>
      </c>
      <c r="E703" s="158" t="s">
        <v>92</v>
      </c>
      <c r="F703" s="160">
        <v>352.14</v>
      </c>
      <c r="G703" s="161">
        <v>14.07</v>
      </c>
      <c r="H703" s="162">
        <v>4954.6099999999997</v>
      </c>
    </row>
    <row r="704" spans="1:8" ht="16.5">
      <c r="A704" s="157" t="s">
        <v>1891</v>
      </c>
      <c r="B704" s="158" t="s">
        <v>97</v>
      </c>
      <c r="C704" s="159" t="s">
        <v>98</v>
      </c>
      <c r="D704" s="158" t="s">
        <v>14</v>
      </c>
      <c r="E704" s="158" t="s">
        <v>92</v>
      </c>
      <c r="F704" s="160">
        <v>95.58</v>
      </c>
      <c r="G704" s="161">
        <v>16.61</v>
      </c>
      <c r="H704" s="162">
        <v>1587.58</v>
      </c>
    </row>
    <row r="705" spans="1:8" ht="16.5">
      <c r="A705" s="157" t="s">
        <v>1892</v>
      </c>
      <c r="B705" s="158" t="s">
        <v>116</v>
      </c>
      <c r="C705" s="159" t="s">
        <v>117</v>
      </c>
      <c r="D705" s="158" t="s">
        <v>14</v>
      </c>
      <c r="E705" s="158" t="s">
        <v>92</v>
      </c>
      <c r="F705" s="160">
        <v>14.55</v>
      </c>
      <c r="G705" s="161">
        <v>10.94</v>
      </c>
      <c r="H705" s="162">
        <v>159.18</v>
      </c>
    </row>
    <row r="706" spans="1:8" ht="16.5">
      <c r="A706" s="157" t="s">
        <v>1893</v>
      </c>
      <c r="B706" s="158" t="s">
        <v>119</v>
      </c>
      <c r="C706" s="159" t="s">
        <v>120</v>
      </c>
      <c r="D706" s="158" t="s">
        <v>14</v>
      </c>
      <c r="E706" s="158" t="s">
        <v>92</v>
      </c>
      <c r="F706" s="160">
        <v>29.22</v>
      </c>
      <c r="G706" s="161">
        <v>10.35</v>
      </c>
      <c r="H706" s="162">
        <v>302.43</v>
      </c>
    </row>
    <row r="707" spans="1:8">
      <c r="A707" s="155" t="s">
        <v>1894</v>
      </c>
      <c r="B707" s="477" t="s">
        <v>125</v>
      </c>
      <c r="C707" s="477"/>
      <c r="D707" s="477"/>
      <c r="E707" s="477"/>
      <c r="F707" s="477"/>
      <c r="G707" s="477"/>
      <c r="H707" s="156">
        <v>41975.93</v>
      </c>
    </row>
    <row r="708" spans="1:8">
      <c r="A708" s="155" t="s">
        <v>1895</v>
      </c>
      <c r="B708" s="477" t="s">
        <v>127</v>
      </c>
      <c r="C708" s="477"/>
      <c r="D708" s="477"/>
      <c r="E708" s="477"/>
      <c r="F708" s="477"/>
      <c r="G708" s="477"/>
      <c r="H708" s="156">
        <v>14092.51</v>
      </c>
    </row>
    <row r="709" spans="1:8" ht="16.5">
      <c r="A709" s="157" t="s">
        <v>1896</v>
      </c>
      <c r="B709" s="158" t="s">
        <v>129</v>
      </c>
      <c r="C709" s="159" t="s">
        <v>130</v>
      </c>
      <c r="D709" s="158" t="s">
        <v>14</v>
      </c>
      <c r="E709" s="158" t="s">
        <v>15</v>
      </c>
      <c r="F709" s="160">
        <v>104.48</v>
      </c>
      <c r="G709" s="161">
        <v>48.44</v>
      </c>
      <c r="H709" s="162">
        <v>5061.01</v>
      </c>
    </row>
    <row r="710" spans="1:8" ht="16.5">
      <c r="A710" s="157" t="s">
        <v>1897</v>
      </c>
      <c r="B710" s="158" t="s">
        <v>132</v>
      </c>
      <c r="C710" s="159" t="s">
        <v>133</v>
      </c>
      <c r="D710" s="158" t="s">
        <v>14</v>
      </c>
      <c r="E710" s="158" t="s">
        <v>92</v>
      </c>
      <c r="F710" s="160">
        <v>294.01</v>
      </c>
      <c r="G710" s="161">
        <v>11.31</v>
      </c>
      <c r="H710" s="162">
        <v>3325.25</v>
      </c>
    </row>
    <row r="711" spans="1:8" ht="16.5">
      <c r="A711" s="157" t="s">
        <v>1898</v>
      </c>
      <c r="B711" s="158" t="s">
        <v>138</v>
      </c>
      <c r="C711" s="159" t="s">
        <v>139</v>
      </c>
      <c r="D711" s="158" t="s">
        <v>14</v>
      </c>
      <c r="E711" s="158" t="s">
        <v>92</v>
      </c>
      <c r="F711" s="160">
        <v>173.04</v>
      </c>
      <c r="G711" s="161">
        <v>14.08</v>
      </c>
      <c r="H711" s="162">
        <v>2436.4</v>
      </c>
    </row>
    <row r="712" spans="1:8" ht="16.5">
      <c r="A712" s="157" t="s">
        <v>1899</v>
      </c>
      <c r="B712" s="158" t="s">
        <v>141</v>
      </c>
      <c r="C712" s="159" t="s">
        <v>142</v>
      </c>
      <c r="D712" s="158" t="s">
        <v>14</v>
      </c>
      <c r="E712" s="158" t="s">
        <v>52</v>
      </c>
      <c r="F712" s="160">
        <v>4.9800000000000004</v>
      </c>
      <c r="G712" s="161">
        <v>653.77</v>
      </c>
      <c r="H712" s="162">
        <v>3255.77</v>
      </c>
    </row>
    <row r="713" spans="1:8" ht="16.5">
      <c r="A713" s="157" t="s">
        <v>1900</v>
      </c>
      <c r="B713" s="158" t="s">
        <v>138</v>
      </c>
      <c r="C713" s="159" t="s">
        <v>139</v>
      </c>
      <c r="D713" s="158" t="s">
        <v>14</v>
      </c>
      <c r="E713" s="158" t="s">
        <v>92</v>
      </c>
      <c r="F713" s="160">
        <v>1</v>
      </c>
      <c r="G713" s="161">
        <v>14.08</v>
      </c>
      <c r="H713" s="162">
        <v>14.08</v>
      </c>
    </row>
    <row r="714" spans="1:8">
      <c r="A714" s="155" t="s">
        <v>1901</v>
      </c>
      <c r="B714" s="477" t="s">
        <v>144</v>
      </c>
      <c r="C714" s="477"/>
      <c r="D714" s="477"/>
      <c r="E714" s="477"/>
      <c r="F714" s="477"/>
      <c r="G714" s="477"/>
      <c r="H714" s="156">
        <v>27883.42</v>
      </c>
    </row>
    <row r="715" spans="1:8" ht="16.5">
      <c r="A715" s="157" t="s">
        <v>1902</v>
      </c>
      <c r="B715" s="158" t="s">
        <v>81</v>
      </c>
      <c r="C715" s="159" t="s">
        <v>82</v>
      </c>
      <c r="D715" s="158" t="s">
        <v>14</v>
      </c>
      <c r="E715" s="158" t="s">
        <v>15</v>
      </c>
      <c r="F715" s="160">
        <v>40.299999999999997</v>
      </c>
      <c r="G715" s="161">
        <v>46.62</v>
      </c>
      <c r="H715" s="162">
        <v>1878.79</v>
      </c>
    </row>
    <row r="716" spans="1:8" ht="16.5">
      <c r="A716" s="157" t="s">
        <v>1903</v>
      </c>
      <c r="B716" s="158" t="s">
        <v>129</v>
      </c>
      <c r="C716" s="159" t="s">
        <v>130</v>
      </c>
      <c r="D716" s="158" t="s">
        <v>14</v>
      </c>
      <c r="E716" s="158" t="s">
        <v>15</v>
      </c>
      <c r="F716" s="160">
        <v>163.16999999999999</v>
      </c>
      <c r="G716" s="161">
        <v>48.44</v>
      </c>
      <c r="H716" s="162">
        <v>7903.95</v>
      </c>
    </row>
    <row r="717" spans="1:8" ht="16.5">
      <c r="A717" s="157" t="s">
        <v>1904</v>
      </c>
      <c r="B717" s="158" t="s">
        <v>151</v>
      </c>
      <c r="C717" s="159" t="s">
        <v>152</v>
      </c>
      <c r="D717" s="158" t="s">
        <v>14</v>
      </c>
      <c r="E717" s="158" t="s">
        <v>92</v>
      </c>
      <c r="F717" s="160">
        <v>541.39</v>
      </c>
      <c r="G717" s="161">
        <v>12.64</v>
      </c>
      <c r="H717" s="162">
        <v>6843.17</v>
      </c>
    </row>
    <row r="718" spans="1:8" ht="16.5">
      <c r="A718" s="157" t="s">
        <v>1905</v>
      </c>
      <c r="B718" s="158" t="s">
        <v>132</v>
      </c>
      <c r="C718" s="159" t="s">
        <v>133</v>
      </c>
      <c r="D718" s="158" t="s">
        <v>14</v>
      </c>
      <c r="E718" s="158" t="s">
        <v>92</v>
      </c>
      <c r="F718" s="160">
        <v>3.99</v>
      </c>
      <c r="G718" s="161">
        <v>11.31</v>
      </c>
      <c r="H718" s="162">
        <v>45.13</v>
      </c>
    </row>
    <row r="719" spans="1:8" ht="16.5">
      <c r="A719" s="157" t="s">
        <v>1906</v>
      </c>
      <c r="B719" s="158" t="s">
        <v>135</v>
      </c>
      <c r="C719" s="159" t="s">
        <v>136</v>
      </c>
      <c r="D719" s="158" t="s">
        <v>14</v>
      </c>
      <c r="E719" s="158" t="s">
        <v>92</v>
      </c>
      <c r="F719" s="160">
        <v>8.51</v>
      </c>
      <c r="G719" s="161">
        <v>9.5299999999999994</v>
      </c>
      <c r="H719" s="162">
        <v>81.099999999999994</v>
      </c>
    </row>
    <row r="720" spans="1:8" ht="16.5">
      <c r="A720" s="157" t="s">
        <v>1907</v>
      </c>
      <c r="B720" s="158" t="s">
        <v>156</v>
      </c>
      <c r="C720" s="159" t="s">
        <v>157</v>
      </c>
      <c r="D720" s="158" t="s">
        <v>14</v>
      </c>
      <c r="E720" s="158" t="s">
        <v>92</v>
      </c>
      <c r="F720" s="160">
        <v>40.21</v>
      </c>
      <c r="G720" s="161">
        <v>9.23</v>
      </c>
      <c r="H720" s="162">
        <v>371.14</v>
      </c>
    </row>
    <row r="721" spans="1:8" ht="16.5">
      <c r="A721" s="157" t="s">
        <v>1908</v>
      </c>
      <c r="B721" s="158" t="s">
        <v>138</v>
      </c>
      <c r="C721" s="159" t="s">
        <v>139</v>
      </c>
      <c r="D721" s="158" t="s">
        <v>14</v>
      </c>
      <c r="E721" s="158" t="s">
        <v>92</v>
      </c>
      <c r="F721" s="160">
        <v>202.39</v>
      </c>
      <c r="G721" s="161">
        <v>14.08</v>
      </c>
      <c r="H721" s="162">
        <v>2849.65</v>
      </c>
    </row>
    <row r="722" spans="1:8" ht="16.5">
      <c r="A722" s="157" t="s">
        <v>1909</v>
      </c>
      <c r="B722" s="158" t="s">
        <v>163</v>
      </c>
      <c r="C722" s="159" t="s">
        <v>164</v>
      </c>
      <c r="D722" s="158" t="s">
        <v>14</v>
      </c>
      <c r="E722" s="158" t="s">
        <v>52</v>
      </c>
      <c r="F722" s="160">
        <v>12.09</v>
      </c>
      <c r="G722" s="161">
        <v>654.29999999999995</v>
      </c>
      <c r="H722" s="162">
        <v>7910.49</v>
      </c>
    </row>
    <row r="723" spans="1:8">
      <c r="A723" s="155" t="s">
        <v>1910</v>
      </c>
      <c r="B723" s="477" t="s">
        <v>454</v>
      </c>
      <c r="C723" s="477"/>
      <c r="D723" s="477"/>
      <c r="E723" s="477"/>
      <c r="F723" s="477"/>
      <c r="G723" s="477"/>
      <c r="H723" s="156">
        <v>5795.51</v>
      </c>
    </row>
    <row r="724" spans="1:8">
      <c r="A724" s="157" t="s">
        <v>1911</v>
      </c>
      <c r="B724" s="158" t="s">
        <v>456</v>
      </c>
      <c r="C724" s="159" t="s">
        <v>457</v>
      </c>
      <c r="D724" s="158" t="s">
        <v>26</v>
      </c>
      <c r="E724" s="158" t="s">
        <v>15</v>
      </c>
      <c r="F724" s="160">
        <v>106.81</v>
      </c>
      <c r="G724" s="161">
        <v>54.26</v>
      </c>
      <c r="H724" s="162">
        <v>5795.51</v>
      </c>
    </row>
    <row r="725" spans="1:8">
      <c r="A725" s="155" t="s">
        <v>1912</v>
      </c>
      <c r="B725" s="477" t="s">
        <v>1913</v>
      </c>
      <c r="C725" s="477"/>
      <c r="D725" s="477"/>
      <c r="E725" s="477"/>
      <c r="F725" s="477"/>
      <c r="G725" s="477"/>
      <c r="H725" s="156">
        <v>26116.81</v>
      </c>
    </row>
    <row r="726" spans="1:8" ht="16.5">
      <c r="A726" s="157" t="s">
        <v>1914</v>
      </c>
      <c r="B726" s="158" t="s">
        <v>243</v>
      </c>
      <c r="C726" s="159" t="s">
        <v>244</v>
      </c>
      <c r="D726" s="158" t="s">
        <v>14</v>
      </c>
      <c r="E726" s="158" t="s">
        <v>15</v>
      </c>
      <c r="F726" s="160">
        <v>330.6</v>
      </c>
      <c r="G726" s="161">
        <v>75.61</v>
      </c>
      <c r="H726" s="162">
        <v>24996.67</v>
      </c>
    </row>
    <row r="727" spans="1:8">
      <c r="A727" s="157" t="s">
        <v>1915</v>
      </c>
      <c r="B727" s="158" t="s">
        <v>252</v>
      </c>
      <c r="C727" s="159" t="s">
        <v>253</v>
      </c>
      <c r="D727" s="158" t="s">
        <v>14</v>
      </c>
      <c r="E727" s="158" t="s">
        <v>30</v>
      </c>
      <c r="F727" s="160">
        <v>171.8</v>
      </c>
      <c r="G727" s="161">
        <v>6.52</v>
      </c>
      <c r="H727" s="162">
        <v>1120.1400000000001</v>
      </c>
    </row>
    <row r="728" spans="1:8">
      <c r="A728" s="155" t="s">
        <v>1916</v>
      </c>
      <c r="B728" s="477" t="s">
        <v>1917</v>
      </c>
      <c r="C728" s="477"/>
      <c r="D728" s="477"/>
      <c r="E728" s="477"/>
      <c r="F728" s="477"/>
      <c r="G728" s="477"/>
      <c r="H728" s="156">
        <v>38292.11</v>
      </c>
    </row>
    <row r="729" spans="1:8" ht="16.5">
      <c r="A729" s="157" t="s">
        <v>1918</v>
      </c>
      <c r="B729" s="158" t="s">
        <v>478</v>
      </c>
      <c r="C729" s="159" t="s">
        <v>479</v>
      </c>
      <c r="D729" s="158" t="s">
        <v>26</v>
      </c>
      <c r="E729" s="158" t="s">
        <v>15</v>
      </c>
      <c r="F729" s="160">
        <v>330.6</v>
      </c>
      <c r="G729" s="161">
        <v>4.5999999999999996</v>
      </c>
      <c r="H729" s="162">
        <v>1520.76</v>
      </c>
    </row>
    <row r="730" spans="1:8" ht="16.5">
      <c r="A730" s="157" t="s">
        <v>1919</v>
      </c>
      <c r="B730" s="158" t="s">
        <v>1920</v>
      </c>
      <c r="C730" s="159" t="s">
        <v>1921</v>
      </c>
      <c r="D730" s="158" t="s">
        <v>26</v>
      </c>
      <c r="E730" s="158" t="s">
        <v>15</v>
      </c>
      <c r="F730" s="160">
        <v>330.6</v>
      </c>
      <c r="G730" s="161">
        <v>4.5999999999999996</v>
      </c>
      <c r="H730" s="162">
        <v>1520.76</v>
      </c>
    </row>
    <row r="731" spans="1:8" ht="16.5">
      <c r="A731" s="157" t="s">
        <v>1922</v>
      </c>
      <c r="B731" s="158" t="s">
        <v>1923</v>
      </c>
      <c r="C731" s="159" t="s">
        <v>1924</v>
      </c>
      <c r="D731" s="158" t="s">
        <v>26</v>
      </c>
      <c r="E731" s="158" t="s">
        <v>15</v>
      </c>
      <c r="F731" s="160">
        <v>330.6</v>
      </c>
      <c r="G731" s="161">
        <v>41.16</v>
      </c>
      <c r="H731" s="162">
        <v>13607.5</v>
      </c>
    </row>
    <row r="732" spans="1:8" ht="16.5">
      <c r="A732" s="157" t="s">
        <v>1925</v>
      </c>
      <c r="B732" s="158" t="s">
        <v>1926</v>
      </c>
      <c r="C732" s="159" t="s">
        <v>1927</v>
      </c>
      <c r="D732" s="158" t="s">
        <v>26</v>
      </c>
      <c r="E732" s="158" t="s">
        <v>15</v>
      </c>
      <c r="F732" s="160">
        <v>330.6</v>
      </c>
      <c r="G732" s="161">
        <v>41.16</v>
      </c>
      <c r="H732" s="162">
        <v>13607.5</v>
      </c>
    </row>
    <row r="733" spans="1:8">
      <c r="A733" s="157" t="s">
        <v>1928</v>
      </c>
      <c r="B733" s="158" t="s">
        <v>451</v>
      </c>
      <c r="C733" s="159" t="s">
        <v>452</v>
      </c>
      <c r="D733" s="158" t="s">
        <v>14</v>
      </c>
      <c r="E733" s="158" t="s">
        <v>30</v>
      </c>
      <c r="F733" s="160">
        <v>177.7</v>
      </c>
      <c r="G733" s="161">
        <v>45.22</v>
      </c>
      <c r="H733" s="162">
        <v>8035.59</v>
      </c>
    </row>
    <row r="734" spans="1:8">
      <c r="A734" s="155" t="s">
        <v>1929</v>
      </c>
      <c r="B734" s="477" t="s">
        <v>1930</v>
      </c>
      <c r="C734" s="477"/>
      <c r="D734" s="477"/>
      <c r="E734" s="477"/>
      <c r="F734" s="477"/>
      <c r="G734" s="477"/>
      <c r="H734" s="156">
        <v>7775.72</v>
      </c>
    </row>
    <row r="735" spans="1:8">
      <c r="A735" s="157" t="s">
        <v>1931</v>
      </c>
      <c r="B735" s="158" t="s">
        <v>1932</v>
      </c>
      <c r="C735" s="159" t="s">
        <v>1933</v>
      </c>
      <c r="D735" s="158" t="s">
        <v>26</v>
      </c>
      <c r="E735" s="158" t="s">
        <v>15</v>
      </c>
      <c r="F735" s="160">
        <v>330.6</v>
      </c>
      <c r="G735" s="161">
        <v>11.76</v>
      </c>
      <c r="H735" s="162">
        <v>3887.86</v>
      </c>
    </row>
    <row r="736" spans="1:8" ht="16.5">
      <c r="A736" s="157" t="s">
        <v>1934</v>
      </c>
      <c r="B736" s="158" t="s">
        <v>1935</v>
      </c>
      <c r="C736" s="159" t="s">
        <v>1936</v>
      </c>
      <c r="D736" s="158" t="s">
        <v>26</v>
      </c>
      <c r="E736" s="158" t="s">
        <v>15</v>
      </c>
      <c r="F736" s="160">
        <v>330.6</v>
      </c>
      <c r="G736" s="161">
        <v>11.76</v>
      </c>
      <c r="H736" s="162">
        <v>3887.86</v>
      </c>
    </row>
    <row r="737" spans="1:8">
      <c r="A737" s="155" t="s">
        <v>1937</v>
      </c>
      <c r="B737" s="477" t="s">
        <v>1938</v>
      </c>
      <c r="C737" s="477"/>
      <c r="D737" s="477"/>
      <c r="E737" s="477"/>
      <c r="F737" s="477"/>
      <c r="G737" s="477"/>
      <c r="H737" s="156">
        <v>4963.38</v>
      </c>
    </row>
    <row r="738" spans="1:8">
      <c r="A738" s="157" t="s">
        <v>1939</v>
      </c>
      <c r="B738" s="158" t="s">
        <v>1940</v>
      </c>
      <c r="C738" s="159" t="s">
        <v>1941</v>
      </c>
      <c r="D738" s="158" t="s">
        <v>14</v>
      </c>
      <c r="E738" s="158" t="s">
        <v>15</v>
      </c>
      <c r="F738" s="160">
        <v>1545.99</v>
      </c>
      <c r="G738" s="161">
        <v>2</v>
      </c>
      <c r="H738" s="162">
        <v>3091.98</v>
      </c>
    </row>
    <row r="739" spans="1:8" ht="16.5">
      <c r="A739" s="157" t="s">
        <v>1942</v>
      </c>
      <c r="B739" s="158" t="s">
        <v>12</v>
      </c>
      <c r="C739" s="159" t="s">
        <v>13</v>
      </c>
      <c r="D739" s="158" t="s">
        <v>14</v>
      </c>
      <c r="E739" s="158" t="s">
        <v>15</v>
      </c>
      <c r="F739" s="160">
        <v>6</v>
      </c>
      <c r="G739" s="161">
        <v>311.89999999999998</v>
      </c>
      <c r="H739" s="162">
        <v>1871.4</v>
      </c>
    </row>
    <row r="740" spans="1:8">
      <c r="A740" s="153"/>
      <c r="B740" s="153"/>
      <c r="C740" s="153"/>
      <c r="D740" s="153"/>
      <c r="E740" s="153"/>
      <c r="F740" s="478" t="s">
        <v>1943</v>
      </c>
      <c r="G740" s="478"/>
      <c r="H740" s="156">
        <v>1121360.3500000001</v>
      </c>
    </row>
    <row r="741" spans="1:8">
      <c r="A741" s="153"/>
      <c r="B741" s="153"/>
      <c r="C741" s="153"/>
      <c r="D741" s="153"/>
      <c r="E741" s="153"/>
      <c r="F741" s="478" t="s">
        <v>1944</v>
      </c>
      <c r="G741" s="478"/>
      <c r="H741" s="156">
        <v>4485441.3899999997</v>
      </c>
    </row>
    <row r="742" spans="1:8">
      <c r="A742" s="153"/>
      <c r="B742" s="153"/>
      <c r="C742" s="153"/>
      <c r="D742" s="153"/>
      <c r="E742" s="153"/>
      <c r="F742" s="478" t="s">
        <v>1945</v>
      </c>
      <c r="G742" s="478"/>
      <c r="H742" s="156">
        <v>5606801.7400000002</v>
      </c>
    </row>
    <row r="743" spans="1:8" ht="15.75" thickBot="1">
      <c r="A743" s="153"/>
      <c r="B743" s="153"/>
      <c r="C743" s="153"/>
      <c r="D743" s="153"/>
      <c r="E743" s="153"/>
      <c r="F743" s="268"/>
      <c r="G743" s="268"/>
      <c r="H743" s="326"/>
    </row>
    <row r="744" spans="1:8" ht="263.45" customHeight="1" thickBot="1">
      <c r="A744" s="428" t="s">
        <v>2599</v>
      </c>
      <c r="B744" s="429"/>
      <c r="C744" s="429"/>
      <c r="D744" s="429"/>
      <c r="E744" s="429"/>
      <c r="F744" s="429"/>
      <c r="G744" s="429"/>
      <c r="H744" s="430"/>
    </row>
  </sheetData>
  <mergeCells count="104">
    <mergeCell ref="F741:G741"/>
    <mergeCell ref="F742:G742"/>
    <mergeCell ref="A744:H744"/>
    <mergeCell ref="B725:G725"/>
    <mergeCell ref="B728:G728"/>
    <mergeCell ref="B734:G734"/>
    <mergeCell ref="B737:G737"/>
    <mergeCell ref="F740:G740"/>
    <mergeCell ref="B698:G698"/>
    <mergeCell ref="B707:G707"/>
    <mergeCell ref="B708:G708"/>
    <mergeCell ref="B714:G714"/>
    <mergeCell ref="B723:G723"/>
    <mergeCell ref="B667:G667"/>
    <mergeCell ref="B671:G671"/>
    <mergeCell ref="B679:G679"/>
    <mergeCell ref="B693:G693"/>
    <mergeCell ref="B694:G694"/>
    <mergeCell ref="B639:G639"/>
    <mergeCell ref="B647:G647"/>
    <mergeCell ref="B651:G651"/>
    <mergeCell ref="B654:G654"/>
    <mergeCell ref="B665:G665"/>
    <mergeCell ref="B616:G616"/>
    <mergeCell ref="B617:G617"/>
    <mergeCell ref="B623:G623"/>
    <mergeCell ref="B628:G628"/>
    <mergeCell ref="B629:G629"/>
    <mergeCell ref="B576:G576"/>
    <mergeCell ref="B589:G589"/>
    <mergeCell ref="B600:G600"/>
    <mergeCell ref="B604:G604"/>
    <mergeCell ref="B613:G613"/>
    <mergeCell ref="B499:G499"/>
    <mergeCell ref="B517:G517"/>
    <mergeCell ref="B535:G535"/>
    <mergeCell ref="B539:G539"/>
    <mergeCell ref="B552:G552"/>
    <mergeCell ref="B444:G444"/>
    <mergeCell ref="B480:G480"/>
    <mergeCell ref="B484:G484"/>
    <mergeCell ref="B485:G485"/>
    <mergeCell ref="B488:G488"/>
    <mergeCell ref="B409:G409"/>
    <mergeCell ref="B422:G422"/>
    <mergeCell ref="B423:G423"/>
    <mergeCell ref="B426:G426"/>
    <mergeCell ref="B429:G429"/>
    <mergeCell ref="B372:G372"/>
    <mergeCell ref="B325:G325"/>
    <mergeCell ref="B326:G326"/>
    <mergeCell ref="B356:G356"/>
    <mergeCell ref="B360:G360"/>
    <mergeCell ref="B306:G306"/>
    <mergeCell ref="B322:G322"/>
    <mergeCell ref="B298:G298"/>
    <mergeCell ref="B300:G300"/>
    <mergeCell ref="B305:G305"/>
    <mergeCell ref="B251:G251"/>
    <mergeCell ref="B252:G252"/>
    <mergeCell ref="B290:G290"/>
    <mergeCell ref="B248:G248"/>
    <mergeCell ref="B249:G249"/>
    <mergeCell ref="B223:G223"/>
    <mergeCell ref="B224:G224"/>
    <mergeCell ref="B233:G233"/>
    <mergeCell ref="B236:G236"/>
    <mergeCell ref="B240:G240"/>
    <mergeCell ref="B184:G184"/>
    <mergeCell ref="B185:G185"/>
    <mergeCell ref="B200:G200"/>
    <mergeCell ref="B201:G201"/>
    <mergeCell ref="B214:G214"/>
    <mergeCell ref="B135:G135"/>
    <mergeCell ref="B153:G153"/>
    <mergeCell ref="B156:G156"/>
    <mergeCell ref="B170:G170"/>
    <mergeCell ref="B177:G177"/>
    <mergeCell ref="B127:G127"/>
    <mergeCell ref="B110:G110"/>
    <mergeCell ref="B114:G114"/>
    <mergeCell ref="B115:G115"/>
    <mergeCell ref="B122:G122"/>
    <mergeCell ref="B101:G101"/>
    <mergeCell ref="B103:G103"/>
    <mergeCell ref="B90:G90"/>
    <mergeCell ref="B95:G95"/>
    <mergeCell ref="B100:G100"/>
    <mergeCell ref="B79:G79"/>
    <mergeCell ref="B87:G87"/>
    <mergeCell ref="B89:G89"/>
    <mergeCell ref="B61:G61"/>
    <mergeCell ref="B72:G72"/>
    <mergeCell ref="A1:H3"/>
    <mergeCell ref="F7:H7"/>
    <mergeCell ref="B34:G34"/>
    <mergeCell ref="B37:G37"/>
    <mergeCell ref="B44:G44"/>
    <mergeCell ref="B54:G54"/>
    <mergeCell ref="B55:G55"/>
    <mergeCell ref="B13:G13"/>
    <mergeCell ref="B15:G15"/>
    <mergeCell ref="B25:G25"/>
    <mergeCell ref="B33:G33"/>
  </mergeCells>
  <pageMargins left="0.511811024" right="0.511811024" top="0.78740157499999996" bottom="0.78740157499999996" header="0.31496062000000002" footer="0.31496062000000002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D3C09-EBE6-44E9-9C55-2EA87FA9B9BF}">
  <dimension ref="A1:H744"/>
  <sheetViews>
    <sheetView showGridLines="0" workbookViewId="0">
      <selection activeCell="O747" sqref="O747"/>
    </sheetView>
  </sheetViews>
  <sheetFormatPr defaultRowHeight="15"/>
  <cols>
    <col min="1" max="1" width="6.85546875" customWidth="1"/>
    <col min="2" max="2" width="8.140625" customWidth="1"/>
    <col min="3" max="3" width="72.85546875" customWidth="1"/>
    <col min="6" max="6" width="11.42578125" customWidth="1"/>
    <col min="7" max="7" width="10.140625" customWidth="1"/>
    <col min="8" max="8" width="20.85546875" customWidth="1"/>
  </cols>
  <sheetData>
    <row r="1" spans="1:8" ht="15" customHeight="1">
      <c r="A1" s="413" t="s">
        <v>2563</v>
      </c>
      <c r="B1" s="414"/>
      <c r="C1" s="414"/>
      <c r="D1" s="414"/>
      <c r="E1" s="414"/>
      <c r="F1" s="414"/>
      <c r="G1" s="414"/>
      <c r="H1" s="415"/>
    </row>
    <row r="2" spans="1:8" ht="15" customHeight="1">
      <c r="A2" s="416"/>
      <c r="B2" s="417"/>
      <c r="C2" s="417"/>
      <c r="D2" s="417"/>
      <c r="E2" s="417"/>
      <c r="F2" s="417"/>
      <c r="G2" s="417"/>
      <c r="H2" s="418"/>
    </row>
    <row r="3" spans="1:8" ht="15" customHeight="1" thickBot="1">
      <c r="A3" s="419"/>
      <c r="B3" s="420"/>
      <c r="C3" s="420"/>
      <c r="D3" s="420"/>
      <c r="E3" s="420"/>
      <c r="F3" s="420"/>
      <c r="G3" s="420"/>
      <c r="H3" s="421"/>
    </row>
    <row r="4" spans="1:8" ht="15" customHeight="1">
      <c r="A4" s="278"/>
      <c r="B4" s="279"/>
      <c r="C4" s="279"/>
      <c r="D4" s="280"/>
      <c r="E4" s="280"/>
      <c r="F4" s="281"/>
      <c r="G4" s="281"/>
      <c r="H4" s="282"/>
    </row>
    <row r="5" spans="1:8" ht="15" customHeight="1">
      <c r="A5" s="283" t="s">
        <v>2570</v>
      </c>
      <c r="B5" s="284"/>
      <c r="C5" s="284"/>
      <c r="D5" s="285"/>
      <c r="E5" s="286"/>
      <c r="F5" s="287"/>
      <c r="G5" s="288" t="s">
        <v>2564</v>
      </c>
      <c r="H5" s="289">
        <v>0.25</v>
      </c>
    </row>
    <row r="6" spans="1:8" ht="15" customHeight="1" thickBot="1">
      <c r="A6" s="283" t="s">
        <v>2590</v>
      </c>
      <c r="B6" s="284"/>
      <c r="C6" s="284"/>
      <c r="D6" s="285"/>
      <c r="E6" s="286"/>
      <c r="F6" s="287"/>
      <c r="G6" s="288"/>
      <c r="H6" s="290"/>
    </row>
    <row r="7" spans="1:8" ht="15" customHeight="1" thickBot="1">
      <c r="A7" s="283" t="s">
        <v>2571</v>
      </c>
      <c r="B7" s="284"/>
      <c r="C7" s="284"/>
      <c r="D7" s="285"/>
      <c r="E7" s="286"/>
      <c r="F7" s="422" t="s">
        <v>2565</v>
      </c>
      <c r="G7" s="423"/>
      <c r="H7" s="424"/>
    </row>
    <row r="8" spans="1:8" ht="15" customHeight="1">
      <c r="A8" s="283"/>
      <c r="B8" s="284"/>
      <c r="C8" s="284"/>
      <c r="D8" s="285"/>
      <c r="E8" s="291"/>
      <c r="F8" s="292" t="s">
        <v>14</v>
      </c>
      <c r="G8" s="293" t="s">
        <v>2566</v>
      </c>
      <c r="H8" s="294" t="s">
        <v>2567</v>
      </c>
    </row>
    <row r="9" spans="1:8" ht="15" customHeight="1">
      <c r="A9" s="283"/>
      <c r="B9" s="295"/>
      <c r="C9" s="295"/>
      <c r="D9" s="295"/>
      <c r="E9" s="295"/>
      <c r="F9" s="296" t="s">
        <v>2568</v>
      </c>
      <c r="G9" s="297">
        <v>193</v>
      </c>
      <c r="H9" s="298" t="s">
        <v>2567</v>
      </c>
    </row>
    <row r="10" spans="1:8" ht="15" customHeight="1" thickBot="1">
      <c r="A10" s="283"/>
      <c r="B10" s="295"/>
      <c r="C10" s="295"/>
      <c r="D10" s="295"/>
      <c r="E10" s="295"/>
      <c r="F10" s="299" t="s">
        <v>26</v>
      </c>
      <c r="G10" s="300" t="s">
        <v>26</v>
      </c>
      <c r="H10" s="301"/>
    </row>
    <row r="11" spans="1:8" ht="15" customHeight="1" thickBot="1">
      <c r="A11" s="302"/>
      <c r="B11" s="303"/>
      <c r="C11" s="303"/>
      <c r="D11" s="304"/>
      <c r="E11" s="305"/>
      <c r="F11" s="306"/>
      <c r="G11" s="307"/>
      <c r="H11" s="308"/>
    </row>
    <row r="12" spans="1:8" ht="15" customHeight="1">
      <c r="A12" s="309"/>
      <c r="B12" s="309"/>
      <c r="C12" s="309"/>
      <c r="D12" s="310" t="s">
        <v>2569</v>
      </c>
      <c r="E12" s="309"/>
      <c r="F12" s="311"/>
      <c r="G12" s="314"/>
      <c r="H12" s="315"/>
    </row>
    <row r="13" spans="1:8" ht="9" customHeight="1">
      <c r="A13" s="1"/>
      <c r="B13" s="426" t="s">
        <v>0</v>
      </c>
      <c r="C13" s="426"/>
      <c r="D13" s="426"/>
      <c r="E13" s="426"/>
      <c r="F13" s="426"/>
      <c r="G13" s="426"/>
      <c r="H13" s="1"/>
    </row>
    <row r="14" spans="1:8" ht="16.5">
      <c r="A14" s="164" t="s">
        <v>1</v>
      </c>
      <c r="B14" s="164" t="s">
        <v>2</v>
      </c>
      <c r="C14" s="164" t="s">
        <v>3</v>
      </c>
      <c r="D14" s="164" t="s">
        <v>4</v>
      </c>
      <c r="E14" s="164" t="s">
        <v>5</v>
      </c>
      <c r="F14" s="164" t="s">
        <v>6</v>
      </c>
      <c r="G14" s="164" t="s">
        <v>7</v>
      </c>
      <c r="H14" s="164" t="s">
        <v>8</v>
      </c>
    </row>
    <row r="15" spans="1:8">
      <c r="A15" s="165" t="s">
        <v>9</v>
      </c>
      <c r="B15" s="479" t="s">
        <v>10</v>
      </c>
      <c r="C15" s="479"/>
      <c r="D15" s="479"/>
      <c r="E15" s="479"/>
      <c r="F15" s="479"/>
      <c r="G15" s="479"/>
      <c r="H15" s="166">
        <v>484518.63</v>
      </c>
    </row>
    <row r="16" spans="1:8" ht="16.5">
      <c r="A16" s="167" t="s">
        <v>11</v>
      </c>
      <c r="B16" s="168" t="s">
        <v>12</v>
      </c>
      <c r="C16" s="169" t="s">
        <v>13</v>
      </c>
      <c r="D16" s="168" t="s">
        <v>14</v>
      </c>
      <c r="E16" s="168" t="s">
        <v>15</v>
      </c>
      <c r="F16" s="170">
        <v>6.48</v>
      </c>
      <c r="G16" s="171">
        <v>317.22000000000003</v>
      </c>
      <c r="H16" s="172">
        <v>2055.59</v>
      </c>
    </row>
    <row r="17" spans="1:8">
      <c r="A17" s="167" t="s">
        <v>16</v>
      </c>
      <c r="B17" s="168" t="s">
        <v>17</v>
      </c>
      <c r="C17" s="169" t="s">
        <v>18</v>
      </c>
      <c r="D17" s="168" t="s">
        <v>14</v>
      </c>
      <c r="E17" s="168" t="s">
        <v>15</v>
      </c>
      <c r="F17" s="170">
        <v>501.6</v>
      </c>
      <c r="G17" s="171">
        <v>89.69</v>
      </c>
      <c r="H17" s="172">
        <v>44988.5</v>
      </c>
    </row>
    <row r="18" spans="1:8" ht="16.5">
      <c r="A18" s="167" t="s">
        <v>19</v>
      </c>
      <c r="B18" s="168" t="s">
        <v>20</v>
      </c>
      <c r="C18" s="169" t="s">
        <v>21</v>
      </c>
      <c r="D18" s="168" t="s">
        <v>14</v>
      </c>
      <c r="E18" s="168" t="s">
        <v>22</v>
      </c>
      <c r="F18" s="170">
        <v>1</v>
      </c>
      <c r="G18" s="171">
        <v>1934.78</v>
      </c>
      <c r="H18" s="172">
        <v>1934.78</v>
      </c>
    </row>
    <row r="19" spans="1:8">
      <c r="A19" s="167" t="s">
        <v>23</v>
      </c>
      <c r="B19" s="168" t="s">
        <v>24</v>
      </c>
      <c r="C19" s="169" t="s">
        <v>25</v>
      </c>
      <c r="D19" s="168" t="s">
        <v>26</v>
      </c>
      <c r="E19" s="168" t="s">
        <v>22</v>
      </c>
      <c r="F19" s="170">
        <v>1</v>
      </c>
      <c r="G19" s="171">
        <v>3045.56</v>
      </c>
      <c r="H19" s="172">
        <v>3045.56</v>
      </c>
    </row>
    <row r="20" spans="1:8" ht="16.5">
      <c r="A20" s="167" t="s">
        <v>27</v>
      </c>
      <c r="B20" s="168" t="s">
        <v>28</v>
      </c>
      <c r="C20" s="169" t="s">
        <v>29</v>
      </c>
      <c r="D20" s="168" t="s">
        <v>14</v>
      </c>
      <c r="E20" s="168" t="s">
        <v>30</v>
      </c>
      <c r="F20" s="170">
        <v>254</v>
      </c>
      <c r="G20" s="171">
        <v>72.95</v>
      </c>
      <c r="H20" s="172">
        <v>18529.3</v>
      </c>
    </row>
    <row r="21" spans="1:8">
      <c r="A21" s="167" t="s">
        <v>31</v>
      </c>
      <c r="B21" s="168" t="s">
        <v>32</v>
      </c>
      <c r="C21" s="169" t="s">
        <v>33</v>
      </c>
      <c r="D21" s="168" t="s">
        <v>26</v>
      </c>
      <c r="E21" s="168" t="s">
        <v>22</v>
      </c>
      <c r="F21" s="170">
        <v>1</v>
      </c>
      <c r="G21" s="171">
        <v>390169.59999999998</v>
      </c>
      <c r="H21" s="172">
        <v>390169.59999999998</v>
      </c>
    </row>
    <row r="22" spans="1:8" ht="16.5">
      <c r="A22" s="167" t="s">
        <v>34</v>
      </c>
      <c r="B22" s="168" t="s">
        <v>35</v>
      </c>
      <c r="C22" s="169" t="s">
        <v>36</v>
      </c>
      <c r="D22" s="168" t="s">
        <v>26</v>
      </c>
      <c r="E22" s="168" t="s">
        <v>37</v>
      </c>
      <c r="F22" s="170">
        <v>10</v>
      </c>
      <c r="G22" s="171">
        <v>785</v>
      </c>
      <c r="H22" s="172">
        <v>7850</v>
      </c>
    </row>
    <row r="23" spans="1:8" ht="16.5">
      <c r="A23" s="167" t="s">
        <v>38</v>
      </c>
      <c r="B23" s="168" t="s">
        <v>39</v>
      </c>
      <c r="C23" s="169" t="s">
        <v>40</v>
      </c>
      <c r="D23" s="168" t="s">
        <v>26</v>
      </c>
      <c r="E23" s="168" t="s">
        <v>37</v>
      </c>
      <c r="F23" s="170">
        <v>10</v>
      </c>
      <c r="G23" s="171">
        <v>613.28</v>
      </c>
      <c r="H23" s="172">
        <v>6132.8</v>
      </c>
    </row>
    <row r="24" spans="1:8" ht="16.5">
      <c r="A24" s="167" t="s">
        <v>41</v>
      </c>
      <c r="B24" s="168" t="s">
        <v>42</v>
      </c>
      <c r="C24" s="169" t="s">
        <v>43</v>
      </c>
      <c r="D24" s="168" t="s">
        <v>26</v>
      </c>
      <c r="E24" s="168" t="s">
        <v>37</v>
      </c>
      <c r="F24" s="170">
        <v>10</v>
      </c>
      <c r="G24" s="171">
        <v>981.25</v>
      </c>
      <c r="H24" s="172">
        <v>9812.5</v>
      </c>
    </row>
    <row r="25" spans="1:8">
      <c r="A25" s="165" t="s">
        <v>44</v>
      </c>
      <c r="B25" s="479" t="s">
        <v>45</v>
      </c>
      <c r="C25" s="479"/>
      <c r="D25" s="479"/>
      <c r="E25" s="479"/>
      <c r="F25" s="479"/>
      <c r="G25" s="479"/>
      <c r="H25" s="166">
        <v>68020.88</v>
      </c>
    </row>
    <row r="26" spans="1:8" ht="16.5">
      <c r="A26" s="167" t="s">
        <v>46</v>
      </c>
      <c r="B26" s="168" t="s">
        <v>47</v>
      </c>
      <c r="C26" s="169" t="s">
        <v>48</v>
      </c>
      <c r="D26" s="168" t="s">
        <v>14</v>
      </c>
      <c r="E26" s="168" t="s">
        <v>15</v>
      </c>
      <c r="F26" s="170">
        <v>2925</v>
      </c>
      <c r="G26" s="171">
        <v>0.69</v>
      </c>
      <c r="H26" s="172">
        <v>2018.25</v>
      </c>
    </row>
    <row r="27" spans="1:8" ht="16.5">
      <c r="A27" s="167" t="s">
        <v>49</v>
      </c>
      <c r="B27" s="168" t="s">
        <v>50</v>
      </c>
      <c r="C27" s="169" t="s">
        <v>51</v>
      </c>
      <c r="D27" s="168" t="s">
        <v>14</v>
      </c>
      <c r="E27" s="168" t="s">
        <v>52</v>
      </c>
      <c r="F27" s="170">
        <v>585</v>
      </c>
      <c r="G27" s="171">
        <v>68.31</v>
      </c>
      <c r="H27" s="172">
        <v>39961.35</v>
      </c>
    </row>
    <row r="28" spans="1:8" ht="16.5">
      <c r="A28" s="167" t="s">
        <v>53</v>
      </c>
      <c r="B28" s="168" t="s">
        <v>54</v>
      </c>
      <c r="C28" s="169" t="s">
        <v>55</v>
      </c>
      <c r="D28" s="168" t="s">
        <v>14</v>
      </c>
      <c r="E28" s="168" t="s">
        <v>52</v>
      </c>
      <c r="F28" s="170">
        <v>107.36</v>
      </c>
      <c r="G28" s="171">
        <v>45.4</v>
      </c>
      <c r="H28" s="172">
        <v>4874.1400000000003</v>
      </c>
    </row>
    <row r="29" spans="1:8" ht="16.5">
      <c r="A29" s="167" t="s">
        <v>56</v>
      </c>
      <c r="B29" s="168" t="s">
        <v>57</v>
      </c>
      <c r="C29" s="169" t="s">
        <v>58</v>
      </c>
      <c r="D29" s="168" t="s">
        <v>14</v>
      </c>
      <c r="E29" s="168" t="s">
        <v>52</v>
      </c>
      <c r="F29" s="170">
        <v>41.4</v>
      </c>
      <c r="G29" s="171">
        <v>57.93</v>
      </c>
      <c r="H29" s="172">
        <v>2398.3000000000002</v>
      </c>
    </row>
    <row r="30" spans="1:8" ht="16.5">
      <c r="A30" s="167" t="s">
        <v>59</v>
      </c>
      <c r="B30" s="168" t="s">
        <v>60</v>
      </c>
      <c r="C30" s="169" t="s">
        <v>61</v>
      </c>
      <c r="D30" s="168" t="s">
        <v>14</v>
      </c>
      <c r="E30" s="168" t="s">
        <v>15</v>
      </c>
      <c r="F30" s="170">
        <v>47.9</v>
      </c>
      <c r="G30" s="171">
        <v>3.91</v>
      </c>
      <c r="H30" s="172">
        <v>187.29</v>
      </c>
    </row>
    <row r="31" spans="1:8" ht="24.75">
      <c r="A31" s="167" t="s">
        <v>62</v>
      </c>
      <c r="B31" s="168" t="s">
        <v>63</v>
      </c>
      <c r="C31" s="169" t="s">
        <v>64</v>
      </c>
      <c r="D31" s="168" t="s">
        <v>14</v>
      </c>
      <c r="E31" s="168" t="s">
        <v>52</v>
      </c>
      <c r="F31" s="170">
        <v>84.02</v>
      </c>
      <c r="G31" s="171">
        <v>13.6</v>
      </c>
      <c r="H31" s="172">
        <v>1142.67</v>
      </c>
    </row>
    <row r="32" spans="1:8" ht="16.5">
      <c r="A32" s="167" t="s">
        <v>65</v>
      </c>
      <c r="B32" s="168" t="s">
        <v>66</v>
      </c>
      <c r="C32" s="169" t="s">
        <v>67</v>
      </c>
      <c r="D32" s="168" t="s">
        <v>14</v>
      </c>
      <c r="E32" s="168" t="s">
        <v>52</v>
      </c>
      <c r="F32" s="170">
        <v>247.36</v>
      </c>
      <c r="G32" s="171">
        <v>70.5</v>
      </c>
      <c r="H32" s="172">
        <v>17438.88</v>
      </c>
    </row>
    <row r="33" spans="1:8">
      <c r="A33" s="165" t="s">
        <v>68</v>
      </c>
      <c r="B33" s="479" t="s">
        <v>69</v>
      </c>
      <c r="C33" s="479"/>
      <c r="D33" s="479"/>
      <c r="E33" s="479"/>
      <c r="F33" s="479"/>
      <c r="G33" s="479"/>
      <c r="H33" s="166">
        <v>107960.44</v>
      </c>
    </row>
    <row r="34" spans="1:8">
      <c r="A34" s="165" t="s">
        <v>70</v>
      </c>
      <c r="B34" s="479" t="s">
        <v>71</v>
      </c>
      <c r="C34" s="479"/>
      <c r="D34" s="479"/>
      <c r="E34" s="479"/>
      <c r="F34" s="479"/>
      <c r="G34" s="479"/>
      <c r="H34" s="166">
        <v>48313.16</v>
      </c>
    </row>
    <row r="35" spans="1:8" ht="16.5">
      <c r="A35" s="167" t="s">
        <v>72</v>
      </c>
      <c r="B35" s="168" t="s">
        <v>73</v>
      </c>
      <c r="C35" s="169" t="s">
        <v>74</v>
      </c>
      <c r="D35" s="168" t="s">
        <v>14</v>
      </c>
      <c r="E35" s="168" t="s">
        <v>52</v>
      </c>
      <c r="F35" s="170">
        <v>34.35</v>
      </c>
      <c r="G35" s="171">
        <v>1313.2</v>
      </c>
      <c r="H35" s="172">
        <v>45108.42</v>
      </c>
    </row>
    <row r="36" spans="1:8" ht="16.5">
      <c r="A36" s="167" t="s">
        <v>75</v>
      </c>
      <c r="B36" s="168" t="s">
        <v>76</v>
      </c>
      <c r="C36" s="169" t="s">
        <v>77</v>
      </c>
      <c r="D36" s="168" t="s">
        <v>14</v>
      </c>
      <c r="E36" s="168" t="s">
        <v>52</v>
      </c>
      <c r="F36" s="170">
        <v>3.44</v>
      </c>
      <c r="G36" s="171">
        <v>931.61</v>
      </c>
      <c r="H36" s="172">
        <v>3204.74</v>
      </c>
    </row>
    <row r="37" spans="1:8">
      <c r="A37" s="165" t="s">
        <v>78</v>
      </c>
      <c r="B37" s="479" t="s">
        <v>79</v>
      </c>
      <c r="C37" s="479"/>
      <c r="D37" s="479"/>
      <c r="E37" s="479"/>
      <c r="F37" s="479"/>
      <c r="G37" s="479"/>
      <c r="H37" s="166">
        <v>6899.4</v>
      </c>
    </row>
    <row r="38" spans="1:8" ht="16.5">
      <c r="A38" s="167" t="s">
        <v>80</v>
      </c>
      <c r="B38" s="168" t="s">
        <v>81</v>
      </c>
      <c r="C38" s="169" t="s">
        <v>82</v>
      </c>
      <c r="D38" s="168" t="s">
        <v>14</v>
      </c>
      <c r="E38" s="168" t="s">
        <v>15</v>
      </c>
      <c r="F38" s="170">
        <v>7.56</v>
      </c>
      <c r="G38" s="171">
        <v>41.33</v>
      </c>
      <c r="H38" s="172">
        <v>312.45</v>
      </c>
    </row>
    <row r="39" spans="1:8" ht="16.5">
      <c r="A39" s="167" t="s">
        <v>83</v>
      </c>
      <c r="B39" s="168" t="s">
        <v>84</v>
      </c>
      <c r="C39" s="169" t="s">
        <v>85</v>
      </c>
      <c r="D39" s="168" t="s">
        <v>14</v>
      </c>
      <c r="E39" s="168" t="s">
        <v>52</v>
      </c>
      <c r="F39" s="170">
        <v>3.13</v>
      </c>
      <c r="G39" s="171">
        <v>664.19</v>
      </c>
      <c r="H39" s="172">
        <v>2078.91</v>
      </c>
    </row>
    <row r="40" spans="1:8" ht="16.5">
      <c r="A40" s="167" t="s">
        <v>86</v>
      </c>
      <c r="B40" s="168" t="s">
        <v>87</v>
      </c>
      <c r="C40" s="169" t="s">
        <v>88</v>
      </c>
      <c r="D40" s="168" t="s">
        <v>14</v>
      </c>
      <c r="E40" s="168" t="s">
        <v>15</v>
      </c>
      <c r="F40" s="170">
        <v>19.46</v>
      </c>
      <c r="G40" s="171">
        <v>85.4</v>
      </c>
      <c r="H40" s="172">
        <v>1661.88</v>
      </c>
    </row>
    <row r="41" spans="1:8" ht="16.5">
      <c r="A41" s="167" t="s">
        <v>89</v>
      </c>
      <c r="B41" s="168" t="s">
        <v>90</v>
      </c>
      <c r="C41" s="169" t="s">
        <v>91</v>
      </c>
      <c r="D41" s="168" t="s">
        <v>14</v>
      </c>
      <c r="E41" s="168" t="s">
        <v>92</v>
      </c>
      <c r="F41" s="170">
        <v>129.56</v>
      </c>
      <c r="G41" s="171">
        <v>14.59</v>
      </c>
      <c r="H41" s="172">
        <v>1890.28</v>
      </c>
    </row>
    <row r="42" spans="1:8" ht="16.5">
      <c r="A42" s="167" t="s">
        <v>93</v>
      </c>
      <c r="B42" s="168" t="s">
        <v>94</v>
      </c>
      <c r="C42" s="169" t="s">
        <v>95</v>
      </c>
      <c r="D42" s="168" t="s">
        <v>14</v>
      </c>
      <c r="E42" s="168" t="s">
        <v>92</v>
      </c>
      <c r="F42" s="170">
        <v>54.16</v>
      </c>
      <c r="G42" s="171">
        <v>12.82</v>
      </c>
      <c r="H42" s="172">
        <v>694.33</v>
      </c>
    </row>
    <row r="43" spans="1:8" ht="16.5">
      <c r="A43" s="167" t="s">
        <v>96</v>
      </c>
      <c r="B43" s="168" t="s">
        <v>97</v>
      </c>
      <c r="C43" s="169" t="s">
        <v>98</v>
      </c>
      <c r="D43" s="168" t="s">
        <v>14</v>
      </c>
      <c r="E43" s="168" t="s">
        <v>92</v>
      </c>
      <c r="F43" s="170">
        <v>14.45</v>
      </c>
      <c r="G43" s="171">
        <v>18.100000000000001</v>
      </c>
      <c r="H43" s="172">
        <v>261.55</v>
      </c>
    </row>
    <row r="44" spans="1:8">
      <c r="A44" s="165" t="s">
        <v>99</v>
      </c>
      <c r="B44" s="479" t="s">
        <v>100</v>
      </c>
      <c r="C44" s="479"/>
      <c r="D44" s="479"/>
      <c r="E44" s="479"/>
      <c r="F44" s="479"/>
      <c r="G44" s="479"/>
      <c r="H44" s="166">
        <v>52747.88</v>
      </c>
    </row>
    <row r="45" spans="1:8" ht="16.5">
      <c r="A45" s="167" t="s">
        <v>101</v>
      </c>
      <c r="B45" s="168" t="s">
        <v>81</v>
      </c>
      <c r="C45" s="169" t="s">
        <v>82</v>
      </c>
      <c r="D45" s="168" t="s">
        <v>14</v>
      </c>
      <c r="E45" s="168" t="s">
        <v>15</v>
      </c>
      <c r="F45" s="170">
        <v>20.21</v>
      </c>
      <c r="G45" s="171">
        <v>41.33</v>
      </c>
      <c r="H45" s="172">
        <v>835.28</v>
      </c>
    </row>
    <row r="46" spans="1:8" ht="16.5">
      <c r="A46" s="167" t="s">
        <v>102</v>
      </c>
      <c r="B46" s="168" t="s">
        <v>103</v>
      </c>
      <c r="C46" s="169" t="s">
        <v>104</v>
      </c>
      <c r="D46" s="168" t="s">
        <v>14</v>
      </c>
      <c r="E46" s="168" t="s">
        <v>52</v>
      </c>
      <c r="F46" s="170">
        <v>20.32</v>
      </c>
      <c r="G46" s="171">
        <v>630.30999999999995</v>
      </c>
      <c r="H46" s="172">
        <v>12807.9</v>
      </c>
    </row>
    <row r="47" spans="1:8" ht="16.5">
      <c r="A47" s="167" t="s">
        <v>105</v>
      </c>
      <c r="B47" s="168" t="s">
        <v>87</v>
      </c>
      <c r="C47" s="169" t="s">
        <v>88</v>
      </c>
      <c r="D47" s="168" t="s">
        <v>14</v>
      </c>
      <c r="E47" s="168" t="s">
        <v>15</v>
      </c>
      <c r="F47" s="170">
        <v>213.82</v>
      </c>
      <c r="G47" s="171">
        <v>85.4</v>
      </c>
      <c r="H47" s="172">
        <v>18260.23</v>
      </c>
    </row>
    <row r="48" spans="1:8">
      <c r="A48" s="167" t="s">
        <v>106</v>
      </c>
      <c r="B48" s="168" t="s">
        <v>107</v>
      </c>
      <c r="C48" s="169" t="s">
        <v>108</v>
      </c>
      <c r="D48" s="168" t="s">
        <v>14</v>
      </c>
      <c r="E48" s="168" t="s">
        <v>92</v>
      </c>
      <c r="F48" s="170">
        <v>872.12</v>
      </c>
      <c r="G48" s="171">
        <v>14.42</v>
      </c>
      <c r="H48" s="172">
        <v>12575.97</v>
      </c>
    </row>
    <row r="49" spans="1:8">
      <c r="A49" s="167" t="s">
        <v>109</v>
      </c>
      <c r="B49" s="168" t="s">
        <v>110</v>
      </c>
      <c r="C49" s="169" t="s">
        <v>111</v>
      </c>
      <c r="D49" s="168" t="s">
        <v>14</v>
      </c>
      <c r="E49" s="168" t="s">
        <v>92</v>
      </c>
      <c r="F49" s="170">
        <v>135.97999999999999</v>
      </c>
      <c r="G49" s="171">
        <v>19.14</v>
      </c>
      <c r="H49" s="172">
        <v>2602.66</v>
      </c>
    </row>
    <row r="50" spans="1:8">
      <c r="A50" s="167" t="s">
        <v>112</v>
      </c>
      <c r="B50" s="168" t="s">
        <v>113</v>
      </c>
      <c r="C50" s="169" t="s">
        <v>114</v>
      </c>
      <c r="D50" s="168" t="s">
        <v>14</v>
      </c>
      <c r="E50" s="168" t="s">
        <v>92</v>
      </c>
      <c r="F50" s="170">
        <v>213.48</v>
      </c>
      <c r="G50" s="171">
        <v>21.97</v>
      </c>
      <c r="H50" s="172">
        <v>4690.16</v>
      </c>
    </row>
    <row r="51" spans="1:8" ht="16.5">
      <c r="A51" s="167" t="s">
        <v>115</v>
      </c>
      <c r="B51" s="168" t="s">
        <v>116</v>
      </c>
      <c r="C51" s="169" t="s">
        <v>117</v>
      </c>
      <c r="D51" s="168" t="s">
        <v>14</v>
      </c>
      <c r="E51" s="168" t="s">
        <v>92</v>
      </c>
      <c r="F51" s="170">
        <v>37.83</v>
      </c>
      <c r="G51" s="171">
        <v>10.81</v>
      </c>
      <c r="H51" s="172">
        <v>408.94</v>
      </c>
    </row>
    <row r="52" spans="1:8" ht="16.5">
      <c r="A52" s="167" t="s">
        <v>118</v>
      </c>
      <c r="B52" s="168" t="s">
        <v>119</v>
      </c>
      <c r="C52" s="169" t="s">
        <v>120</v>
      </c>
      <c r="D52" s="168" t="s">
        <v>14</v>
      </c>
      <c r="E52" s="168" t="s">
        <v>92</v>
      </c>
      <c r="F52" s="170">
        <v>41.38</v>
      </c>
      <c r="G52" s="171">
        <v>10.01</v>
      </c>
      <c r="H52" s="172">
        <v>414.21</v>
      </c>
    </row>
    <row r="53" spans="1:8">
      <c r="A53" s="167" t="s">
        <v>121</v>
      </c>
      <c r="B53" s="168" t="s">
        <v>122</v>
      </c>
      <c r="C53" s="169" t="s">
        <v>123</v>
      </c>
      <c r="D53" s="168" t="s">
        <v>14</v>
      </c>
      <c r="E53" s="168" t="s">
        <v>92</v>
      </c>
      <c r="F53" s="170">
        <v>14.11</v>
      </c>
      <c r="G53" s="171">
        <v>10.81</v>
      </c>
      <c r="H53" s="172">
        <v>152.53</v>
      </c>
    </row>
    <row r="54" spans="1:8">
      <c r="A54" s="165" t="s">
        <v>124</v>
      </c>
      <c r="B54" s="479" t="s">
        <v>125</v>
      </c>
      <c r="C54" s="479"/>
      <c r="D54" s="479"/>
      <c r="E54" s="479"/>
      <c r="F54" s="479"/>
      <c r="G54" s="479"/>
      <c r="H54" s="166">
        <v>737396.16</v>
      </c>
    </row>
    <row r="55" spans="1:8">
      <c r="A55" s="165" t="s">
        <v>126</v>
      </c>
      <c r="B55" s="479" t="s">
        <v>127</v>
      </c>
      <c r="C55" s="479"/>
      <c r="D55" s="479"/>
      <c r="E55" s="479"/>
      <c r="F55" s="479"/>
      <c r="G55" s="479"/>
      <c r="H55" s="166">
        <v>81814.350000000006</v>
      </c>
    </row>
    <row r="56" spans="1:8" ht="16.5">
      <c r="A56" s="167" t="s">
        <v>128</v>
      </c>
      <c r="B56" s="168" t="s">
        <v>129</v>
      </c>
      <c r="C56" s="169" t="s">
        <v>130</v>
      </c>
      <c r="D56" s="168" t="s">
        <v>14</v>
      </c>
      <c r="E56" s="168" t="s">
        <v>15</v>
      </c>
      <c r="F56" s="170">
        <v>605.94000000000005</v>
      </c>
      <c r="G56" s="171">
        <v>56.89</v>
      </c>
      <c r="H56" s="172">
        <v>34471.93</v>
      </c>
    </row>
    <row r="57" spans="1:8" ht="16.5">
      <c r="A57" s="167" t="s">
        <v>131</v>
      </c>
      <c r="B57" s="168" t="s">
        <v>132</v>
      </c>
      <c r="C57" s="169" t="s">
        <v>133</v>
      </c>
      <c r="D57" s="168" t="s">
        <v>14</v>
      </c>
      <c r="E57" s="168" t="s">
        <v>92</v>
      </c>
      <c r="F57" s="170">
        <v>1560.82</v>
      </c>
      <c r="G57" s="171">
        <v>10.73</v>
      </c>
      <c r="H57" s="172">
        <v>16747.599999999999</v>
      </c>
    </row>
    <row r="58" spans="1:8" ht="16.5">
      <c r="A58" s="167" t="s">
        <v>134</v>
      </c>
      <c r="B58" s="168" t="s">
        <v>135</v>
      </c>
      <c r="C58" s="169" t="s">
        <v>136</v>
      </c>
      <c r="D58" s="168" t="s">
        <v>14</v>
      </c>
      <c r="E58" s="168" t="s">
        <v>92</v>
      </c>
      <c r="F58" s="170">
        <v>46.94</v>
      </c>
      <c r="G58" s="171">
        <v>8.92</v>
      </c>
      <c r="H58" s="172">
        <v>418.7</v>
      </c>
    </row>
    <row r="59" spans="1:8" ht="16.5">
      <c r="A59" s="167" t="s">
        <v>137</v>
      </c>
      <c r="B59" s="168" t="s">
        <v>138</v>
      </c>
      <c r="C59" s="169" t="s">
        <v>139</v>
      </c>
      <c r="D59" s="168" t="s">
        <v>14</v>
      </c>
      <c r="E59" s="168" t="s">
        <v>92</v>
      </c>
      <c r="F59" s="170">
        <v>880.4</v>
      </c>
      <c r="G59" s="171">
        <v>14.73</v>
      </c>
      <c r="H59" s="172">
        <v>12968.29</v>
      </c>
    </row>
    <row r="60" spans="1:8" ht="16.5">
      <c r="A60" s="167" t="s">
        <v>140</v>
      </c>
      <c r="B60" s="168" t="s">
        <v>141</v>
      </c>
      <c r="C60" s="169" t="s">
        <v>142</v>
      </c>
      <c r="D60" s="168" t="s">
        <v>14</v>
      </c>
      <c r="E60" s="168" t="s">
        <v>52</v>
      </c>
      <c r="F60" s="170">
        <v>29.76</v>
      </c>
      <c r="G60" s="171">
        <v>578.22</v>
      </c>
      <c r="H60" s="172">
        <v>17207.830000000002</v>
      </c>
    </row>
    <row r="61" spans="1:8">
      <c r="A61" s="165" t="s">
        <v>143</v>
      </c>
      <c r="B61" s="479" t="s">
        <v>144</v>
      </c>
      <c r="C61" s="479"/>
      <c r="D61" s="479"/>
      <c r="E61" s="479"/>
      <c r="F61" s="479"/>
      <c r="G61" s="479"/>
      <c r="H61" s="166">
        <v>243993.14</v>
      </c>
    </row>
    <row r="62" spans="1:8" ht="16.5">
      <c r="A62" s="167" t="s">
        <v>145</v>
      </c>
      <c r="B62" s="168" t="s">
        <v>81</v>
      </c>
      <c r="C62" s="169" t="s">
        <v>82</v>
      </c>
      <c r="D62" s="168" t="s">
        <v>14</v>
      </c>
      <c r="E62" s="168" t="s">
        <v>15</v>
      </c>
      <c r="F62" s="170">
        <v>191</v>
      </c>
      <c r="G62" s="171">
        <v>41.33</v>
      </c>
      <c r="H62" s="172">
        <v>7894.03</v>
      </c>
    </row>
    <row r="63" spans="1:8" ht="16.5">
      <c r="A63" s="167" t="s">
        <v>146</v>
      </c>
      <c r="B63" s="168" t="s">
        <v>129</v>
      </c>
      <c r="C63" s="169" t="s">
        <v>130</v>
      </c>
      <c r="D63" s="168" t="s">
        <v>14</v>
      </c>
      <c r="E63" s="168" t="s">
        <v>15</v>
      </c>
      <c r="F63" s="170">
        <v>1673.1</v>
      </c>
      <c r="G63" s="171">
        <v>56.89</v>
      </c>
      <c r="H63" s="172">
        <v>95182.66</v>
      </c>
    </row>
    <row r="64" spans="1:8" ht="16.5">
      <c r="A64" s="167" t="s">
        <v>147</v>
      </c>
      <c r="B64" s="168" t="s">
        <v>148</v>
      </c>
      <c r="C64" s="169" t="s">
        <v>149</v>
      </c>
      <c r="D64" s="168" t="s">
        <v>14</v>
      </c>
      <c r="E64" s="168" t="s">
        <v>92</v>
      </c>
      <c r="F64" s="170">
        <v>23.7</v>
      </c>
      <c r="G64" s="171">
        <v>13.38</v>
      </c>
      <c r="H64" s="172">
        <v>317.11</v>
      </c>
    </row>
    <row r="65" spans="1:8" ht="16.5">
      <c r="A65" s="167" t="s">
        <v>150</v>
      </c>
      <c r="B65" s="168" t="s">
        <v>151</v>
      </c>
      <c r="C65" s="169" t="s">
        <v>152</v>
      </c>
      <c r="D65" s="168" t="s">
        <v>14</v>
      </c>
      <c r="E65" s="168" t="s">
        <v>92</v>
      </c>
      <c r="F65" s="170">
        <v>2752.7</v>
      </c>
      <c r="G65" s="171">
        <v>12.22</v>
      </c>
      <c r="H65" s="172">
        <v>33637.99</v>
      </c>
    </row>
    <row r="66" spans="1:8" ht="16.5">
      <c r="A66" s="167" t="s">
        <v>153</v>
      </c>
      <c r="B66" s="168" t="s">
        <v>132</v>
      </c>
      <c r="C66" s="169" t="s">
        <v>133</v>
      </c>
      <c r="D66" s="168" t="s">
        <v>14</v>
      </c>
      <c r="E66" s="168" t="s">
        <v>92</v>
      </c>
      <c r="F66" s="170">
        <v>573.70000000000005</v>
      </c>
      <c r="G66" s="171">
        <v>10.73</v>
      </c>
      <c r="H66" s="172">
        <v>6155.8</v>
      </c>
    </row>
    <row r="67" spans="1:8" ht="16.5">
      <c r="A67" s="167" t="s">
        <v>154</v>
      </c>
      <c r="B67" s="168" t="s">
        <v>135</v>
      </c>
      <c r="C67" s="169" t="s">
        <v>136</v>
      </c>
      <c r="D67" s="168" t="s">
        <v>14</v>
      </c>
      <c r="E67" s="168" t="s">
        <v>92</v>
      </c>
      <c r="F67" s="170">
        <v>876.4</v>
      </c>
      <c r="G67" s="171">
        <v>8.92</v>
      </c>
      <c r="H67" s="172">
        <v>7817.49</v>
      </c>
    </row>
    <row r="68" spans="1:8" ht="16.5">
      <c r="A68" s="167" t="s">
        <v>155</v>
      </c>
      <c r="B68" s="168" t="s">
        <v>156</v>
      </c>
      <c r="C68" s="169" t="s">
        <v>157</v>
      </c>
      <c r="D68" s="168" t="s">
        <v>14</v>
      </c>
      <c r="E68" s="168" t="s">
        <v>92</v>
      </c>
      <c r="F68" s="170">
        <v>385.1</v>
      </c>
      <c r="G68" s="171">
        <v>8.5399999999999991</v>
      </c>
      <c r="H68" s="172">
        <v>3288.75</v>
      </c>
    </row>
    <row r="69" spans="1:8" ht="16.5">
      <c r="A69" s="167" t="s">
        <v>158</v>
      </c>
      <c r="B69" s="168" t="s">
        <v>159</v>
      </c>
      <c r="C69" s="169" t="s">
        <v>160</v>
      </c>
      <c r="D69" s="168" t="s">
        <v>14</v>
      </c>
      <c r="E69" s="168" t="s">
        <v>92</v>
      </c>
      <c r="F69" s="170">
        <v>122.6</v>
      </c>
      <c r="G69" s="171">
        <v>9.6199999999999992</v>
      </c>
      <c r="H69" s="172">
        <v>1179.4100000000001</v>
      </c>
    </row>
    <row r="70" spans="1:8" ht="16.5">
      <c r="A70" s="167" t="s">
        <v>161</v>
      </c>
      <c r="B70" s="168" t="s">
        <v>138</v>
      </c>
      <c r="C70" s="169" t="s">
        <v>139</v>
      </c>
      <c r="D70" s="168" t="s">
        <v>14</v>
      </c>
      <c r="E70" s="168" t="s">
        <v>92</v>
      </c>
      <c r="F70" s="170">
        <v>1746.5</v>
      </c>
      <c r="G70" s="171">
        <v>14.73</v>
      </c>
      <c r="H70" s="172">
        <v>25725.95</v>
      </c>
    </row>
    <row r="71" spans="1:8" ht="16.5">
      <c r="A71" s="167" t="s">
        <v>162</v>
      </c>
      <c r="B71" s="168" t="s">
        <v>163</v>
      </c>
      <c r="C71" s="169" t="s">
        <v>164</v>
      </c>
      <c r="D71" s="168" t="s">
        <v>14</v>
      </c>
      <c r="E71" s="168" t="s">
        <v>52</v>
      </c>
      <c r="F71" s="170">
        <v>108.4</v>
      </c>
      <c r="G71" s="171">
        <v>579.28</v>
      </c>
      <c r="H71" s="172">
        <v>62793.95</v>
      </c>
    </row>
    <row r="72" spans="1:8">
      <c r="A72" s="165" t="s">
        <v>165</v>
      </c>
      <c r="B72" s="479" t="s">
        <v>166</v>
      </c>
      <c r="C72" s="479"/>
      <c r="D72" s="479"/>
      <c r="E72" s="479"/>
      <c r="F72" s="479"/>
      <c r="G72" s="479"/>
      <c r="H72" s="166">
        <v>11010.87</v>
      </c>
    </row>
    <row r="73" spans="1:8">
      <c r="A73" s="167" t="s">
        <v>167</v>
      </c>
      <c r="B73" s="168" t="s">
        <v>168</v>
      </c>
      <c r="C73" s="169" t="s">
        <v>169</v>
      </c>
      <c r="D73" s="168" t="s">
        <v>14</v>
      </c>
      <c r="E73" s="168" t="s">
        <v>30</v>
      </c>
      <c r="F73" s="170">
        <v>43.7</v>
      </c>
      <c r="G73" s="171">
        <v>28.96</v>
      </c>
      <c r="H73" s="172">
        <v>1265.55</v>
      </c>
    </row>
    <row r="74" spans="1:8">
      <c r="A74" s="167" t="s">
        <v>170</v>
      </c>
      <c r="B74" s="168" t="s">
        <v>171</v>
      </c>
      <c r="C74" s="169" t="s">
        <v>172</v>
      </c>
      <c r="D74" s="168" t="s">
        <v>14</v>
      </c>
      <c r="E74" s="168" t="s">
        <v>30</v>
      </c>
      <c r="F74" s="170">
        <v>8.9</v>
      </c>
      <c r="G74" s="171">
        <v>65.099999999999994</v>
      </c>
      <c r="H74" s="172">
        <v>579.39</v>
      </c>
    </row>
    <row r="75" spans="1:8">
      <c r="A75" s="167" t="s">
        <v>173</v>
      </c>
      <c r="B75" s="168" t="s">
        <v>174</v>
      </c>
      <c r="C75" s="169" t="s">
        <v>175</v>
      </c>
      <c r="D75" s="168" t="s">
        <v>14</v>
      </c>
      <c r="E75" s="168" t="s">
        <v>30</v>
      </c>
      <c r="F75" s="170">
        <v>9.4</v>
      </c>
      <c r="G75" s="171">
        <v>66.23</v>
      </c>
      <c r="H75" s="172">
        <v>622.55999999999995</v>
      </c>
    </row>
    <row r="76" spans="1:8">
      <c r="A76" s="167" t="s">
        <v>176</v>
      </c>
      <c r="B76" s="168" t="s">
        <v>177</v>
      </c>
      <c r="C76" s="169" t="s">
        <v>178</v>
      </c>
      <c r="D76" s="168" t="s">
        <v>14</v>
      </c>
      <c r="E76" s="168" t="s">
        <v>30</v>
      </c>
      <c r="F76" s="170">
        <v>7</v>
      </c>
      <c r="G76" s="171">
        <v>52.78</v>
      </c>
      <c r="H76" s="172">
        <v>369.46</v>
      </c>
    </row>
    <row r="77" spans="1:8">
      <c r="A77" s="167" t="s">
        <v>179</v>
      </c>
      <c r="B77" s="168" t="s">
        <v>180</v>
      </c>
      <c r="C77" s="169" t="s">
        <v>181</v>
      </c>
      <c r="D77" s="168" t="s">
        <v>14</v>
      </c>
      <c r="E77" s="168" t="s">
        <v>30</v>
      </c>
      <c r="F77" s="170">
        <v>122.7</v>
      </c>
      <c r="G77" s="171">
        <v>62.81</v>
      </c>
      <c r="H77" s="172">
        <v>7706.79</v>
      </c>
    </row>
    <row r="78" spans="1:8">
      <c r="A78" s="167" t="s">
        <v>182</v>
      </c>
      <c r="B78" s="168" t="s">
        <v>183</v>
      </c>
      <c r="C78" s="169" t="s">
        <v>184</v>
      </c>
      <c r="D78" s="168" t="s">
        <v>14</v>
      </c>
      <c r="E78" s="168" t="s">
        <v>30</v>
      </c>
      <c r="F78" s="170">
        <v>16.600000000000001</v>
      </c>
      <c r="G78" s="171">
        <v>28.14</v>
      </c>
      <c r="H78" s="172">
        <v>467.12</v>
      </c>
    </row>
    <row r="79" spans="1:8">
      <c r="A79" s="165" t="s">
        <v>185</v>
      </c>
      <c r="B79" s="479" t="s">
        <v>186</v>
      </c>
      <c r="C79" s="479"/>
      <c r="D79" s="479"/>
      <c r="E79" s="479"/>
      <c r="F79" s="479"/>
      <c r="G79" s="479"/>
      <c r="H79" s="166">
        <v>10728.7</v>
      </c>
    </row>
    <row r="80" spans="1:8" ht="16.5">
      <c r="A80" s="167" t="s">
        <v>187</v>
      </c>
      <c r="B80" s="168" t="s">
        <v>188</v>
      </c>
      <c r="C80" s="169" t="s">
        <v>189</v>
      </c>
      <c r="D80" s="168" t="s">
        <v>14</v>
      </c>
      <c r="E80" s="168" t="s">
        <v>15</v>
      </c>
      <c r="F80" s="170">
        <v>37.799999999999997</v>
      </c>
      <c r="G80" s="171">
        <v>55.91</v>
      </c>
      <c r="H80" s="172">
        <v>2113.4</v>
      </c>
    </row>
    <row r="81" spans="1:8" ht="16.5">
      <c r="A81" s="167" t="s">
        <v>190</v>
      </c>
      <c r="B81" s="168" t="s">
        <v>191</v>
      </c>
      <c r="C81" s="169" t="s">
        <v>192</v>
      </c>
      <c r="D81" s="168" t="s">
        <v>14</v>
      </c>
      <c r="E81" s="168" t="s">
        <v>92</v>
      </c>
      <c r="F81" s="170">
        <v>13.8</v>
      </c>
      <c r="G81" s="171">
        <v>12.7</v>
      </c>
      <c r="H81" s="172">
        <v>175.26</v>
      </c>
    </row>
    <row r="82" spans="1:8" ht="16.5">
      <c r="A82" s="167" t="s">
        <v>193</v>
      </c>
      <c r="B82" s="168" t="s">
        <v>194</v>
      </c>
      <c r="C82" s="169" t="s">
        <v>195</v>
      </c>
      <c r="D82" s="168" t="s">
        <v>14</v>
      </c>
      <c r="E82" s="168" t="s">
        <v>92</v>
      </c>
      <c r="F82" s="170">
        <v>49.3</v>
      </c>
      <c r="G82" s="171">
        <v>11.59</v>
      </c>
      <c r="H82" s="172">
        <v>571.39</v>
      </c>
    </row>
    <row r="83" spans="1:8" ht="16.5">
      <c r="A83" s="167" t="s">
        <v>196</v>
      </c>
      <c r="B83" s="168" t="s">
        <v>197</v>
      </c>
      <c r="C83" s="169" t="s">
        <v>198</v>
      </c>
      <c r="D83" s="168" t="s">
        <v>14</v>
      </c>
      <c r="E83" s="168" t="s">
        <v>92</v>
      </c>
      <c r="F83" s="170">
        <v>453.1</v>
      </c>
      <c r="G83" s="171">
        <v>8.2100000000000009</v>
      </c>
      <c r="H83" s="172">
        <v>3719.95</v>
      </c>
    </row>
    <row r="84" spans="1:8" ht="16.5">
      <c r="A84" s="167" t="s">
        <v>199</v>
      </c>
      <c r="B84" s="168" t="s">
        <v>200</v>
      </c>
      <c r="C84" s="169" t="s">
        <v>201</v>
      </c>
      <c r="D84" s="168" t="s">
        <v>14</v>
      </c>
      <c r="E84" s="168" t="s">
        <v>92</v>
      </c>
      <c r="F84" s="170">
        <v>3.5</v>
      </c>
      <c r="G84" s="171">
        <v>9.43</v>
      </c>
      <c r="H84" s="172">
        <v>33.01</v>
      </c>
    </row>
    <row r="85" spans="1:8" ht="16.5">
      <c r="A85" s="167" t="s">
        <v>202</v>
      </c>
      <c r="B85" s="168" t="s">
        <v>203</v>
      </c>
      <c r="C85" s="169" t="s">
        <v>204</v>
      </c>
      <c r="D85" s="168" t="s">
        <v>14</v>
      </c>
      <c r="E85" s="168" t="s">
        <v>92</v>
      </c>
      <c r="F85" s="170">
        <v>0.2</v>
      </c>
      <c r="G85" s="171">
        <v>14.01</v>
      </c>
      <c r="H85" s="172">
        <v>2.8</v>
      </c>
    </row>
    <row r="86" spans="1:8" ht="16.5">
      <c r="A86" s="167" t="s">
        <v>205</v>
      </c>
      <c r="B86" s="168" t="s">
        <v>163</v>
      </c>
      <c r="C86" s="169" t="s">
        <v>164</v>
      </c>
      <c r="D86" s="168" t="s">
        <v>14</v>
      </c>
      <c r="E86" s="168" t="s">
        <v>52</v>
      </c>
      <c r="F86" s="170">
        <v>7.1</v>
      </c>
      <c r="G86" s="171">
        <v>579.28</v>
      </c>
      <c r="H86" s="172">
        <v>4112.8900000000003</v>
      </c>
    </row>
    <row r="87" spans="1:8">
      <c r="A87" s="165" t="s">
        <v>206</v>
      </c>
      <c r="B87" s="479" t="s">
        <v>207</v>
      </c>
      <c r="C87" s="479"/>
      <c r="D87" s="479"/>
      <c r="E87" s="479"/>
      <c r="F87" s="479"/>
      <c r="G87" s="479"/>
      <c r="H87" s="166">
        <v>261142.44</v>
      </c>
    </row>
    <row r="88" spans="1:8" ht="16.5">
      <c r="A88" s="167" t="s">
        <v>208</v>
      </c>
      <c r="B88" s="168" t="s">
        <v>209</v>
      </c>
      <c r="C88" s="169" t="s">
        <v>210</v>
      </c>
      <c r="D88" s="168" t="s">
        <v>14</v>
      </c>
      <c r="E88" s="168" t="s">
        <v>92</v>
      </c>
      <c r="F88" s="170">
        <v>19006</v>
      </c>
      <c r="G88" s="171">
        <v>13.74</v>
      </c>
      <c r="H88" s="172">
        <v>261142.44</v>
      </c>
    </row>
    <row r="89" spans="1:8">
      <c r="A89" s="165" t="s">
        <v>211</v>
      </c>
      <c r="B89" s="479" t="s">
        <v>212</v>
      </c>
      <c r="C89" s="479"/>
      <c r="D89" s="479"/>
      <c r="E89" s="479"/>
      <c r="F89" s="479"/>
      <c r="G89" s="479"/>
      <c r="H89" s="166">
        <v>128706.66</v>
      </c>
    </row>
    <row r="90" spans="1:8">
      <c r="A90" s="165" t="s">
        <v>213</v>
      </c>
      <c r="B90" s="479" t="s">
        <v>214</v>
      </c>
      <c r="C90" s="479"/>
      <c r="D90" s="479"/>
      <c r="E90" s="479"/>
      <c r="F90" s="479"/>
      <c r="G90" s="479"/>
      <c r="H90" s="166">
        <v>95233.02</v>
      </c>
    </row>
    <row r="91" spans="1:8" ht="16.5">
      <c r="A91" s="167" t="s">
        <v>215</v>
      </c>
      <c r="B91" s="168" t="s">
        <v>216</v>
      </c>
      <c r="C91" s="169" t="s">
        <v>217</v>
      </c>
      <c r="D91" s="168" t="s">
        <v>14</v>
      </c>
      <c r="E91" s="168" t="s">
        <v>15</v>
      </c>
      <c r="F91" s="170">
        <v>1394.71</v>
      </c>
      <c r="G91" s="171">
        <v>4.13</v>
      </c>
      <c r="H91" s="172">
        <v>5760.15</v>
      </c>
    </row>
    <row r="92" spans="1:8">
      <c r="A92" s="167" t="s">
        <v>218</v>
      </c>
      <c r="B92" s="168" t="s">
        <v>219</v>
      </c>
      <c r="C92" s="169" t="s">
        <v>220</v>
      </c>
      <c r="D92" s="168" t="s">
        <v>14</v>
      </c>
      <c r="E92" s="168" t="s">
        <v>52</v>
      </c>
      <c r="F92" s="170">
        <v>69.739999999999995</v>
      </c>
      <c r="G92" s="171">
        <v>179.39</v>
      </c>
      <c r="H92" s="172">
        <v>12510.66</v>
      </c>
    </row>
    <row r="93" spans="1:8" ht="16.5">
      <c r="A93" s="167" t="s">
        <v>221</v>
      </c>
      <c r="B93" s="168" t="s">
        <v>222</v>
      </c>
      <c r="C93" s="169" t="s">
        <v>223</v>
      </c>
      <c r="D93" s="168" t="s">
        <v>14</v>
      </c>
      <c r="E93" s="168" t="s">
        <v>15</v>
      </c>
      <c r="F93" s="170">
        <v>1394.71</v>
      </c>
      <c r="G93" s="171">
        <v>2.48</v>
      </c>
      <c r="H93" s="172">
        <v>3458.88</v>
      </c>
    </row>
    <row r="94" spans="1:8" ht="16.5">
      <c r="A94" s="167" t="s">
        <v>224</v>
      </c>
      <c r="B94" s="168" t="s">
        <v>225</v>
      </c>
      <c r="C94" s="169" t="s">
        <v>226</v>
      </c>
      <c r="D94" s="168" t="s">
        <v>14</v>
      </c>
      <c r="E94" s="168" t="s">
        <v>52</v>
      </c>
      <c r="F94" s="170">
        <v>111.58</v>
      </c>
      <c r="G94" s="171">
        <v>658.75</v>
      </c>
      <c r="H94" s="172">
        <v>73503.33</v>
      </c>
    </row>
    <row r="95" spans="1:8">
      <c r="A95" s="165" t="s">
        <v>227</v>
      </c>
      <c r="B95" s="479" t="s">
        <v>228</v>
      </c>
      <c r="C95" s="479"/>
      <c r="D95" s="479"/>
      <c r="E95" s="479"/>
      <c r="F95" s="479"/>
      <c r="G95" s="479"/>
      <c r="H95" s="166">
        <v>33473.64</v>
      </c>
    </row>
    <row r="96" spans="1:8" ht="16.5">
      <c r="A96" s="167" t="s">
        <v>229</v>
      </c>
      <c r="B96" s="168" t="s">
        <v>216</v>
      </c>
      <c r="C96" s="169" t="s">
        <v>217</v>
      </c>
      <c r="D96" s="168" t="s">
        <v>14</v>
      </c>
      <c r="E96" s="168" t="s">
        <v>15</v>
      </c>
      <c r="F96" s="170">
        <v>490.26</v>
      </c>
      <c r="G96" s="171">
        <v>4.13</v>
      </c>
      <c r="H96" s="172">
        <v>2024.77</v>
      </c>
    </row>
    <row r="97" spans="1:8">
      <c r="A97" s="167" t="s">
        <v>230</v>
      </c>
      <c r="B97" s="168" t="s">
        <v>219</v>
      </c>
      <c r="C97" s="169" t="s">
        <v>220</v>
      </c>
      <c r="D97" s="168" t="s">
        <v>14</v>
      </c>
      <c r="E97" s="168" t="s">
        <v>52</v>
      </c>
      <c r="F97" s="170">
        <v>24.51</v>
      </c>
      <c r="G97" s="171">
        <v>179.39</v>
      </c>
      <c r="H97" s="172">
        <v>4396.8500000000004</v>
      </c>
    </row>
    <row r="98" spans="1:8" ht="16.5">
      <c r="A98" s="167" t="s">
        <v>231</v>
      </c>
      <c r="B98" s="168" t="s">
        <v>222</v>
      </c>
      <c r="C98" s="169" t="s">
        <v>223</v>
      </c>
      <c r="D98" s="168" t="s">
        <v>14</v>
      </c>
      <c r="E98" s="168" t="s">
        <v>15</v>
      </c>
      <c r="F98" s="170">
        <v>490.26</v>
      </c>
      <c r="G98" s="171">
        <v>2.48</v>
      </c>
      <c r="H98" s="172">
        <v>1215.8399999999999</v>
      </c>
    </row>
    <row r="99" spans="1:8" ht="16.5">
      <c r="A99" s="167" t="s">
        <v>232</v>
      </c>
      <c r="B99" s="168" t="s">
        <v>225</v>
      </c>
      <c r="C99" s="169" t="s">
        <v>226</v>
      </c>
      <c r="D99" s="168" t="s">
        <v>14</v>
      </c>
      <c r="E99" s="168" t="s">
        <v>52</v>
      </c>
      <c r="F99" s="170">
        <v>39.22</v>
      </c>
      <c r="G99" s="171">
        <v>658.75</v>
      </c>
      <c r="H99" s="172">
        <v>25836.18</v>
      </c>
    </row>
    <row r="100" spans="1:8">
      <c r="A100" s="165" t="s">
        <v>233</v>
      </c>
      <c r="B100" s="479" t="s">
        <v>234</v>
      </c>
      <c r="C100" s="479"/>
      <c r="D100" s="479"/>
      <c r="E100" s="479"/>
      <c r="F100" s="479"/>
      <c r="G100" s="479"/>
      <c r="H100" s="166">
        <v>156712.51</v>
      </c>
    </row>
    <row r="101" spans="1:8">
      <c r="A101" s="165" t="s">
        <v>235</v>
      </c>
      <c r="B101" s="479" t="s">
        <v>236</v>
      </c>
      <c r="C101" s="479"/>
      <c r="D101" s="479"/>
      <c r="E101" s="479"/>
      <c r="F101" s="479"/>
      <c r="G101" s="479"/>
      <c r="H101" s="166">
        <v>1044.19</v>
      </c>
    </row>
    <row r="102" spans="1:8" ht="16.5">
      <c r="A102" s="167" t="s">
        <v>237</v>
      </c>
      <c r="B102" s="168" t="s">
        <v>238</v>
      </c>
      <c r="C102" s="169" t="s">
        <v>239</v>
      </c>
      <c r="D102" s="168" t="s">
        <v>14</v>
      </c>
      <c r="E102" s="168" t="s">
        <v>15</v>
      </c>
      <c r="F102" s="170">
        <v>4.8</v>
      </c>
      <c r="G102" s="171">
        <v>217.54</v>
      </c>
      <c r="H102" s="172">
        <v>1044.19</v>
      </c>
    </row>
    <row r="103" spans="1:8">
      <c r="A103" s="165" t="s">
        <v>240</v>
      </c>
      <c r="B103" s="479" t="s">
        <v>241</v>
      </c>
      <c r="C103" s="479"/>
      <c r="D103" s="479"/>
      <c r="E103" s="479"/>
      <c r="F103" s="479"/>
      <c r="G103" s="479"/>
      <c r="H103" s="166">
        <v>135780.68</v>
      </c>
    </row>
    <row r="104" spans="1:8" ht="16.5">
      <c r="A104" s="167" t="s">
        <v>242</v>
      </c>
      <c r="B104" s="168" t="s">
        <v>243</v>
      </c>
      <c r="C104" s="169" t="s">
        <v>244</v>
      </c>
      <c r="D104" s="168" t="s">
        <v>14</v>
      </c>
      <c r="E104" s="168" t="s">
        <v>15</v>
      </c>
      <c r="F104" s="170">
        <v>778.74</v>
      </c>
      <c r="G104" s="171">
        <v>85.56</v>
      </c>
      <c r="H104" s="172">
        <v>66628.990000000005</v>
      </c>
    </row>
    <row r="105" spans="1:8" ht="16.5">
      <c r="A105" s="167" t="s">
        <v>245</v>
      </c>
      <c r="B105" s="168" t="s">
        <v>246</v>
      </c>
      <c r="C105" s="169" t="s">
        <v>247</v>
      </c>
      <c r="D105" s="168" t="s">
        <v>14</v>
      </c>
      <c r="E105" s="168" t="s">
        <v>15</v>
      </c>
      <c r="F105" s="170">
        <v>931.08</v>
      </c>
      <c r="G105" s="171">
        <v>63.44</v>
      </c>
      <c r="H105" s="172">
        <v>59067.72</v>
      </c>
    </row>
    <row r="106" spans="1:8" ht="16.5">
      <c r="A106" s="167" t="s">
        <v>248</v>
      </c>
      <c r="B106" s="168" t="s">
        <v>249</v>
      </c>
      <c r="C106" s="169" t="s">
        <v>250</v>
      </c>
      <c r="D106" s="168" t="s">
        <v>14</v>
      </c>
      <c r="E106" s="168" t="s">
        <v>15</v>
      </c>
      <c r="F106" s="170">
        <v>17.16</v>
      </c>
      <c r="G106" s="171">
        <v>106.33</v>
      </c>
      <c r="H106" s="172">
        <v>1824.62</v>
      </c>
    </row>
    <row r="107" spans="1:8">
      <c r="A107" s="167" t="s">
        <v>251</v>
      </c>
      <c r="B107" s="168" t="s">
        <v>252</v>
      </c>
      <c r="C107" s="169" t="s">
        <v>253</v>
      </c>
      <c r="D107" s="168" t="s">
        <v>14</v>
      </c>
      <c r="E107" s="168" t="s">
        <v>30</v>
      </c>
      <c r="F107" s="170">
        <v>636.52</v>
      </c>
      <c r="G107" s="171">
        <v>7.85</v>
      </c>
      <c r="H107" s="172">
        <v>4996.68</v>
      </c>
    </row>
    <row r="108" spans="1:8" ht="16.5">
      <c r="A108" s="167" t="s">
        <v>254</v>
      </c>
      <c r="B108" s="168" t="s">
        <v>255</v>
      </c>
      <c r="C108" s="169" t="s">
        <v>256</v>
      </c>
      <c r="D108" s="168" t="s">
        <v>14</v>
      </c>
      <c r="E108" s="168" t="s">
        <v>15</v>
      </c>
      <c r="F108" s="170">
        <v>14.71</v>
      </c>
      <c r="G108" s="171">
        <v>158.86000000000001</v>
      </c>
      <c r="H108" s="172">
        <v>2336.83</v>
      </c>
    </row>
    <row r="109" spans="1:8" ht="16.5">
      <c r="A109" s="167" t="s">
        <v>257</v>
      </c>
      <c r="B109" s="168" t="s">
        <v>258</v>
      </c>
      <c r="C109" s="169" t="s">
        <v>259</v>
      </c>
      <c r="D109" s="168" t="s">
        <v>14</v>
      </c>
      <c r="E109" s="168" t="s">
        <v>15</v>
      </c>
      <c r="F109" s="170">
        <v>9.5299999999999994</v>
      </c>
      <c r="G109" s="171">
        <v>97.15</v>
      </c>
      <c r="H109" s="172">
        <v>925.84</v>
      </c>
    </row>
    <row r="110" spans="1:8">
      <c r="A110" s="165" t="s">
        <v>260</v>
      </c>
      <c r="B110" s="479" t="s">
        <v>261</v>
      </c>
      <c r="C110" s="479"/>
      <c r="D110" s="479"/>
      <c r="E110" s="479"/>
      <c r="F110" s="479"/>
      <c r="G110" s="479"/>
      <c r="H110" s="166">
        <v>19887.64</v>
      </c>
    </row>
    <row r="111" spans="1:8" ht="16.5">
      <c r="A111" s="167" t="s">
        <v>262</v>
      </c>
      <c r="B111" s="168" t="s">
        <v>263</v>
      </c>
      <c r="C111" s="169" t="s">
        <v>264</v>
      </c>
      <c r="D111" s="168" t="s">
        <v>14</v>
      </c>
      <c r="E111" s="168" t="s">
        <v>15</v>
      </c>
      <c r="F111" s="170">
        <v>14.36</v>
      </c>
      <c r="G111" s="171">
        <v>967.97</v>
      </c>
      <c r="H111" s="172">
        <v>13900.05</v>
      </c>
    </row>
    <row r="112" spans="1:8">
      <c r="A112" s="167" t="s">
        <v>265</v>
      </c>
      <c r="B112" s="168" t="s">
        <v>266</v>
      </c>
      <c r="C112" s="169" t="s">
        <v>267</v>
      </c>
      <c r="D112" s="168" t="s">
        <v>14</v>
      </c>
      <c r="E112" s="168" t="s">
        <v>15</v>
      </c>
      <c r="F112" s="170">
        <v>5.94</v>
      </c>
      <c r="G112" s="171">
        <v>542.66</v>
      </c>
      <c r="H112" s="172">
        <v>3223.4</v>
      </c>
    </row>
    <row r="113" spans="1:8">
      <c r="A113" s="167" t="s">
        <v>268</v>
      </c>
      <c r="B113" s="168" t="s">
        <v>269</v>
      </c>
      <c r="C113" s="169" t="s">
        <v>270</v>
      </c>
      <c r="D113" s="168" t="s">
        <v>14</v>
      </c>
      <c r="E113" s="168" t="s">
        <v>15</v>
      </c>
      <c r="F113" s="170">
        <v>5.38</v>
      </c>
      <c r="G113" s="171">
        <v>513.79</v>
      </c>
      <c r="H113" s="172">
        <v>2764.19</v>
      </c>
    </row>
    <row r="114" spans="1:8">
      <c r="A114" s="165" t="s">
        <v>271</v>
      </c>
      <c r="B114" s="479" t="s">
        <v>272</v>
      </c>
      <c r="C114" s="479"/>
      <c r="D114" s="479"/>
      <c r="E114" s="479"/>
      <c r="F114" s="479"/>
      <c r="G114" s="479"/>
      <c r="H114" s="166">
        <v>670851.61</v>
      </c>
    </row>
    <row r="115" spans="1:8">
      <c r="A115" s="165" t="s">
        <v>273</v>
      </c>
      <c r="B115" s="479" t="s">
        <v>274</v>
      </c>
      <c r="C115" s="479"/>
      <c r="D115" s="479"/>
      <c r="E115" s="479"/>
      <c r="F115" s="479"/>
      <c r="G115" s="479"/>
      <c r="H115" s="166">
        <v>58524.88</v>
      </c>
    </row>
    <row r="116" spans="1:8" ht="24.75">
      <c r="A116" s="167" t="s">
        <v>275</v>
      </c>
      <c r="B116" s="168" t="s">
        <v>276</v>
      </c>
      <c r="C116" s="169" t="s">
        <v>277</v>
      </c>
      <c r="D116" s="168" t="s">
        <v>26</v>
      </c>
      <c r="E116" s="168" t="s">
        <v>22</v>
      </c>
      <c r="F116" s="170">
        <v>17</v>
      </c>
      <c r="G116" s="171">
        <v>1240.06</v>
      </c>
      <c r="H116" s="172">
        <v>21081.02</v>
      </c>
    </row>
    <row r="117" spans="1:8" ht="24.75">
      <c r="A117" s="167" t="s">
        <v>278</v>
      </c>
      <c r="B117" s="168" t="s">
        <v>279</v>
      </c>
      <c r="C117" s="169" t="s">
        <v>280</v>
      </c>
      <c r="D117" s="168" t="s">
        <v>26</v>
      </c>
      <c r="E117" s="168" t="s">
        <v>22</v>
      </c>
      <c r="F117" s="170">
        <v>2</v>
      </c>
      <c r="G117" s="171">
        <v>1895.86</v>
      </c>
      <c r="H117" s="172">
        <v>3791.72</v>
      </c>
    </row>
    <row r="118" spans="1:8" ht="24.75">
      <c r="A118" s="167" t="s">
        <v>281</v>
      </c>
      <c r="B118" s="168" t="s">
        <v>282</v>
      </c>
      <c r="C118" s="169" t="s">
        <v>283</v>
      </c>
      <c r="D118" s="168" t="s">
        <v>26</v>
      </c>
      <c r="E118" s="168" t="s">
        <v>22</v>
      </c>
      <c r="F118" s="170">
        <v>4</v>
      </c>
      <c r="G118" s="171">
        <v>1240.06</v>
      </c>
      <c r="H118" s="172">
        <v>4960.24</v>
      </c>
    </row>
    <row r="119" spans="1:8" ht="24.75">
      <c r="A119" s="167" t="s">
        <v>284</v>
      </c>
      <c r="B119" s="168" t="s">
        <v>285</v>
      </c>
      <c r="C119" s="169" t="s">
        <v>286</v>
      </c>
      <c r="D119" s="168" t="s">
        <v>26</v>
      </c>
      <c r="E119" s="168" t="s">
        <v>22</v>
      </c>
      <c r="F119" s="170">
        <v>10</v>
      </c>
      <c r="G119" s="171">
        <v>1895.86</v>
      </c>
      <c r="H119" s="172">
        <v>18958.599999999999</v>
      </c>
    </row>
    <row r="120" spans="1:8" ht="16.5">
      <c r="A120" s="167" t="s">
        <v>287</v>
      </c>
      <c r="B120" s="168" t="s">
        <v>288</v>
      </c>
      <c r="C120" s="169" t="s">
        <v>289</v>
      </c>
      <c r="D120" s="168" t="s">
        <v>26</v>
      </c>
      <c r="E120" s="168" t="s">
        <v>22</v>
      </c>
      <c r="F120" s="170">
        <v>8</v>
      </c>
      <c r="G120" s="171">
        <v>1147.7</v>
      </c>
      <c r="H120" s="172">
        <v>9181.6</v>
      </c>
    </row>
    <row r="121" spans="1:8">
      <c r="A121" s="167" t="s">
        <v>290</v>
      </c>
      <c r="B121" s="168" t="s">
        <v>291</v>
      </c>
      <c r="C121" s="169" t="s">
        <v>292</v>
      </c>
      <c r="D121" s="168" t="s">
        <v>26</v>
      </c>
      <c r="E121" s="168" t="s">
        <v>15</v>
      </c>
      <c r="F121" s="170">
        <v>2.2999999999999998</v>
      </c>
      <c r="G121" s="171">
        <v>239.87</v>
      </c>
      <c r="H121" s="172">
        <v>551.70000000000005</v>
      </c>
    </row>
    <row r="122" spans="1:8">
      <c r="A122" s="165" t="s">
        <v>293</v>
      </c>
      <c r="B122" s="479" t="s">
        <v>294</v>
      </c>
      <c r="C122" s="479"/>
      <c r="D122" s="479"/>
      <c r="E122" s="479"/>
      <c r="F122" s="479"/>
      <c r="G122" s="479"/>
      <c r="H122" s="166">
        <v>9938.2000000000007</v>
      </c>
    </row>
    <row r="123" spans="1:8">
      <c r="A123" s="167" t="s">
        <v>295</v>
      </c>
      <c r="B123" s="168" t="s">
        <v>296</v>
      </c>
      <c r="C123" s="169" t="s">
        <v>297</v>
      </c>
      <c r="D123" s="168" t="s">
        <v>14</v>
      </c>
      <c r="E123" s="168" t="s">
        <v>22</v>
      </c>
      <c r="F123" s="170">
        <v>8</v>
      </c>
      <c r="G123" s="171">
        <v>87.94</v>
      </c>
      <c r="H123" s="172">
        <v>703.52</v>
      </c>
    </row>
    <row r="124" spans="1:8" ht="16.5">
      <c r="A124" s="167" t="s">
        <v>298</v>
      </c>
      <c r="B124" s="168" t="s">
        <v>299</v>
      </c>
      <c r="C124" s="169" t="s">
        <v>300</v>
      </c>
      <c r="D124" s="168" t="s">
        <v>14</v>
      </c>
      <c r="E124" s="168" t="s">
        <v>22</v>
      </c>
      <c r="F124" s="170">
        <v>4</v>
      </c>
      <c r="G124" s="171">
        <v>313.77999999999997</v>
      </c>
      <c r="H124" s="172">
        <v>1255.1199999999999</v>
      </c>
    </row>
    <row r="125" spans="1:8">
      <c r="A125" s="167" t="s">
        <v>301</v>
      </c>
      <c r="B125" s="168" t="s">
        <v>302</v>
      </c>
      <c r="C125" s="169" t="s">
        <v>303</v>
      </c>
      <c r="D125" s="168" t="s">
        <v>26</v>
      </c>
      <c r="E125" s="168" t="s">
        <v>304</v>
      </c>
      <c r="F125" s="170">
        <v>19.84</v>
      </c>
      <c r="G125" s="171">
        <v>197.67</v>
      </c>
      <c r="H125" s="172">
        <v>3921.77</v>
      </c>
    </row>
    <row r="126" spans="1:8">
      <c r="A126" s="167" t="s">
        <v>305</v>
      </c>
      <c r="B126" s="168" t="s">
        <v>306</v>
      </c>
      <c r="C126" s="169" t="s">
        <v>307</v>
      </c>
      <c r="D126" s="168" t="s">
        <v>14</v>
      </c>
      <c r="E126" s="168" t="s">
        <v>15</v>
      </c>
      <c r="F126" s="170">
        <v>205.25</v>
      </c>
      <c r="G126" s="171">
        <v>19.77</v>
      </c>
      <c r="H126" s="172">
        <v>4057.79</v>
      </c>
    </row>
    <row r="127" spans="1:8">
      <c r="A127" s="165" t="s">
        <v>308</v>
      </c>
      <c r="B127" s="479" t="s">
        <v>309</v>
      </c>
      <c r="C127" s="479"/>
      <c r="D127" s="479"/>
      <c r="E127" s="479"/>
      <c r="F127" s="479"/>
      <c r="G127" s="479"/>
      <c r="H127" s="166">
        <v>169906.99</v>
      </c>
    </row>
    <row r="128" spans="1:8" ht="16.5">
      <c r="A128" s="167" t="s">
        <v>310</v>
      </c>
      <c r="B128" s="168" t="s">
        <v>311</v>
      </c>
      <c r="C128" s="169" t="s">
        <v>312</v>
      </c>
      <c r="D128" s="168" t="s">
        <v>26</v>
      </c>
      <c r="E128" s="168" t="s">
        <v>22</v>
      </c>
      <c r="F128" s="170">
        <v>1</v>
      </c>
      <c r="G128" s="171">
        <v>1615.24</v>
      </c>
      <c r="H128" s="172">
        <v>1615.24</v>
      </c>
    </row>
    <row r="129" spans="1:8" ht="16.5">
      <c r="A129" s="167" t="s">
        <v>313</v>
      </c>
      <c r="B129" s="168" t="s">
        <v>314</v>
      </c>
      <c r="C129" s="169" t="s">
        <v>315</v>
      </c>
      <c r="D129" s="168" t="s">
        <v>26</v>
      </c>
      <c r="E129" s="168" t="s">
        <v>15</v>
      </c>
      <c r="F129" s="170">
        <v>1.68</v>
      </c>
      <c r="G129" s="171">
        <v>1344.7</v>
      </c>
      <c r="H129" s="172">
        <v>2259.1</v>
      </c>
    </row>
    <row r="130" spans="1:8" ht="16.5">
      <c r="A130" s="167" t="s">
        <v>316</v>
      </c>
      <c r="B130" s="168" t="s">
        <v>317</v>
      </c>
      <c r="C130" s="169" t="s">
        <v>318</v>
      </c>
      <c r="D130" s="168" t="s">
        <v>26</v>
      </c>
      <c r="E130" s="168" t="s">
        <v>15</v>
      </c>
      <c r="F130" s="170">
        <v>6.72</v>
      </c>
      <c r="G130" s="171">
        <v>1344.7</v>
      </c>
      <c r="H130" s="172">
        <v>9036.3799999999992</v>
      </c>
    </row>
    <row r="131" spans="1:8" ht="24.75">
      <c r="A131" s="167" t="s">
        <v>319</v>
      </c>
      <c r="B131" s="168" t="s">
        <v>320</v>
      </c>
      <c r="C131" s="169" t="s">
        <v>321</v>
      </c>
      <c r="D131" s="168" t="s">
        <v>26</v>
      </c>
      <c r="E131" s="168" t="s">
        <v>15</v>
      </c>
      <c r="F131" s="170">
        <v>143.1</v>
      </c>
      <c r="G131" s="171">
        <v>944.23</v>
      </c>
      <c r="H131" s="172">
        <v>135119.31</v>
      </c>
    </row>
    <row r="132" spans="1:8" ht="16.5">
      <c r="A132" s="167" t="s">
        <v>322</v>
      </c>
      <c r="B132" s="168" t="s">
        <v>323</v>
      </c>
      <c r="C132" s="169" t="s">
        <v>324</v>
      </c>
      <c r="D132" s="168" t="s">
        <v>26</v>
      </c>
      <c r="E132" s="168" t="s">
        <v>15</v>
      </c>
      <c r="F132" s="170">
        <v>5.04</v>
      </c>
      <c r="G132" s="171">
        <v>944.23</v>
      </c>
      <c r="H132" s="172">
        <v>4758.92</v>
      </c>
    </row>
    <row r="133" spans="1:8" ht="16.5">
      <c r="A133" s="167" t="s">
        <v>325</v>
      </c>
      <c r="B133" s="168" t="s">
        <v>326</v>
      </c>
      <c r="C133" s="169" t="s">
        <v>327</v>
      </c>
      <c r="D133" s="168" t="s">
        <v>26</v>
      </c>
      <c r="E133" s="168" t="s">
        <v>15</v>
      </c>
      <c r="F133" s="170">
        <v>7.48</v>
      </c>
      <c r="G133" s="171">
        <v>1344.7</v>
      </c>
      <c r="H133" s="172">
        <v>10058.36</v>
      </c>
    </row>
    <row r="134" spans="1:8" ht="24.75">
      <c r="A134" s="167" t="s">
        <v>328</v>
      </c>
      <c r="B134" s="168" t="s">
        <v>329</v>
      </c>
      <c r="C134" s="169" t="s">
        <v>330</v>
      </c>
      <c r="D134" s="168" t="s">
        <v>26</v>
      </c>
      <c r="E134" s="168" t="s">
        <v>15</v>
      </c>
      <c r="F134" s="170">
        <v>5.25</v>
      </c>
      <c r="G134" s="171">
        <v>1344.7</v>
      </c>
      <c r="H134" s="172">
        <v>7059.68</v>
      </c>
    </row>
    <row r="135" spans="1:8">
      <c r="A135" s="165" t="s">
        <v>331</v>
      </c>
      <c r="B135" s="479" t="s">
        <v>332</v>
      </c>
      <c r="C135" s="479"/>
      <c r="D135" s="479"/>
      <c r="E135" s="479"/>
      <c r="F135" s="479"/>
      <c r="G135" s="479"/>
      <c r="H135" s="166">
        <v>203505.88</v>
      </c>
    </row>
    <row r="136" spans="1:8" ht="16.5">
      <c r="A136" s="167" t="s">
        <v>333</v>
      </c>
      <c r="B136" s="168" t="s">
        <v>334</v>
      </c>
      <c r="C136" s="169" t="s">
        <v>335</v>
      </c>
      <c r="D136" s="168" t="s">
        <v>26</v>
      </c>
      <c r="E136" s="168" t="s">
        <v>15</v>
      </c>
      <c r="F136" s="170">
        <v>0.88</v>
      </c>
      <c r="G136" s="171">
        <v>1459.95</v>
      </c>
      <c r="H136" s="172">
        <v>1284.76</v>
      </c>
    </row>
    <row r="137" spans="1:8" ht="16.5">
      <c r="A137" s="167" t="s">
        <v>336</v>
      </c>
      <c r="B137" s="168" t="s">
        <v>337</v>
      </c>
      <c r="C137" s="169" t="s">
        <v>338</v>
      </c>
      <c r="D137" s="168" t="s">
        <v>26</v>
      </c>
      <c r="E137" s="168" t="s">
        <v>15</v>
      </c>
      <c r="F137" s="170">
        <v>1.6</v>
      </c>
      <c r="G137" s="171">
        <v>1459.95</v>
      </c>
      <c r="H137" s="172">
        <v>2335.92</v>
      </c>
    </row>
    <row r="138" spans="1:8" ht="16.5">
      <c r="A138" s="167" t="s">
        <v>339</v>
      </c>
      <c r="B138" s="168" t="s">
        <v>340</v>
      </c>
      <c r="C138" s="169" t="s">
        <v>341</v>
      </c>
      <c r="D138" s="168" t="s">
        <v>26</v>
      </c>
      <c r="E138" s="168" t="s">
        <v>15</v>
      </c>
      <c r="F138" s="170">
        <v>3.22</v>
      </c>
      <c r="G138" s="171">
        <v>1640.97</v>
      </c>
      <c r="H138" s="172">
        <v>5283.92</v>
      </c>
    </row>
    <row r="139" spans="1:8" ht="16.5">
      <c r="A139" s="167" t="s">
        <v>342</v>
      </c>
      <c r="B139" s="168" t="s">
        <v>343</v>
      </c>
      <c r="C139" s="169" t="s">
        <v>344</v>
      </c>
      <c r="D139" s="168" t="s">
        <v>26</v>
      </c>
      <c r="E139" s="168" t="s">
        <v>15</v>
      </c>
      <c r="F139" s="170">
        <v>2.0299999999999998</v>
      </c>
      <c r="G139" s="171">
        <v>1459.95</v>
      </c>
      <c r="H139" s="172">
        <v>2963.7</v>
      </c>
    </row>
    <row r="140" spans="1:8" ht="16.5">
      <c r="A140" s="167" t="s">
        <v>345</v>
      </c>
      <c r="B140" s="168" t="s">
        <v>346</v>
      </c>
      <c r="C140" s="169" t="s">
        <v>347</v>
      </c>
      <c r="D140" s="168" t="s">
        <v>26</v>
      </c>
      <c r="E140" s="168" t="s">
        <v>15</v>
      </c>
      <c r="F140" s="170">
        <v>2.56</v>
      </c>
      <c r="G140" s="171">
        <v>1640.97</v>
      </c>
      <c r="H140" s="172">
        <v>4200.88</v>
      </c>
    </row>
    <row r="141" spans="1:8" ht="16.5">
      <c r="A141" s="167" t="s">
        <v>348</v>
      </c>
      <c r="B141" s="168" t="s">
        <v>349</v>
      </c>
      <c r="C141" s="169" t="s">
        <v>350</v>
      </c>
      <c r="D141" s="168" t="s">
        <v>26</v>
      </c>
      <c r="E141" s="168" t="s">
        <v>15</v>
      </c>
      <c r="F141" s="170">
        <v>2.1</v>
      </c>
      <c r="G141" s="171">
        <v>1459.95</v>
      </c>
      <c r="H141" s="172">
        <v>3065.9</v>
      </c>
    </row>
    <row r="142" spans="1:8" ht="16.5">
      <c r="A142" s="167" t="s">
        <v>351</v>
      </c>
      <c r="B142" s="168" t="s">
        <v>352</v>
      </c>
      <c r="C142" s="169" t="s">
        <v>353</v>
      </c>
      <c r="D142" s="168" t="s">
        <v>26</v>
      </c>
      <c r="E142" s="168" t="s">
        <v>15</v>
      </c>
      <c r="F142" s="170">
        <v>11.03</v>
      </c>
      <c r="G142" s="171">
        <v>1459.95</v>
      </c>
      <c r="H142" s="172">
        <v>16103.25</v>
      </c>
    </row>
    <row r="143" spans="1:8" ht="16.5">
      <c r="A143" s="167" t="s">
        <v>354</v>
      </c>
      <c r="B143" s="168" t="s">
        <v>355</v>
      </c>
      <c r="C143" s="169" t="s">
        <v>356</v>
      </c>
      <c r="D143" s="168" t="s">
        <v>26</v>
      </c>
      <c r="E143" s="168" t="s">
        <v>15</v>
      </c>
      <c r="F143" s="170">
        <v>6.3</v>
      </c>
      <c r="G143" s="171">
        <v>1459.95</v>
      </c>
      <c r="H143" s="172">
        <v>9197.69</v>
      </c>
    </row>
    <row r="144" spans="1:8" ht="16.5">
      <c r="A144" s="167" t="s">
        <v>357</v>
      </c>
      <c r="B144" s="168" t="s">
        <v>358</v>
      </c>
      <c r="C144" s="169" t="s">
        <v>359</v>
      </c>
      <c r="D144" s="168" t="s">
        <v>26</v>
      </c>
      <c r="E144" s="168" t="s">
        <v>15</v>
      </c>
      <c r="F144" s="170">
        <v>18.899999999999999</v>
      </c>
      <c r="G144" s="171">
        <v>1459.95</v>
      </c>
      <c r="H144" s="172">
        <v>27593.06</v>
      </c>
    </row>
    <row r="145" spans="1:8" ht="16.5">
      <c r="A145" s="167" t="s">
        <v>360</v>
      </c>
      <c r="B145" s="168" t="s">
        <v>361</v>
      </c>
      <c r="C145" s="169" t="s">
        <v>362</v>
      </c>
      <c r="D145" s="168" t="s">
        <v>26</v>
      </c>
      <c r="E145" s="168" t="s">
        <v>15</v>
      </c>
      <c r="F145" s="170">
        <v>2.1</v>
      </c>
      <c r="G145" s="171">
        <v>1459.95</v>
      </c>
      <c r="H145" s="172">
        <v>3065.9</v>
      </c>
    </row>
    <row r="146" spans="1:8" ht="16.5">
      <c r="A146" s="167" t="s">
        <v>363</v>
      </c>
      <c r="B146" s="168" t="s">
        <v>364</v>
      </c>
      <c r="C146" s="169" t="s">
        <v>365</v>
      </c>
      <c r="D146" s="168" t="s">
        <v>26</v>
      </c>
      <c r="E146" s="168" t="s">
        <v>15</v>
      </c>
      <c r="F146" s="170">
        <v>6.3</v>
      </c>
      <c r="G146" s="171">
        <v>1459.95</v>
      </c>
      <c r="H146" s="172">
        <v>9197.69</v>
      </c>
    </row>
    <row r="147" spans="1:8" ht="16.5">
      <c r="A147" s="167" t="s">
        <v>366</v>
      </c>
      <c r="B147" s="168" t="s">
        <v>367</v>
      </c>
      <c r="C147" s="169" t="s">
        <v>368</v>
      </c>
      <c r="D147" s="168" t="s">
        <v>26</v>
      </c>
      <c r="E147" s="168" t="s">
        <v>15</v>
      </c>
      <c r="F147" s="170">
        <v>8.4</v>
      </c>
      <c r="G147" s="171">
        <v>1459.95</v>
      </c>
      <c r="H147" s="172">
        <v>12263.58</v>
      </c>
    </row>
    <row r="148" spans="1:8" ht="16.5">
      <c r="A148" s="167" t="s">
        <v>369</v>
      </c>
      <c r="B148" s="168" t="s">
        <v>370</v>
      </c>
      <c r="C148" s="169" t="s">
        <v>371</v>
      </c>
      <c r="D148" s="168" t="s">
        <v>26</v>
      </c>
      <c r="E148" s="168" t="s">
        <v>15</v>
      </c>
      <c r="F148" s="170">
        <v>12.6</v>
      </c>
      <c r="G148" s="171">
        <v>1459.95</v>
      </c>
      <c r="H148" s="172">
        <v>18395.37</v>
      </c>
    </row>
    <row r="149" spans="1:8" ht="16.5">
      <c r="A149" s="167" t="s">
        <v>372</v>
      </c>
      <c r="B149" s="168" t="s">
        <v>373</v>
      </c>
      <c r="C149" s="169" t="s">
        <v>374</v>
      </c>
      <c r="D149" s="168" t="s">
        <v>26</v>
      </c>
      <c r="E149" s="168" t="s">
        <v>15</v>
      </c>
      <c r="F149" s="170">
        <v>33.6</v>
      </c>
      <c r="G149" s="171">
        <v>1459.95</v>
      </c>
      <c r="H149" s="172">
        <v>49054.32</v>
      </c>
    </row>
    <row r="150" spans="1:8" ht="16.5">
      <c r="A150" s="167" t="s">
        <v>375</v>
      </c>
      <c r="B150" s="168" t="s">
        <v>376</v>
      </c>
      <c r="C150" s="169" t="s">
        <v>377</v>
      </c>
      <c r="D150" s="168" t="s">
        <v>26</v>
      </c>
      <c r="E150" s="168" t="s">
        <v>15</v>
      </c>
      <c r="F150" s="170">
        <v>16.8</v>
      </c>
      <c r="G150" s="171">
        <v>1459.95</v>
      </c>
      <c r="H150" s="172">
        <v>24527.16</v>
      </c>
    </row>
    <row r="151" spans="1:8" ht="16.5">
      <c r="A151" s="167" t="s">
        <v>378</v>
      </c>
      <c r="B151" s="168" t="s">
        <v>379</v>
      </c>
      <c r="C151" s="169" t="s">
        <v>380</v>
      </c>
      <c r="D151" s="168" t="s">
        <v>26</v>
      </c>
      <c r="E151" s="168" t="s">
        <v>15</v>
      </c>
      <c r="F151" s="170">
        <v>5.44</v>
      </c>
      <c r="G151" s="171">
        <v>1640.97</v>
      </c>
      <c r="H151" s="172">
        <v>8926.8799999999992</v>
      </c>
    </row>
    <row r="152" spans="1:8">
      <c r="A152" s="167" t="s">
        <v>381</v>
      </c>
      <c r="B152" s="168" t="s">
        <v>382</v>
      </c>
      <c r="C152" s="169" t="s">
        <v>383</v>
      </c>
      <c r="D152" s="168" t="s">
        <v>26</v>
      </c>
      <c r="E152" s="168" t="s">
        <v>15</v>
      </c>
      <c r="F152" s="170">
        <v>28.24</v>
      </c>
      <c r="G152" s="171">
        <v>214.09</v>
      </c>
      <c r="H152" s="172">
        <v>6045.9</v>
      </c>
    </row>
    <row r="153" spans="1:8">
      <c r="A153" s="165" t="s">
        <v>384</v>
      </c>
      <c r="B153" s="479" t="s">
        <v>385</v>
      </c>
      <c r="C153" s="479"/>
      <c r="D153" s="479"/>
      <c r="E153" s="479"/>
      <c r="F153" s="479"/>
      <c r="G153" s="479"/>
      <c r="H153" s="166">
        <v>18799.2</v>
      </c>
    </row>
    <row r="154" spans="1:8">
      <c r="A154" s="167" t="s">
        <v>386</v>
      </c>
      <c r="B154" s="168" t="s">
        <v>387</v>
      </c>
      <c r="C154" s="169" t="s">
        <v>388</v>
      </c>
      <c r="D154" s="168" t="s">
        <v>26</v>
      </c>
      <c r="E154" s="168" t="s">
        <v>15</v>
      </c>
      <c r="F154" s="170">
        <v>8.51</v>
      </c>
      <c r="G154" s="171">
        <v>1170.56</v>
      </c>
      <c r="H154" s="172">
        <v>9961.4699999999993</v>
      </c>
    </row>
    <row r="155" spans="1:8" ht="16.5">
      <c r="A155" s="167" t="s">
        <v>389</v>
      </c>
      <c r="B155" s="168" t="s">
        <v>390</v>
      </c>
      <c r="C155" s="169" t="s">
        <v>391</v>
      </c>
      <c r="D155" s="168" t="s">
        <v>26</v>
      </c>
      <c r="E155" s="168" t="s">
        <v>15</v>
      </c>
      <c r="F155" s="170">
        <v>7.55</v>
      </c>
      <c r="G155" s="171">
        <v>1170.56</v>
      </c>
      <c r="H155" s="172">
        <v>8837.73</v>
      </c>
    </row>
    <row r="156" spans="1:8">
      <c r="A156" s="165" t="s">
        <v>392</v>
      </c>
      <c r="B156" s="479" t="s">
        <v>393</v>
      </c>
      <c r="C156" s="479"/>
      <c r="D156" s="479"/>
      <c r="E156" s="479"/>
      <c r="F156" s="479"/>
      <c r="G156" s="479"/>
      <c r="H156" s="166">
        <v>210176.46</v>
      </c>
    </row>
    <row r="157" spans="1:8" ht="16.5">
      <c r="A157" s="167" t="s">
        <v>394</v>
      </c>
      <c r="B157" s="168" t="s">
        <v>395</v>
      </c>
      <c r="C157" s="169" t="s">
        <v>396</v>
      </c>
      <c r="D157" s="168" t="s">
        <v>26</v>
      </c>
      <c r="E157" s="168" t="s">
        <v>15</v>
      </c>
      <c r="F157" s="170">
        <v>3.08</v>
      </c>
      <c r="G157" s="171">
        <v>841.09</v>
      </c>
      <c r="H157" s="172">
        <v>2590.56</v>
      </c>
    </row>
    <row r="158" spans="1:8" ht="16.5">
      <c r="A158" s="167" t="s">
        <v>397</v>
      </c>
      <c r="B158" s="168" t="s">
        <v>398</v>
      </c>
      <c r="C158" s="169" t="s">
        <v>399</v>
      </c>
      <c r="D158" s="168" t="s">
        <v>26</v>
      </c>
      <c r="E158" s="168" t="s">
        <v>15</v>
      </c>
      <c r="F158" s="170">
        <v>7.35</v>
      </c>
      <c r="G158" s="171">
        <v>832.77</v>
      </c>
      <c r="H158" s="172">
        <v>6120.86</v>
      </c>
    </row>
    <row r="159" spans="1:8">
      <c r="A159" s="167" t="s">
        <v>400</v>
      </c>
      <c r="B159" s="168" t="s">
        <v>401</v>
      </c>
      <c r="C159" s="169" t="s">
        <v>402</v>
      </c>
      <c r="D159" s="168" t="s">
        <v>26</v>
      </c>
      <c r="E159" s="168" t="s">
        <v>15</v>
      </c>
      <c r="F159" s="170">
        <v>73.25</v>
      </c>
      <c r="G159" s="171">
        <v>820.96</v>
      </c>
      <c r="H159" s="172">
        <v>60135.32</v>
      </c>
    </row>
    <row r="160" spans="1:8">
      <c r="A160" s="167" t="s">
        <v>403</v>
      </c>
      <c r="B160" s="168" t="s">
        <v>404</v>
      </c>
      <c r="C160" s="169" t="s">
        <v>405</v>
      </c>
      <c r="D160" s="168" t="s">
        <v>26</v>
      </c>
      <c r="E160" s="168" t="s">
        <v>15</v>
      </c>
      <c r="F160" s="170">
        <v>66.83</v>
      </c>
      <c r="G160" s="171">
        <v>840.9</v>
      </c>
      <c r="H160" s="172">
        <v>56197.35</v>
      </c>
    </row>
    <row r="161" spans="1:8">
      <c r="A161" s="167" t="s">
        <v>406</v>
      </c>
      <c r="B161" s="168" t="s">
        <v>407</v>
      </c>
      <c r="C161" s="169" t="s">
        <v>408</v>
      </c>
      <c r="D161" s="168" t="s">
        <v>26</v>
      </c>
      <c r="E161" s="168" t="s">
        <v>15</v>
      </c>
      <c r="F161" s="170">
        <v>33.96</v>
      </c>
      <c r="G161" s="171">
        <v>820.96</v>
      </c>
      <c r="H161" s="172">
        <v>27879.8</v>
      </c>
    </row>
    <row r="162" spans="1:8">
      <c r="A162" s="167" t="s">
        <v>409</v>
      </c>
      <c r="B162" s="168" t="s">
        <v>410</v>
      </c>
      <c r="C162" s="169" t="s">
        <v>411</v>
      </c>
      <c r="D162" s="168" t="s">
        <v>26</v>
      </c>
      <c r="E162" s="168" t="s">
        <v>15</v>
      </c>
      <c r="F162" s="170">
        <v>81.37</v>
      </c>
      <c r="G162" s="171">
        <v>289.48</v>
      </c>
      <c r="H162" s="172">
        <v>23554.99</v>
      </c>
    </row>
    <row r="163" spans="1:8" ht="16.5">
      <c r="A163" s="167" t="s">
        <v>412</v>
      </c>
      <c r="B163" s="168" t="s">
        <v>413</v>
      </c>
      <c r="C163" s="169" t="s">
        <v>414</v>
      </c>
      <c r="D163" s="168" t="s">
        <v>26</v>
      </c>
      <c r="E163" s="168" t="s">
        <v>15</v>
      </c>
      <c r="F163" s="170">
        <v>7.7</v>
      </c>
      <c r="G163" s="171">
        <v>1129.3</v>
      </c>
      <c r="H163" s="172">
        <v>8695.61</v>
      </c>
    </row>
    <row r="164" spans="1:8" ht="16.5">
      <c r="A164" s="167" t="s">
        <v>415</v>
      </c>
      <c r="B164" s="168" t="s">
        <v>416</v>
      </c>
      <c r="C164" s="169" t="s">
        <v>417</v>
      </c>
      <c r="D164" s="168" t="s">
        <v>26</v>
      </c>
      <c r="E164" s="168" t="s">
        <v>15</v>
      </c>
      <c r="F164" s="170">
        <v>5.6</v>
      </c>
      <c r="G164" s="171">
        <v>1129.3</v>
      </c>
      <c r="H164" s="172">
        <v>6324.08</v>
      </c>
    </row>
    <row r="165" spans="1:8" ht="16.5">
      <c r="A165" s="167" t="s">
        <v>418</v>
      </c>
      <c r="B165" s="168" t="s">
        <v>419</v>
      </c>
      <c r="C165" s="169" t="s">
        <v>420</v>
      </c>
      <c r="D165" s="168" t="s">
        <v>26</v>
      </c>
      <c r="E165" s="168" t="s">
        <v>15</v>
      </c>
      <c r="F165" s="170">
        <v>2.4</v>
      </c>
      <c r="G165" s="171">
        <v>1129.3</v>
      </c>
      <c r="H165" s="172">
        <v>2710.32</v>
      </c>
    </row>
    <row r="166" spans="1:8" ht="16.5">
      <c r="A166" s="167" t="s">
        <v>421</v>
      </c>
      <c r="B166" s="168" t="s">
        <v>422</v>
      </c>
      <c r="C166" s="169" t="s">
        <v>423</v>
      </c>
      <c r="D166" s="168" t="s">
        <v>26</v>
      </c>
      <c r="E166" s="168" t="s">
        <v>15</v>
      </c>
      <c r="F166" s="170">
        <v>2</v>
      </c>
      <c r="G166" s="171">
        <v>1129.3</v>
      </c>
      <c r="H166" s="172">
        <v>2258.6</v>
      </c>
    </row>
    <row r="167" spans="1:8">
      <c r="A167" s="167" t="s">
        <v>424</v>
      </c>
      <c r="B167" s="168" t="s">
        <v>425</v>
      </c>
      <c r="C167" s="169" t="s">
        <v>426</v>
      </c>
      <c r="D167" s="168" t="s">
        <v>26</v>
      </c>
      <c r="E167" s="168" t="s">
        <v>15</v>
      </c>
      <c r="F167" s="170">
        <v>0.24</v>
      </c>
      <c r="G167" s="171">
        <v>320.13</v>
      </c>
      <c r="H167" s="172">
        <v>76.83</v>
      </c>
    </row>
    <row r="168" spans="1:8">
      <c r="A168" s="167" t="s">
        <v>427</v>
      </c>
      <c r="B168" s="168" t="s">
        <v>428</v>
      </c>
      <c r="C168" s="169" t="s">
        <v>429</v>
      </c>
      <c r="D168" s="168" t="s">
        <v>26</v>
      </c>
      <c r="E168" s="168" t="s">
        <v>15</v>
      </c>
      <c r="F168" s="170">
        <v>0.24</v>
      </c>
      <c r="G168" s="171">
        <v>320.13</v>
      </c>
      <c r="H168" s="172">
        <v>76.83</v>
      </c>
    </row>
    <row r="169" spans="1:8" ht="16.5">
      <c r="A169" s="167" t="s">
        <v>430</v>
      </c>
      <c r="B169" s="168" t="s">
        <v>431</v>
      </c>
      <c r="C169" s="169" t="s">
        <v>432</v>
      </c>
      <c r="D169" s="168" t="s">
        <v>26</v>
      </c>
      <c r="E169" s="168" t="s">
        <v>15</v>
      </c>
      <c r="F169" s="170">
        <v>16.12</v>
      </c>
      <c r="G169" s="171">
        <v>840.9</v>
      </c>
      <c r="H169" s="172">
        <v>13555.31</v>
      </c>
    </row>
    <row r="170" spans="1:8">
      <c r="A170" s="165" t="s">
        <v>433</v>
      </c>
      <c r="B170" s="479" t="s">
        <v>434</v>
      </c>
      <c r="C170" s="479"/>
      <c r="D170" s="479"/>
      <c r="E170" s="479"/>
      <c r="F170" s="479"/>
      <c r="G170" s="479"/>
      <c r="H170" s="166">
        <v>360985.98</v>
      </c>
    </row>
    <row r="171" spans="1:8" ht="24.75">
      <c r="A171" s="167" t="s">
        <v>435</v>
      </c>
      <c r="B171" s="168" t="s">
        <v>436</v>
      </c>
      <c r="C171" s="169" t="s">
        <v>437</v>
      </c>
      <c r="D171" s="168" t="s">
        <v>26</v>
      </c>
      <c r="E171" s="168" t="s">
        <v>15</v>
      </c>
      <c r="F171" s="170">
        <v>1441</v>
      </c>
      <c r="G171" s="171">
        <v>199.7</v>
      </c>
      <c r="H171" s="172">
        <v>287767.7</v>
      </c>
    </row>
    <row r="172" spans="1:8" ht="16.5">
      <c r="A172" s="167" t="s">
        <v>438</v>
      </c>
      <c r="B172" s="168" t="s">
        <v>439</v>
      </c>
      <c r="C172" s="169" t="s">
        <v>440</v>
      </c>
      <c r="D172" s="168" t="s">
        <v>14</v>
      </c>
      <c r="E172" s="168" t="s">
        <v>30</v>
      </c>
      <c r="F172" s="170">
        <v>33.700000000000003</v>
      </c>
      <c r="G172" s="171">
        <v>89.21</v>
      </c>
      <c r="H172" s="172">
        <v>3006.38</v>
      </c>
    </row>
    <row r="173" spans="1:8" ht="16.5">
      <c r="A173" s="167" t="s">
        <v>441</v>
      </c>
      <c r="B173" s="168" t="s">
        <v>442</v>
      </c>
      <c r="C173" s="169" t="s">
        <v>443</v>
      </c>
      <c r="D173" s="168" t="s">
        <v>14</v>
      </c>
      <c r="E173" s="168" t="s">
        <v>30</v>
      </c>
      <c r="F173" s="170">
        <v>153.1</v>
      </c>
      <c r="G173" s="171">
        <v>171.87</v>
      </c>
      <c r="H173" s="172">
        <v>26313.3</v>
      </c>
    </row>
    <row r="174" spans="1:8">
      <c r="A174" s="167" t="s">
        <v>444</v>
      </c>
      <c r="B174" s="168" t="s">
        <v>445</v>
      </c>
      <c r="C174" s="169" t="s">
        <v>446</v>
      </c>
      <c r="D174" s="168" t="s">
        <v>26</v>
      </c>
      <c r="E174" s="168" t="s">
        <v>30</v>
      </c>
      <c r="F174" s="170">
        <v>86.02</v>
      </c>
      <c r="G174" s="171">
        <v>153.21</v>
      </c>
      <c r="H174" s="172">
        <v>13179.12</v>
      </c>
    </row>
    <row r="175" spans="1:8" ht="16.5">
      <c r="A175" s="167" t="s">
        <v>447</v>
      </c>
      <c r="B175" s="168" t="s">
        <v>448</v>
      </c>
      <c r="C175" s="169" t="s">
        <v>449</v>
      </c>
      <c r="D175" s="168" t="s">
        <v>14</v>
      </c>
      <c r="E175" s="168" t="s">
        <v>30</v>
      </c>
      <c r="F175" s="170">
        <v>311.35000000000002</v>
      </c>
      <c r="G175" s="171">
        <v>61.36</v>
      </c>
      <c r="H175" s="172">
        <v>19104.439999999999</v>
      </c>
    </row>
    <row r="176" spans="1:8">
      <c r="A176" s="167" t="s">
        <v>450</v>
      </c>
      <c r="B176" s="168" t="s">
        <v>451</v>
      </c>
      <c r="C176" s="169" t="s">
        <v>452</v>
      </c>
      <c r="D176" s="168" t="s">
        <v>14</v>
      </c>
      <c r="E176" s="168" t="s">
        <v>30</v>
      </c>
      <c r="F176" s="170">
        <v>266.39999999999998</v>
      </c>
      <c r="G176" s="171">
        <v>43.6</v>
      </c>
      <c r="H176" s="172">
        <v>11615.04</v>
      </c>
    </row>
    <row r="177" spans="1:8">
      <c r="A177" s="165" t="s">
        <v>453</v>
      </c>
      <c r="B177" s="479" t="s">
        <v>454</v>
      </c>
      <c r="C177" s="479"/>
      <c r="D177" s="479"/>
      <c r="E177" s="479"/>
      <c r="F177" s="479"/>
      <c r="G177" s="479"/>
      <c r="H177" s="166">
        <v>63925.77</v>
      </c>
    </row>
    <row r="178" spans="1:8">
      <c r="A178" s="167" t="s">
        <v>455</v>
      </c>
      <c r="B178" s="168" t="s">
        <v>456</v>
      </c>
      <c r="C178" s="169" t="s">
        <v>457</v>
      </c>
      <c r="D178" s="168" t="s">
        <v>26</v>
      </c>
      <c r="E178" s="168" t="s">
        <v>15</v>
      </c>
      <c r="F178" s="170">
        <v>1084.7</v>
      </c>
      <c r="G178" s="171">
        <v>43.63</v>
      </c>
      <c r="H178" s="172">
        <v>47325.46</v>
      </c>
    </row>
    <row r="179" spans="1:8">
      <c r="A179" s="167" t="s">
        <v>458</v>
      </c>
      <c r="B179" s="168" t="s">
        <v>459</v>
      </c>
      <c r="C179" s="169" t="s">
        <v>460</v>
      </c>
      <c r="D179" s="168" t="s">
        <v>26</v>
      </c>
      <c r="E179" s="168" t="s">
        <v>15</v>
      </c>
      <c r="F179" s="170">
        <v>41.56</v>
      </c>
      <c r="G179" s="171">
        <v>43.63</v>
      </c>
      <c r="H179" s="172">
        <v>1813.26</v>
      </c>
    </row>
    <row r="180" spans="1:8">
      <c r="A180" s="167" t="s">
        <v>461</v>
      </c>
      <c r="B180" s="168" t="s">
        <v>462</v>
      </c>
      <c r="C180" s="169" t="s">
        <v>463</v>
      </c>
      <c r="D180" s="168" t="s">
        <v>26</v>
      </c>
      <c r="E180" s="168" t="s">
        <v>15</v>
      </c>
      <c r="F180" s="170">
        <v>179.11</v>
      </c>
      <c r="G180" s="171">
        <v>43.63</v>
      </c>
      <c r="H180" s="172">
        <v>7814.57</v>
      </c>
    </row>
    <row r="181" spans="1:8">
      <c r="A181" s="167" t="s">
        <v>464</v>
      </c>
      <c r="B181" s="168" t="s">
        <v>465</v>
      </c>
      <c r="C181" s="169" t="s">
        <v>466</v>
      </c>
      <c r="D181" s="168" t="s">
        <v>26</v>
      </c>
      <c r="E181" s="168" t="s">
        <v>15</v>
      </c>
      <c r="F181" s="170">
        <v>50.17</v>
      </c>
      <c r="G181" s="171">
        <v>43.63</v>
      </c>
      <c r="H181" s="172">
        <v>2188.92</v>
      </c>
    </row>
    <row r="182" spans="1:8" ht="16.5">
      <c r="A182" s="167" t="s">
        <v>467</v>
      </c>
      <c r="B182" s="168" t="s">
        <v>468</v>
      </c>
      <c r="C182" s="169" t="s">
        <v>469</v>
      </c>
      <c r="D182" s="168" t="s">
        <v>14</v>
      </c>
      <c r="E182" s="168" t="s">
        <v>15</v>
      </c>
      <c r="F182" s="170">
        <v>41.56</v>
      </c>
      <c r="G182" s="171">
        <v>55.39</v>
      </c>
      <c r="H182" s="172">
        <v>2302.0100000000002</v>
      </c>
    </row>
    <row r="183" spans="1:8" ht="16.5">
      <c r="A183" s="167" t="s">
        <v>470</v>
      </c>
      <c r="B183" s="168" t="s">
        <v>471</v>
      </c>
      <c r="C183" s="169" t="s">
        <v>472</v>
      </c>
      <c r="D183" s="168" t="s">
        <v>14</v>
      </c>
      <c r="E183" s="168" t="s">
        <v>15</v>
      </c>
      <c r="F183" s="170">
        <v>41.56</v>
      </c>
      <c r="G183" s="171">
        <v>59.71</v>
      </c>
      <c r="H183" s="172">
        <v>2481.5500000000002</v>
      </c>
    </row>
    <row r="184" spans="1:8">
      <c r="A184" s="165" t="s">
        <v>473</v>
      </c>
      <c r="B184" s="479" t="s">
        <v>474</v>
      </c>
      <c r="C184" s="479"/>
      <c r="D184" s="479"/>
      <c r="E184" s="479"/>
      <c r="F184" s="479"/>
      <c r="G184" s="479"/>
      <c r="H184" s="166">
        <v>462747.61</v>
      </c>
    </row>
    <row r="185" spans="1:8">
      <c r="A185" s="165" t="s">
        <v>475</v>
      </c>
      <c r="B185" s="479" t="s">
        <v>476</v>
      </c>
      <c r="C185" s="479"/>
      <c r="D185" s="479"/>
      <c r="E185" s="479"/>
      <c r="F185" s="479"/>
      <c r="G185" s="479"/>
      <c r="H185" s="166">
        <v>462747.61</v>
      </c>
    </row>
    <row r="186" spans="1:8" ht="16.5">
      <c r="A186" s="167" t="s">
        <v>477</v>
      </c>
      <c r="B186" s="168" t="s">
        <v>478</v>
      </c>
      <c r="C186" s="169" t="s">
        <v>479</v>
      </c>
      <c r="D186" s="168" t="s">
        <v>26</v>
      </c>
      <c r="E186" s="168" t="s">
        <v>15</v>
      </c>
      <c r="F186" s="170">
        <v>2001.17</v>
      </c>
      <c r="G186" s="171">
        <v>5.01</v>
      </c>
      <c r="H186" s="172">
        <v>10025.86</v>
      </c>
    </row>
    <row r="187" spans="1:8" ht="16.5">
      <c r="A187" s="167" t="s">
        <v>480</v>
      </c>
      <c r="B187" s="168" t="s">
        <v>481</v>
      </c>
      <c r="C187" s="169" t="s">
        <v>482</v>
      </c>
      <c r="D187" s="168" t="s">
        <v>26</v>
      </c>
      <c r="E187" s="168" t="s">
        <v>15</v>
      </c>
      <c r="F187" s="170">
        <v>1906.28</v>
      </c>
      <c r="G187" s="171">
        <v>5.01</v>
      </c>
      <c r="H187" s="172">
        <v>9550.4599999999991</v>
      </c>
    </row>
    <row r="188" spans="1:8" ht="16.5">
      <c r="A188" s="167" t="s">
        <v>483</v>
      </c>
      <c r="B188" s="168" t="s">
        <v>484</v>
      </c>
      <c r="C188" s="169" t="s">
        <v>485</v>
      </c>
      <c r="D188" s="168" t="s">
        <v>26</v>
      </c>
      <c r="E188" s="168" t="s">
        <v>15</v>
      </c>
      <c r="F188" s="170">
        <v>1478.38</v>
      </c>
      <c r="G188" s="171">
        <v>43.97</v>
      </c>
      <c r="H188" s="172">
        <v>65004.37</v>
      </c>
    </row>
    <row r="189" spans="1:8" ht="24.75">
      <c r="A189" s="167" t="s">
        <v>486</v>
      </c>
      <c r="B189" s="168" t="s">
        <v>487</v>
      </c>
      <c r="C189" s="169" t="s">
        <v>488</v>
      </c>
      <c r="D189" s="168" t="s">
        <v>26</v>
      </c>
      <c r="E189" s="168" t="s">
        <v>15</v>
      </c>
      <c r="F189" s="170">
        <v>2420.0300000000002</v>
      </c>
      <c r="G189" s="171">
        <v>43.97</v>
      </c>
      <c r="H189" s="172">
        <v>106408.72</v>
      </c>
    </row>
    <row r="190" spans="1:8" ht="24.75">
      <c r="A190" s="167" t="s">
        <v>489</v>
      </c>
      <c r="B190" s="168" t="s">
        <v>490</v>
      </c>
      <c r="C190" s="169" t="s">
        <v>491</v>
      </c>
      <c r="D190" s="168" t="s">
        <v>26</v>
      </c>
      <c r="E190" s="168" t="s">
        <v>15</v>
      </c>
      <c r="F190" s="170">
        <v>1354.58</v>
      </c>
      <c r="G190" s="171">
        <v>43.97</v>
      </c>
      <c r="H190" s="172">
        <v>59560.88</v>
      </c>
    </row>
    <row r="191" spans="1:8" ht="16.5">
      <c r="A191" s="167" t="s">
        <v>492</v>
      </c>
      <c r="B191" s="168" t="s">
        <v>493</v>
      </c>
      <c r="C191" s="169" t="s">
        <v>494</v>
      </c>
      <c r="D191" s="168" t="s">
        <v>14</v>
      </c>
      <c r="E191" s="168" t="s">
        <v>15</v>
      </c>
      <c r="F191" s="170">
        <v>660.81</v>
      </c>
      <c r="G191" s="171">
        <v>84.14</v>
      </c>
      <c r="H191" s="172">
        <v>55600.55</v>
      </c>
    </row>
    <row r="192" spans="1:8" ht="16.5">
      <c r="A192" s="167" t="s">
        <v>495</v>
      </c>
      <c r="B192" s="168" t="s">
        <v>496</v>
      </c>
      <c r="C192" s="169" t="s">
        <v>497</v>
      </c>
      <c r="D192" s="168" t="s">
        <v>26</v>
      </c>
      <c r="E192" s="168" t="s">
        <v>15</v>
      </c>
      <c r="F192" s="170">
        <v>139.66999999999999</v>
      </c>
      <c r="G192" s="171">
        <v>75.709999999999994</v>
      </c>
      <c r="H192" s="172">
        <v>10574.42</v>
      </c>
    </row>
    <row r="193" spans="1:8" ht="16.5">
      <c r="A193" s="167" t="s">
        <v>498</v>
      </c>
      <c r="B193" s="168" t="s">
        <v>499</v>
      </c>
      <c r="C193" s="169" t="s">
        <v>500</v>
      </c>
      <c r="D193" s="168" t="s">
        <v>26</v>
      </c>
      <c r="E193" s="168" t="s">
        <v>15</v>
      </c>
      <c r="F193" s="170">
        <v>8.4600000000000009</v>
      </c>
      <c r="G193" s="171">
        <v>75.709999999999994</v>
      </c>
      <c r="H193" s="172">
        <v>640.51</v>
      </c>
    </row>
    <row r="194" spans="1:8" ht="16.5">
      <c r="A194" s="167" t="s">
        <v>501</v>
      </c>
      <c r="B194" s="168" t="s">
        <v>502</v>
      </c>
      <c r="C194" s="169" t="s">
        <v>503</v>
      </c>
      <c r="D194" s="168" t="s">
        <v>26</v>
      </c>
      <c r="E194" s="168" t="s">
        <v>15</v>
      </c>
      <c r="F194" s="170">
        <v>15.01</v>
      </c>
      <c r="G194" s="171">
        <v>75.709999999999994</v>
      </c>
      <c r="H194" s="172">
        <v>1136.4100000000001</v>
      </c>
    </row>
    <row r="195" spans="1:8" ht="16.5">
      <c r="A195" s="167" t="s">
        <v>504</v>
      </c>
      <c r="B195" s="168" t="s">
        <v>505</v>
      </c>
      <c r="C195" s="169" t="s">
        <v>506</v>
      </c>
      <c r="D195" s="168" t="s">
        <v>26</v>
      </c>
      <c r="E195" s="168" t="s">
        <v>15</v>
      </c>
      <c r="F195" s="170">
        <v>8.75</v>
      </c>
      <c r="G195" s="171">
        <v>75.709999999999994</v>
      </c>
      <c r="H195" s="172">
        <v>662.46</v>
      </c>
    </row>
    <row r="196" spans="1:8">
      <c r="A196" s="167" t="s">
        <v>507</v>
      </c>
      <c r="B196" s="168" t="s">
        <v>508</v>
      </c>
      <c r="C196" s="169" t="s">
        <v>509</v>
      </c>
      <c r="D196" s="168" t="s">
        <v>26</v>
      </c>
      <c r="E196" s="168" t="s">
        <v>30</v>
      </c>
      <c r="F196" s="170">
        <v>217.5</v>
      </c>
      <c r="G196" s="171">
        <v>32.5</v>
      </c>
      <c r="H196" s="172">
        <v>7068.75</v>
      </c>
    </row>
    <row r="197" spans="1:8">
      <c r="A197" s="167" t="s">
        <v>510</v>
      </c>
      <c r="B197" s="168" t="s">
        <v>511</v>
      </c>
      <c r="C197" s="169" t="s">
        <v>512</v>
      </c>
      <c r="D197" s="168" t="s">
        <v>26</v>
      </c>
      <c r="E197" s="168" t="s">
        <v>30</v>
      </c>
      <c r="F197" s="170">
        <v>69.45</v>
      </c>
      <c r="G197" s="171">
        <v>51.82</v>
      </c>
      <c r="H197" s="172">
        <v>3598.9</v>
      </c>
    </row>
    <row r="198" spans="1:8">
      <c r="A198" s="167" t="s">
        <v>513</v>
      </c>
      <c r="B198" s="168" t="s">
        <v>514</v>
      </c>
      <c r="C198" s="169" t="s">
        <v>515</v>
      </c>
      <c r="D198" s="168" t="s">
        <v>14</v>
      </c>
      <c r="E198" s="168" t="s">
        <v>15</v>
      </c>
      <c r="F198" s="170">
        <v>472.22</v>
      </c>
      <c r="G198" s="171">
        <v>80.2</v>
      </c>
      <c r="H198" s="172">
        <v>37872.04</v>
      </c>
    </row>
    <row r="199" spans="1:8" ht="16.5">
      <c r="A199" s="167" t="s">
        <v>516</v>
      </c>
      <c r="B199" s="168" t="s">
        <v>517</v>
      </c>
      <c r="C199" s="169" t="s">
        <v>518</v>
      </c>
      <c r="D199" s="168" t="s">
        <v>26</v>
      </c>
      <c r="E199" s="168" t="s">
        <v>15</v>
      </c>
      <c r="F199" s="170">
        <v>736.37</v>
      </c>
      <c r="G199" s="171">
        <v>129.07</v>
      </c>
      <c r="H199" s="172">
        <v>95043.28</v>
      </c>
    </row>
    <row r="200" spans="1:8">
      <c r="A200" s="165" t="s">
        <v>519</v>
      </c>
      <c r="B200" s="479" t="s">
        <v>520</v>
      </c>
      <c r="C200" s="479"/>
      <c r="D200" s="479"/>
      <c r="E200" s="479"/>
      <c r="F200" s="479"/>
      <c r="G200" s="479"/>
      <c r="H200" s="166">
        <v>305206.23</v>
      </c>
    </row>
    <row r="201" spans="1:8">
      <c r="A201" s="165" t="s">
        <v>521</v>
      </c>
      <c r="B201" s="479" t="s">
        <v>522</v>
      </c>
      <c r="C201" s="479"/>
      <c r="D201" s="479"/>
      <c r="E201" s="479"/>
      <c r="F201" s="479"/>
      <c r="G201" s="479"/>
      <c r="H201" s="166">
        <v>253660.08</v>
      </c>
    </row>
    <row r="202" spans="1:8">
      <c r="A202" s="167" t="s">
        <v>523</v>
      </c>
      <c r="B202" s="168" t="s">
        <v>524</v>
      </c>
      <c r="C202" s="169" t="s">
        <v>525</v>
      </c>
      <c r="D202" s="168" t="s">
        <v>26</v>
      </c>
      <c r="E202" s="168" t="s">
        <v>15</v>
      </c>
      <c r="F202" s="170">
        <v>1394.71</v>
      </c>
      <c r="G202" s="171">
        <v>41.79</v>
      </c>
      <c r="H202" s="172">
        <v>58284.93</v>
      </c>
    </row>
    <row r="203" spans="1:8" ht="24.75">
      <c r="A203" s="167" t="s">
        <v>526</v>
      </c>
      <c r="B203" s="168" t="s">
        <v>527</v>
      </c>
      <c r="C203" s="169" t="s">
        <v>528</v>
      </c>
      <c r="D203" s="168" t="s">
        <v>14</v>
      </c>
      <c r="E203" s="168" t="s">
        <v>15</v>
      </c>
      <c r="F203" s="170">
        <v>412.53</v>
      </c>
      <c r="G203" s="171">
        <v>107.28</v>
      </c>
      <c r="H203" s="172">
        <v>44256.22</v>
      </c>
    </row>
    <row r="204" spans="1:8" ht="16.5">
      <c r="A204" s="167" t="s">
        <v>529</v>
      </c>
      <c r="B204" s="168" t="s">
        <v>530</v>
      </c>
      <c r="C204" s="169" t="s">
        <v>531</v>
      </c>
      <c r="D204" s="168" t="s">
        <v>14</v>
      </c>
      <c r="E204" s="168" t="s">
        <v>15</v>
      </c>
      <c r="F204" s="170">
        <v>348</v>
      </c>
      <c r="G204" s="171">
        <v>87.5</v>
      </c>
      <c r="H204" s="172">
        <v>30450</v>
      </c>
    </row>
    <row r="205" spans="1:8" ht="16.5">
      <c r="A205" s="167" t="s">
        <v>532</v>
      </c>
      <c r="B205" s="168" t="s">
        <v>533</v>
      </c>
      <c r="C205" s="169" t="s">
        <v>534</v>
      </c>
      <c r="D205" s="168" t="s">
        <v>14</v>
      </c>
      <c r="E205" s="168" t="s">
        <v>15</v>
      </c>
      <c r="F205" s="170">
        <v>235.9</v>
      </c>
      <c r="G205" s="171">
        <v>52.23</v>
      </c>
      <c r="H205" s="172">
        <v>12321.06</v>
      </c>
    </row>
    <row r="206" spans="1:8">
      <c r="A206" s="167" t="s">
        <v>535</v>
      </c>
      <c r="B206" s="168" t="s">
        <v>536</v>
      </c>
      <c r="C206" s="169" t="s">
        <v>537</v>
      </c>
      <c r="D206" s="168" t="s">
        <v>26</v>
      </c>
      <c r="E206" s="168" t="s">
        <v>15</v>
      </c>
      <c r="F206" s="170">
        <v>398.28</v>
      </c>
      <c r="G206" s="171">
        <v>4.99</v>
      </c>
      <c r="H206" s="172">
        <v>1987.42</v>
      </c>
    </row>
    <row r="207" spans="1:8">
      <c r="A207" s="167" t="s">
        <v>538</v>
      </c>
      <c r="B207" s="168" t="s">
        <v>539</v>
      </c>
      <c r="C207" s="169" t="s">
        <v>540</v>
      </c>
      <c r="D207" s="168" t="s">
        <v>26</v>
      </c>
      <c r="E207" s="168" t="s">
        <v>15</v>
      </c>
      <c r="F207" s="170">
        <v>32.9</v>
      </c>
      <c r="G207" s="171">
        <v>197.84</v>
      </c>
      <c r="H207" s="172">
        <v>6508.94</v>
      </c>
    </row>
    <row r="208" spans="1:8">
      <c r="A208" s="167" t="s">
        <v>541</v>
      </c>
      <c r="B208" s="168" t="s">
        <v>542</v>
      </c>
      <c r="C208" s="169" t="s">
        <v>543</v>
      </c>
      <c r="D208" s="168" t="s">
        <v>26</v>
      </c>
      <c r="E208" s="168" t="s">
        <v>15</v>
      </c>
      <c r="F208" s="170">
        <v>115.08</v>
      </c>
      <c r="G208" s="171">
        <v>197.84</v>
      </c>
      <c r="H208" s="172">
        <v>22767.43</v>
      </c>
    </row>
    <row r="209" spans="1:8">
      <c r="A209" s="167" t="s">
        <v>544</v>
      </c>
      <c r="B209" s="168" t="s">
        <v>545</v>
      </c>
      <c r="C209" s="169" t="s">
        <v>546</v>
      </c>
      <c r="D209" s="168" t="s">
        <v>26</v>
      </c>
      <c r="E209" s="168" t="s">
        <v>15</v>
      </c>
      <c r="F209" s="170">
        <v>30.19</v>
      </c>
      <c r="G209" s="171">
        <v>197.84</v>
      </c>
      <c r="H209" s="172">
        <v>5972.79</v>
      </c>
    </row>
    <row r="210" spans="1:8">
      <c r="A210" s="167" t="s">
        <v>547</v>
      </c>
      <c r="B210" s="168" t="s">
        <v>548</v>
      </c>
      <c r="C210" s="169" t="s">
        <v>549</v>
      </c>
      <c r="D210" s="168" t="s">
        <v>26</v>
      </c>
      <c r="E210" s="168" t="s">
        <v>15</v>
      </c>
      <c r="F210" s="170">
        <v>220.11</v>
      </c>
      <c r="G210" s="171">
        <v>197.84</v>
      </c>
      <c r="H210" s="172">
        <v>43546.559999999998</v>
      </c>
    </row>
    <row r="211" spans="1:8">
      <c r="A211" s="167" t="s">
        <v>550</v>
      </c>
      <c r="B211" s="168" t="s">
        <v>551</v>
      </c>
      <c r="C211" s="169" t="s">
        <v>552</v>
      </c>
      <c r="D211" s="168" t="s">
        <v>14</v>
      </c>
      <c r="E211" s="168" t="s">
        <v>30</v>
      </c>
      <c r="F211" s="170">
        <v>77</v>
      </c>
      <c r="G211" s="171">
        <v>16.37</v>
      </c>
      <c r="H211" s="172">
        <v>1260.49</v>
      </c>
    </row>
    <row r="212" spans="1:8">
      <c r="A212" s="167" t="s">
        <v>553</v>
      </c>
      <c r="B212" s="168" t="s">
        <v>554</v>
      </c>
      <c r="C212" s="169" t="s">
        <v>555</v>
      </c>
      <c r="D212" s="168" t="s">
        <v>14</v>
      </c>
      <c r="E212" s="168" t="s">
        <v>30</v>
      </c>
      <c r="F212" s="170">
        <v>202.29</v>
      </c>
      <c r="G212" s="171">
        <v>61.3</v>
      </c>
      <c r="H212" s="172">
        <v>12400.38</v>
      </c>
    </row>
    <row r="213" spans="1:8">
      <c r="A213" s="167" t="s">
        <v>556</v>
      </c>
      <c r="B213" s="168" t="s">
        <v>557</v>
      </c>
      <c r="C213" s="169" t="s">
        <v>558</v>
      </c>
      <c r="D213" s="168" t="s">
        <v>14</v>
      </c>
      <c r="E213" s="168" t="s">
        <v>30</v>
      </c>
      <c r="F213" s="170">
        <v>107.69</v>
      </c>
      <c r="G213" s="171">
        <v>129.11000000000001</v>
      </c>
      <c r="H213" s="172">
        <v>13903.86</v>
      </c>
    </row>
    <row r="214" spans="1:8">
      <c r="A214" s="165" t="s">
        <v>559</v>
      </c>
      <c r="B214" s="479" t="s">
        <v>560</v>
      </c>
      <c r="C214" s="479"/>
      <c r="D214" s="479"/>
      <c r="E214" s="479"/>
      <c r="F214" s="479"/>
      <c r="G214" s="479"/>
      <c r="H214" s="166">
        <v>51546.15</v>
      </c>
    </row>
    <row r="215" spans="1:8" ht="16.5">
      <c r="A215" s="167" t="s">
        <v>561</v>
      </c>
      <c r="B215" s="168" t="s">
        <v>562</v>
      </c>
      <c r="C215" s="169" t="s">
        <v>563</v>
      </c>
      <c r="D215" s="168" t="s">
        <v>14</v>
      </c>
      <c r="E215" s="168" t="s">
        <v>15</v>
      </c>
      <c r="F215" s="170">
        <v>490.26</v>
      </c>
      <c r="G215" s="171">
        <v>47.09</v>
      </c>
      <c r="H215" s="172">
        <v>23086.34</v>
      </c>
    </row>
    <row r="216" spans="1:8" ht="16.5">
      <c r="A216" s="167" t="s">
        <v>564</v>
      </c>
      <c r="B216" s="168" t="s">
        <v>565</v>
      </c>
      <c r="C216" s="169" t="s">
        <v>566</v>
      </c>
      <c r="D216" s="168" t="s">
        <v>14</v>
      </c>
      <c r="E216" s="168" t="s">
        <v>15</v>
      </c>
      <c r="F216" s="170">
        <v>84</v>
      </c>
      <c r="G216" s="171">
        <v>66.91</v>
      </c>
      <c r="H216" s="172">
        <v>5620.44</v>
      </c>
    </row>
    <row r="217" spans="1:8">
      <c r="A217" s="167" t="s">
        <v>567</v>
      </c>
      <c r="B217" s="168" t="s">
        <v>568</v>
      </c>
      <c r="C217" s="169" t="s">
        <v>569</v>
      </c>
      <c r="D217" s="168" t="s">
        <v>26</v>
      </c>
      <c r="E217" s="168" t="s">
        <v>30</v>
      </c>
      <c r="F217" s="170">
        <v>21</v>
      </c>
      <c r="G217" s="171">
        <v>171.56</v>
      </c>
      <c r="H217" s="172">
        <v>3602.76</v>
      </c>
    </row>
    <row r="218" spans="1:8">
      <c r="A218" s="167" t="s">
        <v>570</v>
      </c>
      <c r="B218" s="168" t="s">
        <v>571</v>
      </c>
      <c r="C218" s="169" t="s">
        <v>572</v>
      </c>
      <c r="D218" s="168" t="s">
        <v>26</v>
      </c>
      <c r="E218" s="168" t="s">
        <v>30</v>
      </c>
      <c r="F218" s="170">
        <v>38.76</v>
      </c>
      <c r="G218" s="171">
        <v>171.56</v>
      </c>
      <c r="H218" s="172">
        <v>6649.67</v>
      </c>
    </row>
    <row r="219" spans="1:8">
      <c r="A219" s="167" t="s">
        <v>573</v>
      </c>
      <c r="B219" s="168" t="s">
        <v>574</v>
      </c>
      <c r="C219" s="169" t="s">
        <v>575</v>
      </c>
      <c r="D219" s="168" t="s">
        <v>26</v>
      </c>
      <c r="E219" s="168" t="s">
        <v>15</v>
      </c>
      <c r="F219" s="170">
        <v>3.44</v>
      </c>
      <c r="G219" s="171">
        <v>187.05</v>
      </c>
      <c r="H219" s="172">
        <v>643.45000000000005</v>
      </c>
    </row>
    <row r="220" spans="1:8">
      <c r="A220" s="167" t="s">
        <v>576</v>
      </c>
      <c r="B220" s="168" t="s">
        <v>577</v>
      </c>
      <c r="C220" s="169" t="s">
        <v>578</v>
      </c>
      <c r="D220" s="168" t="s">
        <v>26</v>
      </c>
      <c r="E220" s="168" t="s">
        <v>52</v>
      </c>
      <c r="F220" s="170">
        <v>23</v>
      </c>
      <c r="G220" s="171">
        <v>155.80000000000001</v>
      </c>
      <c r="H220" s="172">
        <v>3583.4</v>
      </c>
    </row>
    <row r="221" spans="1:8">
      <c r="A221" s="167" t="s">
        <v>579</v>
      </c>
      <c r="B221" s="168" t="s">
        <v>580</v>
      </c>
      <c r="C221" s="169" t="s">
        <v>581</v>
      </c>
      <c r="D221" s="168" t="s">
        <v>14</v>
      </c>
      <c r="E221" s="168" t="s">
        <v>15</v>
      </c>
      <c r="F221" s="170">
        <v>724.76</v>
      </c>
      <c r="G221" s="171">
        <v>11.36</v>
      </c>
      <c r="H221" s="172">
        <v>8233.27</v>
      </c>
    </row>
    <row r="222" spans="1:8">
      <c r="A222" s="167" t="s">
        <v>582</v>
      </c>
      <c r="B222" s="168" t="s">
        <v>583</v>
      </c>
      <c r="C222" s="169" t="s">
        <v>584</v>
      </c>
      <c r="D222" s="168" t="s">
        <v>26</v>
      </c>
      <c r="E222" s="168" t="s">
        <v>30</v>
      </c>
      <c r="F222" s="170">
        <v>6.8</v>
      </c>
      <c r="G222" s="171">
        <v>18.649999999999999</v>
      </c>
      <c r="H222" s="172">
        <v>126.82</v>
      </c>
    </row>
    <row r="223" spans="1:8">
      <c r="A223" s="165" t="s">
        <v>585</v>
      </c>
      <c r="B223" s="479" t="s">
        <v>586</v>
      </c>
      <c r="C223" s="479"/>
      <c r="D223" s="479"/>
      <c r="E223" s="479"/>
      <c r="F223" s="479"/>
      <c r="G223" s="479"/>
      <c r="H223" s="166">
        <v>180742.81</v>
      </c>
    </row>
    <row r="224" spans="1:8">
      <c r="A224" s="165" t="s">
        <v>587</v>
      </c>
      <c r="B224" s="479" t="s">
        <v>588</v>
      </c>
      <c r="C224" s="479"/>
      <c r="D224" s="479"/>
      <c r="E224" s="479"/>
      <c r="F224" s="479"/>
      <c r="G224" s="479"/>
      <c r="H224" s="166">
        <v>128839.64</v>
      </c>
    </row>
    <row r="225" spans="1:8">
      <c r="A225" s="167" t="s">
        <v>589</v>
      </c>
      <c r="B225" s="168" t="s">
        <v>590</v>
      </c>
      <c r="C225" s="169" t="s">
        <v>591</v>
      </c>
      <c r="D225" s="168" t="s">
        <v>14</v>
      </c>
      <c r="E225" s="168" t="s">
        <v>15</v>
      </c>
      <c r="F225" s="170">
        <v>2827.9</v>
      </c>
      <c r="G225" s="171">
        <v>22.55</v>
      </c>
      <c r="H225" s="172">
        <v>63769.15</v>
      </c>
    </row>
    <row r="226" spans="1:8">
      <c r="A226" s="167" t="s">
        <v>592</v>
      </c>
      <c r="B226" s="168" t="s">
        <v>593</v>
      </c>
      <c r="C226" s="169" t="s">
        <v>594</v>
      </c>
      <c r="D226" s="168" t="s">
        <v>26</v>
      </c>
      <c r="E226" s="168" t="s">
        <v>15</v>
      </c>
      <c r="F226" s="170">
        <v>2143.17</v>
      </c>
      <c r="G226" s="171">
        <v>13.64</v>
      </c>
      <c r="H226" s="172">
        <v>29232.84</v>
      </c>
    </row>
    <row r="227" spans="1:8">
      <c r="A227" s="167" t="s">
        <v>595</v>
      </c>
      <c r="B227" s="168" t="s">
        <v>596</v>
      </c>
      <c r="C227" s="169" t="s">
        <v>597</v>
      </c>
      <c r="D227" s="168" t="s">
        <v>26</v>
      </c>
      <c r="E227" s="168" t="s">
        <v>15</v>
      </c>
      <c r="F227" s="170">
        <v>14.86</v>
      </c>
      <c r="G227" s="171">
        <v>13.64</v>
      </c>
      <c r="H227" s="172">
        <v>202.69</v>
      </c>
    </row>
    <row r="228" spans="1:8">
      <c r="A228" s="167" t="s">
        <v>598</v>
      </c>
      <c r="B228" s="168" t="s">
        <v>599</v>
      </c>
      <c r="C228" s="169" t="s">
        <v>600</v>
      </c>
      <c r="D228" s="168" t="s">
        <v>26</v>
      </c>
      <c r="E228" s="168" t="s">
        <v>15</v>
      </c>
      <c r="F228" s="170">
        <v>534.91</v>
      </c>
      <c r="G228" s="171">
        <v>13.64</v>
      </c>
      <c r="H228" s="172">
        <v>7296.17</v>
      </c>
    </row>
    <row r="229" spans="1:8">
      <c r="A229" s="167" t="s">
        <v>601</v>
      </c>
      <c r="B229" s="168" t="s">
        <v>602</v>
      </c>
      <c r="C229" s="169" t="s">
        <v>603</v>
      </c>
      <c r="D229" s="168" t="s">
        <v>26</v>
      </c>
      <c r="E229" s="168" t="s">
        <v>15</v>
      </c>
      <c r="F229" s="170">
        <v>152.01</v>
      </c>
      <c r="G229" s="171">
        <v>13.64</v>
      </c>
      <c r="H229" s="172">
        <v>2073.42</v>
      </c>
    </row>
    <row r="230" spans="1:8">
      <c r="A230" s="167" t="s">
        <v>604</v>
      </c>
      <c r="B230" s="168" t="s">
        <v>605</v>
      </c>
      <c r="C230" s="169" t="s">
        <v>606</v>
      </c>
      <c r="D230" s="168" t="s">
        <v>26</v>
      </c>
      <c r="E230" s="168" t="s">
        <v>15</v>
      </c>
      <c r="F230" s="170">
        <v>90.54</v>
      </c>
      <c r="G230" s="171">
        <v>153.94</v>
      </c>
      <c r="H230" s="172">
        <v>13937.73</v>
      </c>
    </row>
    <row r="231" spans="1:8">
      <c r="A231" s="167" t="s">
        <v>607</v>
      </c>
      <c r="B231" s="168" t="s">
        <v>608</v>
      </c>
      <c r="C231" s="169" t="s">
        <v>609</v>
      </c>
      <c r="D231" s="168" t="s">
        <v>26</v>
      </c>
      <c r="E231" s="168" t="s">
        <v>15</v>
      </c>
      <c r="F231" s="170">
        <v>78.13</v>
      </c>
      <c r="G231" s="171">
        <v>153.94</v>
      </c>
      <c r="H231" s="172">
        <v>12027.33</v>
      </c>
    </row>
    <row r="232" spans="1:8">
      <c r="A232" s="167" t="s">
        <v>610</v>
      </c>
      <c r="B232" s="168" t="s">
        <v>611</v>
      </c>
      <c r="C232" s="169" t="s">
        <v>612</v>
      </c>
      <c r="D232" s="168" t="s">
        <v>26</v>
      </c>
      <c r="E232" s="168" t="s">
        <v>15</v>
      </c>
      <c r="F232" s="170">
        <v>15.19</v>
      </c>
      <c r="G232" s="171">
        <v>19.77</v>
      </c>
      <c r="H232" s="172">
        <v>300.31</v>
      </c>
    </row>
    <row r="233" spans="1:8">
      <c r="A233" s="165" t="s">
        <v>613</v>
      </c>
      <c r="B233" s="479" t="s">
        <v>614</v>
      </c>
      <c r="C233" s="479"/>
      <c r="D233" s="479"/>
      <c r="E233" s="479"/>
      <c r="F233" s="479"/>
      <c r="G233" s="479"/>
      <c r="H233" s="166">
        <v>20598.66</v>
      </c>
    </row>
    <row r="234" spans="1:8">
      <c r="A234" s="167" t="s">
        <v>615</v>
      </c>
      <c r="B234" s="168" t="s">
        <v>616</v>
      </c>
      <c r="C234" s="169" t="s">
        <v>617</v>
      </c>
      <c r="D234" s="168" t="s">
        <v>14</v>
      </c>
      <c r="E234" s="168" t="s">
        <v>15</v>
      </c>
      <c r="F234" s="170">
        <v>481.84</v>
      </c>
      <c r="G234" s="171">
        <v>26.22</v>
      </c>
      <c r="H234" s="172">
        <v>12633.84</v>
      </c>
    </row>
    <row r="235" spans="1:8">
      <c r="A235" s="167" t="s">
        <v>618</v>
      </c>
      <c r="B235" s="168" t="s">
        <v>619</v>
      </c>
      <c r="C235" s="169" t="s">
        <v>620</v>
      </c>
      <c r="D235" s="168" t="s">
        <v>14</v>
      </c>
      <c r="E235" s="168" t="s">
        <v>15</v>
      </c>
      <c r="F235" s="170">
        <v>481.84</v>
      </c>
      <c r="G235" s="171">
        <v>16.53</v>
      </c>
      <c r="H235" s="172">
        <v>7964.82</v>
      </c>
    </row>
    <row r="236" spans="1:8">
      <c r="A236" s="165" t="s">
        <v>621</v>
      </c>
      <c r="B236" s="479" t="s">
        <v>622</v>
      </c>
      <c r="C236" s="479"/>
      <c r="D236" s="479"/>
      <c r="E236" s="479"/>
      <c r="F236" s="479"/>
      <c r="G236" s="479"/>
      <c r="H236" s="166">
        <v>534</v>
      </c>
    </row>
    <row r="237" spans="1:8">
      <c r="A237" s="167" t="s">
        <v>623</v>
      </c>
      <c r="B237" s="168" t="s">
        <v>624</v>
      </c>
      <c r="C237" s="169" t="s">
        <v>625</v>
      </c>
      <c r="D237" s="168" t="s">
        <v>26</v>
      </c>
      <c r="E237" s="168" t="s">
        <v>15</v>
      </c>
      <c r="F237" s="170">
        <v>2.81</v>
      </c>
      <c r="G237" s="171">
        <v>67.17</v>
      </c>
      <c r="H237" s="172">
        <v>188.75</v>
      </c>
    </row>
    <row r="238" spans="1:8">
      <c r="A238" s="167" t="s">
        <v>626</v>
      </c>
      <c r="B238" s="168" t="s">
        <v>627</v>
      </c>
      <c r="C238" s="169" t="s">
        <v>628</v>
      </c>
      <c r="D238" s="168" t="s">
        <v>26</v>
      </c>
      <c r="E238" s="168" t="s">
        <v>15</v>
      </c>
      <c r="F238" s="170">
        <v>2.4900000000000002</v>
      </c>
      <c r="G238" s="171">
        <v>67.17</v>
      </c>
      <c r="H238" s="172">
        <v>167.25</v>
      </c>
    </row>
    <row r="239" spans="1:8">
      <c r="A239" s="167" t="s">
        <v>629</v>
      </c>
      <c r="B239" s="168" t="s">
        <v>630</v>
      </c>
      <c r="C239" s="169" t="s">
        <v>631</v>
      </c>
      <c r="D239" s="168" t="s">
        <v>26</v>
      </c>
      <c r="E239" s="168" t="s">
        <v>15</v>
      </c>
      <c r="F239" s="170">
        <v>2.65</v>
      </c>
      <c r="G239" s="171">
        <v>67.17</v>
      </c>
      <c r="H239" s="172">
        <v>178</v>
      </c>
    </row>
    <row r="240" spans="1:8">
      <c r="A240" s="165" t="s">
        <v>632</v>
      </c>
      <c r="B240" s="479" t="s">
        <v>633</v>
      </c>
      <c r="C240" s="479"/>
      <c r="D240" s="479"/>
      <c r="E240" s="479"/>
      <c r="F240" s="479"/>
      <c r="G240" s="479"/>
      <c r="H240" s="166">
        <v>1681.93</v>
      </c>
    </row>
    <row r="241" spans="1:8">
      <c r="A241" s="167" t="s">
        <v>634</v>
      </c>
      <c r="B241" s="168" t="s">
        <v>624</v>
      </c>
      <c r="C241" s="169" t="s">
        <v>625</v>
      </c>
      <c r="D241" s="168" t="s">
        <v>26</v>
      </c>
      <c r="E241" s="168" t="s">
        <v>15</v>
      </c>
      <c r="F241" s="170">
        <v>4.47</v>
      </c>
      <c r="G241" s="171">
        <v>67.17</v>
      </c>
      <c r="H241" s="172">
        <v>300.25</v>
      </c>
    </row>
    <row r="242" spans="1:8">
      <c r="A242" s="167" t="s">
        <v>635</v>
      </c>
      <c r="B242" s="168" t="s">
        <v>627</v>
      </c>
      <c r="C242" s="169" t="s">
        <v>628</v>
      </c>
      <c r="D242" s="168" t="s">
        <v>26</v>
      </c>
      <c r="E242" s="168" t="s">
        <v>15</v>
      </c>
      <c r="F242" s="170">
        <v>3.23</v>
      </c>
      <c r="G242" s="171">
        <v>67.17</v>
      </c>
      <c r="H242" s="172">
        <v>216.96</v>
      </c>
    </row>
    <row r="243" spans="1:8">
      <c r="A243" s="167" t="s">
        <v>636</v>
      </c>
      <c r="B243" s="168" t="s">
        <v>630</v>
      </c>
      <c r="C243" s="169" t="s">
        <v>631</v>
      </c>
      <c r="D243" s="168" t="s">
        <v>26</v>
      </c>
      <c r="E243" s="168" t="s">
        <v>15</v>
      </c>
      <c r="F243" s="170">
        <v>1.72</v>
      </c>
      <c r="G243" s="171">
        <v>67.17</v>
      </c>
      <c r="H243" s="172">
        <v>115.53</v>
      </c>
    </row>
    <row r="244" spans="1:8">
      <c r="A244" s="167" t="s">
        <v>637</v>
      </c>
      <c r="B244" s="168" t="s">
        <v>630</v>
      </c>
      <c r="C244" s="169" t="s">
        <v>638</v>
      </c>
      <c r="D244" s="168" t="s">
        <v>26</v>
      </c>
      <c r="E244" s="168" t="s">
        <v>15</v>
      </c>
      <c r="F244" s="170">
        <v>10.49</v>
      </c>
      <c r="G244" s="171">
        <v>67.17</v>
      </c>
      <c r="H244" s="172">
        <v>704.61</v>
      </c>
    </row>
    <row r="245" spans="1:8">
      <c r="A245" s="167" t="s">
        <v>639</v>
      </c>
      <c r="B245" s="168" t="s">
        <v>640</v>
      </c>
      <c r="C245" s="169" t="s">
        <v>641</v>
      </c>
      <c r="D245" s="168" t="s">
        <v>26</v>
      </c>
      <c r="E245" s="168" t="s">
        <v>15</v>
      </c>
      <c r="F245" s="170">
        <v>2.94</v>
      </c>
      <c r="G245" s="171">
        <v>67.17</v>
      </c>
      <c r="H245" s="172">
        <v>197.48</v>
      </c>
    </row>
    <row r="246" spans="1:8">
      <c r="A246" s="167" t="s">
        <v>642</v>
      </c>
      <c r="B246" s="168" t="s">
        <v>643</v>
      </c>
      <c r="C246" s="169" t="s">
        <v>644</v>
      </c>
      <c r="D246" s="168" t="s">
        <v>26</v>
      </c>
      <c r="E246" s="168" t="s">
        <v>15</v>
      </c>
      <c r="F246" s="170">
        <v>1.7</v>
      </c>
      <c r="G246" s="171">
        <v>67.17</v>
      </c>
      <c r="H246" s="172">
        <v>114.19</v>
      </c>
    </row>
    <row r="247" spans="1:8">
      <c r="A247" s="167" t="s">
        <v>645</v>
      </c>
      <c r="B247" s="168" t="s">
        <v>646</v>
      </c>
      <c r="C247" s="169" t="s">
        <v>647</v>
      </c>
      <c r="D247" s="168" t="s">
        <v>26</v>
      </c>
      <c r="E247" s="168" t="s">
        <v>15</v>
      </c>
      <c r="F247" s="170">
        <v>0.49</v>
      </c>
      <c r="G247" s="171">
        <v>67.17</v>
      </c>
      <c r="H247" s="172">
        <v>32.909999999999997</v>
      </c>
    </row>
    <row r="248" spans="1:8">
      <c r="A248" s="165" t="s">
        <v>648</v>
      </c>
      <c r="B248" s="479" t="s">
        <v>649</v>
      </c>
      <c r="C248" s="479"/>
      <c r="D248" s="479"/>
      <c r="E248" s="479"/>
      <c r="F248" s="479"/>
      <c r="G248" s="479"/>
      <c r="H248" s="166">
        <v>29088.58</v>
      </c>
    </row>
    <row r="249" spans="1:8">
      <c r="A249" s="165" t="s">
        <v>650</v>
      </c>
      <c r="B249" s="479" t="s">
        <v>207</v>
      </c>
      <c r="C249" s="479"/>
      <c r="D249" s="479"/>
      <c r="E249" s="479"/>
      <c r="F249" s="479"/>
      <c r="G249" s="479"/>
      <c r="H249" s="166">
        <v>0</v>
      </c>
    </row>
    <row r="250" spans="1:8" ht="16.5">
      <c r="A250" s="167" t="s">
        <v>651</v>
      </c>
      <c r="B250" s="168" t="s">
        <v>652</v>
      </c>
      <c r="C250" s="169" t="s">
        <v>653</v>
      </c>
      <c r="D250" s="168" t="s">
        <v>14</v>
      </c>
      <c r="E250" s="168" t="s">
        <v>15</v>
      </c>
      <c r="F250" s="170">
        <v>1836.4</v>
      </c>
      <c r="G250" s="171">
        <v>15.84</v>
      </c>
      <c r="H250" s="172">
        <v>29088.58</v>
      </c>
    </row>
    <row r="251" spans="1:8">
      <c r="A251" s="165" t="s">
        <v>654</v>
      </c>
      <c r="B251" s="479" t="s">
        <v>655</v>
      </c>
      <c r="C251" s="479"/>
      <c r="D251" s="479"/>
      <c r="E251" s="479"/>
      <c r="F251" s="479"/>
      <c r="G251" s="479"/>
      <c r="H251" s="166">
        <v>119544.15</v>
      </c>
    </row>
    <row r="252" spans="1:8">
      <c r="A252" s="165" t="s">
        <v>656</v>
      </c>
      <c r="B252" s="479" t="s">
        <v>657</v>
      </c>
      <c r="C252" s="479"/>
      <c r="D252" s="479"/>
      <c r="E252" s="479"/>
      <c r="F252" s="479"/>
      <c r="G252" s="479"/>
      <c r="H252" s="166">
        <v>58707.76</v>
      </c>
    </row>
    <row r="253" spans="1:8" ht="16.5">
      <c r="A253" s="167" t="s">
        <v>658</v>
      </c>
      <c r="B253" s="168" t="s">
        <v>659</v>
      </c>
      <c r="C253" s="169" t="s">
        <v>660</v>
      </c>
      <c r="D253" s="168" t="s">
        <v>14</v>
      </c>
      <c r="E253" s="168" t="s">
        <v>30</v>
      </c>
      <c r="F253" s="170">
        <v>414.1</v>
      </c>
      <c r="G253" s="171">
        <v>27.9</v>
      </c>
      <c r="H253" s="172">
        <v>11553.39</v>
      </c>
    </row>
    <row r="254" spans="1:8" ht="16.5">
      <c r="A254" s="167" t="s">
        <v>661</v>
      </c>
      <c r="B254" s="168" t="s">
        <v>662</v>
      </c>
      <c r="C254" s="169" t="s">
        <v>663</v>
      </c>
      <c r="D254" s="168" t="s">
        <v>14</v>
      </c>
      <c r="E254" s="168" t="s">
        <v>30</v>
      </c>
      <c r="F254" s="170">
        <v>15.5</v>
      </c>
      <c r="G254" s="171">
        <v>28.33</v>
      </c>
      <c r="H254" s="172">
        <v>439.12</v>
      </c>
    </row>
    <row r="255" spans="1:8" ht="16.5">
      <c r="A255" s="167" t="s">
        <v>664</v>
      </c>
      <c r="B255" s="168" t="s">
        <v>665</v>
      </c>
      <c r="C255" s="169" t="s">
        <v>666</v>
      </c>
      <c r="D255" s="168" t="s">
        <v>14</v>
      </c>
      <c r="E255" s="168" t="s">
        <v>30</v>
      </c>
      <c r="F255" s="170">
        <v>51.6</v>
      </c>
      <c r="G255" s="171">
        <v>32.450000000000003</v>
      </c>
      <c r="H255" s="172">
        <v>1674.42</v>
      </c>
    </row>
    <row r="256" spans="1:8">
      <c r="A256" s="167" t="s">
        <v>667</v>
      </c>
      <c r="B256" s="168" t="s">
        <v>668</v>
      </c>
      <c r="C256" s="169" t="s">
        <v>669</v>
      </c>
      <c r="D256" s="168" t="s">
        <v>14</v>
      </c>
      <c r="E256" s="168" t="s">
        <v>30</v>
      </c>
      <c r="F256" s="170">
        <v>44.4</v>
      </c>
      <c r="G256" s="171">
        <v>28.58</v>
      </c>
      <c r="H256" s="172">
        <v>1268.95</v>
      </c>
    </row>
    <row r="257" spans="1:8">
      <c r="A257" s="167" t="s">
        <v>670</v>
      </c>
      <c r="B257" s="168" t="s">
        <v>671</v>
      </c>
      <c r="C257" s="169" t="s">
        <v>672</v>
      </c>
      <c r="D257" s="168" t="s">
        <v>14</v>
      </c>
      <c r="E257" s="168" t="s">
        <v>30</v>
      </c>
      <c r="F257" s="170">
        <v>316.8</v>
      </c>
      <c r="G257" s="171">
        <v>63.62</v>
      </c>
      <c r="H257" s="172">
        <v>20154.82</v>
      </c>
    </row>
    <row r="258" spans="1:8" ht="16.5">
      <c r="A258" s="167" t="s">
        <v>673</v>
      </c>
      <c r="B258" s="168" t="s">
        <v>674</v>
      </c>
      <c r="C258" s="169" t="s">
        <v>675</v>
      </c>
      <c r="D258" s="168" t="s">
        <v>14</v>
      </c>
      <c r="E258" s="168" t="s">
        <v>22</v>
      </c>
      <c r="F258" s="170">
        <v>83</v>
      </c>
      <c r="G258" s="171">
        <v>7.1</v>
      </c>
      <c r="H258" s="172">
        <v>589.29999999999995</v>
      </c>
    </row>
    <row r="259" spans="1:8" ht="24.75">
      <c r="A259" s="167" t="s">
        <v>676</v>
      </c>
      <c r="B259" s="168" t="s">
        <v>677</v>
      </c>
      <c r="C259" s="169" t="s">
        <v>678</v>
      </c>
      <c r="D259" s="168" t="s">
        <v>14</v>
      </c>
      <c r="E259" s="168" t="s">
        <v>22</v>
      </c>
      <c r="F259" s="170">
        <v>2</v>
      </c>
      <c r="G259" s="171">
        <v>13.78</v>
      </c>
      <c r="H259" s="172">
        <v>27.56</v>
      </c>
    </row>
    <row r="260" spans="1:8" ht="16.5">
      <c r="A260" s="167" t="s">
        <v>679</v>
      </c>
      <c r="B260" s="168" t="s">
        <v>680</v>
      </c>
      <c r="C260" s="169" t="s">
        <v>681</v>
      </c>
      <c r="D260" s="168" t="s">
        <v>14</v>
      </c>
      <c r="E260" s="168" t="s">
        <v>22</v>
      </c>
      <c r="F260" s="170">
        <v>56</v>
      </c>
      <c r="G260" s="171">
        <v>15.19</v>
      </c>
      <c r="H260" s="172">
        <v>850.64</v>
      </c>
    </row>
    <row r="261" spans="1:8" ht="16.5">
      <c r="A261" s="167" t="s">
        <v>682</v>
      </c>
      <c r="B261" s="168" t="s">
        <v>683</v>
      </c>
      <c r="C261" s="169" t="s">
        <v>684</v>
      </c>
      <c r="D261" s="168" t="s">
        <v>14</v>
      </c>
      <c r="E261" s="168" t="s">
        <v>22</v>
      </c>
      <c r="F261" s="170">
        <v>16</v>
      </c>
      <c r="G261" s="171">
        <v>40.97</v>
      </c>
      <c r="H261" s="172">
        <v>655.52</v>
      </c>
    </row>
    <row r="262" spans="1:8" ht="16.5">
      <c r="A262" s="167" t="s">
        <v>685</v>
      </c>
      <c r="B262" s="168" t="s">
        <v>686</v>
      </c>
      <c r="C262" s="169" t="s">
        <v>687</v>
      </c>
      <c r="D262" s="168" t="s">
        <v>14</v>
      </c>
      <c r="E262" s="168" t="s">
        <v>22</v>
      </c>
      <c r="F262" s="170">
        <v>16</v>
      </c>
      <c r="G262" s="171">
        <v>15.85</v>
      </c>
      <c r="H262" s="172">
        <v>253.6</v>
      </c>
    </row>
    <row r="263" spans="1:8" ht="16.5">
      <c r="A263" s="167" t="s">
        <v>688</v>
      </c>
      <c r="B263" s="168" t="s">
        <v>689</v>
      </c>
      <c r="C263" s="169" t="s">
        <v>690</v>
      </c>
      <c r="D263" s="168" t="s">
        <v>14</v>
      </c>
      <c r="E263" s="168" t="s">
        <v>22</v>
      </c>
      <c r="F263" s="170">
        <v>38</v>
      </c>
      <c r="G263" s="171">
        <v>17.059999999999999</v>
      </c>
      <c r="H263" s="172">
        <v>648.28</v>
      </c>
    </row>
    <row r="264" spans="1:8" ht="16.5">
      <c r="A264" s="167" t="s">
        <v>691</v>
      </c>
      <c r="B264" s="168" t="s">
        <v>692</v>
      </c>
      <c r="C264" s="169" t="s">
        <v>693</v>
      </c>
      <c r="D264" s="168" t="s">
        <v>26</v>
      </c>
      <c r="E264" s="168" t="s">
        <v>22</v>
      </c>
      <c r="F264" s="170">
        <v>18</v>
      </c>
      <c r="G264" s="171">
        <v>29.33</v>
      </c>
      <c r="H264" s="172">
        <v>527.94000000000005</v>
      </c>
    </row>
    <row r="265" spans="1:8" ht="16.5">
      <c r="A265" s="167" t="s">
        <v>694</v>
      </c>
      <c r="B265" s="168" t="s">
        <v>695</v>
      </c>
      <c r="C265" s="169" t="s">
        <v>696</v>
      </c>
      <c r="D265" s="168" t="s">
        <v>14</v>
      </c>
      <c r="E265" s="168" t="s">
        <v>22</v>
      </c>
      <c r="F265" s="170">
        <v>24</v>
      </c>
      <c r="G265" s="171">
        <v>29.97</v>
      </c>
      <c r="H265" s="172">
        <v>719.28</v>
      </c>
    </row>
    <row r="266" spans="1:8" ht="16.5">
      <c r="A266" s="167" t="s">
        <v>697</v>
      </c>
      <c r="B266" s="168" t="s">
        <v>698</v>
      </c>
      <c r="C266" s="169" t="s">
        <v>699</v>
      </c>
      <c r="D266" s="168" t="s">
        <v>14</v>
      </c>
      <c r="E266" s="168" t="s">
        <v>22</v>
      </c>
      <c r="F266" s="170">
        <v>4</v>
      </c>
      <c r="G266" s="171">
        <v>13.33</v>
      </c>
      <c r="H266" s="172">
        <v>53.32</v>
      </c>
    </row>
    <row r="267" spans="1:8" ht="16.5">
      <c r="A267" s="167" t="s">
        <v>700</v>
      </c>
      <c r="B267" s="168" t="s">
        <v>701</v>
      </c>
      <c r="C267" s="169" t="s">
        <v>702</v>
      </c>
      <c r="D267" s="168" t="s">
        <v>14</v>
      </c>
      <c r="E267" s="168" t="s">
        <v>22</v>
      </c>
      <c r="F267" s="170">
        <v>248</v>
      </c>
      <c r="G267" s="171">
        <v>10.29</v>
      </c>
      <c r="H267" s="172">
        <v>2551.92</v>
      </c>
    </row>
    <row r="268" spans="1:8" ht="16.5">
      <c r="A268" s="167" t="s">
        <v>703</v>
      </c>
      <c r="B268" s="168" t="s">
        <v>704</v>
      </c>
      <c r="C268" s="169" t="s">
        <v>705</v>
      </c>
      <c r="D268" s="168" t="s">
        <v>14</v>
      </c>
      <c r="E268" s="168" t="s">
        <v>22</v>
      </c>
      <c r="F268" s="170">
        <v>2</v>
      </c>
      <c r="G268" s="171">
        <v>19.68</v>
      </c>
      <c r="H268" s="172">
        <v>39.36</v>
      </c>
    </row>
    <row r="269" spans="1:8" ht="16.5">
      <c r="A269" s="167" t="s">
        <v>706</v>
      </c>
      <c r="B269" s="168" t="s">
        <v>707</v>
      </c>
      <c r="C269" s="169" t="s">
        <v>708</v>
      </c>
      <c r="D269" s="168" t="s">
        <v>14</v>
      </c>
      <c r="E269" s="168" t="s">
        <v>22</v>
      </c>
      <c r="F269" s="170">
        <v>6</v>
      </c>
      <c r="G269" s="171">
        <v>22.08</v>
      </c>
      <c r="H269" s="172">
        <v>132.47999999999999</v>
      </c>
    </row>
    <row r="270" spans="1:8" ht="16.5">
      <c r="A270" s="167" t="s">
        <v>709</v>
      </c>
      <c r="B270" s="168" t="s">
        <v>710</v>
      </c>
      <c r="C270" s="169" t="s">
        <v>711</v>
      </c>
      <c r="D270" s="168" t="s">
        <v>14</v>
      </c>
      <c r="E270" s="168" t="s">
        <v>22</v>
      </c>
      <c r="F270" s="170">
        <v>1</v>
      </c>
      <c r="G270" s="171">
        <v>41.63</v>
      </c>
      <c r="H270" s="172">
        <v>41.63</v>
      </c>
    </row>
    <row r="271" spans="1:8" ht="16.5">
      <c r="A271" s="167" t="s">
        <v>712</v>
      </c>
      <c r="B271" s="168" t="s">
        <v>713</v>
      </c>
      <c r="C271" s="169" t="s">
        <v>714</v>
      </c>
      <c r="D271" s="168" t="s">
        <v>14</v>
      </c>
      <c r="E271" s="168" t="s">
        <v>22</v>
      </c>
      <c r="F271" s="170">
        <v>45</v>
      </c>
      <c r="G271" s="171">
        <v>120.23</v>
      </c>
      <c r="H271" s="172">
        <v>5410.35</v>
      </c>
    </row>
    <row r="272" spans="1:8" ht="16.5">
      <c r="A272" s="167" t="s">
        <v>715</v>
      </c>
      <c r="B272" s="168" t="s">
        <v>716</v>
      </c>
      <c r="C272" s="169" t="s">
        <v>717</v>
      </c>
      <c r="D272" s="168" t="s">
        <v>14</v>
      </c>
      <c r="E272" s="168" t="s">
        <v>22</v>
      </c>
      <c r="F272" s="170">
        <v>1</v>
      </c>
      <c r="G272" s="171">
        <v>19.739999999999998</v>
      </c>
      <c r="H272" s="172">
        <v>19.739999999999998</v>
      </c>
    </row>
    <row r="273" spans="1:8" ht="16.5">
      <c r="A273" s="167" t="s">
        <v>718</v>
      </c>
      <c r="B273" s="168" t="s">
        <v>719</v>
      </c>
      <c r="C273" s="169" t="s">
        <v>720</v>
      </c>
      <c r="D273" s="168" t="s">
        <v>14</v>
      </c>
      <c r="E273" s="168" t="s">
        <v>22</v>
      </c>
      <c r="F273" s="170">
        <v>2</v>
      </c>
      <c r="G273" s="171">
        <v>11.05</v>
      </c>
      <c r="H273" s="172">
        <v>22.1</v>
      </c>
    </row>
    <row r="274" spans="1:8" ht="16.5">
      <c r="A274" s="167" t="s">
        <v>721</v>
      </c>
      <c r="B274" s="168" t="s">
        <v>722</v>
      </c>
      <c r="C274" s="169" t="s">
        <v>723</v>
      </c>
      <c r="D274" s="168" t="s">
        <v>14</v>
      </c>
      <c r="E274" s="168" t="s">
        <v>22</v>
      </c>
      <c r="F274" s="170">
        <v>40</v>
      </c>
      <c r="G274" s="171">
        <v>7.58</v>
      </c>
      <c r="H274" s="172">
        <v>303.2</v>
      </c>
    </row>
    <row r="275" spans="1:8" ht="16.5">
      <c r="A275" s="167" t="s">
        <v>724</v>
      </c>
      <c r="B275" s="168" t="s">
        <v>725</v>
      </c>
      <c r="C275" s="169" t="s">
        <v>726</v>
      </c>
      <c r="D275" s="168" t="s">
        <v>14</v>
      </c>
      <c r="E275" s="168" t="s">
        <v>22</v>
      </c>
      <c r="F275" s="170">
        <v>16</v>
      </c>
      <c r="G275" s="171">
        <v>16.75</v>
      </c>
      <c r="H275" s="172">
        <v>268</v>
      </c>
    </row>
    <row r="276" spans="1:8" ht="16.5">
      <c r="A276" s="167" t="s">
        <v>727</v>
      </c>
      <c r="B276" s="168" t="s">
        <v>728</v>
      </c>
      <c r="C276" s="169" t="s">
        <v>729</v>
      </c>
      <c r="D276" s="168" t="s">
        <v>14</v>
      </c>
      <c r="E276" s="168" t="s">
        <v>22</v>
      </c>
      <c r="F276" s="170">
        <v>63</v>
      </c>
      <c r="G276" s="171">
        <v>14.16</v>
      </c>
      <c r="H276" s="172">
        <v>892.08</v>
      </c>
    </row>
    <row r="277" spans="1:8" ht="16.5">
      <c r="A277" s="167" t="s">
        <v>730</v>
      </c>
      <c r="B277" s="168" t="s">
        <v>731</v>
      </c>
      <c r="C277" s="169" t="s">
        <v>732</v>
      </c>
      <c r="D277" s="168" t="s">
        <v>14</v>
      </c>
      <c r="E277" s="168" t="s">
        <v>22</v>
      </c>
      <c r="F277" s="170">
        <v>8</v>
      </c>
      <c r="G277" s="171">
        <v>32.909999999999997</v>
      </c>
      <c r="H277" s="172">
        <v>263.27999999999997</v>
      </c>
    </row>
    <row r="278" spans="1:8">
      <c r="A278" s="167" t="s">
        <v>733</v>
      </c>
      <c r="B278" s="168" t="s">
        <v>734</v>
      </c>
      <c r="C278" s="169" t="s">
        <v>735</v>
      </c>
      <c r="D278" s="168" t="s">
        <v>14</v>
      </c>
      <c r="E278" s="168" t="s">
        <v>22</v>
      </c>
      <c r="F278" s="170">
        <v>3</v>
      </c>
      <c r="G278" s="171">
        <v>48.66</v>
      </c>
      <c r="H278" s="172">
        <v>145.97999999999999</v>
      </c>
    </row>
    <row r="279" spans="1:8">
      <c r="A279" s="167" t="s">
        <v>736</v>
      </c>
      <c r="B279" s="168" t="s">
        <v>737</v>
      </c>
      <c r="C279" s="169" t="s">
        <v>738</v>
      </c>
      <c r="D279" s="168" t="s">
        <v>14</v>
      </c>
      <c r="E279" s="168" t="s">
        <v>22</v>
      </c>
      <c r="F279" s="170">
        <v>18</v>
      </c>
      <c r="G279" s="171">
        <v>104.72</v>
      </c>
      <c r="H279" s="172">
        <v>1884.96</v>
      </c>
    </row>
    <row r="280" spans="1:8" ht="16.5">
      <c r="A280" s="167" t="s">
        <v>739</v>
      </c>
      <c r="B280" s="168" t="s">
        <v>740</v>
      </c>
      <c r="C280" s="169" t="s">
        <v>741</v>
      </c>
      <c r="D280" s="168" t="s">
        <v>14</v>
      </c>
      <c r="E280" s="168" t="s">
        <v>22</v>
      </c>
      <c r="F280" s="170">
        <v>19</v>
      </c>
      <c r="G280" s="171">
        <v>21.23</v>
      </c>
      <c r="H280" s="172">
        <v>403.37</v>
      </c>
    </row>
    <row r="281" spans="1:8" ht="16.5">
      <c r="A281" s="167" t="s">
        <v>742</v>
      </c>
      <c r="B281" s="168" t="s">
        <v>743</v>
      </c>
      <c r="C281" s="169" t="s">
        <v>744</v>
      </c>
      <c r="D281" s="168" t="s">
        <v>14</v>
      </c>
      <c r="E281" s="168" t="s">
        <v>22</v>
      </c>
      <c r="F281" s="170">
        <v>33</v>
      </c>
      <c r="G281" s="171">
        <v>119.71</v>
      </c>
      <c r="H281" s="172">
        <v>3950.43</v>
      </c>
    </row>
    <row r="282" spans="1:8" ht="16.5">
      <c r="A282" s="167" t="s">
        <v>745</v>
      </c>
      <c r="B282" s="168" t="s">
        <v>746</v>
      </c>
      <c r="C282" s="169" t="s">
        <v>747</v>
      </c>
      <c r="D282" s="168" t="s">
        <v>14</v>
      </c>
      <c r="E282" s="168" t="s">
        <v>22</v>
      </c>
      <c r="F282" s="170">
        <v>1</v>
      </c>
      <c r="G282" s="171">
        <v>27.9</v>
      </c>
      <c r="H282" s="172">
        <v>27.9</v>
      </c>
    </row>
    <row r="283" spans="1:8" ht="16.5">
      <c r="A283" s="167" t="s">
        <v>748</v>
      </c>
      <c r="B283" s="168" t="s">
        <v>749</v>
      </c>
      <c r="C283" s="169" t="s">
        <v>750</v>
      </c>
      <c r="D283" s="168" t="s">
        <v>14</v>
      </c>
      <c r="E283" s="168" t="s">
        <v>22</v>
      </c>
      <c r="F283" s="170">
        <v>4</v>
      </c>
      <c r="G283" s="171">
        <v>22.15</v>
      </c>
      <c r="H283" s="172">
        <v>88.6</v>
      </c>
    </row>
    <row r="284" spans="1:8" ht="16.5">
      <c r="A284" s="167" t="s">
        <v>751</v>
      </c>
      <c r="B284" s="168" t="s">
        <v>752</v>
      </c>
      <c r="C284" s="169" t="s">
        <v>753</v>
      </c>
      <c r="D284" s="168" t="s">
        <v>14</v>
      </c>
      <c r="E284" s="168" t="s">
        <v>22</v>
      </c>
      <c r="F284" s="170">
        <v>38</v>
      </c>
      <c r="G284" s="171">
        <v>17.68</v>
      </c>
      <c r="H284" s="172">
        <v>671.84</v>
      </c>
    </row>
    <row r="285" spans="1:8" ht="16.5">
      <c r="A285" s="167" t="s">
        <v>754</v>
      </c>
      <c r="B285" s="168" t="s">
        <v>755</v>
      </c>
      <c r="C285" s="169" t="s">
        <v>756</v>
      </c>
      <c r="D285" s="168" t="s">
        <v>14</v>
      </c>
      <c r="E285" s="168" t="s">
        <v>22</v>
      </c>
      <c r="F285" s="170">
        <v>82</v>
      </c>
      <c r="G285" s="171">
        <v>14.38</v>
      </c>
      <c r="H285" s="172">
        <v>1179.1600000000001</v>
      </c>
    </row>
    <row r="286" spans="1:8">
      <c r="A286" s="167" t="s">
        <v>757</v>
      </c>
      <c r="B286" s="168" t="s">
        <v>758</v>
      </c>
      <c r="C286" s="169" t="s">
        <v>759</v>
      </c>
      <c r="D286" s="168" t="s">
        <v>26</v>
      </c>
      <c r="E286" s="168" t="s">
        <v>22</v>
      </c>
      <c r="F286" s="170">
        <v>3</v>
      </c>
      <c r="G286" s="171">
        <v>7.58</v>
      </c>
      <c r="H286" s="172">
        <v>22.74</v>
      </c>
    </row>
    <row r="287" spans="1:8" ht="16.5">
      <c r="A287" s="167" t="s">
        <v>760</v>
      </c>
      <c r="B287" s="168" t="s">
        <v>761</v>
      </c>
      <c r="C287" s="169" t="s">
        <v>762</v>
      </c>
      <c r="D287" s="168" t="s">
        <v>14</v>
      </c>
      <c r="E287" s="168" t="s">
        <v>22</v>
      </c>
      <c r="F287" s="170">
        <v>1</v>
      </c>
      <c r="G287" s="171">
        <v>26.78</v>
      </c>
      <c r="H287" s="172">
        <v>26.78</v>
      </c>
    </row>
    <row r="288" spans="1:8">
      <c r="A288" s="167" t="s">
        <v>763</v>
      </c>
      <c r="B288" s="168" t="s">
        <v>764</v>
      </c>
      <c r="C288" s="169" t="s">
        <v>765</v>
      </c>
      <c r="D288" s="168" t="s">
        <v>26</v>
      </c>
      <c r="E288" s="168" t="s">
        <v>22</v>
      </c>
      <c r="F288" s="170">
        <v>24</v>
      </c>
      <c r="G288" s="171">
        <v>37.69</v>
      </c>
      <c r="H288" s="172">
        <v>904.56</v>
      </c>
    </row>
    <row r="289" spans="1:8">
      <c r="A289" s="167" t="s">
        <v>766</v>
      </c>
      <c r="B289" s="168" t="s">
        <v>767</v>
      </c>
      <c r="C289" s="169" t="s">
        <v>768</v>
      </c>
      <c r="D289" s="168" t="s">
        <v>26</v>
      </c>
      <c r="E289" s="168" t="s">
        <v>22</v>
      </c>
      <c r="F289" s="170">
        <v>4</v>
      </c>
      <c r="G289" s="171">
        <v>10.29</v>
      </c>
      <c r="H289" s="172">
        <v>41.16</v>
      </c>
    </row>
    <row r="290" spans="1:8">
      <c r="A290" s="165" t="s">
        <v>769</v>
      </c>
      <c r="B290" s="479" t="s">
        <v>770</v>
      </c>
      <c r="C290" s="479"/>
      <c r="D290" s="479"/>
      <c r="E290" s="479"/>
      <c r="F290" s="479"/>
      <c r="G290" s="479"/>
      <c r="H290" s="166">
        <v>11054.38</v>
      </c>
    </row>
    <row r="291" spans="1:8">
      <c r="A291" s="167" t="s">
        <v>771</v>
      </c>
      <c r="B291" s="168" t="s">
        <v>772</v>
      </c>
      <c r="C291" s="169" t="s">
        <v>773</v>
      </c>
      <c r="D291" s="168" t="s">
        <v>14</v>
      </c>
      <c r="E291" s="168" t="s">
        <v>22</v>
      </c>
      <c r="F291" s="170">
        <v>8</v>
      </c>
      <c r="G291" s="171">
        <v>370.17</v>
      </c>
      <c r="H291" s="172">
        <v>2961.36</v>
      </c>
    </row>
    <row r="292" spans="1:8" ht="16.5">
      <c r="A292" s="167" t="s">
        <v>774</v>
      </c>
      <c r="B292" s="168" t="s">
        <v>775</v>
      </c>
      <c r="C292" s="169" t="s">
        <v>776</v>
      </c>
      <c r="D292" s="168" t="s">
        <v>14</v>
      </c>
      <c r="E292" s="168" t="s">
        <v>22</v>
      </c>
      <c r="F292" s="170">
        <v>16</v>
      </c>
      <c r="G292" s="171">
        <v>176.32</v>
      </c>
      <c r="H292" s="172">
        <v>2821.12</v>
      </c>
    </row>
    <row r="293" spans="1:8" ht="16.5">
      <c r="A293" s="167" t="s">
        <v>777</v>
      </c>
      <c r="B293" s="168" t="s">
        <v>778</v>
      </c>
      <c r="C293" s="169" t="s">
        <v>779</v>
      </c>
      <c r="D293" s="168" t="s">
        <v>14</v>
      </c>
      <c r="E293" s="168" t="s">
        <v>22</v>
      </c>
      <c r="F293" s="170">
        <v>39</v>
      </c>
      <c r="G293" s="171">
        <v>99.72</v>
      </c>
      <c r="H293" s="172">
        <v>3889.08</v>
      </c>
    </row>
    <row r="294" spans="1:8" ht="16.5">
      <c r="A294" s="167" t="s">
        <v>780</v>
      </c>
      <c r="B294" s="168" t="s">
        <v>781</v>
      </c>
      <c r="C294" s="169" t="s">
        <v>782</v>
      </c>
      <c r="D294" s="168" t="s">
        <v>14</v>
      </c>
      <c r="E294" s="168" t="s">
        <v>22</v>
      </c>
      <c r="F294" s="170">
        <v>13</v>
      </c>
      <c r="G294" s="171">
        <v>94.84</v>
      </c>
      <c r="H294" s="172">
        <v>1232.92</v>
      </c>
    </row>
    <row r="295" spans="1:8">
      <c r="A295" s="167" t="s">
        <v>783</v>
      </c>
      <c r="B295" s="168" t="s">
        <v>784</v>
      </c>
      <c r="C295" s="169" t="s">
        <v>785</v>
      </c>
      <c r="D295" s="168" t="s">
        <v>14</v>
      </c>
      <c r="E295" s="168" t="s">
        <v>22</v>
      </c>
      <c r="F295" s="170">
        <v>1</v>
      </c>
      <c r="G295" s="171">
        <v>27.92</v>
      </c>
      <c r="H295" s="172">
        <v>27.92</v>
      </c>
    </row>
    <row r="296" spans="1:8">
      <c r="A296" s="167" t="s">
        <v>786</v>
      </c>
      <c r="B296" s="168" t="s">
        <v>787</v>
      </c>
      <c r="C296" s="169" t="s">
        <v>788</v>
      </c>
      <c r="D296" s="168" t="s">
        <v>14</v>
      </c>
      <c r="E296" s="168" t="s">
        <v>22</v>
      </c>
      <c r="F296" s="170">
        <v>1</v>
      </c>
      <c r="G296" s="171">
        <v>33.5</v>
      </c>
      <c r="H296" s="172">
        <v>33.5</v>
      </c>
    </row>
    <row r="297" spans="1:8">
      <c r="A297" s="167" t="s">
        <v>789</v>
      </c>
      <c r="B297" s="168" t="s">
        <v>790</v>
      </c>
      <c r="C297" s="169" t="s">
        <v>791</v>
      </c>
      <c r="D297" s="168" t="s">
        <v>14</v>
      </c>
      <c r="E297" s="168" t="s">
        <v>22</v>
      </c>
      <c r="F297" s="170">
        <v>1</v>
      </c>
      <c r="G297" s="171">
        <v>88.48</v>
      </c>
      <c r="H297" s="172">
        <v>88.48</v>
      </c>
    </row>
    <row r="298" spans="1:8">
      <c r="A298" s="165" t="s">
        <v>792</v>
      </c>
      <c r="B298" s="479" t="s">
        <v>793</v>
      </c>
      <c r="C298" s="479"/>
      <c r="D298" s="479"/>
      <c r="E298" s="479"/>
      <c r="F298" s="479"/>
      <c r="G298" s="479"/>
      <c r="H298" s="166">
        <v>37538.160000000003</v>
      </c>
    </row>
    <row r="299" spans="1:8">
      <c r="A299" s="167" t="s">
        <v>794</v>
      </c>
      <c r="B299" s="168" t="s">
        <v>795</v>
      </c>
      <c r="C299" s="169" t="s">
        <v>796</v>
      </c>
      <c r="D299" s="168" t="s">
        <v>26</v>
      </c>
      <c r="E299" s="168" t="s">
        <v>22</v>
      </c>
      <c r="F299" s="170">
        <v>1</v>
      </c>
      <c r="G299" s="171">
        <v>37538.160000000003</v>
      </c>
      <c r="H299" s="172">
        <v>37538.160000000003</v>
      </c>
    </row>
    <row r="300" spans="1:8">
      <c r="A300" s="165" t="s">
        <v>797</v>
      </c>
      <c r="B300" s="479" t="s">
        <v>798</v>
      </c>
      <c r="C300" s="479"/>
      <c r="D300" s="479"/>
      <c r="E300" s="479"/>
      <c r="F300" s="479"/>
      <c r="G300" s="479"/>
      <c r="H300" s="166">
        <v>12243.85</v>
      </c>
    </row>
    <row r="301" spans="1:8">
      <c r="A301" s="167" t="s">
        <v>799</v>
      </c>
      <c r="B301" s="168" t="s">
        <v>800</v>
      </c>
      <c r="C301" s="169" t="s">
        <v>801</v>
      </c>
      <c r="D301" s="168" t="s">
        <v>26</v>
      </c>
      <c r="E301" s="168" t="s">
        <v>22</v>
      </c>
      <c r="F301" s="170">
        <v>6</v>
      </c>
      <c r="G301" s="171">
        <v>1866.6</v>
      </c>
      <c r="H301" s="172">
        <v>11199.6</v>
      </c>
    </row>
    <row r="302" spans="1:8">
      <c r="A302" s="167" t="s">
        <v>802</v>
      </c>
      <c r="B302" s="168" t="s">
        <v>803</v>
      </c>
      <c r="C302" s="169" t="s">
        <v>804</v>
      </c>
      <c r="D302" s="168" t="s">
        <v>26</v>
      </c>
      <c r="E302" s="168" t="s">
        <v>22</v>
      </c>
      <c r="F302" s="170">
        <v>2</v>
      </c>
      <c r="G302" s="171">
        <v>406.6</v>
      </c>
      <c r="H302" s="172">
        <v>813.2</v>
      </c>
    </row>
    <row r="303" spans="1:8" ht="16.5">
      <c r="A303" s="167" t="s">
        <v>805</v>
      </c>
      <c r="B303" s="168" t="s">
        <v>806</v>
      </c>
      <c r="C303" s="169" t="s">
        <v>807</v>
      </c>
      <c r="D303" s="168" t="s">
        <v>14</v>
      </c>
      <c r="E303" s="168" t="s">
        <v>22</v>
      </c>
      <c r="F303" s="170">
        <v>10</v>
      </c>
      <c r="G303" s="171">
        <v>17.190000000000001</v>
      </c>
      <c r="H303" s="172">
        <v>171.9</v>
      </c>
    </row>
    <row r="304" spans="1:8">
      <c r="A304" s="167" t="s">
        <v>808</v>
      </c>
      <c r="B304" s="168" t="s">
        <v>809</v>
      </c>
      <c r="C304" s="169" t="s">
        <v>810</v>
      </c>
      <c r="D304" s="168" t="s">
        <v>14</v>
      </c>
      <c r="E304" s="168" t="s">
        <v>22</v>
      </c>
      <c r="F304" s="170">
        <v>5</v>
      </c>
      <c r="G304" s="171">
        <v>11.83</v>
      </c>
      <c r="H304" s="172">
        <v>59.15</v>
      </c>
    </row>
    <row r="305" spans="1:8">
      <c r="A305" s="165" t="s">
        <v>811</v>
      </c>
      <c r="B305" s="479" t="s">
        <v>812</v>
      </c>
      <c r="C305" s="479"/>
      <c r="D305" s="479"/>
      <c r="E305" s="479"/>
      <c r="F305" s="479"/>
      <c r="G305" s="479"/>
      <c r="H305" s="166">
        <v>41477.19</v>
      </c>
    </row>
    <row r="306" spans="1:8">
      <c r="A306" s="165" t="s">
        <v>813</v>
      </c>
      <c r="B306" s="479" t="s">
        <v>814</v>
      </c>
      <c r="C306" s="479"/>
      <c r="D306" s="479"/>
      <c r="E306" s="479"/>
      <c r="F306" s="479"/>
      <c r="G306" s="479"/>
      <c r="H306" s="166">
        <v>32969.620000000003</v>
      </c>
    </row>
    <row r="307" spans="1:8" ht="16.5">
      <c r="A307" s="167" t="s">
        <v>815</v>
      </c>
      <c r="B307" s="168" t="s">
        <v>816</v>
      </c>
      <c r="C307" s="169" t="s">
        <v>817</v>
      </c>
      <c r="D307" s="168" t="s">
        <v>14</v>
      </c>
      <c r="E307" s="168" t="s">
        <v>30</v>
      </c>
      <c r="F307" s="170">
        <v>164.6</v>
      </c>
      <c r="G307" s="171">
        <v>36.31</v>
      </c>
      <c r="H307" s="172">
        <v>5976.63</v>
      </c>
    </row>
    <row r="308" spans="1:8" ht="16.5">
      <c r="A308" s="167" t="s">
        <v>818</v>
      </c>
      <c r="B308" s="168" t="s">
        <v>819</v>
      </c>
      <c r="C308" s="169" t="s">
        <v>820</v>
      </c>
      <c r="D308" s="168" t="s">
        <v>14</v>
      </c>
      <c r="E308" s="168" t="s">
        <v>30</v>
      </c>
      <c r="F308" s="170">
        <v>65.7</v>
      </c>
      <c r="G308" s="171">
        <v>74.900000000000006</v>
      </c>
      <c r="H308" s="172">
        <v>4920.93</v>
      </c>
    </row>
    <row r="309" spans="1:8" ht="16.5">
      <c r="A309" s="167" t="s">
        <v>821</v>
      </c>
      <c r="B309" s="168" t="s">
        <v>822</v>
      </c>
      <c r="C309" s="169" t="s">
        <v>823</v>
      </c>
      <c r="D309" s="168" t="s">
        <v>14</v>
      </c>
      <c r="E309" s="168" t="s">
        <v>30</v>
      </c>
      <c r="F309" s="170">
        <v>39.700000000000003</v>
      </c>
      <c r="G309" s="171">
        <v>122.35</v>
      </c>
      <c r="H309" s="172">
        <v>4857.3</v>
      </c>
    </row>
    <row r="310" spans="1:8" ht="16.5">
      <c r="A310" s="167" t="s">
        <v>824</v>
      </c>
      <c r="B310" s="168" t="s">
        <v>825</v>
      </c>
      <c r="C310" s="169" t="s">
        <v>826</v>
      </c>
      <c r="D310" s="168" t="s">
        <v>14</v>
      </c>
      <c r="E310" s="168" t="s">
        <v>30</v>
      </c>
      <c r="F310" s="170">
        <v>62.8</v>
      </c>
      <c r="G310" s="171">
        <v>191.24</v>
      </c>
      <c r="H310" s="172">
        <v>12009.87</v>
      </c>
    </row>
    <row r="311" spans="1:8">
      <c r="A311" s="167" t="s">
        <v>827</v>
      </c>
      <c r="B311" s="168" t="s">
        <v>828</v>
      </c>
      <c r="C311" s="169" t="s">
        <v>829</v>
      </c>
      <c r="D311" s="168" t="s">
        <v>14</v>
      </c>
      <c r="E311" s="168" t="s">
        <v>30</v>
      </c>
      <c r="F311" s="170">
        <v>32.4</v>
      </c>
      <c r="G311" s="171">
        <v>26.13</v>
      </c>
      <c r="H311" s="172">
        <v>846.61</v>
      </c>
    </row>
    <row r="312" spans="1:8" ht="16.5">
      <c r="A312" s="167" t="s">
        <v>830</v>
      </c>
      <c r="B312" s="168" t="s">
        <v>831</v>
      </c>
      <c r="C312" s="169" t="s">
        <v>832</v>
      </c>
      <c r="D312" s="168" t="s">
        <v>14</v>
      </c>
      <c r="E312" s="168" t="s">
        <v>22</v>
      </c>
      <c r="F312" s="170">
        <v>6</v>
      </c>
      <c r="G312" s="171">
        <v>72.37</v>
      </c>
      <c r="H312" s="172">
        <v>434.22</v>
      </c>
    </row>
    <row r="313" spans="1:8" ht="16.5">
      <c r="A313" s="167" t="s">
        <v>833</v>
      </c>
      <c r="B313" s="168" t="s">
        <v>834</v>
      </c>
      <c r="C313" s="169" t="s">
        <v>835</v>
      </c>
      <c r="D313" s="168" t="s">
        <v>14</v>
      </c>
      <c r="E313" s="168" t="s">
        <v>22</v>
      </c>
      <c r="F313" s="170">
        <v>16</v>
      </c>
      <c r="G313" s="171">
        <v>48.51</v>
      </c>
      <c r="H313" s="172">
        <v>776.16</v>
      </c>
    </row>
    <row r="314" spans="1:8" ht="16.5">
      <c r="A314" s="167" t="s">
        <v>836</v>
      </c>
      <c r="B314" s="168" t="s">
        <v>837</v>
      </c>
      <c r="C314" s="169" t="s">
        <v>838</v>
      </c>
      <c r="D314" s="168" t="s">
        <v>14</v>
      </c>
      <c r="E314" s="168" t="s">
        <v>22</v>
      </c>
      <c r="F314" s="170">
        <v>2</v>
      </c>
      <c r="G314" s="171">
        <v>16.36</v>
      </c>
      <c r="H314" s="172">
        <v>32.72</v>
      </c>
    </row>
    <row r="315" spans="1:8" ht="16.5">
      <c r="A315" s="167" t="s">
        <v>839</v>
      </c>
      <c r="B315" s="168" t="s">
        <v>840</v>
      </c>
      <c r="C315" s="169" t="s">
        <v>841</v>
      </c>
      <c r="D315" s="168" t="s">
        <v>14</v>
      </c>
      <c r="E315" s="168" t="s">
        <v>22</v>
      </c>
      <c r="F315" s="170">
        <v>45</v>
      </c>
      <c r="G315" s="171">
        <v>47.4</v>
      </c>
      <c r="H315" s="172">
        <v>2133</v>
      </c>
    </row>
    <row r="316" spans="1:8" ht="16.5">
      <c r="A316" s="167" t="s">
        <v>842</v>
      </c>
      <c r="B316" s="168" t="s">
        <v>843</v>
      </c>
      <c r="C316" s="169" t="s">
        <v>844</v>
      </c>
      <c r="D316" s="168" t="s">
        <v>14</v>
      </c>
      <c r="E316" s="168" t="s">
        <v>22</v>
      </c>
      <c r="F316" s="170">
        <v>1</v>
      </c>
      <c r="G316" s="171">
        <v>45.86</v>
      </c>
      <c r="H316" s="172">
        <v>45.86</v>
      </c>
    </row>
    <row r="317" spans="1:8" ht="16.5">
      <c r="A317" s="167" t="s">
        <v>845</v>
      </c>
      <c r="B317" s="168" t="s">
        <v>846</v>
      </c>
      <c r="C317" s="169" t="s">
        <v>847</v>
      </c>
      <c r="D317" s="168" t="s">
        <v>26</v>
      </c>
      <c r="E317" s="168" t="s">
        <v>22</v>
      </c>
      <c r="F317" s="170">
        <v>3</v>
      </c>
      <c r="G317" s="171">
        <v>107.96</v>
      </c>
      <c r="H317" s="172">
        <v>323.88</v>
      </c>
    </row>
    <row r="318" spans="1:8" ht="16.5">
      <c r="A318" s="167" t="s">
        <v>848</v>
      </c>
      <c r="B318" s="168" t="s">
        <v>849</v>
      </c>
      <c r="C318" s="169" t="s">
        <v>850</v>
      </c>
      <c r="D318" s="168" t="s">
        <v>26</v>
      </c>
      <c r="E318" s="168" t="s">
        <v>22</v>
      </c>
      <c r="F318" s="170">
        <v>2</v>
      </c>
      <c r="G318" s="171">
        <v>107.96</v>
      </c>
      <c r="H318" s="172">
        <v>215.92</v>
      </c>
    </row>
    <row r="319" spans="1:8" ht="16.5">
      <c r="A319" s="167" t="s">
        <v>851</v>
      </c>
      <c r="B319" s="168" t="s">
        <v>852</v>
      </c>
      <c r="C319" s="169" t="s">
        <v>853</v>
      </c>
      <c r="D319" s="168" t="s">
        <v>14</v>
      </c>
      <c r="E319" s="168" t="s">
        <v>22</v>
      </c>
      <c r="F319" s="170">
        <v>2</v>
      </c>
      <c r="G319" s="171">
        <v>19.41</v>
      </c>
      <c r="H319" s="172">
        <v>38.82</v>
      </c>
    </row>
    <row r="320" spans="1:8" ht="16.5">
      <c r="A320" s="167" t="s">
        <v>854</v>
      </c>
      <c r="B320" s="168" t="s">
        <v>855</v>
      </c>
      <c r="C320" s="169" t="s">
        <v>856</v>
      </c>
      <c r="D320" s="168" t="s">
        <v>26</v>
      </c>
      <c r="E320" s="168" t="s">
        <v>22</v>
      </c>
      <c r="F320" s="170">
        <v>2</v>
      </c>
      <c r="G320" s="171">
        <v>110.78</v>
      </c>
      <c r="H320" s="172">
        <v>221.56</v>
      </c>
    </row>
    <row r="321" spans="1:8" ht="16.5">
      <c r="A321" s="167" t="s">
        <v>857</v>
      </c>
      <c r="B321" s="168" t="s">
        <v>858</v>
      </c>
      <c r="C321" s="169" t="s">
        <v>859</v>
      </c>
      <c r="D321" s="168" t="s">
        <v>14</v>
      </c>
      <c r="E321" s="168" t="s">
        <v>22</v>
      </c>
      <c r="F321" s="170">
        <v>6</v>
      </c>
      <c r="G321" s="171">
        <v>22.69</v>
      </c>
      <c r="H321" s="172">
        <v>136.13999999999999</v>
      </c>
    </row>
    <row r="322" spans="1:8">
      <c r="A322" s="165" t="s">
        <v>860</v>
      </c>
      <c r="B322" s="479" t="s">
        <v>861</v>
      </c>
      <c r="C322" s="479"/>
      <c r="D322" s="479"/>
      <c r="E322" s="479"/>
      <c r="F322" s="479"/>
      <c r="G322" s="479"/>
      <c r="H322" s="166">
        <v>8507.57</v>
      </c>
    </row>
    <row r="323" spans="1:8" ht="16.5">
      <c r="A323" s="167" t="s">
        <v>862</v>
      </c>
      <c r="B323" s="168" t="s">
        <v>863</v>
      </c>
      <c r="C323" s="169" t="s">
        <v>864</v>
      </c>
      <c r="D323" s="168" t="s">
        <v>14</v>
      </c>
      <c r="E323" s="168" t="s">
        <v>22</v>
      </c>
      <c r="F323" s="170">
        <v>13</v>
      </c>
      <c r="G323" s="171">
        <v>618.55999999999995</v>
      </c>
      <c r="H323" s="172">
        <v>8041.28</v>
      </c>
    </row>
    <row r="324" spans="1:8" ht="16.5">
      <c r="A324" s="167" t="s">
        <v>865</v>
      </c>
      <c r="B324" s="168" t="s">
        <v>866</v>
      </c>
      <c r="C324" s="169" t="s">
        <v>867</v>
      </c>
      <c r="D324" s="168" t="s">
        <v>14</v>
      </c>
      <c r="E324" s="168" t="s">
        <v>22</v>
      </c>
      <c r="F324" s="170">
        <v>11</v>
      </c>
      <c r="G324" s="171">
        <v>42.39</v>
      </c>
      <c r="H324" s="172">
        <v>466.29</v>
      </c>
    </row>
    <row r="325" spans="1:8">
      <c r="A325" s="165" t="s">
        <v>868</v>
      </c>
      <c r="B325" s="479" t="s">
        <v>869</v>
      </c>
      <c r="C325" s="479"/>
      <c r="D325" s="479"/>
      <c r="E325" s="479"/>
      <c r="F325" s="479"/>
      <c r="G325" s="479"/>
      <c r="H325" s="166">
        <v>88164.86</v>
      </c>
    </row>
    <row r="326" spans="1:8">
      <c r="A326" s="165" t="s">
        <v>870</v>
      </c>
      <c r="B326" s="479" t="s">
        <v>871</v>
      </c>
      <c r="C326" s="479"/>
      <c r="D326" s="479"/>
      <c r="E326" s="479"/>
      <c r="F326" s="479"/>
      <c r="G326" s="479"/>
      <c r="H326" s="166">
        <v>44484.88</v>
      </c>
    </row>
    <row r="327" spans="1:8" ht="16.5">
      <c r="A327" s="167" t="s">
        <v>872</v>
      </c>
      <c r="B327" s="168" t="s">
        <v>873</v>
      </c>
      <c r="C327" s="169" t="s">
        <v>874</v>
      </c>
      <c r="D327" s="168" t="s">
        <v>14</v>
      </c>
      <c r="E327" s="168" t="s">
        <v>30</v>
      </c>
      <c r="F327" s="170">
        <v>88.7</v>
      </c>
      <c r="G327" s="171">
        <v>25.56</v>
      </c>
      <c r="H327" s="172">
        <v>2267.17</v>
      </c>
    </row>
    <row r="328" spans="1:8" ht="16.5">
      <c r="A328" s="167" t="s">
        <v>875</v>
      </c>
      <c r="B328" s="168" t="s">
        <v>876</v>
      </c>
      <c r="C328" s="169" t="s">
        <v>877</v>
      </c>
      <c r="D328" s="168" t="s">
        <v>14</v>
      </c>
      <c r="E328" s="168" t="s">
        <v>30</v>
      </c>
      <c r="F328" s="170">
        <v>207.2</v>
      </c>
      <c r="G328" s="171">
        <v>31.98</v>
      </c>
      <c r="H328" s="172">
        <v>6626.26</v>
      </c>
    </row>
    <row r="329" spans="1:8" ht="16.5">
      <c r="A329" s="167" t="s">
        <v>878</v>
      </c>
      <c r="B329" s="168" t="s">
        <v>879</v>
      </c>
      <c r="C329" s="169" t="s">
        <v>880</v>
      </c>
      <c r="D329" s="168" t="s">
        <v>14</v>
      </c>
      <c r="E329" s="168" t="s">
        <v>30</v>
      </c>
      <c r="F329" s="170">
        <v>21.1</v>
      </c>
      <c r="G329" s="171">
        <v>39.75</v>
      </c>
      <c r="H329" s="172">
        <v>838.73</v>
      </c>
    </row>
    <row r="330" spans="1:8" ht="16.5">
      <c r="A330" s="167" t="s">
        <v>881</v>
      </c>
      <c r="B330" s="168" t="s">
        <v>882</v>
      </c>
      <c r="C330" s="169" t="s">
        <v>883</v>
      </c>
      <c r="D330" s="168" t="s">
        <v>14</v>
      </c>
      <c r="E330" s="168" t="s">
        <v>30</v>
      </c>
      <c r="F330" s="170">
        <v>252.1</v>
      </c>
      <c r="G330" s="171">
        <v>44.55</v>
      </c>
      <c r="H330" s="172">
        <v>11231.06</v>
      </c>
    </row>
    <row r="331" spans="1:8" ht="16.5">
      <c r="A331" s="167" t="s">
        <v>884</v>
      </c>
      <c r="B331" s="168" t="s">
        <v>885</v>
      </c>
      <c r="C331" s="169" t="s">
        <v>886</v>
      </c>
      <c r="D331" s="168" t="s">
        <v>14</v>
      </c>
      <c r="E331" s="168" t="s">
        <v>30</v>
      </c>
      <c r="F331" s="170">
        <v>39</v>
      </c>
      <c r="G331" s="171">
        <v>63.89</v>
      </c>
      <c r="H331" s="172">
        <v>2491.71</v>
      </c>
    </row>
    <row r="332" spans="1:8" ht="16.5">
      <c r="A332" s="167" t="s">
        <v>887</v>
      </c>
      <c r="B332" s="168" t="s">
        <v>888</v>
      </c>
      <c r="C332" s="169" t="s">
        <v>889</v>
      </c>
      <c r="D332" s="168" t="s">
        <v>14</v>
      </c>
      <c r="E332" s="168" t="s">
        <v>22</v>
      </c>
      <c r="F332" s="170">
        <v>40</v>
      </c>
      <c r="G332" s="171">
        <v>12.3</v>
      </c>
      <c r="H332" s="172">
        <v>492</v>
      </c>
    </row>
    <row r="333" spans="1:8" ht="16.5">
      <c r="A333" s="167" t="s">
        <v>890</v>
      </c>
      <c r="B333" s="168" t="s">
        <v>891</v>
      </c>
      <c r="C333" s="169" t="s">
        <v>892</v>
      </c>
      <c r="D333" s="168" t="s">
        <v>14</v>
      </c>
      <c r="E333" s="168" t="s">
        <v>22</v>
      </c>
      <c r="F333" s="170">
        <v>60</v>
      </c>
      <c r="G333" s="171">
        <v>17.03</v>
      </c>
      <c r="H333" s="172">
        <v>1021.8</v>
      </c>
    </row>
    <row r="334" spans="1:8" ht="16.5">
      <c r="A334" s="167" t="s">
        <v>893</v>
      </c>
      <c r="B334" s="168" t="s">
        <v>894</v>
      </c>
      <c r="C334" s="169" t="s">
        <v>895</v>
      </c>
      <c r="D334" s="168" t="s">
        <v>14</v>
      </c>
      <c r="E334" s="168" t="s">
        <v>22</v>
      </c>
      <c r="F334" s="170">
        <v>4</v>
      </c>
      <c r="G334" s="171">
        <v>25.33</v>
      </c>
      <c r="H334" s="172">
        <v>101.32</v>
      </c>
    </row>
    <row r="335" spans="1:8" ht="16.5">
      <c r="A335" s="167" t="s">
        <v>896</v>
      </c>
      <c r="B335" s="168" t="s">
        <v>897</v>
      </c>
      <c r="C335" s="169" t="s">
        <v>898</v>
      </c>
      <c r="D335" s="168" t="s">
        <v>14</v>
      </c>
      <c r="E335" s="168" t="s">
        <v>22</v>
      </c>
      <c r="F335" s="170">
        <v>7</v>
      </c>
      <c r="G335" s="171">
        <v>30.39</v>
      </c>
      <c r="H335" s="172">
        <v>212.73</v>
      </c>
    </row>
    <row r="336" spans="1:8" ht="16.5">
      <c r="A336" s="167" t="s">
        <v>899</v>
      </c>
      <c r="B336" s="168" t="s">
        <v>900</v>
      </c>
      <c r="C336" s="169" t="s">
        <v>901</v>
      </c>
      <c r="D336" s="168" t="s">
        <v>14</v>
      </c>
      <c r="E336" s="168" t="s">
        <v>22</v>
      </c>
      <c r="F336" s="170">
        <v>3</v>
      </c>
      <c r="G336" s="171">
        <v>116.69</v>
      </c>
      <c r="H336" s="172">
        <v>350.07</v>
      </c>
    </row>
    <row r="337" spans="1:8" ht="16.5">
      <c r="A337" s="167" t="s">
        <v>902</v>
      </c>
      <c r="B337" s="168" t="s">
        <v>903</v>
      </c>
      <c r="C337" s="169" t="s">
        <v>904</v>
      </c>
      <c r="D337" s="168" t="s">
        <v>14</v>
      </c>
      <c r="E337" s="168" t="s">
        <v>22</v>
      </c>
      <c r="F337" s="170">
        <v>15</v>
      </c>
      <c r="G337" s="171">
        <v>29.49</v>
      </c>
      <c r="H337" s="172">
        <v>442.35</v>
      </c>
    </row>
    <row r="338" spans="1:8" ht="16.5">
      <c r="A338" s="167" t="s">
        <v>905</v>
      </c>
      <c r="B338" s="168" t="s">
        <v>906</v>
      </c>
      <c r="C338" s="169" t="s">
        <v>907</v>
      </c>
      <c r="D338" s="168" t="s">
        <v>14</v>
      </c>
      <c r="E338" s="168" t="s">
        <v>22</v>
      </c>
      <c r="F338" s="170">
        <v>51</v>
      </c>
      <c r="G338" s="171">
        <v>16.239999999999998</v>
      </c>
      <c r="H338" s="172">
        <v>828.24</v>
      </c>
    </row>
    <row r="339" spans="1:8" ht="16.5">
      <c r="A339" s="167" t="s">
        <v>908</v>
      </c>
      <c r="B339" s="168" t="s">
        <v>909</v>
      </c>
      <c r="C339" s="169" t="s">
        <v>910</v>
      </c>
      <c r="D339" s="168" t="s">
        <v>14</v>
      </c>
      <c r="E339" s="168" t="s">
        <v>22</v>
      </c>
      <c r="F339" s="170">
        <v>46</v>
      </c>
      <c r="G339" s="171">
        <v>12.05</v>
      </c>
      <c r="H339" s="172">
        <v>554.29999999999995</v>
      </c>
    </row>
    <row r="340" spans="1:8" ht="16.5">
      <c r="A340" s="167" t="s">
        <v>911</v>
      </c>
      <c r="B340" s="168" t="s">
        <v>912</v>
      </c>
      <c r="C340" s="169" t="s">
        <v>913</v>
      </c>
      <c r="D340" s="168" t="s">
        <v>14</v>
      </c>
      <c r="E340" s="168" t="s">
        <v>22</v>
      </c>
      <c r="F340" s="170">
        <v>24</v>
      </c>
      <c r="G340" s="171">
        <v>11.94</v>
      </c>
      <c r="H340" s="172">
        <v>286.56</v>
      </c>
    </row>
    <row r="341" spans="1:8" ht="16.5">
      <c r="A341" s="167" t="s">
        <v>914</v>
      </c>
      <c r="B341" s="168" t="s">
        <v>915</v>
      </c>
      <c r="C341" s="169" t="s">
        <v>916</v>
      </c>
      <c r="D341" s="168" t="s">
        <v>14</v>
      </c>
      <c r="E341" s="168" t="s">
        <v>22</v>
      </c>
      <c r="F341" s="170">
        <v>24</v>
      </c>
      <c r="G341" s="171">
        <v>45.79</v>
      </c>
      <c r="H341" s="172">
        <v>1098.96</v>
      </c>
    </row>
    <row r="342" spans="1:8" ht="16.5">
      <c r="A342" s="167" t="s">
        <v>917</v>
      </c>
      <c r="B342" s="168" t="s">
        <v>918</v>
      </c>
      <c r="C342" s="169" t="s">
        <v>919</v>
      </c>
      <c r="D342" s="168" t="s">
        <v>14</v>
      </c>
      <c r="E342" s="168" t="s">
        <v>22</v>
      </c>
      <c r="F342" s="170">
        <v>74</v>
      </c>
      <c r="G342" s="171">
        <v>15.22</v>
      </c>
      <c r="H342" s="172">
        <v>1126.28</v>
      </c>
    </row>
    <row r="343" spans="1:8" ht="16.5">
      <c r="A343" s="167" t="s">
        <v>920</v>
      </c>
      <c r="B343" s="168" t="s">
        <v>921</v>
      </c>
      <c r="C343" s="169" t="s">
        <v>922</v>
      </c>
      <c r="D343" s="168" t="s">
        <v>14</v>
      </c>
      <c r="E343" s="168" t="s">
        <v>22</v>
      </c>
      <c r="F343" s="170">
        <v>8</v>
      </c>
      <c r="G343" s="171">
        <v>19.010000000000002</v>
      </c>
      <c r="H343" s="172">
        <v>152.08000000000001</v>
      </c>
    </row>
    <row r="344" spans="1:8">
      <c r="A344" s="167" t="s">
        <v>923</v>
      </c>
      <c r="B344" s="168" t="s">
        <v>924</v>
      </c>
      <c r="C344" s="169" t="s">
        <v>925</v>
      </c>
      <c r="D344" s="168" t="s">
        <v>14</v>
      </c>
      <c r="E344" s="168" t="s">
        <v>22</v>
      </c>
      <c r="F344" s="170">
        <v>5</v>
      </c>
      <c r="G344" s="171">
        <v>71.819999999999993</v>
      </c>
      <c r="H344" s="172">
        <v>359.1</v>
      </c>
    </row>
    <row r="345" spans="1:8" ht="16.5">
      <c r="A345" s="167" t="s">
        <v>926</v>
      </c>
      <c r="B345" s="168" t="s">
        <v>927</v>
      </c>
      <c r="C345" s="169" t="s">
        <v>928</v>
      </c>
      <c r="D345" s="168" t="s">
        <v>26</v>
      </c>
      <c r="E345" s="168" t="s">
        <v>22</v>
      </c>
      <c r="F345" s="170">
        <v>3</v>
      </c>
      <c r="G345" s="171">
        <v>62.66</v>
      </c>
      <c r="H345" s="172">
        <v>187.98</v>
      </c>
    </row>
    <row r="346" spans="1:8" ht="16.5">
      <c r="A346" s="167" t="s">
        <v>929</v>
      </c>
      <c r="B346" s="168" t="s">
        <v>930</v>
      </c>
      <c r="C346" s="169" t="s">
        <v>931</v>
      </c>
      <c r="D346" s="168" t="s">
        <v>14</v>
      </c>
      <c r="E346" s="168" t="s">
        <v>22</v>
      </c>
      <c r="F346" s="170">
        <v>13</v>
      </c>
      <c r="G346" s="171">
        <v>56.84</v>
      </c>
      <c r="H346" s="172">
        <v>738.92</v>
      </c>
    </row>
    <row r="347" spans="1:8" ht="16.5">
      <c r="A347" s="167" t="s">
        <v>932</v>
      </c>
      <c r="B347" s="168" t="s">
        <v>933</v>
      </c>
      <c r="C347" s="169" t="s">
        <v>934</v>
      </c>
      <c r="D347" s="168" t="s">
        <v>14</v>
      </c>
      <c r="E347" s="168" t="s">
        <v>22</v>
      </c>
      <c r="F347" s="170">
        <v>21</v>
      </c>
      <c r="G347" s="171">
        <v>20.149999999999999</v>
      </c>
      <c r="H347" s="172">
        <v>423.15</v>
      </c>
    </row>
    <row r="348" spans="1:8" ht="16.5">
      <c r="A348" s="167" t="s">
        <v>935</v>
      </c>
      <c r="B348" s="168" t="s">
        <v>936</v>
      </c>
      <c r="C348" s="169" t="s">
        <v>937</v>
      </c>
      <c r="D348" s="168" t="s">
        <v>14</v>
      </c>
      <c r="E348" s="168" t="s">
        <v>22</v>
      </c>
      <c r="F348" s="170">
        <v>9</v>
      </c>
      <c r="G348" s="171">
        <v>17.440000000000001</v>
      </c>
      <c r="H348" s="172">
        <v>156.96</v>
      </c>
    </row>
    <row r="349" spans="1:8" ht="16.5">
      <c r="A349" s="167" t="s">
        <v>938</v>
      </c>
      <c r="B349" s="168" t="s">
        <v>939</v>
      </c>
      <c r="C349" s="169" t="s">
        <v>940</v>
      </c>
      <c r="D349" s="168" t="s">
        <v>14</v>
      </c>
      <c r="E349" s="168" t="s">
        <v>22</v>
      </c>
      <c r="F349" s="170">
        <v>6</v>
      </c>
      <c r="G349" s="171">
        <v>97.86</v>
      </c>
      <c r="H349" s="172">
        <v>587.16</v>
      </c>
    </row>
    <row r="350" spans="1:8" ht="16.5">
      <c r="A350" s="167" t="s">
        <v>941</v>
      </c>
      <c r="B350" s="168" t="s">
        <v>942</v>
      </c>
      <c r="C350" s="169" t="s">
        <v>943</v>
      </c>
      <c r="D350" s="168" t="s">
        <v>26</v>
      </c>
      <c r="E350" s="168" t="s">
        <v>22</v>
      </c>
      <c r="F350" s="170">
        <v>16</v>
      </c>
      <c r="G350" s="171">
        <v>35.79</v>
      </c>
      <c r="H350" s="172">
        <v>572.64</v>
      </c>
    </row>
    <row r="351" spans="1:8" ht="16.5">
      <c r="A351" s="167" t="s">
        <v>944</v>
      </c>
      <c r="B351" s="168" t="s">
        <v>945</v>
      </c>
      <c r="C351" s="169" t="s">
        <v>946</v>
      </c>
      <c r="D351" s="168" t="s">
        <v>26</v>
      </c>
      <c r="E351" s="168" t="s">
        <v>22</v>
      </c>
      <c r="F351" s="170">
        <v>2</v>
      </c>
      <c r="G351" s="171">
        <v>35.79</v>
      </c>
      <c r="H351" s="172">
        <v>71.58</v>
      </c>
    </row>
    <row r="352" spans="1:8" ht="16.5">
      <c r="A352" s="167" t="s">
        <v>947</v>
      </c>
      <c r="B352" s="168" t="s">
        <v>852</v>
      </c>
      <c r="C352" s="169" t="s">
        <v>853</v>
      </c>
      <c r="D352" s="168" t="s">
        <v>14</v>
      </c>
      <c r="E352" s="168" t="s">
        <v>22</v>
      </c>
      <c r="F352" s="170">
        <v>1</v>
      </c>
      <c r="G352" s="171">
        <v>19.41</v>
      </c>
      <c r="H352" s="172">
        <v>19.41</v>
      </c>
    </row>
    <row r="353" spans="1:8" ht="16.5">
      <c r="A353" s="167" t="s">
        <v>948</v>
      </c>
      <c r="B353" s="168" t="s">
        <v>863</v>
      </c>
      <c r="C353" s="169" t="s">
        <v>864</v>
      </c>
      <c r="D353" s="168" t="s">
        <v>14</v>
      </c>
      <c r="E353" s="168" t="s">
        <v>22</v>
      </c>
      <c r="F353" s="170">
        <v>17</v>
      </c>
      <c r="G353" s="171">
        <v>618.55999999999995</v>
      </c>
      <c r="H353" s="172">
        <v>10515.52</v>
      </c>
    </row>
    <row r="354" spans="1:8" ht="16.5">
      <c r="A354" s="167" t="s">
        <v>949</v>
      </c>
      <c r="B354" s="168" t="s">
        <v>950</v>
      </c>
      <c r="C354" s="169" t="s">
        <v>951</v>
      </c>
      <c r="D354" s="168" t="s">
        <v>26</v>
      </c>
      <c r="E354" s="168" t="s">
        <v>22</v>
      </c>
      <c r="F354" s="170">
        <v>4</v>
      </c>
      <c r="G354" s="171">
        <v>45.79</v>
      </c>
      <c r="H354" s="172">
        <v>183.16</v>
      </c>
    </row>
    <row r="355" spans="1:8" ht="16.5">
      <c r="A355" s="167" t="s">
        <v>952</v>
      </c>
      <c r="B355" s="168" t="s">
        <v>953</v>
      </c>
      <c r="C355" s="169" t="s">
        <v>954</v>
      </c>
      <c r="D355" s="168" t="s">
        <v>14</v>
      </c>
      <c r="E355" s="168" t="s">
        <v>22</v>
      </c>
      <c r="F355" s="170">
        <v>28</v>
      </c>
      <c r="G355" s="171">
        <v>19.559999999999999</v>
      </c>
      <c r="H355" s="172">
        <v>547.67999999999995</v>
      </c>
    </row>
    <row r="356" spans="1:8">
      <c r="A356" s="165" t="s">
        <v>955</v>
      </c>
      <c r="B356" s="479" t="s">
        <v>956</v>
      </c>
      <c r="C356" s="479"/>
      <c r="D356" s="479"/>
      <c r="E356" s="479"/>
      <c r="F356" s="479"/>
      <c r="G356" s="479"/>
      <c r="H356" s="166">
        <v>25067.96</v>
      </c>
    </row>
    <row r="357" spans="1:8" ht="16.5">
      <c r="A357" s="167" t="s">
        <v>957</v>
      </c>
      <c r="B357" s="168" t="s">
        <v>958</v>
      </c>
      <c r="C357" s="169" t="s">
        <v>959</v>
      </c>
      <c r="D357" s="168" t="s">
        <v>14</v>
      </c>
      <c r="E357" s="168" t="s">
        <v>22</v>
      </c>
      <c r="F357" s="170">
        <v>1</v>
      </c>
      <c r="G357" s="171">
        <v>11486.56</v>
      </c>
      <c r="H357" s="172">
        <v>11486.56</v>
      </c>
    </row>
    <row r="358" spans="1:8" ht="16.5">
      <c r="A358" s="167" t="s">
        <v>960</v>
      </c>
      <c r="B358" s="168" t="s">
        <v>961</v>
      </c>
      <c r="C358" s="169" t="s">
        <v>962</v>
      </c>
      <c r="D358" s="168" t="s">
        <v>14</v>
      </c>
      <c r="E358" s="168" t="s">
        <v>22</v>
      </c>
      <c r="F358" s="170">
        <v>1</v>
      </c>
      <c r="G358" s="171">
        <v>5452.79</v>
      </c>
      <c r="H358" s="172">
        <v>5452.79</v>
      </c>
    </row>
    <row r="359" spans="1:8" ht="16.5">
      <c r="A359" s="167" t="s">
        <v>963</v>
      </c>
      <c r="B359" s="168" t="s">
        <v>964</v>
      </c>
      <c r="C359" s="169" t="s">
        <v>965</v>
      </c>
      <c r="D359" s="168" t="s">
        <v>14</v>
      </c>
      <c r="E359" s="168" t="s">
        <v>22</v>
      </c>
      <c r="F359" s="170">
        <v>1</v>
      </c>
      <c r="G359" s="171">
        <v>8128.61</v>
      </c>
      <c r="H359" s="172">
        <v>8128.61</v>
      </c>
    </row>
    <row r="360" spans="1:8">
      <c r="A360" s="165" t="s">
        <v>966</v>
      </c>
      <c r="B360" s="479" t="s">
        <v>967</v>
      </c>
      <c r="C360" s="479"/>
      <c r="D360" s="479"/>
      <c r="E360" s="479"/>
      <c r="F360" s="479"/>
      <c r="G360" s="479"/>
      <c r="H360" s="166">
        <v>18612.02</v>
      </c>
    </row>
    <row r="361" spans="1:8" ht="16.5">
      <c r="A361" s="167" t="s">
        <v>968</v>
      </c>
      <c r="B361" s="168" t="s">
        <v>891</v>
      </c>
      <c r="C361" s="169" t="s">
        <v>892</v>
      </c>
      <c r="D361" s="168" t="s">
        <v>14</v>
      </c>
      <c r="E361" s="168" t="s">
        <v>22</v>
      </c>
      <c r="F361" s="170">
        <v>46</v>
      </c>
      <c r="G361" s="171">
        <v>17.03</v>
      </c>
      <c r="H361" s="172">
        <v>783.38</v>
      </c>
    </row>
    <row r="362" spans="1:8" ht="16.5">
      <c r="A362" s="167" t="s">
        <v>969</v>
      </c>
      <c r="B362" s="168" t="s">
        <v>970</v>
      </c>
      <c r="C362" s="169" t="s">
        <v>971</v>
      </c>
      <c r="D362" s="168" t="s">
        <v>14</v>
      </c>
      <c r="E362" s="168" t="s">
        <v>22</v>
      </c>
      <c r="F362" s="170">
        <v>248</v>
      </c>
      <c r="G362" s="171">
        <v>9.84</v>
      </c>
      <c r="H362" s="172">
        <v>2440.3200000000002</v>
      </c>
    </row>
    <row r="363" spans="1:8" ht="16.5">
      <c r="A363" s="167" t="s">
        <v>972</v>
      </c>
      <c r="B363" s="168" t="s">
        <v>973</v>
      </c>
      <c r="C363" s="169" t="s">
        <v>974</v>
      </c>
      <c r="D363" s="168" t="s">
        <v>14</v>
      </c>
      <c r="E363" s="168" t="s">
        <v>22</v>
      </c>
      <c r="F363" s="170">
        <v>2</v>
      </c>
      <c r="G363" s="171">
        <v>21.83</v>
      </c>
      <c r="H363" s="172">
        <v>43.66</v>
      </c>
    </row>
    <row r="364" spans="1:8" ht="16.5">
      <c r="A364" s="167" t="s">
        <v>975</v>
      </c>
      <c r="B364" s="168" t="s">
        <v>933</v>
      </c>
      <c r="C364" s="169" t="s">
        <v>934</v>
      </c>
      <c r="D364" s="168" t="s">
        <v>14</v>
      </c>
      <c r="E364" s="168" t="s">
        <v>22</v>
      </c>
      <c r="F364" s="170">
        <v>39</v>
      </c>
      <c r="G364" s="171">
        <v>20.149999999999999</v>
      </c>
      <c r="H364" s="172">
        <v>785.85</v>
      </c>
    </row>
    <row r="365" spans="1:8" ht="16.5">
      <c r="A365" s="167" t="s">
        <v>976</v>
      </c>
      <c r="B365" s="168" t="s">
        <v>977</v>
      </c>
      <c r="C365" s="169" t="s">
        <v>978</v>
      </c>
      <c r="D365" s="168" t="s">
        <v>14</v>
      </c>
      <c r="E365" s="168" t="s">
        <v>22</v>
      </c>
      <c r="F365" s="170">
        <v>2</v>
      </c>
      <c r="G365" s="171">
        <v>6.4</v>
      </c>
      <c r="H365" s="172">
        <v>12.8</v>
      </c>
    </row>
    <row r="366" spans="1:8" ht="16.5">
      <c r="A366" s="167" t="s">
        <v>979</v>
      </c>
      <c r="B366" s="168" t="s">
        <v>980</v>
      </c>
      <c r="C366" s="169" t="s">
        <v>981</v>
      </c>
      <c r="D366" s="168" t="s">
        <v>14</v>
      </c>
      <c r="E366" s="168" t="s">
        <v>22</v>
      </c>
      <c r="F366" s="170">
        <v>24</v>
      </c>
      <c r="G366" s="171">
        <v>12.01</v>
      </c>
      <c r="H366" s="172">
        <v>288.24</v>
      </c>
    </row>
    <row r="367" spans="1:8" ht="16.5">
      <c r="A367" s="167" t="s">
        <v>982</v>
      </c>
      <c r="B367" s="168" t="s">
        <v>876</v>
      </c>
      <c r="C367" s="169" t="s">
        <v>877</v>
      </c>
      <c r="D367" s="168" t="s">
        <v>14</v>
      </c>
      <c r="E367" s="168" t="s">
        <v>30</v>
      </c>
      <c r="F367" s="170">
        <v>388.1</v>
      </c>
      <c r="G367" s="171">
        <v>31.98</v>
      </c>
      <c r="H367" s="172">
        <v>12411.44</v>
      </c>
    </row>
    <row r="368" spans="1:8" ht="16.5">
      <c r="A368" s="167" t="s">
        <v>983</v>
      </c>
      <c r="B368" s="168" t="s">
        <v>984</v>
      </c>
      <c r="C368" s="169" t="s">
        <v>985</v>
      </c>
      <c r="D368" s="168" t="s">
        <v>14</v>
      </c>
      <c r="E368" s="168" t="s">
        <v>22</v>
      </c>
      <c r="F368" s="170">
        <v>2</v>
      </c>
      <c r="G368" s="171">
        <v>89.66</v>
      </c>
      <c r="H368" s="172">
        <v>179.32</v>
      </c>
    </row>
    <row r="369" spans="1:8" ht="16.5">
      <c r="A369" s="167" t="s">
        <v>986</v>
      </c>
      <c r="B369" s="168" t="s">
        <v>987</v>
      </c>
      <c r="C369" s="169" t="s">
        <v>988</v>
      </c>
      <c r="D369" s="168" t="s">
        <v>14</v>
      </c>
      <c r="E369" s="168" t="s">
        <v>22</v>
      </c>
      <c r="F369" s="170">
        <v>6</v>
      </c>
      <c r="G369" s="171">
        <v>42.11</v>
      </c>
      <c r="H369" s="172">
        <v>252.66</v>
      </c>
    </row>
    <row r="370" spans="1:8" ht="16.5">
      <c r="A370" s="167" t="s">
        <v>989</v>
      </c>
      <c r="B370" s="168" t="s">
        <v>990</v>
      </c>
      <c r="C370" s="169" t="s">
        <v>991</v>
      </c>
      <c r="D370" s="168" t="s">
        <v>14</v>
      </c>
      <c r="E370" s="168" t="s">
        <v>22</v>
      </c>
      <c r="F370" s="170">
        <v>56</v>
      </c>
      <c r="G370" s="171">
        <v>17.600000000000001</v>
      </c>
      <c r="H370" s="172">
        <v>985.6</v>
      </c>
    </row>
    <row r="371" spans="1:8" ht="16.5">
      <c r="A371" s="167" t="s">
        <v>992</v>
      </c>
      <c r="B371" s="168" t="s">
        <v>993</v>
      </c>
      <c r="C371" s="169" t="s">
        <v>994</v>
      </c>
      <c r="D371" s="168" t="s">
        <v>14</v>
      </c>
      <c r="E371" s="168" t="s">
        <v>22</v>
      </c>
      <c r="F371" s="170">
        <v>7</v>
      </c>
      <c r="G371" s="171">
        <v>61.25</v>
      </c>
      <c r="H371" s="172">
        <v>428.75</v>
      </c>
    </row>
    <row r="372" spans="1:8">
      <c r="A372" s="165" t="s">
        <v>995</v>
      </c>
      <c r="B372" s="479" t="s">
        <v>996</v>
      </c>
      <c r="C372" s="479"/>
      <c r="D372" s="479"/>
      <c r="E372" s="479"/>
      <c r="F372" s="479"/>
      <c r="G372" s="479"/>
      <c r="H372" s="166">
        <v>87972.3</v>
      </c>
    </row>
    <row r="373" spans="1:8" ht="16.5">
      <c r="A373" s="167" t="s">
        <v>997</v>
      </c>
      <c r="B373" s="168" t="s">
        <v>998</v>
      </c>
      <c r="C373" s="169" t="s">
        <v>999</v>
      </c>
      <c r="D373" s="168" t="s">
        <v>14</v>
      </c>
      <c r="E373" s="168" t="s">
        <v>22</v>
      </c>
      <c r="F373" s="170">
        <v>6</v>
      </c>
      <c r="G373" s="171">
        <v>336.23</v>
      </c>
      <c r="H373" s="172">
        <v>2017.38</v>
      </c>
    </row>
    <row r="374" spans="1:8">
      <c r="A374" s="167" t="s">
        <v>1000</v>
      </c>
      <c r="B374" s="168" t="s">
        <v>1001</v>
      </c>
      <c r="C374" s="169" t="s">
        <v>1002</v>
      </c>
      <c r="D374" s="168" t="s">
        <v>14</v>
      </c>
      <c r="E374" s="168" t="s">
        <v>22</v>
      </c>
      <c r="F374" s="170">
        <v>18</v>
      </c>
      <c r="G374" s="171">
        <v>625.07000000000005</v>
      </c>
      <c r="H374" s="172">
        <v>11251.26</v>
      </c>
    </row>
    <row r="375" spans="1:8">
      <c r="A375" s="167" t="s">
        <v>1003</v>
      </c>
      <c r="B375" s="168" t="s">
        <v>1004</v>
      </c>
      <c r="C375" s="169" t="s">
        <v>1005</v>
      </c>
      <c r="D375" s="168" t="s">
        <v>14</v>
      </c>
      <c r="E375" s="168" t="s">
        <v>22</v>
      </c>
      <c r="F375" s="170">
        <v>6</v>
      </c>
      <c r="G375" s="171">
        <v>44.51</v>
      </c>
      <c r="H375" s="172">
        <v>267.06</v>
      </c>
    </row>
    <row r="376" spans="1:8">
      <c r="A376" s="167" t="s">
        <v>1006</v>
      </c>
      <c r="B376" s="168" t="s">
        <v>1007</v>
      </c>
      <c r="C376" s="169" t="s">
        <v>1008</v>
      </c>
      <c r="D376" s="168" t="s">
        <v>14</v>
      </c>
      <c r="E376" s="168" t="s">
        <v>22</v>
      </c>
      <c r="F376" s="170">
        <v>18</v>
      </c>
      <c r="G376" s="171">
        <v>87.37</v>
      </c>
      <c r="H376" s="172">
        <v>1572.66</v>
      </c>
    </row>
    <row r="377" spans="1:8">
      <c r="A377" s="167" t="s">
        <v>1009</v>
      </c>
      <c r="B377" s="168" t="s">
        <v>1010</v>
      </c>
      <c r="C377" s="169" t="s">
        <v>1011</v>
      </c>
      <c r="D377" s="168" t="s">
        <v>26</v>
      </c>
      <c r="E377" s="168" t="s">
        <v>22</v>
      </c>
      <c r="F377" s="170">
        <v>4</v>
      </c>
      <c r="G377" s="171">
        <v>415.8</v>
      </c>
      <c r="H377" s="172">
        <v>1663.2</v>
      </c>
    </row>
    <row r="378" spans="1:8" ht="16.5">
      <c r="A378" s="167" t="s">
        <v>1012</v>
      </c>
      <c r="B378" s="168" t="s">
        <v>1013</v>
      </c>
      <c r="C378" s="169" t="s">
        <v>1014</v>
      </c>
      <c r="D378" s="168" t="s">
        <v>26</v>
      </c>
      <c r="E378" s="168" t="s">
        <v>22</v>
      </c>
      <c r="F378" s="170">
        <v>4</v>
      </c>
      <c r="G378" s="171">
        <v>159.03</v>
      </c>
      <c r="H378" s="172">
        <v>636.12</v>
      </c>
    </row>
    <row r="379" spans="1:8">
      <c r="A379" s="167" t="s">
        <v>1015</v>
      </c>
      <c r="B379" s="168" t="s">
        <v>1016</v>
      </c>
      <c r="C379" s="169" t="s">
        <v>1017</v>
      </c>
      <c r="D379" s="168" t="s">
        <v>14</v>
      </c>
      <c r="E379" s="168" t="s">
        <v>22</v>
      </c>
      <c r="F379" s="170">
        <v>22</v>
      </c>
      <c r="G379" s="171">
        <v>173.15</v>
      </c>
      <c r="H379" s="172">
        <v>3809.3</v>
      </c>
    </row>
    <row r="380" spans="1:8" ht="16.5">
      <c r="A380" s="167" t="s">
        <v>1018</v>
      </c>
      <c r="B380" s="168" t="s">
        <v>1019</v>
      </c>
      <c r="C380" s="169" t="s">
        <v>1020</v>
      </c>
      <c r="D380" s="168" t="s">
        <v>14</v>
      </c>
      <c r="E380" s="168" t="s">
        <v>22</v>
      </c>
      <c r="F380" s="170">
        <v>6</v>
      </c>
      <c r="G380" s="171">
        <v>325.39999999999998</v>
      </c>
      <c r="H380" s="172">
        <v>1952.4</v>
      </c>
    </row>
    <row r="381" spans="1:8">
      <c r="A381" s="167" t="s">
        <v>1021</v>
      </c>
      <c r="B381" s="168" t="s">
        <v>1022</v>
      </c>
      <c r="C381" s="169" t="s">
        <v>1023</v>
      </c>
      <c r="D381" s="168" t="s">
        <v>14</v>
      </c>
      <c r="E381" s="168" t="s">
        <v>22</v>
      </c>
      <c r="F381" s="170">
        <v>6</v>
      </c>
      <c r="G381" s="171">
        <v>806.07</v>
      </c>
      <c r="H381" s="172">
        <v>4836.42</v>
      </c>
    </row>
    <row r="382" spans="1:8">
      <c r="A382" s="167" t="s">
        <v>1024</v>
      </c>
      <c r="B382" s="168" t="s">
        <v>1025</v>
      </c>
      <c r="C382" s="169" t="s">
        <v>1026</v>
      </c>
      <c r="D382" s="168" t="s">
        <v>14</v>
      </c>
      <c r="E382" s="168" t="s">
        <v>22</v>
      </c>
      <c r="F382" s="170">
        <v>10</v>
      </c>
      <c r="G382" s="171">
        <v>226.92</v>
      </c>
      <c r="H382" s="172">
        <v>2269.1999999999998</v>
      </c>
    </row>
    <row r="383" spans="1:8">
      <c r="A383" s="167" t="s">
        <v>1027</v>
      </c>
      <c r="B383" s="168" t="s">
        <v>1028</v>
      </c>
      <c r="C383" s="169" t="s">
        <v>1029</v>
      </c>
      <c r="D383" s="168" t="s">
        <v>26</v>
      </c>
      <c r="E383" s="168" t="s">
        <v>22</v>
      </c>
      <c r="F383" s="170">
        <v>7</v>
      </c>
      <c r="G383" s="171">
        <v>226.92</v>
      </c>
      <c r="H383" s="172">
        <v>1588.44</v>
      </c>
    </row>
    <row r="384" spans="1:8">
      <c r="A384" s="167" t="s">
        <v>1030</v>
      </c>
      <c r="B384" s="168" t="s">
        <v>1031</v>
      </c>
      <c r="C384" s="169" t="s">
        <v>1032</v>
      </c>
      <c r="D384" s="168" t="s">
        <v>14</v>
      </c>
      <c r="E384" s="168" t="s">
        <v>22</v>
      </c>
      <c r="F384" s="170">
        <v>1</v>
      </c>
      <c r="G384" s="171">
        <v>247.95</v>
      </c>
      <c r="H384" s="172">
        <v>247.95</v>
      </c>
    </row>
    <row r="385" spans="1:8" ht="16.5">
      <c r="A385" s="167" t="s">
        <v>1033</v>
      </c>
      <c r="B385" s="168" t="s">
        <v>1034</v>
      </c>
      <c r="C385" s="169" t="s">
        <v>1035</v>
      </c>
      <c r="D385" s="168" t="s">
        <v>14</v>
      </c>
      <c r="E385" s="168" t="s">
        <v>22</v>
      </c>
      <c r="F385" s="170">
        <v>42</v>
      </c>
      <c r="G385" s="171">
        <v>74.569999999999993</v>
      </c>
      <c r="H385" s="172">
        <v>3131.94</v>
      </c>
    </row>
    <row r="386" spans="1:8">
      <c r="A386" s="167" t="s">
        <v>1036</v>
      </c>
      <c r="B386" s="168" t="s">
        <v>1037</v>
      </c>
      <c r="C386" s="169" t="s">
        <v>1038</v>
      </c>
      <c r="D386" s="168" t="s">
        <v>14</v>
      </c>
      <c r="E386" s="168" t="s">
        <v>22</v>
      </c>
      <c r="F386" s="170">
        <v>11</v>
      </c>
      <c r="G386" s="171">
        <v>80.31</v>
      </c>
      <c r="H386" s="172">
        <v>883.41</v>
      </c>
    </row>
    <row r="387" spans="1:8">
      <c r="A387" s="167" t="s">
        <v>1039</v>
      </c>
      <c r="B387" s="168" t="s">
        <v>1040</v>
      </c>
      <c r="C387" s="169" t="s">
        <v>1041</v>
      </c>
      <c r="D387" s="168" t="s">
        <v>14</v>
      </c>
      <c r="E387" s="168" t="s">
        <v>22</v>
      </c>
      <c r="F387" s="170">
        <v>53</v>
      </c>
      <c r="G387" s="171">
        <v>12.44</v>
      </c>
      <c r="H387" s="172">
        <v>659.32</v>
      </c>
    </row>
    <row r="388" spans="1:8">
      <c r="A388" s="167" t="s">
        <v>1042</v>
      </c>
      <c r="B388" s="168" t="s">
        <v>1043</v>
      </c>
      <c r="C388" s="169" t="s">
        <v>1044</v>
      </c>
      <c r="D388" s="168" t="s">
        <v>26</v>
      </c>
      <c r="E388" s="168" t="s">
        <v>22</v>
      </c>
      <c r="F388" s="170">
        <v>28</v>
      </c>
      <c r="G388" s="171">
        <v>136.58000000000001</v>
      </c>
      <c r="H388" s="172">
        <v>3824.24</v>
      </c>
    </row>
    <row r="389" spans="1:8" ht="16.5">
      <c r="A389" s="167" t="s">
        <v>1045</v>
      </c>
      <c r="B389" s="168" t="s">
        <v>1046</v>
      </c>
      <c r="C389" s="169" t="s">
        <v>1047</v>
      </c>
      <c r="D389" s="168" t="s">
        <v>14</v>
      </c>
      <c r="E389" s="168" t="s">
        <v>22</v>
      </c>
      <c r="F389" s="170">
        <v>19</v>
      </c>
      <c r="G389" s="171">
        <v>84.19</v>
      </c>
      <c r="H389" s="172">
        <v>1599.61</v>
      </c>
    </row>
    <row r="390" spans="1:8">
      <c r="A390" s="167" t="s">
        <v>1048</v>
      </c>
      <c r="B390" s="168" t="s">
        <v>1049</v>
      </c>
      <c r="C390" s="169" t="s">
        <v>1050</v>
      </c>
      <c r="D390" s="168" t="s">
        <v>26</v>
      </c>
      <c r="E390" s="168" t="s">
        <v>22</v>
      </c>
      <c r="F390" s="170">
        <v>2</v>
      </c>
      <c r="G390" s="171">
        <v>212.9</v>
      </c>
      <c r="H390" s="172">
        <v>425.8</v>
      </c>
    </row>
    <row r="391" spans="1:8">
      <c r="A391" s="167" t="s">
        <v>1051</v>
      </c>
      <c r="B391" s="168" t="s">
        <v>1052</v>
      </c>
      <c r="C391" s="169" t="s">
        <v>1053</v>
      </c>
      <c r="D391" s="168" t="s">
        <v>14</v>
      </c>
      <c r="E391" s="168" t="s">
        <v>22</v>
      </c>
      <c r="F391" s="170">
        <v>15</v>
      </c>
      <c r="G391" s="171">
        <v>53.67</v>
      </c>
      <c r="H391" s="172">
        <v>805.05</v>
      </c>
    </row>
    <row r="392" spans="1:8">
      <c r="A392" s="167" t="s">
        <v>1054</v>
      </c>
      <c r="B392" s="168" t="s">
        <v>1055</v>
      </c>
      <c r="C392" s="169" t="s">
        <v>1056</v>
      </c>
      <c r="D392" s="168" t="s">
        <v>26</v>
      </c>
      <c r="E392" s="168" t="s">
        <v>22</v>
      </c>
      <c r="F392" s="170">
        <v>4</v>
      </c>
      <c r="G392" s="171">
        <v>330.53</v>
      </c>
      <c r="H392" s="172">
        <v>1322.12</v>
      </c>
    </row>
    <row r="393" spans="1:8">
      <c r="A393" s="167" t="s">
        <v>1057</v>
      </c>
      <c r="B393" s="168" t="s">
        <v>1058</v>
      </c>
      <c r="C393" s="169" t="s">
        <v>1059</v>
      </c>
      <c r="D393" s="168" t="s">
        <v>26</v>
      </c>
      <c r="E393" s="168" t="s">
        <v>22</v>
      </c>
      <c r="F393" s="170">
        <v>4</v>
      </c>
      <c r="G393" s="171">
        <v>131.99</v>
      </c>
      <c r="H393" s="172">
        <v>527.96</v>
      </c>
    </row>
    <row r="394" spans="1:8">
      <c r="A394" s="167" t="s">
        <v>1060</v>
      </c>
      <c r="B394" s="168" t="s">
        <v>1061</v>
      </c>
      <c r="C394" s="169" t="s">
        <v>1062</v>
      </c>
      <c r="D394" s="168" t="s">
        <v>14</v>
      </c>
      <c r="E394" s="168" t="s">
        <v>22</v>
      </c>
      <c r="F394" s="170">
        <v>45</v>
      </c>
      <c r="G394" s="171">
        <v>60</v>
      </c>
      <c r="H394" s="172">
        <v>2700</v>
      </c>
    </row>
    <row r="395" spans="1:8">
      <c r="A395" s="167" t="s">
        <v>1063</v>
      </c>
      <c r="B395" s="168" t="s">
        <v>1064</v>
      </c>
      <c r="C395" s="169" t="s">
        <v>1065</v>
      </c>
      <c r="D395" s="168" t="s">
        <v>14</v>
      </c>
      <c r="E395" s="168" t="s">
        <v>22</v>
      </c>
      <c r="F395" s="170">
        <v>13</v>
      </c>
      <c r="G395" s="171">
        <v>104.57</v>
      </c>
      <c r="H395" s="172">
        <v>1359.41</v>
      </c>
    </row>
    <row r="396" spans="1:8" ht="16.5">
      <c r="A396" s="167" t="s">
        <v>1066</v>
      </c>
      <c r="B396" s="168" t="s">
        <v>1067</v>
      </c>
      <c r="C396" s="169" t="s">
        <v>1068</v>
      </c>
      <c r="D396" s="168" t="s">
        <v>26</v>
      </c>
      <c r="E396" s="168" t="s">
        <v>22</v>
      </c>
      <c r="F396" s="170">
        <v>12</v>
      </c>
      <c r="G396" s="171">
        <v>313.77999999999997</v>
      </c>
      <c r="H396" s="172">
        <v>3765.36</v>
      </c>
    </row>
    <row r="397" spans="1:8" ht="16.5">
      <c r="A397" s="167" t="s">
        <v>1069</v>
      </c>
      <c r="B397" s="168" t="s">
        <v>1070</v>
      </c>
      <c r="C397" s="169" t="s">
        <v>1071</v>
      </c>
      <c r="D397" s="168" t="s">
        <v>14</v>
      </c>
      <c r="E397" s="168" t="s">
        <v>22</v>
      </c>
      <c r="F397" s="170">
        <v>6</v>
      </c>
      <c r="G397" s="171">
        <v>335.04</v>
      </c>
      <c r="H397" s="172">
        <v>2010.24</v>
      </c>
    </row>
    <row r="398" spans="1:8" ht="16.5">
      <c r="A398" s="167" t="s">
        <v>1072</v>
      </c>
      <c r="B398" s="168" t="s">
        <v>1073</v>
      </c>
      <c r="C398" s="169" t="s">
        <v>1074</v>
      </c>
      <c r="D398" s="168" t="s">
        <v>14</v>
      </c>
      <c r="E398" s="168" t="s">
        <v>22</v>
      </c>
      <c r="F398" s="170">
        <v>9</v>
      </c>
      <c r="G398" s="171">
        <v>349.19</v>
      </c>
      <c r="H398" s="172">
        <v>3142.71</v>
      </c>
    </row>
    <row r="399" spans="1:8">
      <c r="A399" s="167" t="s">
        <v>1075</v>
      </c>
      <c r="B399" s="168" t="s">
        <v>1076</v>
      </c>
      <c r="C399" s="169" t="s">
        <v>1077</v>
      </c>
      <c r="D399" s="168" t="s">
        <v>14</v>
      </c>
      <c r="E399" s="168" t="s">
        <v>22</v>
      </c>
      <c r="F399" s="170">
        <v>1</v>
      </c>
      <c r="G399" s="171">
        <v>1147.94</v>
      </c>
      <c r="H399" s="172">
        <v>1147.94</v>
      </c>
    </row>
    <row r="400" spans="1:8" ht="16.5">
      <c r="A400" s="167" t="s">
        <v>1078</v>
      </c>
      <c r="B400" s="168" t="s">
        <v>1079</v>
      </c>
      <c r="C400" s="169" t="s">
        <v>1080</v>
      </c>
      <c r="D400" s="168" t="s">
        <v>26</v>
      </c>
      <c r="E400" s="168" t="s">
        <v>22</v>
      </c>
      <c r="F400" s="170">
        <v>24</v>
      </c>
      <c r="G400" s="171">
        <v>332.32</v>
      </c>
      <c r="H400" s="172">
        <v>7975.68</v>
      </c>
    </row>
    <row r="401" spans="1:8">
      <c r="A401" s="167" t="s">
        <v>1081</v>
      </c>
      <c r="B401" s="168" t="s">
        <v>1082</v>
      </c>
      <c r="C401" s="169" t="s">
        <v>1083</v>
      </c>
      <c r="D401" s="168" t="s">
        <v>26</v>
      </c>
      <c r="E401" s="168" t="s">
        <v>22</v>
      </c>
      <c r="F401" s="170">
        <v>27</v>
      </c>
      <c r="G401" s="171">
        <v>67.83</v>
      </c>
      <c r="H401" s="172">
        <v>1831.41</v>
      </c>
    </row>
    <row r="402" spans="1:8">
      <c r="A402" s="167" t="s">
        <v>1084</v>
      </c>
      <c r="B402" s="168" t="s">
        <v>1085</v>
      </c>
      <c r="C402" s="169" t="s">
        <v>1086</v>
      </c>
      <c r="D402" s="168" t="s">
        <v>26</v>
      </c>
      <c r="E402" s="168" t="s">
        <v>22</v>
      </c>
      <c r="F402" s="170">
        <v>20</v>
      </c>
      <c r="G402" s="171">
        <v>36.96</v>
      </c>
      <c r="H402" s="172">
        <v>739.2</v>
      </c>
    </row>
    <row r="403" spans="1:8" ht="16.5">
      <c r="A403" s="167" t="s">
        <v>1087</v>
      </c>
      <c r="B403" s="168" t="s">
        <v>1088</v>
      </c>
      <c r="C403" s="169" t="s">
        <v>1089</v>
      </c>
      <c r="D403" s="168" t="s">
        <v>14</v>
      </c>
      <c r="E403" s="168" t="s">
        <v>22</v>
      </c>
      <c r="F403" s="170">
        <v>23</v>
      </c>
      <c r="G403" s="171">
        <v>48.9</v>
      </c>
      <c r="H403" s="172">
        <v>1124.7</v>
      </c>
    </row>
    <row r="404" spans="1:8">
      <c r="A404" s="167" t="s">
        <v>1090</v>
      </c>
      <c r="B404" s="168" t="s">
        <v>1091</v>
      </c>
      <c r="C404" s="169" t="s">
        <v>1092</v>
      </c>
      <c r="D404" s="168" t="s">
        <v>26</v>
      </c>
      <c r="E404" s="168" t="s">
        <v>15</v>
      </c>
      <c r="F404" s="170">
        <v>16.899999999999999</v>
      </c>
      <c r="G404" s="171">
        <v>507.47</v>
      </c>
      <c r="H404" s="172">
        <v>8576.24</v>
      </c>
    </row>
    <row r="405" spans="1:8" ht="16.5">
      <c r="A405" s="167" t="s">
        <v>1093</v>
      </c>
      <c r="B405" s="168" t="s">
        <v>1094</v>
      </c>
      <c r="C405" s="169" t="s">
        <v>1095</v>
      </c>
      <c r="D405" s="168" t="s">
        <v>14</v>
      </c>
      <c r="E405" s="168" t="s">
        <v>22</v>
      </c>
      <c r="F405" s="170">
        <v>17</v>
      </c>
      <c r="G405" s="171">
        <v>75.430000000000007</v>
      </c>
      <c r="H405" s="172">
        <v>1282.31</v>
      </c>
    </row>
    <row r="406" spans="1:8" ht="16.5">
      <c r="A406" s="167" t="s">
        <v>1096</v>
      </c>
      <c r="B406" s="168" t="s">
        <v>1097</v>
      </c>
      <c r="C406" s="169" t="s">
        <v>1098</v>
      </c>
      <c r="D406" s="168" t="s">
        <v>14</v>
      </c>
      <c r="E406" s="168" t="s">
        <v>22</v>
      </c>
      <c r="F406" s="170">
        <v>6</v>
      </c>
      <c r="G406" s="171">
        <v>109.53</v>
      </c>
      <c r="H406" s="172">
        <v>657.18</v>
      </c>
    </row>
    <row r="407" spans="1:8">
      <c r="A407" s="167" t="s">
        <v>1099</v>
      </c>
      <c r="B407" s="168" t="s">
        <v>1100</v>
      </c>
      <c r="C407" s="169" t="s">
        <v>1101</v>
      </c>
      <c r="D407" s="168" t="s">
        <v>26</v>
      </c>
      <c r="E407" s="168" t="s">
        <v>22</v>
      </c>
      <c r="F407" s="170">
        <v>24</v>
      </c>
      <c r="G407" s="171">
        <v>180.93</v>
      </c>
      <c r="H407" s="172">
        <v>4342.32</v>
      </c>
    </row>
    <row r="408" spans="1:8">
      <c r="A408" s="167" t="s">
        <v>1102</v>
      </c>
      <c r="B408" s="168" t="s">
        <v>1103</v>
      </c>
      <c r="C408" s="169" t="s">
        <v>1104</v>
      </c>
      <c r="D408" s="168" t="s">
        <v>26</v>
      </c>
      <c r="E408" s="168" t="s">
        <v>22</v>
      </c>
      <c r="F408" s="170">
        <v>23</v>
      </c>
      <c r="G408" s="171">
        <v>88.12</v>
      </c>
      <c r="H408" s="172">
        <v>2026.76</v>
      </c>
    </row>
    <row r="409" spans="1:8">
      <c r="A409" s="165" t="s">
        <v>1105</v>
      </c>
      <c r="B409" s="479" t="s">
        <v>1106</v>
      </c>
      <c r="C409" s="479"/>
      <c r="D409" s="479"/>
      <c r="E409" s="479"/>
      <c r="F409" s="479"/>
      <c r="G409" s="479"/>
      <c r="H409" s="166">
        <v>4180.26</v>
      </c>
    </row>
    <row r="410" spans="1:8">
      <c r="A410" s="167" t="s">
        <v>1107</v>
      </c>
      <c r="B410" s="168" t="s">
        <v>1108</v>
      </c>
      <c r="C410" s="169" t="s">
        <v>1109</v>
      </c>
      <c r="D410" s="168" t="s">
        <v>14</v>
      </c>
      <c r="E410" s="168" t="s">
        <v>22</v>
      </c>
      <c r="F410" s="170">
        <v>2</v>
      </c>
      <c r="G410" s="171">
        <v>54.6</v>
      </c>
      <c r="H410" s="172">
        <v>109.2</v>
      </c>
    </row>
    <row r="411" spans="1:8">
      <c r="A411" s="167" t="s">
        <v>1110</v>
      </c>
      <c r="B411" s="168" t="s">
        <v>1111</v>
      </c>
      <c r="C411" s="169" t="s">
        <v>1112</v>
      </c>
      <c r="D411" s="168" t="s">
        <v>14</v>
      </c>
      <c r="E411" s="168" t="s">
        <v>22</v>
      </c>
      <c r="F411" s="170">
        <v>4</v>
      </c>
      <c r="G411" s="171">
        <v>64.73</v>
      </c>
      <c r="H411" s="172">
        <v>258.92</v>
      </c>
    </row>
    <row r="412" spans="1:8">
      <c r="A412" s="167" t="s">
        <v>1113</v>
      </c>
      <c r="B412" s="168" t="s">
        <v>1114</v>
      </c>
      <c r="C412" s="169" t="s">
        <v>1115</v>
      </c>
      <c r="D412" s="168" t="s">
        <v>26</v>
      </c>
      <c r="E412" s="168" t="s">
        <v>22</v>
      </c>
      <c r="F412" s="170">
        <v>1</v>
      </c>
      <c r="G412" s="171">
        <v>679.3</v>
      </c>
      <c r="H412" s="172">
        <v>679.3</v>
      </c>
    </row>
    <row r="413" spans="1:8">
      <c r="A413" s="167" t="s">
        <v>1116</v>
      </c>
      <c r="B413" s="168" t="s">
        <v>1117</v>
      </c>
      <c r="C413" s="169" t="s">
        <v>1118</v>
      </c>
      <c r="D413" s="168" t="s">
        <v>14</v>
      </c>
      <c r="E413" s="168" t="s">
        <v>22</v>
      </c>
      <c r="F413" s="170">
        <v>2</v>
      </c>
      <c r="G413" s="171">
        <v>47.99</v>
      </c>
      <c r="H413" s="172">
        <v>95.98</v>
      </c>
    </row>
    <row r="414" spans="1:8" ht="16.5">
      <c r="A414" s="167" t="s">
        <v>1119</v>
      </c>
      <c r="B414" s="168" t="s">
        <v>1120</v>
      </c>
      <c r="C414" s="169" t="s">
        <v>1121</v>
      </c>
      <c r="D414" s="168" t="s">
        <v>14</v>
      </c>
      <c r="E414" s="168" t="s">
        <v>30</v>
      </c>
      <c r="F414" s="170">
        <v>53</v>
      </c>
      <c r="G414" s="171">
        <v>39.19</v>
      </c>
      <c r="H414" s="172">
        <v>2077.0700000000002</v>
      </c>
    </row>
    <row r="415" spans="1:8" ht="16.5">
      <c r="A415" s="167" t="s">
        <v>1122</v>
      </c>
      <c r="B415" s="168" t="s">
        <v>1123</v>
      </c>
      <c r="C415" s="169" t="s">
        <v>1124</v>
      </c>
      <c r="D415" s="168" t="s">
        <v>14</v>
      </c>
      <c r="E415" s="168" t="s">
        <v>22</v>
      </c>
      <c r="F415" s="170">
        <v>1</v>
      </c>
      <c r="G415" s="171">
        <v>52.02</v>
      </c>
      <c r="H415" s="172">
        <v>52.02</v>
      </c>
    </row>
    <row r="416" spans="1:8">
      <c r="A416" s="167" t="s">
        <v>1125</v>
      </c>
      <c r="B416" s="168" t="s">
        <v>1126</v>
      </c>
      <c r="C416" s="169" t="s">
        <v>1127</v>
      </c>
      <c r="D416" s="168" t="s">
        <v>26</v>
      </c>
      <c r="E416" s="168" t="s">
        <v>22</v>
      </c>
      <c r="F416" s="170">
        <v>1</v>
      </c>
      <c r="G416" s="171">
        <v>17.39</v>
      </c>
      <c r="H416" s="172">
        <v>17.39</v>
      </c>
    </row>
    <row r="417" spans="1:8" ht="16.5">
      <c r="A417" s="167" t="s">
        <v>1128</v>
      </c>
      <c r="B417" s="168" t="s">
        <v>1129</v>
      </c>
      <c r="C417" s="169" t="s">
        <v>1130</v>
      </c>
      <c r="D417" s="168" t="s">
        <v>14</v>
      </c>
      <c r="E417" s="168" t="s">
        <v>22</v>
      </c>
      <c r="F417" s="170">
        <v>8</v>
      </c>
      <c r="G417" s="171">
        <v>27.83</v>
      </c>
      <c r="H417" s="172">
        <v>222.64</v>
      </c>
    </row>
    <row r="418" spans="1:8">
      <c r="A418" s="167" t="s">
        <v>1131</v>
      </c>
      <c r="B418" s="168" t="s">
        <v>1132</v>
      </c>
      <c r="C418" s="169" t="s">
        <v>1133</v>
      </c>
      <c r="D418" s="168" t="s">
        <v>26</v>
      </c>
      <c r="E418" s="168" t="s">
        <v>22</v>
      </c>
      <c r="F418" s="170">
        <v>4</v>
      </c>
      <c r="G418" s="171">
        <v>34.020000000000003</v>
      </c>
      <c r="H418" s="172">
        <v>136.08000000000001</v>
      </c>
    </row>
    <row r="419" spans="1:8" ht="16.5">
      <c r="A419" s="167" t="s">
        <v>1134</v>
      </c>
      <c r="B419" s="168" t="s">
        <v>1135</v>
      </c>
      <c r="C419" s="169" t="s">
        <v>1136</v>
      </c>
      <c r="D419" s="168" t="s">
        <v>14</v>
      </c>
      <c r="E419" s="168" t="s">
        <v>22</v>
      </c>
      <c r="F419" s="170">
        <v>2</v>
      </c>
      <c r="G419" s="171">
        <v>56.96</v>
      </c>
      <c r="H419" s="172">
        <v>113.92</v>
      </c>
    </row>
    <row r="420" spans="1:8" ht="16.5">
      <c r="A420" s="167" t="s">
        <v>1137</v>
      </c>
      <c r="B420" s="168" t="s">
        <v>1138</v>
      </c>
      <c r="C420" s="169" t="s">
        <v>1139</v>
      </c>
      <c r="D420" s="168" t="s">
        <v>14</v>
      </c>
      <c r="E420" s="168" t="s">
        <v>22</v>
      </c>
      <c r="F420" s="170">
        <v>6</v>
      </c>
      <c r="G420" s="171">
        <v>56.96</v>
      </c>
      <c r="H420" s="172">
        <v>341.76</v>
      </c>
    </row>
    <row r="421" spans="1:8" ht="16.5">
      <c r="A421" s="167" t="s">
        <v>1140</v>
      </c>
      <c r="B421" s="168" t="s">
        <v>1141</v>
      </c>
      <c r="C421" s="169" t="s">
        <v>1142</v>
      </c>
      <c r="D421" s="168" t="s">
        <v>14</v>
      </c>
      <c r="E421" s="168" t="s">
        <v>22</v>
      </c>
      <c r="F421" s="170">
        <v>2</v>
      </c>
      <c r="G421" s="171">
        <v>37.99</v>
      </c>
      <c r="H421" s="172">
        <v>75.98</v>
      </c>
    </row>
    <row r="422" spans="1:8">
      <c r="A422" s="165" t="s">
        <v>1143</v>
      </c>
      <c r="B422" s="479" t="s">
        <v>1144</v>
      </c>
      <c r="C422" s="479"/>
      <c r="D422" s="479"/>
      <c r="E422" s="479"/>
      <c r="F422" s="479"/>
      <c r="G422" s="479"/>
      <c r="H422" s="166">
        <v>55445.11</v>
      </c>
    </row>
    <row r="423" spans="1:8">
      <c r="A423" s="165" t="s">
        <v>1145</v>
      </c>
      <c r="B423" s="479" t="s">
        <v>1146</v>
      </c>
      <c r="C423" s="479"/>
      <c r="D423" s="479"/>
      <c r="E423" s="479"/>
      <c r="F423" s="479"/>
      <c r="G423" s="479"/>
      <c r="H423" s="166">
        <v>1972.72</v>
      </c>
    </row>
    <row r="424" spans="1:8" ht="16.5">
      <c r="A424" s="167" t="s">
        <v>1147</v>
      </c>
      <c r="B424" s="168" t="s">
        <v>1148</v>
      </c>
      <c r="C424" s="169" t="s">
        <v>1149</v>
      </c>
      <c r="D424" s="168" t="s">
        <v>14</v>
      </c>
      <c r="E424" s="168" t="s">
        <v>22</v>
      </c>
      <c r="F424" s="170">
        <v>8</v>
      </c>
      <c r="G424" s="171">
        <v>215.43</v>
      </c>
      <c r="H424" s="172">
        <v>1723.44</v>
      </c>
    </row>
    <row r="425" spans="1:8" ht="16.5">
      <c r="A425" s="167" t="s">
        <v>1150</v>
      </c>
      <c r="B425" s="168" t="s">
        <v>1151</v>
      </c>
      <c r="C425" s="169" t="s">
        <v>1152</v>
      </c>
      <c r="D425" s="168" t="s">
        <v>14</v>
      </c>
      <c r="E425" s="168" t="s">
        <v>22</v>
      </c>
      <c r="F425" s="170">
        <v>1</v>
      </c>
      <c r="G425" s="171">
        <v>249.28</v>
      </c>
      <c r="H425" s="172">
        <v>249.28</v>
      </c>
    </row>
    <row r="426" spans="1:8">
      <c r="A426" s="165" t="s">
        <v>1153</v>
      </c>
      <c r="B426" s="479" t="s">
        <v>1154</v>
      </c>
      <c r="C426" s="479"/>
      <c r="D426" s="479"/>
      <c r="E426" s="479"/>
      <c r="F426" s="479"/>
      <c r="G426" s="479"/>
      <c r="H426" s="166">
        <v>7946.85</v>
      </c>
    </row>
    <row r="427" spans="1:8" ht="16.5">
      <c r="A427" s="167" t="s">
        <v>1155</v>
      </c>
      <c r="B427" s="168" t="s">
        <v>1156</v>
      </c>
      <c r="C427" s="169" t="s">
        <v>1157</v>
      </c>
      <c r="D427" s="168" t="s">
        <v>14</v>
      </c>
      <c r="E427" s="168" t="s">
        <v>22</v>
      </c>
      <c r="F427" s="170">
        <v>2</v>
      </c>
      <c r="G427" s="171">
        <v>2173.6999999999998</v>
      </c>
      <c r="H427" s="172">
        <v>4347.3999999999996</v>
      </c>
    </row>
    <row r="428" spans="1:8" ht="16.5">
      <c r="A428" s="167" t="s">
        <v>1158</v>
      </c>
      <c r="B428" s="168" t="s">
        <v>1159</v>
      </c>
      <c r="C428" s="169" t="s">
        <v>1160</v>
      </c>
      <c r="D428" s="168" t="s">
        <v>14</v>
      </c>
      <c r="E428" s="168" t="s">
        <v>22</v>
      </c>
      <c r="F428" s="170">
        <v>1</v>
      </c>
      <c r="G428" s="171">
        <v>3599.45</v>
      </c>
      <c r="H428" s="172">
        <v>3599.45</v>
      </c>
    </row>
    <row r="429" spans="1:8">
      <c r="A429" s="165" t="s">
        <v>1161</v>
      </c>
      <c r="B429" s="479" t="s">
        <v>861</v>
      </c>
      <c r="C429" s="479"/>
      <c r="D429" s="479"/>
      <c r="E429" s="479"/>
      <c r="F429" s="479"/>
      <c r="G429" s="479"/>
      <c r="H429" s="166">
        <v>18335.98</v>
      </c>
    </row>
    <row r="430" spans="1:8" ht="16.5">
      <c r="A430" s="167" t="s">
        <v>1162</v>
      </c>
      <c r="B430" s="168" t="s">
        <v>775</v>
      </c>
      <c r="C430" s="169" t="s">
        <v>776</v>
      </c>
      <c r="D430" s="168" t="s">
        <v>14</v>
      </c>
      <c r="E430" s="168" t="s">
        <v>22</v>
      </c>
      <c r="F430" s="170">
        <v>2</v>
      </c>
      <c r="G430" s="171">
        <v>176.32</v>
      </c>
      <c r="H430" s="172">
        <v>352.64</v>
      </c>
    </row>
    <row r="431" spans="1:8">
      <c r="A431" s="167" t="s">
        <v>1163</v>
      </c>
      <c r="B431" s="168" t="s">
        <v>1164</v>
      </c>
      <c r="C431" s="169" t="s">
        <v>1165</v>
      </c>
      <c r="D431" s="168" t="s">
        <v>14</v>
      </c>
      <c r="E431" s="168" t="s">
        <v>22</v>
      </c>
      <c r="F431" s="170">
        <v>1</v>
      </c>
      <c r="G431" s="171">
        <v>304.8</v>
      </c>
      <c r="H431" s="172">
        <v>304.8</v>
      </c>
    </row>
    <row r="432" spans="1:8">
      <c r="A432" s="167" t="s">
        <v>1166</v>
      </c>
      <c r="B432" s="168" t="s">
        <v>772</v>
      </c>
      <c r="C432" s="169" t="s">
        <v>773</v>
      </c>
      <c r="D432" s="168" t="s">
        <v>14</v>
      </c>
      <c r="E432" s="168" t="s">
        <v>22</v>
      </c>
      <c r="F432" s="170">
        <v>4</v>
      </c>
      <c r="G432" s="171">
        <v>370.17</v>
      </c>
      <c r="H432" s="172">
        <v>1480.68</v>
      </c>
    </row>
    <row r="433" spans="1:8">
      <c r="A433" s="167" t="s">
        <v>1167</v>
      </c>
      <c r="B433" s="168" t="s">
        <v>1168</v>
      </c>
      <c r="C433" s="169" t="s">
        <v>1169</v>
      </c>
      <c r="D433" s="168" t="s">
        <v>14</v>
      </c>
      <c r="E433" s="168" t="s">
        <v>22</v>
      </c>
      <c r="F433" s="170">
        <v>1</v>
      </c>
      <c r="G433" s="171">
        <v>273.33</v>
      </c>
      <c r="H433" s="172">
        <v>273.33</v>
      </c>
    </row>
    <row r="434" spans="1:8">
      <c r="A434" s="167" t="s">
        <v>1170</v>
      </c>
      <c r="B434" s="168" t="s">
        <v>1171</v>
      </c>
      <c r="C434" s="169" t="s">
        <v>1172</v>
      </c>
      <c r="D434" s="168" t="s">
        <v>14</v>
      </c>
      <c r="E434" s="168" t="s">
        <v>22</v>
      </c>
      <c r="F434" s="170">
        <v>2</v>
      </c>
      <c r="G434" s="171">
        <v>543</v>
      </c>
      <c r="H434" s="172">
        <v>1086</v>
      </c>
    </row>
    <row r="435" spans="1:8">
      <c r="A435" s="167" t="s">
        <v>1173</v>
      </c>
      <c r="B435" s="168" t="s">
        <v>1174</v>
      </c>
      <c r="C435" s="169" t="s">
        <v>1175</v>
      </c>
      <c r="D435" s="168" t="s">
        <v>14</v>
      </c>
      <c r="E435" s="168" t="s">
        <v>22</v>
      </c>
      <c r="F435" s="170">
        <v>2</v>
      </c>
      <c r="G435" s="171">
        <v>746.28</v>
      </c>
      <c r="H435" s="172">
        <v>1492.56</v>
      </c>
    </row>
    <row r="436" spans="1:8" ht="16.5">
      <c r="A436" s="167" t="s">
        <v>1176</v>
      </c>
      <c r="B436" s="168" t="s">
        <v>1177</v>
      </c>
      <c r="C436" s="169" t="s">
        <v>1178</v>
      </c>
      <c r="D436" s="168" t="s">
        <v>26</v>
      </c>
      <c r="E436" s="168" t="s">
        <v>22</v>
      </c>
      <c r="F436" s="170">
        <v>2</v>
      </c>
      <c r="G436" s="171">
        <v>314.56</v>
      </c>
      <c r="H436" s="172">
        <v>629.12</v>
      </c>
    </row>
    <row r="437" spans="1:8">
      <c r="A437" s="167" t="s">
        <v>1179</v>
      </c>
      <c r="B437" s="168" t="s">
        <v>1180</v>
      </c>
      <c r="C437" s="169" t="s">
        <v>1181</v>
      </c>
      <c r="D437" s="168" t="s">
        <v>14</v>
      </c>
      <c r="E437" s="168" t="s">
        <v>22</v>
      </c>
      <c r="F437" s="170">
        <v>1</v>
      </c>
      <c r="G437" s="171">
        <v>156.99</v>
      </c>
      <c r="H437" s="172">
        <v>156.99</v>
      </c>
    </row>
    <row r="438" spans="1:8">
      <c r="A438" s="167" t="s">
        <v>1182</v>
      </c>
      <c r="B438" s="168" t="s">
        <v>1111</v>
      </c>
      <c r="C438" s="169" t="s">
        <v>1112</v>
      </c>
      <c r="D438" s="168" t="s">
        <v>14</v>
      </c>
      <c r="E438" s="168" t="s">
        <v>22</v>
      </c>
      <c r="F438" s="170">
        <v>2</v>
      </c>
      <c r="G438" s="171">
        <v>64.73</v>
      </c>
      <c r="H438" s="172">
        <v>129.46</v>
      </c>
    </row>
    <row r="439" spans="1:8">
      <c r="A439" s="167" t="s">
        <v>1183</v>
      </c>
      <c r="B439" s="168" t="s">
        <v>1184</v>
      </c>
      <c r="C439" s="169" t="s">
        <v>1185</v>
      </c>
      <c r="D439" s="168" t="s">
        <v>26</v>
      </c>
      <c r="E439" s="168" t="s">
        <v>22</v>
      </c>
      <c r="F439" s="170">
        <v>2</v>
      </c>
      <c r="G439" s="171">
        <v>3775.74</v>
      </c>
      <c r="H439" s="172">
        <v>7551.48</v>
      </c>
    </row>
    <row r="440" spans="1:8">
      <c r="A440" s="167" t="s">
        <v>1186</v>
      </c>
      <c r="B440" s="168" t="s">
        <v>1187</v>
      </c>
      <c r="C440" s="169" t="s">
        <v>1188</v>
      </c>
      <c r="D440" s="168" t="s">
        <v>26</v>
      </c>
      <c r="E440" s="168" t="s">
        <v>22</v>
      </c>
      <c r="F440" s="170">
        <v>1</v>
      </c>
      <c r="G440" s="171">
        <v>494.63</v>
      </c>
      <c r="H440" s="172">
        <v>494.63</v>
      </c>
    </row>
    <row r="441" spans="1:8">
      <c r="A441" s="167" t="s">
        <v>1189</v>
      </c>
      <c r="B441" s="168" t="s">
        <v>1190</v>
      </c>
      <c r="C441" s="169" t="s">
        <v>1191</v>
      </c>
      <c r="D441" s="168" t="s">
        <v>26</v>
      </c>
      <c r="E441" s="168" t="s">
        <v>1192</v>
      </c>
      <c r="F441" s="170">
        <v>1</v>
      </c>
      <c r="G441" s="171">
        <v>559.20000000000005</v>
      </c>
      <c r="H441" s="172">
        <v>559.20000000000005</v>
      </c>
    </row>
    <row r="442" spans="1:8">
      <c r="A442" s="167" t="s">
        <v>1193</v>
      </c>
      <c r="B442" s="168" t="s">
        <v>1194</v>
      </c>
      <c r="C442" s="169" t="s">
        <v>1195</v>
      </c>
      <c r="D442" s="168" t="s">
        <v>26</v>
      </c>
      <c r="E442" s="168" t="s">
        <v>1192</v>
      </c>
      <c r="F442" s="170">
        <v>1</v>
      </c>
      <c r="G442" s="171">
        <v>2816.75</v>
      </c>
      <c r="H442" s="172">
        <v>2816.75</v>
      </c>
    </row>
    <row r="443" spans="1:8" ht="16.5">
      <c r="A443" s="167" t="s">
        <v>1196</v>
      </c>
      <c r="B443" s="168" t="s">
        <v>1197</v>
      </c>
      <c r="C443" s="169" t="s">
        <v>1198</v>
      </c>
      <c r="D443" s="168" t="s">
        <v>14</v>
      </c>
      <c r="E443" s="168" t="s">
        <v>22</v>
      </c>
      <c r="F443" s="170">
        <v>1</v>
      </c>
      <c r="G443" s="171">
        <v>1008.34</v>
      </c>
      <c r="H443" s="172">
        <v>1008.34</v>
      </c>
    </row>
    <row r="444" spans="1:8">
      <c r="A444" s="165" t="s">
        <v>1199</v>
      </c>
      <c r="B444" s="479" t="s">
        <v>871</v>
      </c>
      <c r="C444" s="479"/>
      <c r="D444" s="479"/>
      <c r="E444" s="479"/>
      <c r="F444" s="479"/>
      <c r="G444" s="479"/>
      <c r="H444" s="166">
        <v>22946.080000000002</v>
      </c>
    </row>
    <row r="445" spans="1:8" ht="16.5">
      <c r="A445" s="167" t="s">
        <v>1200</v>
      </c>
      <c r="B445" s="168" t="s">
        <v>1201</v>
      </c>
      <c r="C445" s="169" t="s">
        <v>1202</v>
      </c>
      <c r="D445" s="168" t="s">
        <v>14</v>
      </c>
      <c r="E445" s="168" t="s">
        <v>22</v>
      </c>
      <c r="F445" s="170">
        <v>16</v>
      </c>
      <c r="G445" s="171">
        <v>28.8</v>
      </c>
      <c r="H445" s="172">
        <v>460.8</v>
      </c>
    </row>
    <row r="446" spans="1:8" ht="16.5">
      <c r="A446" s="167" t="s">
        <v>1203</v>
      </c>
      <c r="B446" s="168" t="s">
        <v>1204</v>
      </c>
      <c r="C446" s="169" t="s">
        <v>1205</v>
      </c>
      <c r="D446" s="168" t="s">
        <v>26</v>
      </c>
      <c r="E446" s="168" t="s">
        <v>22</v>
      </c>
      <c r="F446" s="170">
        <v>5</v>
      </c>
      <c r="G446" s="171">
        <v>88.48</v>
      </c>
      <c r="H446" s="172">
        <v>442.4</v>
      </c>
    </row>
    <row r="447" spans="1:8" ht="24.75">
      <c r="A447" s="167" t="s">
        <v>1206</v>
      </c>
      <c r="B447" s="168" t="s">
        <v>1207</v>
      </c>
      <c r="C447" s="169" t="s">
        <v>1208</v>
      </c>
      <c r="D447" s="168" t="s">
        <v>14</v>
      </c>
      <c r="E447" s="168" t="s">
        <v>22</v>
      </c>
      <c r="F447" s="170">
        <v>22</v>
      </c>
      <c r="G447" s="171">
        <v>134.15</v>
      </c>
      <c r="H447" s="172">
        <v>2951.3</v>
      </c>
    </row>
    <row r="448" spans="1:8" ht="24.75">
      <c r="A448" s="167" t="s">
        <v>1209</v>
      </c>
      <c r="B448" s="168" t="s">
        <v>1210</v>
      </c>
      <c r="C448" s="169" t="s">
        <v>1211</v>
      </c>
      <c r="D448" s="168" t="s">
        <v>14</v>
      </c>
      <c r="E448" s="168" t="s">
        <v>22</v>
      </c>
      <c r="F448" s="170">
        <v>9</v>
      </c>
      <c r="G448" s="171">
        <v>183.98</v>
      </c>
      <c r="H448" s="172">
        <v>1655.82</v>
      </c>
    </row>
    <row r="449" spans="1:8" ht="16.5">
      <c r="A449" s="167" t="s">
        <v>1212</v>
      </c>
      <c r="B449" s="168" t="s">
        <v>1213</v>
      </c>
      <c r="C449" s="169" t="s">
        <v>1214</v>
      </c>
      <c r="D449" s="168" t="s">
        <v>26</v>
      </c>
      <c r="E449" s="168" t="s">
        <v>22</v>
      </c>
      <c r="F449" s="170">
        <v>5</v>
      </c>
      <c r="G449" s="171">
        <v>43.6</v>
      </c>
      <c r="H449" s="172">
        <v>218</v>
      </c>
    </row>
    <row r="450" spans="1:8" ht="16.5">
      <c r="A450" s="167" t="s">
        <v>1215</v>
      </c>
      <c r="B450" s="168" t="s">
        <v>1216</v>
      </c>
      <c r="C450" s="169" t="s">
        <v>1217</v>
      </c>
      <c r="D450" s="168" t="s">
        <v>14</v>
      </c>
      <c r="E450" s="168" t="s">
        <v>30</v>
      </c>
      <c r="F450" s="170">
        <v>1.05</v>
      </c>
      <c r="G450" s="171">
        <v>41.02</v>
      </c>
      <c r="H450" s="172">
        <v>43.07</v>
      </c>
    </row>
    <row r="451" spans="1:8" ht="16.5">
      <c r="A451" s="167" t="s">
        <v>1218</v>
      </c>
      <c r="B451" s="168" t="s">
        <v>1219</v>
      </c>
      <c r="C451" s="169" t="s">
        <v>1220</v>
      </c>
      <c r="D451" s="168" t="s">
        <v>14</v>
      </c>
      <c r="E451" s="168" t="s">
        <v>30</v>
      </c>
      <c r="F451" s="170">
        <v>0.23</v>
      </c>
      <c r="G451" s="171">
        <v>50.03</v>
      </c>
      <c r="H451" s="172">
        <v>11.51</v>
      </c>
    </row>
    <row r="452" spans="1:8" ht="16.5">
      <c r="A452" s="167" t="s">
        <v>1221</v>
      </c>
      <c r="B452" s="168" t="s">
        <v>1222</v>
      </c>
      <c r="C452" s="169" t="s">
        <v>1223</v>
      </c>
      <c r="D452" s="168" t="s">
        <v>14</v>
      </c>
      <c r="E452" s="168" t="s">
        <v>30</v>
      </c>
      <c r="F452" s="170">
        <v>1.52</v>
      </c>
      <c r="G452" s="171">
        <v>57.33</v>
      </c>
      <c r="H452" s="172">
        <v>87.14</v>
      </c>
    </row>
    <row r="453" spans="1:8" ht="16.5">
      <c r="A453" s="167" t="s">
        <v>1224</v>
      </c>
      <c r="B453" s="168" t="s">
        <v>1225</v>
      </c>
      <c r="C453" s="169" t="s">
        <v>1226</v>
      </c>
      <c r="D453" s="168" t="s">
        <v>14</v>
      </c>
      <c r="E453" s="168" t="s">
        <v>30</v>
      </c>
      <c r="F453" s="170">
        <v>0.35</v>
      </c>
      <c r="G453" s="171">
        <v>78.67</v>
      </c>
      <c r="H453" s="172">
        <v>27.53</v>
      </c>
    </row>
    <row r="454" spans="1:8" ht="16.5">
      <c r="A454" s="167" t="s">
        <v>1227</v>
      </c>
      <c r="B454" s="168" t="s">
        <v>1228</v>
      </c>
      <c r="C454" s="169" t="s">
        <v>1229</v>
      </c>
      <c r="D454" s="168" t="s">
        <v>14</v>
      </c>
      <c r="E454" s="168" t="s">
        <v>30</v>
      </c>
      <c r="F454" s="170">
        <v>96.2</v>
      </c>
      <c r="G454" s="171">
        <v>96.29</v>
      </c>
      <c r="H454" s="172">
        <v>9263.1</v>
      </c>
    </row>
    <row r="455" spans="1:8" ht="16.5">
      <c r="A455" s="167" t="s">
        <v>1230</v>
      </c>
      <c r="B455" s="168" t="s">
        <v>1231</v>
      </c>
      <c r="C455" s="169" t="s">
        <v>1232</v>
      </c>
      <c r="D455" s="168" t="s">
        <v>14</v>
      </c>
      <c r="E455" s="168" t="s">
        <v>30</v>
      </c>
      <c r="F455" s="170">
        <v>8.1999999999999993</v>
      </c>
      <c r="G455" s="171">
        <v>126.27</v>
      </c>
      <c r="H455" s="172">
        <v>1035.4100000000001</v>
      </c>
    </row>
    <row r="456" spans="1:8" ht="16.5">
      <c r="A456" s="167" t="s">
        <v>1233</v>
      </c>
      <c r="B456" s="168" t="s">
        <v>1234</v>
      </c>
      <c r="C456" s="169" t="s">
        <v>1235</v>
      </c>
      <c r="D456" s="168" t="s">
        <v>14</v>
      </c>
      <c r="E456" s="168" t="s">
        <v>22</v>
      </c>
      <c r="F456" s="170">
        <v>5</v>
      </c>
      <c r="G456" s="171">
        <v>64.3</v>
      </c>
      <c r="H456" s="172">
        <v>321.5</v>
      </c>
    </row>
    <row r="457" spans="1:8" ht="16.5">
      <c r="A457" s="167" t="s">
        <v>1236</v>
      </c>
      <c r="B457" s="168" t="s">
        <v>1237</v>
      </c>
      <c r="C457" s="169" t="s">
        <v>1238</v>
      </c>
      <c r="D457" s="168" t="s">
        <v>14</v>
      </c>
      <c r="E457" s="168" t="s">
        <v>22</v>
      </c>
      <c r="F457" s="170">
        <v>9</v>
      </c>
      <c r="G457" s="171">
        <v>74.62</v>
      </c>
      <c r="H457" s="172">
        <v>671.58</v>
      </c>
    </row>
    <row r="458" spans="1:8" ht="16.5">
      <c r="A458" s="167" t="s">
        <v>1239</v>
      </c>
      <c r="B458" s="168" t="s">
        <v>1240</v>
      </c>
      <c r="C458" s="169" t="s">
        <v>1241</v>
      </c>
      <c r="D458" s="168" t="s">
        <v>14</v>
      </c>
      <c r="E458" s="168" t="s">
        <v>22</v>
      </c>
      <c r="F458" s="170">
        <v>5</v>
      </c>
      <c r="G458" s="171">
        <v>26.5</v>
      </c>
      <c r="H458" s="172">
        <v>132.5</v>
      </c>
    </row>
    <row r="459" spans="1:8">
      <c r="A459" s="167" t="s">
        <v>1242</v>
      </c>
      <c r="B459" s="168" t="s">
        <v>1243</v>
      </c>
      <c r="C459" s="169" t="s">
        <v>1244</v>
      </c>
      <c r="D459" s="168" t="s">
        <v>14</v>
      </c>
      <c r="E459" s="168" t="s">
        <v>22</v>
      </c>
      <c r="F459" s="170">
        <v>5</v>
      </c>
      <c r="G459" s="171">
        <v>53.38</v>
      </c>
      <c r="H459" s="172">
        <v>266.89999999999998</v>
      </c>
    </row>
    <row r="460" spans="1:8">
      <c r="A460" s="167" t="s">
        <v>1245</v>
      </c>
      <c r="B460" s="168" t="s">
        <v>1246</v>
      </c>
      <c r="C460" s="169" t="s">
        <v>1247</v>
      </c>
      <c r="D460" s="168" t="s">
        <v>26</v>
      </c>
      <c r="E460" s="168" t="s">
        <v>22</v>
      </c>
      <c r="F460" s="170">
        <v>5</v>
      </c>
      <c r="G460" s="171">
        <v>26.17</v>
      </c>
      <c r="H460" s="172">
        <v>130.85</v>
      </c>
    </row>
    <row r="461" spans="1:8" ht="16.5">
      <c r="A461" s="167" t="s">
        <v>1248</v>
      </c>
      <c r="B461" s="168" t="s">
        <v>1249</v>
      </c>
      <c r="C461" s="169" t="s">
        <v>1250</v>
      </c>
      <c r="D461" s="168" t="s">
        <v>14</v>
      </c>
      <c r="E461" s="168" t="s">
        <v>22</v>
      </c>
      <c r="F461" s="170">
        <v>1</v>
      </c>
      <c r="G461" s="171">
        <v>59.63</v>
      </c>
      <c r="H461" s="172">
        <v>59.63</v>
      </c>
    </row>
    <row r="462" spans="1:8" ht="16.5">
      <c r="A462" s="167" t="s">
        <v>1251</v>
      </c>
      <c r="B462" s="168" t="s">
        <v>1252</v>
      </c>
      <c r="C462" s="169" t="s">
        <v>1253</v>
      </c>
      <c r="D462" s="168" t="s">
        <v>26</v>
      </c>
      <c r="E462" s="168" t="s">
        <v>22</v>
      </c>
      <c r="F462" s="170">
        <v>2</v>
      </c>
      <c r="G462" s="171">
        <v>83.13</v>
      </c>
      <c r="H462" s="172">
        <v>166.26</v>
      </c>
    </row>
    <row r="463" spans="1:8" ht="16.5">
      <c r="A463" s="167" t="s">
        <v>1254</v>
      </c>
      <c r="B463" s="168" t="s">
        <v>1255</v>
      </c>
      <c r="C463" s="169" t="s">
        <v>1256</v>
      </c>
      <c r="D463" s="168" t="s">
        <v>14</v>
      </c>
      <c r="E463" s="168" t="s">
        <v>22</v>
      </c>
      <c r="F463" s="170">
        <v>1</v>
      </c>
      <c r="G463" s="171">
        <v>243.69</v>
      </c>
      <c r="H463" s="172">
        <v>243.69</v>
      </c>
    </row>
    <row r="464" spans="1:8" ht="16.5">
      <c r="A464" s="167" t="s">
        <v>1257</v>
      </c>
      <c r="B464" s="168" t="s">
        <v>1258</v>
      </c>
      <c r="C464" s="169" t="s">
        <v>1259</v>
      </c>
      <c r="D464" s="168" t="s">
        <v>26</v>
      </c>
      <c r="E464" s="168" t="s">
        <v>22</v>
      </c>
      <c r="F464" s="170">
        <v>1</v>
      </c>
      <c r="G464" s="171">
        <v>309.20999999999998</v>
      </c>
      <c r="H464" s="172">
        <v>309.20999999999998</v>
      </c>
    </row>
    <row r="465" spans="1:8" ht="16.5">
      <c r="A465" s="167" t="s">
        <v>1260</v>
      </c>
      <c r="B465" s="168" t="s">
        <v>1261</v>
      </c>
      <c r="C465" s="169" t="s">
        <v>1262</v>
      </c>
      <c r="D465" s="168" t="s">
        <v>26</v>
      </c>
      <c r="E465" s="168" t="s">
        <v>22</v>
      </c>
      <c r="F465" s="170">
        <v>2</v>
      </c>
      <c r="G465" s="171">
        <v>239.97</v>
      </c>
      <c r="H465" s="172">
        <v>479.94</v>
      </c>
    </row>
    <row r="466" spans="1:8" ht="16.5">
      <c r="A466" s="167" t="s">
        <v>1263</v>
      </c>
      <c r="B466" s="168" t="s">
        <v>1264</v>
      </c>
      <c r="C466" s="169" t="s">
        <v>1265</v>
      </c>
      <c r="D466" s="168" t="s">
        <v>26</v>
      </c>
      <c r="E466" s="168" t="s">
        <v>22</v>
      </c>
      <c r="F466" s="170">
        <v>1</v>
      </c>
      <c r="G466" s="171">
        <v>265.12</v>
      </c>
      <c r="H466" s="172">
        <v>265.12</v>
      </c>
    </row>
    <row r="467" spans="1:8" ht="16.5">
      <c r="A467" s="167" t="s">
        <v>1266</v>
      </c>
      <c r="B467" s="168" t="s">
        <v>1267</v>
      </c>
      <c r="C467" s="169" t="s">
        <v>1268</v>
      </c>
      <c r="D467" s="168" t="s">
        <v>26</v>
      </c>
      <c r="E467" s="168" t="s">
        <v>22</v>
      </c>
      <c r="F467" s="170">
        <v>2</v>
      </c>
      <c r="G467" s="171">
        <v>290.27</v>
      </c>
      <c r="H467" s="172">
        <v>580.54</v>
      </c>
    </row>
    <row r="468" spans="1:8" ht="16.5">
      <c r="A468" s="167" t="s">
        <v>1269</v>
      </c>
      <c r="B468" s="168" t="s">
        <v>1270</v>
      </c>
      <c r="C468" s="169" t="s">
        <v>1271</v>
      </c>
      <c r="D468" s="168" t="s">
        <v>14</v>
      </c>
      <c r="E468" s="168" t="s">
        <v>22</v>
      </c>
      <c r="F468" s="170">
        <v>2</v>
      </c>
      <c r="G468" s="171">
        <v>315.43</v>
      </c>
      <c r="H468" s="172">
        <v>630.86</v>
      </c>
    </row>
    <row r="469" spans="1:8">
      <c r="A469" s="167" t="s">
        <v>1272</v>
      </c>
      <c r="B469" s="168" t="s">
        <v>1273</v>
      </c>
      <c r="C469" s="169" t="s">
        <v>1274</v>
      </c>
      <c r="D469" s="168" t="s">
        <v>26</v>
      </c>
      <c r="E469" s="168" t="s">
        <v>22</v>
      </c>
      <c r="F469" s="170">
        <v>1</v>
      </c>
      <c r="G469" s="171">
        <v>60.99</v>
      </c>
      <c r="H469" s="172">
        <v>60.99</v>
      </c>
    </row>
    <row r="470" spans="1:8">
      <c r="A470" s="167" t="s">
        <v>1275</v>
      </c>
      <c r="B470" s="168" t="s">
        <v>1276</v>
      </c>
      <c r="C470" s="169" t="s">
        <v>1274</v>
      </c>
      <c r="D470" s="168" t="s">
        <v>26</v>
      </c>
      <c r="E470" s="168" t="s">
        <v>22</v>
      </c>
      <c r="F470" s="170">
        <v>1</v>
      </c>
      <c r="G470" s="171">
        <v>87.63</v>
      </c>
      <c r="H470" s="172">
        <v>87.63</v>
      </c>
    </row>
    <row r="471" spans="1:8">
      <c r="A471" s="167" t="s">
        <v>1277</v>
      </c>
      <c r="B471" s="168" t="s">
        <v>1278</v>
      </c>
      <c r="C471" s="169" t="s">
        <v>1279</v>
      </c>
      <c r="D471" s="168" t="s">
        <v>26</v>
      </c>
      <c r="E471" s="168" t="s">
        <v>22</v>
      </c>
      <c r="F471" s="170">
        <v>2</v>
      </c>
      <c r="G471" s="171">
        <v>184.69</v>
      </c>
      <c r="H471" s="172">
        <v>369.38</v>
      </c>
    </row>
    <row r="472" spans="1:8">
      <c r="A472" s="167" t="s">
        <v>1280</v>
      </c>
      <c r="B472" s="168" t="s">
        <v>1281</v>
      </c>
      <c r="C472" s="169" t="s">
        <v>1282</v>
      </c>
      <c r="D472" s="168" t="s">
        <v>26</v>
      </c>
      <c r="E472" s="168" t="s">
        <v>22</v>
      </c>
      <c r="F472" s="170">
        <v>1</v>
      </c>
      <c r="G472" s="171">
        <v>184.69</v>
      </c>
      <c r="H472" s="172">
        <v>184.69</v>
      </c>
    </row>
    <row r="473" spans="1:8">
      <c r="A473" s="167" t="s">
        <v>1283</v>
      </c>
      <c r="B473" s="168" t="s">
        <v>1284</v>
      </c>
      <c r="C473" s="169" t="s">
        <v>1285</v>
      </c>
      <c r="D473" s="168" t="s">
        <v>26</v>
      </c>
      <c r="E473" s="168" t="s">
        <v>22</v>
      </c>
      <c r="F473" s="170">
        <v>2</v>
      </c>
      <c r="G473" s="171">
        <v>189.1</v>
      </c>
      <c r="H473" s="172">
        <v>378.2</v>
      </c>
    </row>
    <row r="474" spans="1:8">
      <c r="A474" s="167" t="s">
        <v>1286</v>
      </c>
      <c r="B474" s="168" t="s">
        <v>1287</v>
      </c>
      <c r="C474" s="169" t="s">
        <v>1288</v>
      </c>
      <c r="D474" s="168" t="s">
        <v>26</v>
      </c>
      <c r="E474" s="168" t="s">
        <v>22</v>
      </c>
      <c r="F474" s="170">
        <v>4</v>
      </c>
      <c r="G474" s="171">
        <v>251.32</v>
      </c>
      <c r="H474" s="172">
        <v>1005.28</v>
      </c>
    </row>
    <row r="475" spans="1:8">
      <c r="A475" s="167" t="s">
        <v>1289</v>
      </c>
      <c r="B475" s="168" t="s">
        <v>1290</v>
      </c>
      <c r="C475" s="169" t="s">
        <v>1291</v>
      </c>
      <c r="D475" s="168" t="s">
        <v>26</v>
      </c>
      <c r="E475" s="168" t="s">
        <v>22</v>
      </c>
      <c r="F475" s="170">
        <v>1</v>
      </c>
      <c r="G475" s="171">
        <v>157.99</v>
      </c>
      <c r="H475" s="172">
        <v>157.99</v>
      </c>
    </row>
    <row r="476" spans="1:8" ht="16.5">
      <c r="A476" s="167" t="s">
        <v>1292</v>
      </c>
      <c r="B476" s="168" t="s">
        <v>1293</v>
      </c>
      <c r="C476" s="169" t="s">
        <v>1294</v>
      </c>
      <c r="D476" s="168" t="s">
        <v>14</v>
      </c>
      <c r="E476" s="168" t="s">
        <v>22</v>
      </c>
      <c r="F476" s="170">
        <v>2</v>
      </c>
      <c r="G476" s="171">
        <v>45.66</v>
      </c>
      <c r="H476" s="172">
        <v>91.32</v>
      </c>
    </row>
    <row r="477" spans="1:8">
      <c r="A477" s="167" t="s">
        <v>1295</v>
      </c>
      <c r="B477" s="168" t="s">
        <v>1296</v>
      </c>
      <c r="C477" s="169" t="s">
        <v>1297</v>
      </c>
      <c r="D477" s="168" t="s">
        <v>26</v>
      </c>
      <c r="E477" s="168" t="s">
        <v>22</v>
      </c>
      <c r="F477" s="170">
        <v>1</v>
      </c>
      <c r="G477" s="171">
        <v>33.119999999999997</v>
      </c>
      <c r="H477" s="172">
        <v>33.119999999999997</v>
      </c>
    </row>
    <row r="478" spans="1:8" ht="16.5">
      <c r="A478" s="167" t="s">
        <v>1298</v>
      </c>
      <c r="B478" s="168" t="s">
        <v>1299</v>
      </c>
      <c r="C478" s="169" t="s">
        <v>1300</v>
      </c>
      <c r="D478" s="168" t="s">
        <v>14</v>
      </c>
      <c r="E478" s="168" t="s">
        <v>22</v>
      </c>
      <c r="F478" s="170">
        <v>2</v>
      </c>
      <c r="G478" s="171">
        <v>48.52</v>
      </c>
      <c r="H478" s="172">
        <v>97.04</v>
      </c>
    </row>
    <row r="479" spans="1:8">
      <c r="A479" s="167" t="s">
        <v>1301</v>
      </c>
      <c r="B479" s="168" t="s">
        <v>1302</v>
      </c>
      <c r="C479" s="169" t="s">
        <v>1303</v>
      </c>
      <c r="D479" s="168" t="s">
        <v>26</v>
      </c>
      <c r="E479" s="168" t="s">
        <v>22</v>
      </c>
      <c r="F479" s="170">
        <v>1</v>
      </c>
      <c r="G479" s="171">
        <v>25.78</v>
      </c>
      <c r="H479" s="172">
        <v>25.78</v>
      </c>
    </row>
    <row r="480" spans="1:8">
      <c r="A480" s="165" t="s">
        <v>1304</v>
      </c>
      <c r="B480" s="479" t="s">
        <v>1305</v>
      </c>
      <c r="C480" s="479"/>
      <c r="D480" s="479"/>
      <c r="E480" s="479"/>
      <c r="F480" s="479"/>
      <c r="G480" s="479"/>
      <c r="H480" s="166">
        <v>4243.4799999999996</v>
      </c>
    </row>
    <row r="481" spans="1:8" ht="16.5">
      <c r="A481" s="167" t="s">
        <v>1306</v>
      </c>
      <c r="B481" s="168" t="s">
        <v>1307</v>
      </c>
      <c r="C481" s="169" t="s">
        <v>1308</v>
      </c>
      <c r="D481" s="168" t="s">
        <v>14</v>
      </c>
      <c r="E481" s="168" t="s">
        <v>22</v>
      </c>
      <c r="F481" s="170">
        <v>36</v>
      </c>
      <c r="G481" s="171">
        <v>23.79</v>
      </c>
      <c r="H481" s="172">
        <v>856.44</v>
      </c>
    </row>
    <row r="482" spans="1:8">
      <c r="A482" s="167" t="s">
        <v>1309</v>
      </c>
      <c r="B482" s="168" t="s">
        <v>1310</v>
      </c>
      <c r="C482" s="169" t="s">
        <v>1311</v>
      </c>
      <c r="D482" s="168" t="s">
        <v>26</v>
      </c>
      <c r="E482" s="168" t="s">
        <v>22</v>
      </c>
      <c r="F482" s="170">
        <v>80</v>
      </c>
      <c r="G482" s="171">
        <v>27.86</v>
      </c>
      <c r="H482" s="172">
        <v>2228.8000000000002</v>
      </c>
    </row>
    <row r="483" spans="1:8" ht="16.5">
      <c r="A483" s="167" t="s">
        <v>1312</v>
      </c>
      <c r="B483" s="168" t="s">
        <v>1313</v>
      </c>
      <c r="C483" s="169" t="s">
        <v>1314</v>
      </c>
      <c r="D483" s="168" t="s">
        <v>14</v>
      </c>
      <c r="E483" s="168" t="s">
        <v>15</v>
      </c>
      <c r="F483" s="170">
        <v>12</v>
      </c>
      <c r="G483" s="171">
        <v>96.52</v>
      </c>
      <c r="H483" s="172">
        <v>1158.24</v>
      </c>
    </row>
    <row r="484" spans="1:8">
      <c r="A484" s="165" t="s">
        <v>1315</v>
      </c>
      <c r="B484" s="479" t="s">
        <v>1316</v>
      </c>
      <c r="C484" s="479"/>
      <c r="D484" s="479"/>
      <c r="E484" s="479"/>
      <c r="F484" s="479"/>
      <c r="G484" s="479"/>
      <c r="H484" s="166">
        <v>372792.69</v>
      </c>
    </row>
    <row r="485" spans="1:8">
      <c r="A485" s="165" t="s">
        <v>1317</v>
      </c>
      <c r="B485" s="479" t="s">
        <v>1318</v>
      </c>
      <c r="C485" s="479"/>
      <c r="D485" s="479"/>
      <c r="E485" s="479"/>
      <c r="F485" s="479"/>
      <c r="G485" s="479"/>
      <c r="H485" s="166">
        <v>34.93</v>
      </c>
    </row>
    <row r="486" spans="1:8">
      <c r="A486" s="167" t="s">
        <v>1319</v>
      </c>
      <c r="B486" s="168" t="s">
        <v>1320</v>
      </c>
      <c r="C486" s="169" t="s">
        <v>1321</v>
      </c>
      <c r="D486" s="168" t="s">
        <v>26</v>
      </c>
      <c r="E486" s="168" t="s">
        <v>5</v>
      </c>
      <c r="F486" s="170">
        <v>1</v>
      </c>
      <c r="G486" s="171">
        <v>18.84</v>
      </c>
      <c r="H486" s="172">
        <v>18.84</v>
      </c>
    </row>
    <row r="487" spans="1:8">
      <c r="A487" s="167" t="s">
        <v>1322</v>
      </c>
      <c r="B487" s="168" t="s">
        <v>1323</v>
      </c>
      <c r="C487" s="169" t="s">
        <v>1324</v>
      </c>
      <c r="D487" s="168" t="s">
        <v>26</v>
      </c>
      <c r="E487" s="168" t="s">
        <v>5</v>
      </c>
      <c r="F487" s="170">
        <v>1</v>
      </c>
      <c r="G487" s="171">
        <v>16.09</v>
      </c>
      <c r="H487" s="172">
        <v>16.09</v>
      </c>
    </row>
    <row r="488" spans="1:8">
      <c r="A488" s="165" t="s">
        <v>1325</v>
      </c>
      <c r="B488" s="479" t="s">
        <v>1326</v>
      </c>
      <c r="C488" s="479"/>
      <c r="D488" s="479"/>
      <c r="E488" s="479"/>
      <c r="F488" s="479"/>
      <c r="G488" s="479"/>
      <c r="H488" s="166">
        <v>3900.08</v>
      </c>
    </row>
    <row r="489" spans="1:8">
      <c r="A489" s="167" t="s">
        <v>1327</v>
      </c>
      <c r="B489" s="168" t="s">
        <v>1328</v>
      </c>
      <c r="C489" s="169" t="s">
        <v>1329</v>
      </c>
      <c r="D489" s="168" t="s">
        <v>26</v>
      </c>
      <c r="E489" s="168" t="s">
        <v>5</v>
      </c>
      <c r="F489" s="170">
        <v>4</v>
      </c>
      <c r="G489" s="171">
        <v>5.18</v>
      </c>
      <c r="H489" s="172">
        <v>20.72</v>
      </c>
    </row>
    <row r="490" spans="1:8">
      <c r="A490" s="167" t="s">
        <v>1330</v>
      </c>
      <c r="B490" s="168" t="s">
        <v>1331</v>
      </c>
      <c r="C490" s="169" t="s">
        <v>1332</v>
      </c>
      <c r="D490" s="168" t="s">
        <v>26</v>
      </c>
      <c r="E490" s="168" t="s">
        <v>5</v>
      </c>
      <c r="F490" s="170">
        <v>4</v>
      </c>
      <c r="G490" s="171">
        <v>2.2000000000000002</v>
      </c>
      <c r="H490" s="172">
        <v>8.8000000000000007</v>
      </c>
    </row>
    <row r="491" spans="1:8" ht="16.5">
      <c r="A491" s="167" t="s">
        <v>1333</v>
      </c>
      <c r="B491" s="168" t="s">
        <v>1334</v>
      </c>
      <c r="C491" s="169" t="s">
        <v>1335</v>
      </c>
      <c r="D491" s="168" t="s">
        <v>14</v>
      </c>
      <c r="E491" s="168" t="s">
        <v>22</v>
      </c>
      <c r="F491" s="170">
        <v>236</v>
      </c>
      <c r="G491" s="171">
        <v>14.23</v>
      </c>
      <c r="H491" s="172">
        <v>3358.28</v>
      </c>
    </row>
    <row r="492" spans="1:8">
      <c r="A492" s="167" t="s">
        <v>1336</v>
      </c>
      <c r="B492" s="168" t="s">
        <v>1337</v>
      </c>
      <c r="C492" s="169" t="s">
        <v>1338</v>
      </c>
      <c r="D492" s="168" t="s">
        <v>14</v>
      </c>
      <c r="E492" s="168" t="s">
        <v>22</v>
      </c>
      <c r="F492" s="170">
        <v>2</v>
      </c>
      <c r="G492" s="171">
        <v>22.3</v>
      </c>
      <c r="H492" s="172">
        <v>44.6</v>
      </c>
    </row>
    <row r="493" spans="1:8" ht="16.5">
      <c r="A493" s="167" t="s">
        <v>1339</v>
      </c>
      <c r="B493" s="168" t="s">
        <v>1340</v>
      </c>
      <c r="C493" s="169" t="s">
        <v>1341</v>
      </c>
      <c r="D493" s="168" t="s">
        <v>14</v>
      </c>
      <c r="E493" s="168" t="s">
        <v>22</v>
      </c>
      <c r="F493" s="170">
        <v>1</v>
      </c>
      <c r="G493" s="171">
        <v>37.33</v>
      </c>
      <c r="H493" s="172">
        <v>37.33</v>
      </c>
    </row>
    <row r="494" spans="1:8">
      <c r="A494" s="167" t="s">
        <v>1342</v>
      </c>
      <c r="B494" s="168" t="s">
        <v>1334</v>
      </c>
      <c r="C494" s="169" t="s">
        <v>1343</v>
      </c>
      <c r="D494" s="168" t="s">
        <v>14</v>
      </c>
      <c r="E494" s="168" t="s">
        <v>22</v>
      </c>
      <c r="F494" s="170">
        <v>34</v>
      </c>
      <c r="G494" s="171">
        <v>7.87</v>
      </c>
      <c r="H494" s="172">
        <v>267.58</v>
      </c>
    </row>
    <row r="495" spans="1:8" ht="16.5">
      <c r="A495" s="167" t="s">
        <v>1344</v>
      </c>
      <c r="B495" s="168" t="s">
        <v>1345</v>
      </c>
      <c r="C495" s="169" t="s">
        <v>1346</v>
      </c>
      <c r="D495" s="168" t="s">
        <v>14</v>
      </c>
      <c r="E495" s="168" t="s">
        <v>22</v>
      </c>
      <c r="F495" s="170">
        <v>1</v>
      </c>
      <c r="G495" s="171">
        <v>12.41</v>
      </c>
      <c r="H495" s="172">
        <v>12.41</v>
      </c>
    </row>
    <row r="496" spans="1:8" ht="16.5">
      <c r="A496" s="167" t="s">
        <v>1347</v>
      </c>
      <c r="B496" s="168" t="s">
        <v>1348</v>
      </c>
      <c r="C496" s="169" t="s">
        <v>1349</v>
      </c>
      <c r="D496" s="168" t="s">
        <v>26</v>
      </c>
      <c r="E496" s="168" t="s">
        <v>22</v>
      </c>
      <c r="F496" s="170">
        <v>2</v>
      </c>
      <c r="G496" s="171">
        <v>23.2</v>
      </c>
      <c r="H496" s="172">
        <v>46.4</v>
      </c>
    </row>
    <row r="497" spans="1:8" ht="16.5">
      <c r="A497" s="167" t="s">
        <v>1350</v>
      </c>
      <c r="B497" s="168" t="s">
        <v>1351</v>
      </c>
      <c r="C497" s="169" t="s">
        <v>1352</v>
      </c>
      <c r="D497" s="168" t="s">
        <v>14</v>
      </c>
      <c r="E497" s="168" t="s">
        <v>22</v>
      </c>
      <c r="F497" s="170">
        <v>4</v>
      </c>
      <c r="G497" s="171">
        <v>6.95</v>
      </c>
      <c r="H497" s="172">
        <v>27.8</v>
      </c>
    </row>
    <row r="498" spans="1:8" ht="16.5">
      <c r="A498" s="167" t="s">
        <v>1353</v>
      </c>
      <c r="B498" s="168" t="s">
        <v>1354</v>
      </c>
      <c r="C498" s="169" t="s">
        <v>1355</v>
      </c>
      <c r="D498" s="168" t="s">
        <v>14</v>
      </c>
      <c r="E498" s="168" t="s">
        <v>22</v>
      </c>
      <c r="F498" s="170">
        <v>4</v>
      </c>
      <c r="G498" s="171">
        <v>19.04</v>
      </c>
      <c r="H498" s="172">
        <v>76.16</v>
      </c>
    </row>
    <row r="499" spans="1:8">
      <c r="A499" s="165" t="s">
        <v>1356</v>
      </c>
      <c r="B499" s="479" t="s">
        <v>1357</v>
      </c>
      <c r="C499" s="479"/>
      <c r="D499" s="479"/>
      <c r="E499" s="479"/>
      <c r="F499" s="479"/>
      <c r="G499" s="479"/>
      <c r="H499" s="166">
        <v>14143.57</v>
      </c>
    </row>
    <row r="500" spans="1:8">
      <c r="A500" s="167" t="s">
        <v>1358</v>
      </c>
      <c r="B500" s="168" t="s">
        <v>1331</v>
      </c>
      <c r="C500" s="169" t="s">
        <v>1332</v>
      </c>
      <c r="D500" s="168" t="s">
        <v>26</v>
      </c>
      <c r="E500" s="168" t="s">
        <v>5</v>
      </c>
      <c r="F500" s="170">
        <v>1809</v>
      </c>
      <c r="G500" s="171">
        <v>2.2000000000000002</v>
      </c>
      <c r="H500" s="172">
        <v>3979.8</v>
      </c>
    </row>
    <row r="501" spans="1:8">
      <c r="A501" s="167" t="s">
        <v>1359</v>
      </c>
      <c r="B501" s="168" t="s">
        <v>1360</v>
      </c>
      <c r="C501" s="169" t="s">
        <v>1361</v>
      </c>
      <c r="D501" s="168" t="s">
        <v>26</v>
      </c>
      <c r="E501" s="168" t="s">
        <v>5</v>
      </c>
      <c r="F501" s="170">
        <v>27</v>
      </c>
      <c r="G501" s="171">
        <v>0.92</v>
      </c>
      <c r="H501" s="172">
        <v>24.84</v>
      </c>
    </row>
    <row r="502" spans="1:8" ht="16.5">
      <c r="A502" s="167" t="s">
        <v>1362</v>
      </c>
      <c r="B502" s="168" t="s">
        <v>1363</v>
      </c>
      <c r="C502" s="169" t="s">
        <v>1364</v>
      </c>
      <c r="D502" s="168" t="s">
        <v>26</v>
      </c>
      <c r="E502" s="168" t="s">
        <v>5</v>
      </c>
      <c r="F502" s="170">
        <v>1136</v>
      </c>
      <c r="G502" s="171">
        <v>0.78</v>
      </c>
      <c r="H502" s="172">
        <v>886.08</v>
      </c>
    </row>
    <row r="503" spans="1:8">
      <c r="A503" s="167" t="s">
        <v>1365</v>
      </c>
      <c r="B503" s="168" t="s">
        <v>1366</v>
      </c>
      <c r="C503" s="169" t="s">
        <v>1367</v>
      </c>
      <c r="D503" s="168" t="s">
        <v>26</v>
      </c>
      <c r="E503" s="168" t="s">
        <v>5</v>
      </c>
      <c r="F503" s="170">
        <v>1516</v>
      </c>
      <c r="G503" s="171">
        <v>0.87</v>
      </c>
      <c r="H503" s="172">
        <v>1318.92</v>
      </c>
    </row>
    <row r="504" spans="1:8" ht="16.5">
      <c r="A504" s="167" t="s">
        <v>1368</v>
      </c>
      <c r="B504" s="168" t="s">
        <v>1369</v>
      </c>
      <c r="C504" s="169" t="s">
        <v>1370</v>
      </c>
      <c r="D504" s="168" t="s">
        <v>14</v>
      </c>
      <c r="E504" s="168" t="s">
        <v>30</v>
      </c>
      <c r="F504" s="170">
        <v>200</v>
      </c>
      <c r="G504" s="171">
        <v>27.61</v>
      </c>
      <c r="H504" s="172">
        <v>5522</v>
      </c>
    </row>
    <row r="505" spans="1:8">
      <c r="A505" s="167" t="s">
        <v>1371</v>
      </c>
      <c r="B505" s="168" t="s">
        <v>1372</v>
      </c>
      <c r="C505" s="169" t="s">
        <v>1373</v>
      </c>
      <c r="D505" s="168" t="s">
        <v>26</v>
      </c>
      <c r="E505" s="168" t="s">
        <v>92</v>
      </c>
      <c r="F505" s="170">
        <v>253</v>
      </c>
      <c r="G505" s="171">
        <v>6.92</v>
      </c>
      <c r="H505" s="172">
        <v>1750.76</v>
      </c>
    </row>
    <row r="506" spans="1:8">
      <c r="A506" s="167" t="s">
        <v>1374</v>
      </c>
      <c r="B506" s="168" t="s">
        <v>1375</v>
      </c>
      <c r="C506" s="169" t="s">
        <v>1376</v>
      </c>
      <c r="D506" s="168" t="s">
        <v>14</v>
      </c>
      <c r="E506" s="168" t="s">
        <v>22</v>
      </c>
      <c r="F506" s="170">
        <v>1</v>
      </c>
      <c r="G506" s="171">
        <v>13.17</v>
      </c>
      <c r="H506" s="172">
        <v>13.17</v>
      </c>
    </row>
    <row r="507" spans="1:8">
      <c r="A507" s="167" t="s">
        <v>1377</v>
      </c>
      <c r="B507" s="168" t="s">
        <v>1378</v>
      </c>
      <c r="C507" s="169" t="s">
        <v>1379</v>
      </c>
      <c r="D507" s="168" t="s">
        <v>26</v>
      </c>
      <c r="E507" s="168" t="s">
        <v>92</v>
      </c>
      <c r="F507" s="170">
        <v>1</v>
      </c>
      <c r="G507" s="171">
        <v>82.27</v>
      </c>
      <c r="H507" s="172">
        <v>82.27</v>
      </c>
    </row>
    <row r="508" spans="1:8">
      <c r="A508" s="167" t="s">
        <v>1380</v>
      </c>
      <c r="B508" s="168" t="s">
        <v>1381</v>
      </c>
      <c r="C508" s="169" t="s">
        <v>1382</v>
      </c>
      <c r="D508" s="168" t="s">
        <v>14</v>
      </c>
      <c r="E508" s="168" t="s">
        <v>22</v>
      </c>
      <c r="F508" s="170">
        <v>2</v>
      </c>
      <c r="G508" s="171">
        <v>76.25</v>
      </c>
      <c r="H508" s="172">
        <v>152.5</v>
      </c>
    </row>
    <row r="509" spans="1:8">
      <c r="A509" s="167" t="s">
        <v>1383</v>
      </c>
      <c r="B509" s="168" t="s">
        <v>1384</v>
      </c>
      <c r="C509" s="169" t="s">
        <v>1385</v>
      </c>
      <c r="D509" s="168" t="s">
        <v>26</v>
      </c>
      <c r="E509" s="168" t="s">
        <v>30</v>
      </c>
      <c r="F509" s="170">
        <v>2.2000000000000002</v>
      </c>
      <c r="G509" s="171">
        <v>13.8</v>
      </c>
      <c r="H509" s="172">
        <v>30.36</v>
      </c>
    </row>
    <row r="510" spans="1:8">
      <c r="A510" s="167" t="s">
        <v>1386</v>
      </c>
      <c r="B510" s="168" t="s">
        <v>1387</v>
      </c>
      <c r="C510" s="169" t="s">
        <v>1388</v>
      </c>
      <c r="D510" s="168" t="s">
        <v>26</v>
      </c>
      <c r="E510" s="168" t="s">
        <v>22</v>
      </c>
      <c r="F510" s="170">
        <v>1</v>
      </c>
      <c r="G510" s="171">
        <v>60.99</v>
      </c>
      <c r="H510" s="172">
        <v>60.99</v>
      </c>
    </row>
    <row r="511" spans="1:8">
      <c r="A511" s="167" t="s">
        <v>1389</v>
      </c>
      <c r="B511" s="168" t="s">
        <v>1390</v>
      </c>
      <c r="C511" s="169" t="s">
        <v>1391</v>
      </c>
      <c r="D511" s="168" t="s">
        <v>26</v>
      </c>
      <c r="E511" s="168" t="s">
        <v>22</v>
      </c>
      <c r="F511" s="170">
        <v>1</v>
      </c>
      <c r="G511" s="171">
        <v>29.64</v>
      </c>
      <c r="H511" s="172">
        <v>29.64</v>
      </c>
    </row>
    <row r="512" spans="1:8">
      <c r="A512" s="167" t="s">
        <v>1392</v>
      </c>
      <c r="B512" s="168" t="s">
        <v>1393</v>
      </c>
      <c r="C512" s="169" t="s">
        <v>1394</v>
      </c>
      <c r="D512" s="168" t="s">
        <v>26</v>
      </c>
      <c r="E512" s="168" t="s">
        <v>22</v>
      </c>
      <c r="F512" s="170">
        <v>5</v>
      </c>
      <c r="G512" s="171">
        <v>22.54</v>
      </c>
      <c r="H512" s="172">
        <v>112.7</v>
      </c>
    </row>
    <row r="513" spans="1:8">
      <c r="A513" s="167" t="s">
        <v>1395</v>
      </c>
      <c r="B513" s="168" t="s">
        <v>1396</v>
      </c>
      <c r="C513" s="169" t="s">
        <v>1397</v>
      </c>
      <c r="D513" s="168" t="s">
        <v>14</v>
      </c>
      <c r="E513" s="168" t="s">
        <v>22</v>
      </c>
      <c r="F513" s="170">
        <v>1</v>
      </c>
      <c r="G513" s="171">
        <v>130.83000000000001</v>
      </c>
      <c r="H513" s="172">
        <v>130.83000000000001</v>
      </c>
    </row>
    <row r="514" spans="1:8">
      <c r="A514" s="167" t="s">
        <v>1398</v>
      </c>
      <c r="B514" s="168" t="s">
        <v>1399</v>
      </c>
      <c r="C514" s="169" t="s">
        <v>1400</v>
      </c>
      <c r="D514" s="168" t="s">
        <v>14</v>
      </c>
      <c r="E514" s="168" t="s">
        <v>22</v>
      </c>
      <c r="F514" s="170">
        <v>1</v>
      </c>
      <c r="G514" s="171">
        <v>8.2799999999999994</v>
      </c>
      <c r="H514" s="172">
        <v>8.2799999999999994</v>
      </c>
    </row>
    <row r="515" spans="1:8" ht="16.5">
      <c r="A515" s="167" t="s">
        <v>1401</v>
      </c>
      <c r="B515" s="168" t="s">
        <v>1402</v>
      </c>
      <c r="C515" s="169" t="s">
        <v>1403</v>
      </c>
      <c r="D515" s="168" t="s">
        <v>26</v>
      </c>
      <c r="E515" s="168" t="s">
        <v>22</v>
      </c>
      <c r="F515" s="170">
        <v>16</v>
      </c>
      <c r="G515" s="171">
        <v>0.74</v>
      </c>
      <c r="H515" s="172">
        <v>11.84</v>
      </c>
    </row>
    <row r="516" spans="1:8">
      <c r="A516" s="167" t="s">
        <v>1404</v>
      </c>
      <c r="B516" s="168" t="s">
        <v>1405</v>
      </c>
      <c r="C516" s="169" t="s">
        <v>1406</v>
      </c>
      <c r="D516" s="168" t="s">
        <v>26</v>
      </c>
      <c r="E516" s="168" t="s">
        <v>22</v>
      </c>
      <c r="F516" s="170">
        <v>1</v>
      </c>
      <c r="G516" s="171">
        <v>28.59</v>
      </c>
      <c r="H516" s="172">
        <v>28.59</v>
      </c>
    </row>
    <row r="517" spans="1:8">
      <c r="A517" s="165" t="s">
        <v>1407</v>
      </c>
      <c r="B517" s="479" t="s">
        <v>1408</v>
      </c>
      <c r="C517" s="479"/>
      <c r="D517" s="479"/>
      <c r="E517" s="479"/>
      <c r="F517" s="479"/>
      <c r="G517" s="479"/>
      <c r="H517" s="166">
        <v>189137.4</v>
      </c>
    </row>
    <row r="518" spans="1:8" ht="16.5">
      <c r="A518" s="167" t="s">
        <v>1409</v>
      </c>
      <c r="B518" s="168" t="s">
        <v>1410</v>
      </c>
      <c r="C518" s="169" t="s">
        <v>1411</v>
      </c>
      <c r="D518" s="168" t="s">
        <v>14</v>
      </c>
      <c r="E518" s="168" t="s">
        <v>30</v>
      </c>
      <c r="F518" s="170">
        <v>47.1</v>
      </c>
      <c r="G518" s="171">
        <v>152.75</v>
      </c>
      <c r="H518" s="172">
        <v>7194.53</v>
      </c>
    </row>
    <row r="519" spans="1:8" ht="16.5">
      <c r="A519" s="167" t="s">
        <v>1412</v>
      </c>
      <c r="B519" s="168" t="s">
        <v>1413</v>
      </c>
      <c r="C519" s="169" t="s">
        <v>1414</v>
      </c>
      <c r="D519" s="168" t="s">
        <v>14</v>
      </c>
      <c r="E519" s="168" t="s">
        <v>30</v>
      </c>
      <c r="F519" s="170">
        <v>14.4</v>
      </c>
      <c r="G519" s="171">
        <v>187.09</v>
      </c>
      <c r="H519" s="172">
        <v>2694.1</v>
      </c>
    </row>
    <row r="520" spans="1:8" ht="16.5">
      <c r="A520" s="167" t="s">
        <v>1415</v>
      </c>
      <c r="B520" s="168" t="s">
        <v>1416</v>
      </c>
      <c r="C520" s="169" t="s">
        <v>1417</v>
      </c>
      <c r="D520" s="168" t="s">
        <v>14</v>
      </c>
      <c r="E520" s="168" t="s">
        <v>30</v>
      </c>
      <c r="F520" s="170">
        <v>188.4</v>
      </c>
      <c r="G520" s="171">
        <v>319.69</v>
      </c>
      <c r="H520" s="172">
        <v>60229.599999999999</v>
      </c>
    </row>
    <row r="521" spans="1:8" ht="16.5">
      <c r="A521" s="167" t="s">
        <v>1418</v>
      </c>
      <c r="B521" s="168" t="s">
        <v>1419</v>
      </c>
      <c r="C521" s="169" t="s">
        <v>1420</v>
      </c>
      <c r="D521" s="168" t="s">
        <v>14</v>
      </c>
      <c r="E521" s="168" t="s">
        <v>30</v>
      </c>
      <c r="F521" s="170">
        <v>288.5</v>
      </c>
      <c r="G521" s="171">
        <v>17.149999999999999</v>
      </c>
      <c r="H521" s="172">
        <v>4947.78</v>
      </c>
    </row>
    <row r="522" spans="1:8" ht="16.5">
      <c r="A522" s="167" t="s">
        <v>1421</v>
      </c>
      <c r="B522" s="168" t="s">
        <v>1410</v>
      </c>
      <c r="C522" s="169" t="s">
        <v>1411</v>
      </c>
      <c r="D522" s="168" t="s">
        <v>14</v>
      </c>
      <c r="E522" s="168" t="s">
        <v>30</v>
      </c>
      <c r="F522" s="170">
        <v>35.799999999999997</v>
      </c>
      <c r="G522" s="171">
        <v>152.75</v>
      </c>
      <c r="H522" s="172">
        <v>5468.45</v>
      </c>
    </row>
    <row r="523" spans="1:8" ht="16.5">
      <c r="A523" s="167" t="s">
        <v>1422</v>
      </c>
      <c r="B523" s="168" t="s">
        <v>1423</v>
      </c>
      <c r="C523" s="169" t="s">
        <v>1424</v>
      </c>
      <c r="D523" s="168" t="s">
        <v>14</v>
      </c>
      <c r="E523" s="168" t="s">
        <v>30</v>
      </c>
      <c r="F523" s="170">
        <v>75.8</v>
      </c>
      <c r="G523" s="171">
        <v>25.95</v>
      </c>
      <c r="H523" s="172">
        <v>1967.01</v>
      </c>
    </row>
    <row r="524" spans="1:8" ht="16.5">
      <c r="A524" s="167" t="s">
        <v>1425</v>
      </c>
      <c r="B524" s="168" t="s">
        <v>1426</v>
      </c>
      <c r="C524" s="169" t="s">
        <v>1427</v>
      </c>
      <c r="D524" s="168" t="s">
        <v>14</v>
      </c>
      <c r="E524" s="168" t="s">
        <v>30</v>
      </c>
      <c r="F524" s="170">
        <v>59</v>
      </c>
      <c r="G524" s="171">
        <v>7.42</v>
      </c>
      <c r="H524" s="172">
        <v>437.78</v>
      </c>
    </row>
    <row r="525" spans="1:8" ht="16.5">
      <c r="A525" s="167" t="s">
        <v>1428</v>
      </c>
      <c r="B525" s="168" t="s">
        <v>1429</v>
      </c>
      <c r="C525" s="169" t="s">
        <v>1430</v>
      </c>
      <c r="D525" s="168" t="s">
        <v>14</v>
      </c>
      <c r="E525" s="168" t="s">
        <v>30</v>
      </c>
      <c r="F525" s="170">
        <v>129</v>
      </c>
      <c r="G525" s="171">
        <v>50.56</v>
      </c>
      <c r="H525" s="172">
        <v>6522.24</v>
      </c>
    </row>
    <row r="526" spans="1:8" ht="16.5">
      <c r="A526" s="167" t="s">
        <v>1431</v>
      </c>
      <c r="B526" s="168" t="s">
        <v>1432</v>
      </c>
      <c r="C526" s="169" t="s">
        <v>1433</v>
      </c>
      <c r="D526" s="168" t="s">
        <v>14</v>
      </c>
      <c r="E526" s="168" t="s">
        <v>30</v>
      </c>
      <c r="F526" s="170">
        <v>739</v>
      </c>
      <c r="G526" s="171">
        <v>10.43</v>
      </c>
      <c r="H526" s="172">
        <v>7707.77</v>
      </c>
    </row>
    <row r="527" spans="1:8" ht="16.5">
      <c r="A527" s="167" t="s">
        <v>1434</v>
      </c>
      <c r="B527" s="168" t="s">
        <v>1435</v>
      </c>
      <c r="C527" s="169" t="s">
        <v>1436</v>
      </c>
      <c r="D527" s="168" t="s">
        <v>14</v>
      </c>
      <c r="E527" s="168" t="s">
        <v>30</v>
      </c>
      <c r="F527" s="170">
        <v>524.79999999999995</v>
      </c>
      <c r="G527" s="171">
        <v>91.77</v>
      </c>
      <c r="H527" s="172">
        <v>48160.9</v>
      </c>
    </row>
    <row r="528" spans="1:8" ht="16.5">
      <c r="A528" s="167" t="s">
        <v>1437</v>
      </c>
      <c r="B528" s="168" t="s">
        <v>1438</v>
      </c>
      <c r="C528" s="169" t="s">
        <v>1439</v>
      </c>
      <c r="D528" s="168" t="s">
        <v>14</v>
      </c>
      <c r="E528" s="168" t="s">
        <v>30</v>
      </c>
      <c r="F528" s="170">
        <v>3983.2</v>
      </c>
      <c r="G528" s="171">
        <v>3.2</v>
      </c>
      <c r="H528" s="172">
        <v>12746.24</v>
      </c>
    </row>
    <row r="529" spans="1:8" ht="16.5">
      <c r="A529" s="167" t="s">
        <v>1440</v>
      </c>
      <c r="B529" s="168" t="s">
        <v>1441</v>
      </c>
      <c r="C529" s="169" t="s">
        <v>1442</v>
      </c>
      <c r="D529" s="168" t="s">
        <v>14</v>
      </c>
      <c r="E529" s="168" t="s">
        <v>30</v>
      </c>
      <c r="F529" s="170">
        <v>9.6999999999999993</v>
      </c>
      <c r="G529" s="171">
        <v>15.33</v>
      </c>
      <c r="H529" s="172">
        <v>148.69999999999999</v>
      </c>
    </row>
    <row r="530" spans="1:8" ht="16.5">
      <c r="A530" s="167" t="s">
        <v>1443</v>
      </c>
      <c r="B530" s="168" t="s">
        <v>1444</v>
      </c>
      <c r="C530" s="169" t="s">
        <v>1445</v>
      </c>
      <c r="D530" s="168" t="s">
        <v>14</v>
      </c>
      <c r="E530" s="168" t="s">
        <v>30</v>
      </c>
      <c r="F530" s="170">
        <v>4433.5</v>
      </c>
      <c r="G530" s="171">
        <v>4.57</v>
      </c>
      <c r="H530" s="172">
        <v>20261.099999999999</v>
      </c>
    </row>
    <row r="531" spans="1:8" ht="16.5">
      <c r="A531" s="167" t="s">
        <v>1446</v>
      </c>
      <c r="B531" s="168" t="s">
        <v>1447</v>
      </c>
      <c r="C531" s="169" t="s">
        <v>1448</v>
      </c>
      <c r="D531" s="168" t="s">
        <v>14</v>
      </c>
      <c r="E531" s="168" t="s">
        <v>30</v>
      </c>
      <c r="F531" s="170">
        <v>57.3</v>
      </c>
      <c r="G531" s="171">
        <v>24.25</v>
      </c>
      <c r="H531" s="172">
        <v>1389.53</v>
      </c>
    </row>
    <row r="532" spans="1:8" ht="16.5">
      <c r="A532" s="167" t="s">
        <v>1449</v>
      </c>
      <c r="B532" s="168" t="s">
        <v>1450</v>
      </c>
      <c r="C532" s="169" t="s">
        <v>1451</v>
      </c>
      <c r="D532" s="168" t="s">
        <v>14</v>
      </c>
      <c r="E532" s="168" t="s">
        <v>30</v>
      </c>
      <c r="F532" s="170">
        <v>670.9</v>
      </c>
      <c r="G532" s="171">
        <v>6.99</v>
      </c>
      <c r="H532" s="172">
        <v>4689.59</v>
      </c>
    </row>
    <row r="533" spans="1:8" ht="16.5">
      <c r="A533" s="167" t="s">
        <v>1452</v>
      </c>
      <c r="B533" s="168" t="s">
        <v>1429</v>
      </c>
      <c r="C533" s="169" t="s">
        <v>1430</v>
      </c>
      <c r="D533" s="168" t="s">
        <v>14</v>
      </c>
      <c r="E533" s="168" t="s">
        <v>30</v>
      </c>
      <c r="F533" s="170">
        <v>74.7</v>
      </c>
      <c r="G533" s="171">
        <v>50.56</v>
      </c>
      <c r="H533" s="172">
        <v>3776.83</v>
      </c>
    </row>
    <row r="534" spans="1:8" ht="16.5">
      <c r="A534" s="167" t="s">
        <v>1453</v>
      </c>
      <c r="B534" s="168" t="s">
        <v>1454</v>
      </c>
      <c r="C534" s="169" t="s">
        <v>1455</v>
      </c>
      <c r="D534" s="168" t="s">
        <v>14</v>
      </c>
      <c r="E534" s="168" t="s">
        <v>30</v>
      </c>
      <c r="F534" s="170">
        <v>81.900000000000006</v>
      </c>
      <c r="G534" s="171">
        <v>9.7100000000000009</v>
      </c>
      <c r="H534" s="172">
        <v>795.25</v>
      </c>
    </row>
    <row r="535" spans="1:8">
      <c r="A535" s="165" t="s">
        <v>1456</v>
      </c>
      <c r="B535" s="479" t="s">
        <v>1457</v>
      </c>
      <c r="C535" s="479"/>
      <c r="D535" s="479"/>
      <c r="E535" s="479"/>
      <c r="F535" s="479"/>
      <c r="G535" s="479"/>
      <c r="H535" s="166">
        <v>3338.58</v>
      </c>
    </row>
    <row r="536" spans="1:8">
      <c r="A536" s="167" t="s">
        <v>1458</v>
      </c>
      <c r="B536" s="168" t="s">
        <v>1459</v>
      </c>
      <c r="C536" s="169" t="s">
        <v>1460</v>
      </c>
      <c r="D536" s="168" t="s">
        <v>14</v>
      </c>
      <c r="E536" s="168" t="s">
        <v>22</v>
      </c>
      <c r="F536" s="170">
        <v>3</v>
      </c>
      <c r="G536" s="171">
        <v>43.12</v>
      </c>
      <c r="H536" s="172">
        <v>129.36000000000001</v>
      </c>
    </row>
    <row r="537" spans="1:8" ht="16.5">
      <c r="A537" s="167" t="s">
        <v>1461</v>
      </c>
      <c r="B537" s="168" t="s">
        <v>1462</v>
      </c>
      <c r="C537" s="169" t="s">
        <v>1463</v>
      </c>
      <c r="D537" s="168" t="s">
        <v>14</v>
      </c>
      <c r="E537" s="168" t="s">
        <v>22</v>
      </c>
      <c r="F537" s="170">
        <v>2</v>
      </c>
      <c r="G537" s="171">
        <v>54.39</v>
      </c>
      <c r="H537" s="172">
        <v>108.78</v>
      </c>
    </row>
    <row r="538" spans="1:8" ht="16.5">
      <c r="A538" s="167" t="s">
        <v>1464</v>
      </c>
      <c r="B538" s="168" t="s">
        <v>1465</v>
      </c>
      <c r="C538" s="169" t="s">
        <v>1466</v>
      </c>
      <c r="D538" s="168" t="s">
        <v>14</v>
      </c>
      <c r="E538" s="168" t="s">
        <v>22</v>
      </c>
      <c r="F538" s="170">
        <v>14</v>
      </c>
      <c r="G538" s="171">
        <v>221.46</v>
      </c>
      <c r="H538" s="172">
        <v>3100.44</v>
      </c>
    </row>
    <row r="539" spans="1:8">
      <c r="A539" s="165" t="s">
        <v>1467</v>
      </c>
      <c r="B539" s="479" t="s">
        <v>1468</v>
      </c>
      <c r="C539" s="479"/>
      <c r="D539" s="479"/>
      <c r="E539" s="479"/>
      <c r="F539" s="479"/>
      <c r="G539" s="479"/>
      <c r="H539" s="166">
        <v>9467.09</v>
      </c>
    </row>
    <row r="540" spans="1:8" ht="16.5">
      <c r="A540" s="167" t="s">
        <v>1469</v>
      </c>
      <c r="B540" s="168" t="s">
        <v>1470</v>
      </c>
      <c r="C540" s="169" t="s">
        <v>1471</v>
      </c>
      <c r="D540" s="168" t="s">
        <v>14</v>
      </c>
      <c r="E540" s="168" t="s">
        <v>22</v>
      </c>
      <c r="F540" s="170">
        <v>5</v>
      </c>
      <c r="G540" s="171">
        <v>42.34</v>
      </c>
      <c r="H540" s="172">
        <v>211.7</v>
      </c>
    </row>
    <row r="541" spans="1:8" ht="16.5">
      <c r="A541" s="167" t="s">
        <v>1472</v>
      </c>
      <c r="B541" s="168" t="s">
        <v>1473</v>
      </c>
      <c r="C541" s="169" t="s">
        <v>1474</v>
      </c>
      <c r="D541" s="168" t="s">
        <v>14</v>
      </c>
      <c r="E541" s="168" t="s">
        <v>22</v>
      </c>
      <c r="F541" s="170">
        <v>8</v>
      </c>
      <c r="G541" s="171">
        <v>34.74</v>
      </c>
      <c r="H541" s="172">
        <v>277.92</v>
      </c>
    </row>
    <row r="542" spans="1:8" ht="16.5">
      <c r="A542" s="167" t="s">
        <v>1475</v>
      </c>
      <c r="B542" s="168" t="s">
        <v>1476</v>
      </c>
      <c r="C542" s="169" t="s">
        <v>1477</v>
      </c>
      <c r="D542" s="168" t="s">
        <v>14</v>
      </c>
      <c r="E542" s="168" t="s">
        <v>22</v>
      </c>
      <c r="F542" s="170">
        <v>4</v>
      </c>
      <c r="G542" s="171">
        <v>52.73</v>
      </c>
      <c r="H542" s="172">
        <v>210.92</v>
      </c>
    </row>
    <row r="543" spans="1:8" ht="16.5">
      <c r="A543" s="167" t="s">
        <v>1478</v>
      </c>
      <c r="B543" s="168" t="s">
        <v>1479</v>
      </c>
      <c r="C543" s="169" t="s">
        <v>1480</v>
      </c>
      <c r="D543" s="168" t="s">
        <v>14</v>
      </c>
      <c r="E543" s="168" t="s">
        <v>22</v>
      </c>
      <c r="F543" s="170">
        <v>1</v>
      </c>
      <c r="G543" s="171">
        <v>70.73</v>
      </c>
      <c r="H543" s="172">
        <v>70.73</v>
      </c>
    </row>
    <row r="544" spans="1:8">
      <c r="A544" s="167" t="s">
        <v>1481</v>
      </c>
      <c r="B544" s="168" t="s">
        <v>1482</v>
      </c>
      <c r="C544" s="169" t="s">
        <v>1483</v>
      </c>
      <c r="D544" s="168" t="s">
        <v>26</v>
      </c>
      <c r="E544" s="168" t="s">
        <v>22</v>
      </c>
      <c r="F544" s="170">
        <v>30</v>
      </c>
      <c r="G544" s="171">
        <v>15.27</v>
      </c>
      <c r="H544" s="172">
        <v>458.1</v>
      </c>
    </row>
    <row r="545" spans="1:8" ht="16.5">
      <c r="A545" s="167" t="s">
        <v>1484</v>
      </c>
      <c r="B545" s="168" t="s">
        <v>1485</v>
      </c>
      <c r="C545" s="169" t="s">
        <v>1486</v>
      </c>
      <c r="D545" s="168" t="s">
        <v>14</v>
      </c>
      <c r="E545" s="168" t="s">
        <v>22</v>
      </c>
      <c r="F545" s="170">
        <v>189</v>
      </c>
      <c r="G545" s="171">
        <v>12.77</v>
      </c>
      <c r="H545" s="172">
        <v>2413.5300000000002</v>
      </c>
    </row>
    <row r="546" spans="1:8" ht="16.5">
      <c r="A546" s="167" t="s">
        <v>1487</v>
      </c>
      <c r="B546" s="168" t="s">
        <v>1488</v>
      </c>
      <c r="C546" s="169" t="s">
        <v>1489</v>
      </c>
      <c r="D546" s="168" t="s">
        <v>14</v>
      </c>
      <c r="E546" s="168" t="s">
        <v>22</v>
      </c>
      <c r="F546" s="170">
        <v>27</v>
      </c>
      <c r="G546" s="171">
        <v>46.33</v>
      </c>
      <c r="H546" s="172">
        <v>1250.9100000000001</v>
      </c>
    </row>
    <row r="547" spans="1:8" ht="16.5">
      <c r="A547" s="167" t="s">
        <v>1490</v>
      </c>
      <c r="B547" s="168" t="s">
        <v>1491</v>
      </c>
      <c r="C547" s="169" t="s">
        <v>1492</v>
      </c>
      <c r="D547" s="168" t="s">
        <v>14</v>
      </c>
      <c r="E547" s="168" t="s">
        <v>22</v>
      </c>
      <c r="F547" s="170">
        <v>14</v>
      </c>
      <c r="G547" s="171">
        <v>53.99</v>
      </c>
      <c r="H547" s="172">
        <v>755.86</v>
      </c>
    </row>
    <row r="548" spans="1:8" ht="16.5">
      <c r="A548" s="167" t="s">
        <v>1493</v>
      </c>
      <c r="B548" s="168" t="s">
        <v>1494</v>
      </c>
      <c r="C548" s="169" t="s">
        <v>1495</v>
      </c>
      <c r="D548" s="168" t="s">
        <v>14</v>
      </c>
      <c r="E548" s="168" t="s">
        <v>22</v>
      </c>
      <c r="F548" s="170">
        <v>1</v>
      </c>
      <c r="G548" s="171">
        <v>65.5</v>
      </c>
      <c r="H548" s="172">
        <v>65.5</v>
      </c>
    </row>
    <row r="549" spans="1:8" ht="16.5">
      <c r="A549" s="167" t="s">
        <v>1496</v>
      </c>
      <c r="B549" s="168" t="s">
        <v>1497</v>
      </c>
      <c r="C549" s="169" t="s">
        <v>1498</v>
      </c>
      <c r="D549" s="168" t="s">
        <v>14</v>
      </c>
      <c r="E549" s="168" t="s">
        <v>22</v>
      </c>
      <c r="F549" s="170">
        <v>7</v>
      </c>
      <c r="G549" s="171">
        <v>64.33</v>
      </c>
      <c r="H549" s="172">
        <v>450.31</v>
      </c>
    </row>
    <row r="550" spans="1:8" ht="16.5">
      <c r="A550" s="167" t="s">
        <v>1499</v>
      </c>
      <c r="B550" s="168" t="s">
        <v>1500</v>
      </c>
      <c r="C550" s="169" t="s">
        <v>1501</v>
      </c>
      <c r="D550" s="168" t="s">
        <v>14</v>
      </c>
      <c r="E550" s="168" t="s">
        <v>22</v>
      </c>
      <c r="F550" s="170">
        <v>129</v>
      </c>
      <c r="G550" s="171">
        <v>23.59</v>
      </c>
      <c r="H550" s="172">
        <v>3043.11</v>
      </c>
    </row>
    <row r="551" spans="1:8" ht="16.5">
      <c r="A551" s="167" t="s">
        <v>1502</v>
      </c>
      <c r="B551" s="168" t="s">
        <v>1503</v>
      </c>
      <c r="C551" s="169" t="s">
        <v>1504</v>
      </c>
      <c r="D551" s="168" t="s">
        <v>14</v>
      </c>
      <c r="E551" s="168" t="s">
        <v>22</v>
      </c>
      <c r="F551" s="170">
        <v>10</v>
      </c>
      <c r="G551" s="171">
        <v>25.85</v>
      </c>
      <c r="H551" s="172">
        <v>258.5</v>
      </c>
    </row>
    <row r="552" spans="1:8">
      <c r="A552" s="165" t="s">
        <v>1505</v>
      </c>
      <c r="B552" s="479" t="s">
        <v>1506</v>
      </c>
      <c r="C552" s="479"/>
      <c r="D552" s="479"/>
      <c r="E552" s="479"/>
      <c r="F552" s="479"/>
      <c r="G552" s="479"/>
      <c r="H552" s="166">
        <v>15308.91</v>
      </c>
    </row>
    <row r="553" spans="1:8">
      <c r="A553" s="167" t="s">
        <v>1507</v>
      </c>
      <c r="B553" s="168" t="s">
        <v>1508</v>
      </c>
      <c r="C553" s="169" t="s">
        <v>1509</v>
      </c>
      <c r="D553" s="168" t="s">
        <v>14</v>
      </c>
      <c r="E553" s="168" t="s">
        <v>22</v>
      </c>
      <c r="F553" s="170">
        <v>2</v>
      </c>
      <c r="G553" s="171">
        <v>73.900000000000006</v>
      </c>
      <c r="H553" s="172">
        <v>147.80000000000001</v>
      </c>
    </row>
    <row r="554" spans="1:8">
      <c r="A554" s="167" t="s">
        <v>1510</v>
      </c>
      <c r="B554" s="168" t="s">
        <v>1511</v>
      </c>
      <c r="C554" s="169" t="s">
        <v>1512</v>
      </c>
      <c r="D554" s="168" t="s">
        <v>14</v>
      </c>
      <c r="E554" s="168" t="s">
        <v>22</v>
      </c>
      <c r="F554" s="170">
        <v>47</v>
      </c>
      <c r="G554" s="171">
        <v>12.3</v>
      </c>
      <c r="H554" s="172">
        <v>578.1</v>
      </c>
    </row>
    <row r="555" spans="1:8">
      <c r="A555" s="167" t="s">
        <v>1513</v>
      </c>
      <c r="B555" s="168" t="s">
        <v>1514</v>
      </c>
      <c r="C555" s="169" t="s">
        <v>1515</v>
      </c>
      <c r="D555" s="168" t="s">
        <v>14</v>
      </c>
      <c r="E555" s="168" t="s">
        <v>22</v>
      </c>
      <c r="F555" s="170">
        <v>8</v>
      </c>
      <c r="G555" s="171">
        <v>13.1</v>
      </c>
      <c r="H555" s="172">
        <v>104.8</v>
      </c>
    </row>
    <row r="556" spans="1:8">
      <c r="A556" s="167" t="s">
        <v>1516</v>
      </c>
      <c r="B556" s="168" t="s">
        <v>1517</v>
      </c>
      <c r="C556" s="169" t="s">
        <v>1518</v>
      </c>
      <c r="D556" s="168" t="s">
        <v>14</v>
      </c>
      <c r="E556" s="168" t="s">
        <v>22</v>
      </c>
      <c r="F556" s="170">
        <v>1</v>
      </c>
      <c r="G556" s="171">
        <v>14.56</v>
      </c>
      <c r="H556" s="172">
        <v>14.56</v>
      </c>
    </row>
    <row r="557" spans="1:8">
      <c r="A557" s="167" t="s">
        <v>1519</v>
      </c>
      <c r="B557" s="168" t="s">
        <v>1520</v>
      </c>
      <c r="C557" s="169" t="s">
        <v>1521</v>
      </c>
      <c r="D557" s="168" t="s">
        <v>14</v>
      </c>
      <c r="E557" s="168" t="s">
        <v>22</v>
      </c>
      <c r="F557" s="170">
        <v>2</v>
      </c>
      <c r="G557" s="171">
        <v>58.91</v>
      </c>
      <c r="H557" s="172">
        <v>117.82</v>
      </c>
    </row>
    <row r="558" spans="1:8">
      <c r="A558" s="167" t="s">
        <v>1522</v>
      </c>
      <c r="B558" s="168" t="s">
        <v>1523</v>
      </c>
      <c r="C558" s="169" t="s">
        <v>1524</v>
      </c>
      <c r="D558" s="168" t="s">
        <v>14</v>
      </c>
      <c r="E558" s="168" t="s">
        <v>22</v>
      </c>
      <c r="F558" s="170">
        <v>11</v>
      </c>
      <c r="G558" s="171">
        <v>60.51</v>
      </c>
      <c r="H558" s="172">
        <v>665.61</v>
      </c>
    </row>
    <row r="559" spans="1:8">
      <c r="A559" s="167" t="s">
        <v>1525</v>
      </c>
      <c r="B559" s="168" t="s">
        <v>1526</v>
      </c>
      <c r="C559" s="169" t="s">
        <v>1527</v>
      </c>
      <c r="D559" s="168" t="s">
        <v>14</v>
      </c>
      <c r="E559" s="168" t="s">
        <v>22</v>
      </c>
      <c r="F559" s="170">
        <v>13</v>
      </c>
      <c r="G559" s="171">
        <v>63.42</v>
      </c>
      <c r="H559" s="172">
        <v>824.46</v>
      </c>
    </row>
    <row r="560" spans="1:8">
      <c r="A560" s="167" t="s">
        <v>1528</v>
      </c>
      <c r="B560" s="168" t="s">
        <v>1529</v>
      </c>
      <c r="C560" s="169" t="s">
        <v>1530</v>
      </c>
      <c r="D560" s="168" t="s">
        <v>14</v>
      </c>
      <c r="E560" s="168" t="s">
        <v>22</v>
      </c>
      <c r="F560" s="170">
        <v>6</v>
      </c>
      <c r="G560" s="171">
        <v>67.05</v>
      </c>
      <c r="H560" s="172">
        <v>402.3</v>
      </c>
    </row>
    <row r="561" spans="1:8">
      <c r="A561" s="167" t="s">
        <v>1531</v>
      </c>
      <c r="B561" s="168" t="s">
        <v>1532</v>
      </c>
      <c r="C561" s="169" t="s">
        <v>1533</v>
      </c>
      <c r="D561" s="168" t="s">
        <v>14</v>
      </c>
      <c r="E561" s="168" t="s">
        <v>22</v>
      </c>
      <c r="F561" s="170">
        <v>4</v>
      </c>
      <c r="G561" s="171">
        <v>450.85</v>
      </c>
      <c r="H561" s="172">
        <v>1803.4</v>
      </c>
    </row>
    <row r="562" spans="1:8">
      <c r="A562" s="167" t="s">
        <v>1534</v>
      </c>
      <c r="B562" s="168" t="s">
        <v>1535</v>
      </c>
      <c r="C562" s="169" t="s">
        <v>1536</v>
      </c>
      <c r="D562" s="168" t="s">
        <v>14</v>
      </c>
      <c r="E562" s="168" t="s">
        <v>22</v>
      </c>
      <c r="F562" s="170">
        <v>2</v>
      </c>
      <c r="G562" s="171">
        <v>76.290000000000006</v>
      </c>
      <c r="H562" s="172">
        <v>152.58000000000001</v>
      </c>
    </row>
    <row r="563" spans="1:8">
      <c r="A563" s="167" t="s">
        <v>1537</v>
      </c>
      <c r="B563" s="168" t="s">
        <v>1538</v>
      </c>
      <c r="C563" s="169" t="s">
        <v>1539</v>
      </c>
      <c r="D563" s="168" t="s">
        <v>14</v>
      </c>
      <c r="E563" s="168" t="s">
        <v>22</v>
      </c>
      <c r="F563" s="170">
        <v>2</v>
      </c>
      <c r="G563" s="171">
        <v>666.79</v>
      </c>
      <c r="H563" s="172">
        <v>1333.58</v>
      </c>
    </row>
    <row r="564" spans="1:8">
      <c r="A564" s="167" t="s">
        <v>1540</v>
      </c>
      <c r="B564" s="168" t="s">
        <v>1541</v>
      </c>
      <c r="C564" s="169" t="s">
        <v>1542</v>
      </c>
      <c r="D564" s="168" t="s">
        <v>14</v>
      </c>
      <c r="E564" s="168" t="s">
        <v>22</v>
      </c>
      <c r="F564" s="170">
        <v>2</v>
      </c>
      <c r="G564" s="171">
        <v>80.66</v>
      </c>
      <c r="H564" s="172">
        <v>161.32</v>
      </c>
    </row>
    <row r="565" spans="1:8">
      <c r="A565" s="167" t="s">
        <v>1543</v>
      </c>
      <c r="B565" s="168" t="s">
        <v>1544</v>
      </c>
      <c r="C565" s="169" t="s">
        <v>1545</v>
      </c>
      <c r="D565" s="168" t="s">
        <v>14</v>
      </c>
      <c r="E565" s="168" t="s">
        <v>22</v>
      </c>
      <c r="F565" s="170">
        <v>2</v>
      </c>
      <c r="G565" s="171">
        <v>1404.23</v>
      </c>
      <c r="H565" s="172">
        <v>2808.46</v>
      </c>
    </row>
    <row r="566" spans="1:8">
      <c r="A566" s="167" t="s">
        <v>1546</v>
      </c>
      <c r="B566" s="168" t="s">
        <v>1547</v>
      </c>
      <c r="C566" s="169" t="s">
        <v>1548</v>
      </c>
      <c r="D566" s="168" t="s">
        <v>14</v>
      </c>
      <c r="E566" s="168" t="s">
        <v>22</v>
      </c>
      <c r="F566" s="170">
        <v>2</v>
      </c>
      <c r="G566" s="171">
        <v>106.11</v>
      </c>
      <c r="H566" s="172">
        <v>212.22</v>
      </c>
    </row>
    <row r="567" spans="1:8">
      <c r="A567" s="167" t="s">
        <v>1549</v>
      </c>
      <c r="B567" s="168" t="s">
        <v>1550</v>
      </c>
      <c r="C567" s="169" t="s">
        <v>1551</v>
      </c>
      <c r="D567" s="168" t="s">
        <v>14</v>
      </c>
      <c r="E567" s="168" t="s">
        <v>22</v>
      </c>
      <c r="F567" s="170">
        <v>2</v>
      </c>
      <c r="G567" s="171">
        <v>169.92</v>
      </c>
      <c r="H567" s="172">
        <v>339.84</v>
      </c>
    </row>
    <row r="568" spans="1:8">
      <c r="A568" s="167" t="s">
        <v>1552</v>
      </c>
      <c r="B568" s="168" t="s">
        <v>1553</v>
      </c>
      <c r="C568" s="169" t="s">
        <v>1554</v>
      </c>
      <c r="D568" s="168" t="s">
        <v>26</v>
      </c>
      <c r="E568" s="168" t="s">
        <v>22</v>
      </c>
      <c r="F568" s="170">
        <v>36</v>
      </c>
      <c r="G568" s="171">
        <v>81.56</v>
      </c>
      <c r="H568" s="172">
        <v>2936.16</v>
      </c>
    </row>
    <row r="569" spans="1:8">
      <c r="A569" s="167" t="s">
        <v>1555</v>
      </c>
      <c r="B569" s="168" t="s">
        <v>1556</v>
      </c>
      <c r="C569" s="169" t="s">
        <v>1557</v>
      </c>
      <c r="D569" s="168" t="s">
        <v>14</v>
      </c>
      <c r="E569" s="168" t="s">
        <v>22</v>
      </c>
      <c r="F569" s="170">
        <v>2</v>
      </c>
      <c r="G569" s="171">
        <v>181.73</v>
      </c>
      <c r="H569" s="172">
        <v>363.46</v>
      </c>
    </row>
    <row r="570" spans="1:8">
      <c r="A570" s="167" t="s">
        <v>1558</v>
      </c>
      <c r="B570" s="168" t="s">
        <v>1556</v>
      </c>
      <c r="C570" s="169" t="s">
        <v>1559</v>
      </c>
      <c r="D570" s="168" t="s">
        <v>14</v>
      </c>
      <c r="E570" s="168" t="s">
        <v>22</v>
      </c>
      <c r="F570" s="170">
        <v>1</v>
      </c>
      <c r="G570" s="171">
        <v>181.85</v>
      </c>
      <c r="H570" s="172">
        <v>181.85</v>
      </c>
    </row>
    <row r="571" spans="1:8">
      <c r="A571" s="167" t="s">
        <v>1560</v>
      </c>
      <c r="B571" s="168" t="s">
        <v>1561</v>
      </c>
      <c r="C571" s="169" t="s">
        <v>1562</v>
      </c>
      <c r="D571" s="168" t="s">
        <v>26</v>
      </c>
      <c r="E571" s="168" t="s">
        <v>22</v>
      </c>
      <c r="F571" s="170">
        <v>2</v>
      </c>
      <c r="G571" s="171">
        <v>196.39</v>
      </c>
      <c r="H571" s="172">
        <v>392.78</v>
      </c>
    </row>
    <row r="572" spans="1:8">
      <c r="A572" s="167" t="s">
        <v>1563</v>
      </c>
      <c r="B572" s="168" t="s">
        <v>1564</v>
      </c>
      <c r="C572" s="169" t="s">
        <v>1565</v>
      </c>
      <c r="D572" s="168" t="s">
        <v>26</v>
      </c>
      <c r="E572" s="168" t="s">
        <v>22</v>
      </c>
      <c r="F572" s="170">
        <v>1</v>
      </c>
      <c r="G572" s="171">
        <v>351.89</v>
      </c>
      <c r="H572" s="172">
        <v>351.89</v>
      </c>
    </row>
    <row r="573" spans="1:8">
      <c r="A573" s="167" t="s">
        <v>1566</v>
      </c>
      <c r="B573" s="168" t="s">
        <v>1567</v>
      </c>
      <c r="C573" s="169" t="s">
        <v>1568</v>
      </c>
      <c r="D573" s="168" t="s">
        <v>26</v>
      </c>
      <c r="E573" s="168" t="s">
        <v>22</v>
      </c>
      <c r="F573" s="170">
        <v>1</v>
      </c>
      <c r="G573" s="171">
        <v>302.31</v>
      </c>
      <c r="H573" s="172">
        <v>302.31</v>
      </c>
    </row>
    <row r="574" spans="1:8">
      <c r="A574" s="167" t="s">
        <v>1569</v>
      </c>
      <c r="B574" s="168" t="s">
        <v>1570</v>
      </c>
      <c r="C574" s="169" t="s">
        <v>1571</v>
      </c>
      <c r="D574" s="168" t="s">
        <v>26</v>
      </c>
      <c r="E574" s="168" t="s">
        <v>22</v>
      </c>
      <c r="F574" s="170">
        <v>1</v>
      </c>
      <c r="G574" s="171">
        <v>349.49</v>
      </c>
      <c r="H574" s="172">
        <v>349.49</v>
      </c>
    </row>
    <row r="575" spans="1:8">
      <c r="A575" s="167" t="s">
        <v>1572</v>
      </c>
      <c r="B575" s="168" t="s">
        <v>1573</v>
      </c>
      <c r="C575" s="169" t="s">
        <v>1574</v>
      </c>
      <c r="D575" s="168" t="s">
        <v>26</v>
      </c>
      <c r="E575" s="168" t="s">
        <v>22</v>
      </c>
      <c r="F575" s="170">
        <v>2</v>
      </c>
      <c r="G575" s="171">
        <v>382.06</v>
      </c>
      <c r="H575" s="172">
        <v>764.12</v>
      </c>
    </row>
    <row r="576" spans="1:8">
      <c r="A576" s="165" t="s">
        <v>1575</v>
      </c>
      <c r="B576" s="479" t="s">
        <v>1576</v>
      </c>
      <c r="C576" s="479"/>
      <c r="D576" s="479"/>
      <c r="E576" s="479"/>
      <c r="F576" s="479"/>
      <c r="G576" s="479"/>
      <c r="H576" s="166">
        <v>39161.699999999997</v>
      </c>
    </row>
    <row r="577" spans="1:8" ht="16.5">
      <c r="A577" s="167" t="s">
        <v>1577</v>
      </c>
      <c r="B577" s="168" t="s">
        <v>1578</v>
      </c>
      <c r="C577" s="169" t="s">
        <v>1579</v>
      </c>
      <c r="D577" s="168" t="s">
        <v>26</v>
      </c>
      <c r="E577" s="168" t="s">
        <v>30</v>
      </c>
      <c r="F577" s="170">
        <v>49</v>
      </c>
      <c r="G577" s="171">
        <v>192.9</v>
      </c>
      <c r="H577" s="172">
        <v>9452.1</v>
      </c>
    </row>
    <row r="578" spans="1:8" ht="16.5">
      <c r="A578" s="167" t="s">
        <v>1580</v>
      </c>
      <c r="B578" s="168" t="s">
        <v>1581</v>
      </c>
      <c r="C578" s="169" t="s">
        <v>1582</v>
      </c>
      <c r="D578" s="168" t="s">
        <v>26</v>
      </c>
      <c r="E578" s="168" t="s">
        <v>30</v>
      </c>
      <c r="F578" s="170">
        <v>102.2</v>
      </c>
      <c r="G578" s="171">
        <v>116.83</v>
      </c>
      <c r="H578" s="172">
        <v>11940.03</v>
      </c>
    </row>
    <row r="579" spans="1:8">
      <c r="A579" s="167" t="s">
        <v>1583</v>
      </c>
      <c r="B579" s="168" t="s">
        <v>1323</v>
      </c>
      <c r="C579" s="169" t="s">
        <v>1324</v>
      </c>
      <c r="D579" s="168" t="s">
        <v>26</v>
      </c>
      <c r="E579" s="168" t="s">
        <v>5</v>
      </c>
      <c r="F579" s="170">
        <v>68</v>
      </c>
      <c r="G579" s="171">
        <v>16.09</v>
      </c>
      <c r="H579" s="172">
        <v>1094.1199999999999</v>
      </c>
    </row>
    <row r="580" spans="1:8" ht="16.5">
      <c r="A580" s="167" t="s">
        <v>1584</v>
      </c>
      <c r="B580" s="168" t="s">
        <v>1585</v>
      </c>
      <c r="C580" s="169" t="s">
        <v>1586</v>
      </c>
      <c r="D580" s="168" t="s">
        <v>26</v>
      </c>
      <c r="E580" s="168" t="s">
        <v>22</v>
      </c>
      <c r="F580" s="170">
        <v>3</v>
      </c>
      <c r="G580" s="171">
        <v>144.91999999999999</v>
      </c>
      <c r="H580" s="172">
        <v>434.76</v>
      </c>
    </row>
    <row r="581" spans="1:8" ht="16.5">
      <c r="A581" s="167" t="s">
        <v>1587</v>
      </c>
      <c r="B581" s="168" t="s">
        <v>1588</v>
      </c>
      <c r="C581" s="169" t="s">
        <v>1589</v>
      </c>
      <c r="D581" s="168" t="s">
        <v>26</v>
      </c>
      <c r="E581" s="168" t="s">
        <v>22</v>
      </c>
      <c r="F581" s="170">
        <v>3</v>
      </c>
      <c r="G581" s="171">
        <v>137.61000000000001</v>
      </c>
      <c r="H581" s="172">
        <v>412.83</v>
      </c>
    </row>
    <row r="582" spans="1:8">
      <c r="A582" s="167" t="s">
        <v>1590</v>
      </c>
      <c r="B582" s="168" t="s">
        <v>1591</v>
      </c>
      <c r="C582" s="169" t="s">
        <v>1592</v>
      </c>
      <c r="D582" s="168" t="s">
        <v>26</v>
      </c>
      <c r="E582" s="168" t="s">
        <v>5</v>
      </c>
      <c r="F582" s="170">
        <v>1</v>
      </c>
      <c r="G582" s="171">
        <v>137.44999999999999</v>
      </c>
      <c r="H582" s="172">
        <v>137.44999999999999</v>
      </c>
    </row>
    <row r="583" spans="1:8">
      <c r="A583" s="167" t="s">
        <v>1593</v>
      </c>
      <c r="B583" s="168" t="s">
        <v>1594</v>
      </c>
      <c r="C583" s="169" t="s">
        <v>1595</v>
      </c>
      <c r="D583" s="168" t="s">
        <v>14</v>
      </c>
      <c r="E583" s="168" t="s">
        <v>22</v>
      </c>
      <c r="F583" s="170">
        <v>1</v>
      </c>
      <c r="G583" s="171">
        <v>16.510000000000002</v>
      </c>
      <c r="H583" s="172">
        <v>16.510000000000002</v>
      </c>
    </row>
    <row r="584" spans="1:8">
      <c r="A584" s="167" t="s">
        <v>1596</v>
      </c>
      <c r="B584" s="168" t="s">
        <v>1597</v>
      </c>
      <c r="C584" s="169" t="s">
        <v>1598</v>
      </c>
      <c r="D584" s="168" t="s">
        <v>14</v>
      </c>
      <c r="E584" s="168" t="s">
        <v>22</v>
      </c>
      <c r="F584" s="170">
        <v>7</v>
      </c>
      <c r="G584" s="171">
        <v>9.1300000000000008</v>
      </c>
      <c r="H584" s="172">
        <v>63.91</v>
      </c>
    </row>
    <row r="585" spans="1:8" ht="16.5">
      <c r="A585" s="167" t="s">
        <v>1599</v>
      </c>
      <c r="B585" s="168" t="s">
        <v>1600</v>
      </c>
      <c r="C585" s="169" t="s">
        <v>1601</v>
      </c>
      <c r="D585" s="168" t="s">
        <v>26</v>
      </c>
      <c r="E585" s="168" t="s">
        <v>22</v>
      </c>
      <c r="F585" s="170">
        <v>6</v>
      </c>
      <c r="G585" s="171">
        <v>142.62</v>
      </c>
      <c r="H585" s="172">
        <v>855.72</v>
      </c>
    </row>
    <row r="586" spans="1:8">
      <c r="A586" s="167" t="s">
        <v>1602</v>
      </c>
      <c r="B586" s="168" t="s">
        <v>1603</v>
      </c>
      <c r="C586" s="169" t="s">
        <v>1604</v>
      </c>
      <c r="D586" s="168" t="s">
        <v>26</v>
      </c>
      <c r="E586" s="168" t="s">
        <v>22</v>
      </c>
      <c r="F586" s="170">
        <v>3</v>
      </c>
      <c r="G586" s="171">
        <v>26.22</v>
      </c>
      <c r="H586" s="172">
        <v>78.66</v>
      </c>
    </row>
    <row r="587" spans="1:8">
      <c r="A587" s="167" t="s">
        <v>1605</v>
      </c>
      <c r="B587" s="168" t="s">
        <v>1606</v>
      </c>
      <c r="C587" s="169" t="s">
        <v>1607</v>
      </c>
      <c r="D587" s="168" t="s">
        <v>26</v>
      </c>
      <c r="E587" s="168" t="s">
        <v>22</v>
      </c>
      <c r="F587" s="170">
        <v>1</v>
      </c>
      <c r="G587" s="171">
        <v>18.61</v>
      </c>
      <c r="H587" s="172">
        <v>18.61</v>
      </c>
    </row>
    <row r="588" spans="1:8" ht="16.5">
      <c r="A588" s="167" t="s">
        <v>1608</v>
      </c>
      <c r="B588" s="168" t="s">
        <v>1609</v>
      </c>
      <c r="C588" s="169" t="s">
        <v>1610</v>
      </c>
      <c r="D588" s="168" t="s">
        <v>26</v>
      </c>
      <c r="E588" s="168" t="s">
        <v>30</v>
      </c>
      <c r="F588" s="170">
        <v>67.8</v>
      </c>
      <c r="G588" s="171">
        <v>216.18</v>
      </c>
      <c r="H588" s="172">
        <v>14657</v>
      </c>
    </row>
    <row r="589" spans="1:8">
      <c r="A589" s="165" t="s">
        <v>1611</v>
      </c>
      <c r="B589" s="479" t="s">
        <v>1612</v>
      </c>
      <c r="C589" s="479"/>
      <c r="D589" s="479"/>
      <c r="E589" s="479"/>
      <c r="F589" s="479"/>
      <c r="G589" s="479"/>
      <c r="H589" s="166">
        <v>26752.67</v>
      </c>
    </row>
    <row r="590" spans="1:8" ht="16.5">
      <c r="A590" s="167" t="s">
        <v>1613</v>
      </c>
      <c r="B590" s="168" t="s">
        <v>1614</v>
      </c>
      <c r="C590" s="169" t="s">
        <v>1615</v>
      </c>
      <c r="D590" s="168" t="s">
        <v>14</v>
      </c>
      <c r="E590" s="168" t="s">
        <v>30</v>
      </c>
      <c r="F590" s="170">
        <v>107.9</v>
      </c>
      <c r="G590" s="171">
        <v>29.84</v>
      </c>
      <c r="H590" s="172">
        <v>3219.74</v>
      </c>
    </row>
    <row r="591" spans="1:8" ht="16.5">
      <c r="A591" s="167" t="s">
        <v>1616</v>
      </c>
      <c r="B591" s="168" t="s">
        <v>1617</v>
      </c>
      <c r="C591" s="169" t="s">
        <v>1618</v>
      </c>
      <c r="D591" s="168" t="s">
        <v>14</v>
      </c>
      <c r="E591" s="168" t="s">
        <v>30</v>
      </c>
      <c r="F591" s="170">
        <v>1526.8</v>
      </c>
      <c r="G591" s="171">
        <v>13.3</v>
      </c>
      <c r="H591" s="172">
        <v>20306.439999999999</v>
      </c>
    </row>
    <row r="592" spans="1:8" ht="16.5">
      <c r="A592" s="167" t="s">
        <v>1619</v>
      </c>
      <c r="B592" s="168" t="s">
        <v>1620</v>
      </c>
      <c r="C592" s="169" t="s">
        <v>1621</v>
      </c>
      <c r="D592" s="168" t="s">
        <v>14</v>
      </c>
      <c r="E592" s="168" t="s">
        <v>30</v>
      </c>
      <c r="F592" s="170">
        <v>17.2</v>
      </c>
      <c r="G592" s="171">
        <v>10.36</v>
      </c>
      <c r="H592" s="172">
        <v>178.19</v>
      </c>
    </row>
    <row r="593" spans="1:8" ht="16.5">
      <c r="A593" s="167" t="s">
        <v>1622</v>
      </c>
      <c r="B593" s="168" t="s">
        <v>1623</v>
      </c>
      <c r="C593" s="169" t="s">
        <v>1624</v>
      </c>
      <c r="D593" s="168" t="s">
        <v>14</v>
      </c>
      <c r="E593" s="168" t="s">
        <v>30</v>
      </c>
      <c r="F593" s="170">
        <v>45.9</v>
      </c>
      <c r="G593" s="171">
        <v>21.87</v>
      </c>
      <c r="H593" s="172">
        <v>1003.83</v>
      </c>
    </row>
    <row r="594" spans="1:8" ht="16.5">
      <c r="A594" s="167" t="s">
        <v>1625</v>
      </c>
      <c r="B594" s="168" t="s">
        <v>1626</v>
      </c>
      <c r="C594" s="169" t="s">
        <v>1627</v>
      </c>
      <c r="D594" s="168" t="s">
        <v>26</v>
      </c>
      <c r="E594" s="168" t="s">
        <v>30</v>
      </c>
      <c r="F594" s="170">
        <v>36</v>
      </c>
      <c r="G594" s="171">
        <v>31.11</v>
      </c>
      <c r="H594" s="172">
        <v>1119.96</v>
      </c>
    </row>
    <row r="595" spans="1:8" ht="16.5">
      <c r="A595" s="167" t="s">
        <v>1628</v>
      </c>
      <c r="B595" s="168" t="s">
        <v>1629</v>
      </c>
      <c r="C595" s="169" t="s">
        <v>1630</v>
      </c>
      <c r="D595" s="168" t="s">
        <v>14</v>
      </c>
      <c r="E595" s="168" t="s">
        <v>30</v>
      </c>
      <c r="F595" s="170">
        <v>6</v>
      </c>
      <c r="G595" s="171">
        <v>15.17</v>
      </c>
      <c r="H595" s="172">
        <v>91.02</v>
      </c>
    </row>
    <row r="596" spans="1:8" ht="16.5">
      <c r="A596" s="167" t="s">
        <v>1631</v>
      </c>
      <c r="B596" s="168" t="s">
        <v>1629</v>
      </c>
      <c r="C596" s="169" t="s">
        <v>1632</v>
      </c>
      <c r="D596" s="168" t="s">
        <v>14</v>
      </c>
      <c r="E596" s="168" t="s">
        <v>30</v>
      </c>
      <c r="F596" s="170">
        <v>6</v>
      </c>
      <c r="G596" s="171">
        <v>23.93</v>
      </c>
      <c r="H596" s="172">
        <v>143.58000000000001</v>
      </c>
    </row>
    <row r="597" spans="1:8" ht="16.5">
      <c r="A597" s="167" t="s">
        <v>1633</v>
      </c>
      <c r="B597" s="168" t="s">
        <v>1634</v>
      </c>
      <c r="C597" s="169" t="s">
        <v>1635</v>
      </c>
      <c r="D597" s="168" t="s">
        <v>14</v>
      </c>
      <c r="E597" s="168" t="s">
        <v>30</v>
      </c>
      <c r="F597" s="170">
        <v>2.2999999999999998</v>
      </c>
      <c r="G597" s="171">
        <v>44.16</v>
      </c>
      <c r="H597" s="172">
        <v>101.57</v>
      </c>
    </row>
    <row r="598" spans="1:8" ht="16.5">
      <c r="A598" s="167" t="s">
        <v>1636</v>
      </c>
      <c r="B598" s="168" t="s">
        <v>1637</v>
      </c>
      <c r="C598" s="169" t="s">
        <v>1638</v>
      </c>
      <c r="D598" s="168" t="s">
        <v>14</v>
      </c>
      <c r="E598" s="168" t="s">
        <v>30</v>
      </c>
      <c r="F598" s="170">
        <v>17.8</v>
      </c>
      <c r="G598" s="171">
        <v>28.02</v>
      </c>
      <c r="H598" s="172">
        <v>498.76</v>
      </c>
    </row>
    <row r="599" spans="1:8">
      <c r="A599" s="167" t="s">
        <v>1639</v>
      </c>
      <c r="B599" s="168" t="s">
        <v>1640</v>
      </c>
      <c r="C599" s="169" t="s">
        <v>1641</v>
      </c>
      <c r="D599" s="168" t="s">
        <v>14</v>
      </c>
      <c r="E599" s="168" t="s">
        <v>22</v>
      </c>
      <c r="F599" s="170">
        <v>3</v>
      </c>
      <c r="G599" s="171">
        <v>29.86</v>
      </c>
      <c r="H599" s="172">
        <v>89.58</v>
      </c>
    </row>
    <row r="600" spans="1:8">
      <c r="A600" s="165" t="s">
        <v>1642</v>
      </c>
      <c r="B600" s="479" t="s">
        <v>1643</v>
      </c>
      <c r="C600" s="479"/>
      <c r="D600" s="479"/>
      <c r="E600" s="479"/>
      <c r="F600" s="479"/>
      <c r="G600" s="479"/>
      <c r="H600" s="166">
        <v>4674.91</v>
      </c>
    </row>
    <row r="601" spans="1:8">
      <c r="A601" s="167" t="s">
        <v>1644</v>
      </c>
      <c r="B601" s="168" t="s">
        <v>1645</v>
      </c>
      <c r="C601" s="169" t="s">
        <v>1646</v>
      </c>
      <c r="D601" s="168" t="s">
        <v>26</v>
      </c>
      <c r="E601" s="168" t="s">
        <v>30</v>
      </c>
      <c r="F601" s="170">
        <v>53</v>
      </c>
      <c r="G601" s="171">
        <v>12.23</v>
      </c>
      <c r="H601" s="172">
        <v>648.19000000000005</v>
      </c>
    </row>
    <row r="602" spans="1:8" ht="16.5">
      <c r="A602" s="167" t="s">
        <v>1647</v>
      </c>
      <c r="B602" s="168" t="s">
        <v>1648</v>
      </c>
      <c r="C602" s="169" t="s">
        <v>1649</v>
      </c>
      <c r="D602" s="168" t="s">
        <v>14</v>
      </c>
      <c r="E602" s="168" t="s">
        <v>30</v>
      </c>
      <c r="F602" s="170">
        <v>45.3</v>
      </c>
      <c r="G602" s="171">
        <v>22.87</v>
      </c>
      <c r="H602" s="172">
        <v>1036.01</v>
      </c>
    </row>
    <row r="603" spans="1:8">
      <c r="A603" s="167" t="s">
        <v>1650</v>
      </c>
      <c r="B603" s="168" t="s">
        <v>1651</v>
      </c>
      <c r="C603" s="169" t="s">
        <v>1652</v>
      </c>
      <c r="D603" s="168" t="s">
        <v>26</v>
      </c>
      <c r="E603" s="168" t="s">
        <v>30</v>
      </c>
      <c r="F603" s="170">
        <v>45.3</v>
      </c>
      <c r="G603" s="171">
        <v>66.02</v>
      </c>
      <c r="H603" s="172">
        <v>2990.71</v>
      </c>
    </row>
    <row r="604" spans="1:8">
      <c r="A604" s="165" t="s">
        <v>1653</v>
      </c>
      <c r="B604" s="479" t="s">
        <v>1654</v>
      </c>
      <c r="C604" s="479"/>
      <c r="D604" s="479"/>
      <c r="E604" s="479"/>
      <c r="F604" s="479"/>
      <c r="G604" s="479"/>
      <c r="H604" s="166">
        <v>58514.58</v>
      </c>
    </row>
    <row r="605" spans="1:8" ht="16.5">
      <c r="A605" s="167" t="s">
        <v>1655</v>
      </c>
      <c r="B605" s="168" t="s">
        <v>1656</v>
      </c>
      <c r="C605" s="169" t="s">
        <v>1657</v>
      </c>
      <c r="D605" s="168" t="s">
        <v>14</v>
      </c>
      <c r="E605" s="168" t="s">
        <v>22</v>
      </c>
      <c r="F605" s="170">
        <v>16</v>
      </c>
      <c r="G605" s="171">
        <v>125.76</v>
      </c>
      <c r="H605" s="172">
        <v>2012.16</v>
      </c>
    </row>
    <row r="606" spans="1:8" ht="16.5">
      <c r="A606" s="167" t="s">
        <v>1658</v>
      </c>
      <c r="B606" s="168" t="s">
        <v>1659</v>
      </c>
      <c r="C606" s="169" t="s">
        <v>1660</v>
      </c>
      <c r="D606" s="168" t="s">
        <v>14</v>
      </c>
      <c r="E606" s="168" t="s">
        <v>22</v>
      </c>
      <c r="F606" s="170">
        <v>7</v>
      </c>
      <c r="G606" s="171">
        <v>323.60000000000002</v>
      </c>
      <c r="H606" s="172">
        <v>2265.1999999999998</v>
      </c>
    </row>
    <row r="607" spans="1:8" ht="16.5">
      <c r="A607" s="167" t="s">
        <v>1661</v>
      </c>
      <c r="B607" s="168" t="s">
        <v>1662</v>
      </c>
      <c r="C607" s="169" t="s">
        <v>1663</v>
      </c>
      <c r="D607" s="168" t="s">
        <v>26</v>
      </c>
      <c r="E607" s="168" t="s">
        <v>22</v>
      </c>
      <c r="F607" s="170">
        <v>14</v>
      </c>
      <c r="G607" s="171">
        <v>291.62</v>
      </c>
      <c r="H607" s="172">
        <v>4082.68</v>
      </c>
    </row>
    <row r="608" spans="1:8" ht="16.5">
      <c r="A608" s="167" t="s">
        <v>1664</v>
      </c>
      <c r="B608" s="168" t="s">
        <v>1665</v>
      </c>
      <c r="C608" s="169" t="s">
        <v>1666</v>
      </c>
      <c r="D608" s="168" t="s">
        <v>14</v>
      </c>
      <c r="E608" s="168" t="s">
        <v>22</v>
      </c>
      <c r="F608" s="170">
        <v>40</v>
      </c>
      <c r="G608" s="171">
        <v>291.62</v>
      </c>
      <c r="H608" s="172">
        <v>11664.8</v>
      </c>
    </row>
    <row r="609" spans="1:8" ht="16.5">
      <c r="A609" s="167" t="s">
        <v>1667</v>
      </c>
      <c r="B609" s="168" t="s">
        <v>1668</v>
      </c>
      <c r="C609" s="169" t="s">
        <v>1669</v>
      </c>
      <c r="D609" s="168" t="s">
        <v>26</v>
      </c>
      <c r="E609" s="168" t="s">
        <v>22</v>
      </c>
      <c r="F609" s="170">
        <v>105</v>
      </c>
      <c r="G609" s="171">
        <v>319.10000000000002</v>
      </c>
      <c r="H609" s="172">
        <v>33505.5</v>
      </c>
    </row>
    <row r="610" spans="1:8" ht="16.5">
      <c r="A610" s="167" t="s">
        <v>1670</v>
      </c>
      <c r="B610" s="168" t="s">
        <v>1671</v>
      </c>
      <c r="C610" s="169" t="s">
        <v>1672</v>
      </c>
      <c r="D610" s="168" t="s">
        <v>14</v>
      </c>
      <c r="E610" s="168" t="s">
        <v>22</v>
      </c>
      <c r="F610" s="170">
        <v>9</v>
      </c>
      <c r="G610" s="171">
        <v>354.61</v>
      </c>
      <c r="H610" s="172">
        <v>3191.49</v>
      </c>
    </row>
    <row r="611" spans="1:8" ht="16.5">
      <c r="A611" s="167" t="s">
        <v>1673</v>
      </c>
      <c r="B611" s="168" t="s">
        <v>1671</v>
      </c>
      <c r="C611" s="169" t="s">
        <v>1674</v>
      </c>
      <c r="D611" s="168" t="s">
        <v>14</v>
      </c>
      <c r="E611" s="168" t="s">
        <v>22</v>
      </c>
      <c r="F611" s="170">
        <v>4</v>
      </c>
      <c r="G611" s="171">
        <v>354.61</v>
      </c>
      <c r="H611" s="172">
        <v>1418.44</v>
      </c>
    </row>
    <row r="612" spans="1:8" ht="16.5">
      <c r="A612" s="167" t="s">
        <v>1675</v>
      </c>
      <c r="B612" s="168" t="s">
        <v>1676</v>
      </c>
      <c r="C612" s="169" t="s">
        <v>1677</v>
      </c>
      <c r="D612" s="168" t="s">
        <v>14</v>
      </c>
      <c r="E612" s="168" t="s">
        <v>22</v>
      </c>
      <c r="F612" s="170">
        <v>1</v>
      </c>
      <c r="G612" s="171">
        <v>374.31</v>
      </c>
      <c r="H612" s="172">
        <v>374.31</v>
      </c>
    </row>
    <row r="613" spans="1:8">
      <c r="A613" s="165" t="s">
        <v>1678</v>
      </c>
      <c r="B613" s="479" t="s">
        <v>1679</v>
      </c>
      <c r="C613" s="479"/>
      <c r="D613" s="479"/>
      <c r="E613" s="479"/>
      <c r="F613" s="479"/>
      <c r="G613" s="479"/>
      <c r="H613" s="166">
        <v>8358.27</v>
      </c>
    </row>
    <row r="614" spans="1:8">
      <c r="A614" s="167" t="s">
        <v>1680</v>
      </c>
      <c r="B614" s="168" t="s">
        <v>1681</v>
      </c>
      <c r="C614" s="169" t="s">
        <v>1682</v>
      </c>
      <c r="D614" s="168" t="s">
        <v>14</v>
      </c>
      <c r="E614" s="168" t="s">
        <v>22</v>
      </c>
      <c r="F614" s="170">
        <v>1</v>
      </c>
      <c r="G614" s="171">
        <v>191.55</v>
      </c>
      <c r="H614" s="172">
        <v>191.55</v>
      </c>
    </row>
    <row r="615" spans="1:8" ht="16.5">
      <c r="A615" s="167" t="s">
        <v>1683</v>
      </c>
      <c r="B615" s="168" t="s">
        <v>1684</v>
      </c>
      <c r="C615" s="169" t="s">
        <v>1685</v>
      </c>
      <c r="D615" s="168" t="s">
        <v>26</v>
      </c>
      <c r="E615" s="168" t="s">
        <v>22</v>
      </c>
      <c r="F615" s="170">
        <v>8</v>
      </c>
      <c r="G615" s="171">
        <v>1020.84</v>
      </c>
      <c r="H615" s="172">
        <v>8166.72</v>
      </c>
    </row>
    <row r="616" spans="1:8">
      <c r="A616" s="165" t="s">
        <v>1686</v>
      </c>
      <c r="B616" s="479" t="s">
        <v>1687</v>
      </c>
      <c r="C616" s="479"/>
      <c r="D616" s="479"/>
      <c r="E616" s="479"/>
      <c r="F616" s="479"/>
      <c r="G616" s="479"/>
      <c r="H616" s="166">
        <v>21894.880000000001</v>
      </c>
    </row>
    <row r="617" spans="1:8">
      <c r="A617" s="165" t="s">
        <v>1688</v>
      </c>
      <c r="B617" s="479" t="s">
        <v>1689</v>
      </c>
      <c r="C617" s="479"/>
      <c r="D617" s="479"/>
      <c r="E617" s="479"/>
      <c r="F617" s="479"/>
      <c r="G617" s="479"/>
      <c r="H617" s="166">
        <v>17370.400000000001</v>
      </c>
    </row>
    <row r="618" spans="1:8" ht="16.5">
      <c r="A618" s="167" t="s">
        <v>1690</v>
      </c>
      <c r="B618" s="168" t="s">
        <v>1691</v>
      </c>
      <c r="C618" s="169" t="s">
        <v>1692</v>
      </c>
      <c r="D618" s="168" t="s">
        <v>14</v>
      </c>
      <c r="E618" s="168" t="s">
        <v>30</v>
      </c>
      <c r="F618" s="170">
        <v>22.6</v>
      </c>
      <c r="G618" s="171">
        <v>5.08</v>
      </c>
      <c r="H618" s="172">
        <v>114.81</v>
      </c>
    </row>
    <row r="619" spans="1:8" ht="16.5">
      <c r="A619" s="167" t="s">
        <v>1693</v>
      </c>
      <c r="B619" s="168" t="s">
        <v>1426</v>
      </c>
      <c r="C619" s="169" t="s">
        <v>1427</v>
      </c>
      <c r="D619" s="168" t="s">
        <v>14</v>
      </c>
      <c r="E619" s="168" t="s">
        <v>30</v>
      </c>
      <c r="F619" s="170">
        <v>132.4</v>
      </c>
      <c r="G619" s="171">
        <v>7.42</v>
      </c>
      <c r="H619" s="172">
        <v>982.41</v>
      </c>
    </row>
    <row r="620" spans="1:8" ht="16.5">
      <c r="A620" s="167" t="s">
        <v>1694</v>
      </c>
      <c r="B620" s="168" t="s">
        <v>1695</v>
      </c>
      <c r="C620" s="169" t="s">
        <v>1696</v>
      </c>
      <c r="D620" s="168" t="s">
        <v>14</v>
      </c>
      <c r="E620" s="168" t="s">
        <v>30</v>
      </c>
      <c r="F620" s="170">
        <v>16.899999999999999</v>
      </c>
      <c r="G620" s="171">
        <v>25.41</v>
      </c>
      <c r="H620" s="172">
        <v>429.43</v>
      </c>
    </row>
    <row r="621" spans="1:8" ht="16.5">
      <c r="A621" s="167" t="s">
        <v>1697</v>
      </c>
      <c r="B621" s="168" t="s">
        <v>1698</v>
      </c>
      <c r="C621" s="169" t="s">
        <v>1699</v>
      </c>
      <c r="D621" s="168" t="s">
        <v>14</v>
      </c>
      <c r="E621" s="168" t="s">
        <v>30</v>
      </c>
      <c r="F621" s="170">
        <v>154.9</v>
      </c>
      <c r="G621" s="171">
        <v>40.99</v>
      </c>
      <c r="H621" s="172">
        <v>6349.35</v>
      </c>
    </row>
    <row r="622" spans="1:8" ht="16.5">
      <c r="A622" s="167" t="s">
        <v>1700</v>
      </c>
      <c r="B622" s="168" t="s">
        <v>1701</v>
      </c>
      <c r="C622" s="169" t="s">
        <v>1702</v>
      </c>
      <c r="D622" s="168" t="s">
        <v>14</v>
      </c>
      <c r="E622" s="168" t="s">
        <v>30</v>
      </c>
      <c r="F622" s="170">
        <v>138</v>
      </c>
      <c r="G622" s="171">
        <v>68.8</v>
      </c>
      <c r="H622" s="172">
        <v>9494.4</v>
      </c>
    </row>
    <row r="623" spans="1:8">
      <c r="A623" s="165" t="s">
        <v>1703</v>
      </c>
      <c r="B623" s="479" t="s">
        <v>1704</v>
      </c>
      <c r="C623" s="479"/>
      <c r="D623" s="479"/>
      <c r="E623" s="479"/>
      <c r="F623" s="479"/>
      <c r="G623" s="479"/>
      <c r="H623" s="166">
        <v>4524.4799999999996</v>
      </c>
    </row>
    <row r="624" spans="1:8" ht="16.5">
      <c r="A624" s="167" t="s">
        <v>1705</v>
      </c>
      <c r="B624" s="168" t="s">
        <v>662</v>
      </c>
      <c r="C624" s="169" t="s">
        <v>663</v>
      </c>
      <c r="D624" s="168" t="s">
        <v>14</v>
      </c>
      <c r="E624" s="168" t="s">
        <v>30</v>
      </c>
      <c r="F624" s="170">
        <v>128.80000000000001</v>
      </c>
      <c r="G624" s="171">
        <v>28.33</v>
      </c>
      <c r="H624" s="172">
        <v>3648.9</v>
      </c>
    </row>
    <row r="625" spans="1:8" ht="16.5">
      <c r="A625" s="167" t="s">
        <v>1706</v>
      </c>
      <c r="B625" s="168" t="s">
        <v>716</v>
      </c>
      <c r="C625" s="169" t="s">
        <v>717</v>
      </c>
      <c r="D625" s="168" t="s">
        <v>14</v>
      </c>
      <c r="E625" s="168" t="s">
        <v>22</v>
      </c>
      <c r="F625" s="170">
        <v>24</v>
      </c>
      <c r="G625" s="171">
        <v>19.739999999999998</v>
      </c>
      <c r="H625" s="172">
        <v>473.76</v>
      </c>
    </row>
    <row r="626" spans="1:8" ht="16.5">
      <c r="A626" s="167" t="s">
        <v>1707</v>
      </c>
      <c r="B626" s="168" t="s">
        <v>704</v>
      </c>
      <c r="C626" s="169" t="s">
        <v>705</v>
      </c>
      <c r="D626" s="168" t="s">
        <v>14</v>
      </c>
      <c r="E626" s="168" t="s">
        <v>22</v>
      </c>
      <c r="F626" s="170">
        <v>19</v>
      </c>
      <c r="G626" s="171">
        <v>19.68</v>
      </c>
      <c r="H626" s="172">
        <v>373.92</v>
      </c>
    </row>
    <row r="627" spans="1:8" ht="16.5">
      <c r="A627" s="167" t="s">
        <v>1708</v>
      </c>
      <c r="B627" s="168" t="s">
        <v>746</v>
      </c>
      <c r="C627" s="169" t="s">
        <v>747</v>
      </c>
      <c r="D627" s="168" t="s">
        <v>14</v>
      </c>
      <c r="E627" s="168" t="s">
        <v>22</v>
      </c>
      <c r="F627" s="170">
        <v>1</v>
      </c>
      <c r="G627" s="171">
        <v>27.9</v>
      </c>
      <c r="H627" s="172">
        <v>27.9</v>
      </c>
    </row>
    <row r="628" spans="1:8">
      <c r="A628" s="165" t="s">
        <v>1709</v>
      </c>
      <c r="B628" s="479" t="s">
        <v>1710</v>
      </c>
      <c r="C628" s="479"/>
      <c r="D628" s="479"/>
      <c r="E628" s="479"/>
      <c r="F628" s="479"/>
      <c r="G628" s="479"/>
      <c r="H628" s="166">
        <v>62221.34</v>
      </c>
    </row>
    <row r="629" spans="1:8">
      <c r="A629" s="165" t="s">
        <v>1711</v>
      </c>
      <c r="B629" s="479" t="s">
        <v>1712</v>
      </c>
      <c r="C629" s="479"/>
      <c r="D629" s="479"/>
      <c r="E629" s="479"/>
      <c r="F629" s="479"/>
      <c r="G629" s="479"/>
      <c r="H629" s="166">
        <v>15828.25</v>
      </c>
    </row>
    <row r="630" spans="1:8">
      <c r="A630" s="167" t="s">
        <v>1713</v>
      </c>
      <c r="B630" s="168" t="s">
        <v>1714</v>
      </c>
      <c r="C630" s="169" t="s">
        <v>1715</v>
      </c>
      <c r="D630" s="168" t="s">
        <v>14</v>
      </c>
      <c r="E630" s="168" t="s">
        <v>22</v>
      </c>
      <c r="F630" s="170">
        <v>28</v>
      </c>
      <c r="G630" s="171">
        <v>50.16</v>
      </c>
      <c r="H630" s="172">
        <v>1404.48</v>
      </c>
    </row>
    <row r="631" spans="1:8">
      <c r="A631" s="167" t="s">
        <v>1716</v>
      </c>
      <c r="B631" s="168" t="s">
        <v>1717</v>
      </c>
      <c r="C631" s="169" t="s">
        <v>1718</v>
      </c>
      <c r="D631" s="168" t="s">
        <v>26</v>
      </c>
      <c r="E631" s="168" t="s">
        <v>22</v>
      </c>
      <c r="F631" s="170">
        <v>1</v>
      </c>
      <c r="G631" s="171">
        <v>5403.14</v>
      </c>
      <c r="H631" s="172">
        <v>5403.14</v>
      </c>
    </row>
    <row r="632" spans="1:8">
      <c r="A632" s="167" t="s">
        <v>1719</v>
      </c>
      <c r="B632" s="168" t="s">
        <v>1720</v>
      </c>
      <c r="C632" s="169" t="s">
        <v>1721</v>
      </c>
      <c r="D632" s="168" t="s">
        <v>26</v>
      </c>
      <c r="E632" s="168" t="s">
        <v>22</v>
      </c>
      <c r="F632" s="170">
        <v>48</v>
      </c>
      <c r="G632" s="171">
        <v>60.77</v>
      </c>
      <c r="H632" s="172">
        <v>2916.96</v>
      </c>
    </row>
    <row r="633" spans="1:8">
      <c r="A633" s="167" t="s">
        <v>1722</v>
      </c>
      <c r="B633" s="168" t="s">
        <v>1723</v>
      </c>
      <c r="C633" s="169" t="s">
        <v>1724</v>
      </c>
      <c r="D633" s="168" t="s">
        <v>14</v>
      </c>
      <c r="E633" s="168" t="s">
        <v>22</v>
      </c>
      <c r="F633" s="170">
        <v>3</v>
      </c>
      <c r="G633" s="171">
        <v>1381.64</v>
      </c>
      <c r="H633" s="172">
        <v>4144.92</v>
      </c>
    </row>
    <row r="634" spans="1:8">
      <c r="A634" s="167" t="s">
        <v>1725</v>
      </c>
      <c r="B634" s="168" t="s">
        <v>1726</v>
      </c>
      <c r="C634" s="169" t="s">
        <v>1727</v>
      </c>
      <c r="D634" s="168" t="s">
        <v>26</v>
      </c>
      <c r="E634" s="168" t="s">
        <v>22</v>
      </c>
      <c r="F634" s="170">
        <v>1</v>
      </c>
      <c r="G634" s="171">
        <v>148.22999999999999</v>
      </c>
      <c r="H634" s="172">
        <v>148.22999999999999</v>
      </c>
    </row>
    <row r="635" spans="1:8">
      <c r="A635" s="167" t="s">
        <v>1728</v>
      </c>
      <c r="B635" s="168" t="s">
        <v>1729</v>
      </c>
      <c r="C635" s="169" t="s">
        <v>1730</v>
      </c>
      <c r="D635" s="168" t="s">
        <v>26</v>
      </c>
      <c r="E635" s="168" t="s">
        <v>1192</v>
      </c>
      <c r="F635" s="170">
        <v>2</v>
      </c>
      <c r="G635" s="171">
        <v>27</v>
      </c>
      <c r="H635" s="172">
        <v>54</v>
      </c>
    </row>
    <row r="636" spans="1:8">
      <c r="A636" s="167" t="s">
        <v>1731</v>
      </c>
      <c r="B636" s="168" t="s">
        <v>1732</v>
      </c>
      <c r="C636" s="169" t="s">
        <v>1733</v>
      </c>
      <c r="D636" s="168" t="s">
        <v>26</v>
      </c>
      <c r="E636" s="168" t="s">
        <v>22</v>
      </c>
      <c r="F636" s="170">
        <v>1</v>
      </c>
      <c r="G636" s="171">
        <v>188.06</v>
      </c>
      <c r="H636" s="172">
        <v>188.06</v>
      </c>
    </row>
    <row r="637" spans="1:8">
      <c r="A637" s="167" t="s">
        <v>1734</v>
      </c>
      <c r="B637" s="168" t="s">
        <v>1735</v>
      </c>
      <c r="C637" s="169" t="s">
        <v>1736</v>
      </c>
      <c r="D637" s="168" t="s">
        <v>14</v>
      </c>
      <c r="E637" s="168" t="s">
        <v>22</v>
      </c>
      <c r="F637" s="170">
        <v>1</v>
      </c>
      <c r="G637" s="171">
        <v>1535.31</v>
      </c>
      <c r="H637" s="172">
        <v>1535.31</v>
      </c>
    </row>
    <row r="638" spans="1:8">
      <c r="A638" s="167" t="s">
        <v>1737</v>
      </c>
      <c r="B638" s="168" t="s">
        <v>1738</v>
      </c>
      <c r="C638" s="169" t="s">
        <v>1739</v>
      </c>
      <c r="D638" s="168" t="s">
        <v>26</v>
      </c>
      <c r="E638" s="168" t="s">
        <v>22</v>
      </c>
      <c r="F638" s="170">
        <v>1</v>
      </c>
      <c r="G638" s="171">
        <v>33.15</v>
      </c>
      <c r="H638" s="172">
        <v>33.15</v>
      </c>
    </row>
    <row r="639" spans="1:8">
      <c r="A639" s="165" t="s">
        <v>1740</v>
      </c>
      <c r="B639" s="479" t="s">
        <v>861</v>
      </c>
      <c r="C639" s="479"/>
      <c r="D639" s="479"/>
      <c r="E639" s="479"/>
      <c r="F639" s="479"/>
      <c r="G639" s="479"/>
      <c r="H639" s="166">
        <v>6236.39</v>
      </c>
    </row>
    <row r="640" spans="1:8" ht="16.5">
      <c r="A640" s="167" t="s">
        <v>1741</v>
      </c>
      <c r="B640" s="168" t="s">
        <v>1334</v>
      </c>
      <c r="C640" s="169" t="s">
        <v>1335</v>
      </c>
      <c r="D640" s="168" t="s">
        <v>14</v>
      </c>
      <c r="E640" s="168" t="s">
        <v>22</v>
      </c>
      <c r="F640" s="170">
        <v>42</v>
      </c>
      <c r="G640" s="171">
        <v>14.23</v>
      </c>
      <c r="H640" s="172">
        <v>597.66</v>
      </c>
    </row>
    <row r="641" spans="1:8">
      <c r="A641" s="167" t="s">
        <v>1742</v>
      </c>
      <c r="B641" s="168" t="s">
        <v>1331</v>
      </c>
      <c r="C641" s="169" t="s">
        <v>1332</v>
      </c>
      <c r="D641" s="168" t="s">
        <v>26</v>
      </c>
      <c r="E641" s="168" t="s">
        <v>5</v>
      </c>
      <c r="F641" s="170">
        <v>697</v>
      </c>
      <c r="G641" s="171">
        <v>2.2000000000000002</v>
      </c>
      <c r="H641" s="172">
        <v>1533.4</v>
      </c>
    </row>
    <row r="642" spans="1:8">
      <c r="A642" s="167" t="s">
        <v>1743</v>
      </c>
      <c r="B642" s="168" t="s">
        <v>1360</v>
      </c>
      <c r="C642" s="169" t="s">
        <v>1361</v>
      </c>
      <c r="D642" s="168" t="s">
        <v>26</v>
      </c>
      <c r="E642" s="168" t="s">
        <v>5</v>
      </c>
      <c r="F642" s="170">
        <v>23</v>
      </c>
      <c r="G642" s="171">
        <v>0.92</v>
      </c>
      <c r="H642" s="172">
        <v>21.16</v>
      </c>
    </row>
    <row r="643" spans="1:8">
      <c r="A643" s="167" t="s">
        <v>1744</v>
      </c>
      <c r="B643" s="168" t="s">
        <v>1745</v>
      </c>
      <c r="C643" s="169" t="s">
        <v>1746</v>
      </c>
      <c r="D643" s="168" t="s">
        <v>26</v>
      </c>
      <c r="E643" s="168" t="s">
        <v>5</v>
      </c>
      <c r="F643" s="170">
        <v>481</v>
      </c>
      <c r="G643" s="171">
        <v>2.39</v>
      </c>
      <c r="H643" s="172">
        <v>1149.5899999999999</v>
      </c>
    </row>
    <row r="644" spans="1:8">
      <c r="A644" s="167" t="s">
        <v>1747</v>
      </c>
      <c r="B644" s="168" t="s">
        <v>1366</v>
      </c>
      <c r="C644" s="169" t="s">
        <v>1367</v>
      </c>
      <c r="D644" s="168" t="s">
        <v>26</v>
      </c>
      <c r="E644" s="168" t="s">
        <v>5</v>
      </c>
      <c r="F644" s="170">
        <v>593</v>
      </c>
      <c r="G644" s="171">
        <v>0.87</v>
      </c>
      <c r="H644" s="172">
        <v>515.91</v>
      </c>
    </row>
    <row r="645" spans="1:8">
      <c r="A645" s="167" t="s">
        <v>1748</v>
      </c>
      <c r="B645" s="168" t="s">
        <v>1749</v>
      </c>
      <c r="C645" s="169" t="s">
        <v>1750</v>
      </c>
      <c r="D645" s="168" t="s">
        <v>14</v>
      </c>
      <c r="E645" s="168" t="s">
        <v>92</v>
      </c>
      <c r="F645" s="170">
        <v>39.24</v>
      </c>
      <c r="G645" s="171">
        <v>12.01</v>
      </c>
      <c r="H645" s="172">
        <v>471.27</v>
      </c>
    </row>
    <row r="646" spans="1:8" ht="16.5">
      <c r="A646" s="167" t="s">
        <v>1751</v>
      </c>
      <c r="B646" s="168" t="s">
        <v>1752</v>
      </c>
      <c r="C646" s="169" t="s">
        <v>1753</v>
      </c>
      <c r="D646" s="168" t="s">
        <v>14</v>
      </c>
      <c r="E646" s="168" t="s">
        <v>22</v>
      </c>
      <c r="F646" s="170">
        <v>65</v>
      </c>
      <c r="G646" s="171">
        <v>29.96</v>
      </c>
      <c r="H646" s="172">
        <v>1947.4</v>
      </c>
    </row>
    <row r="647" spans="1:8">
      <c r="A647" s="165" t="s">
        <v>1754</v>
      </c>
      <c r="B647" s="479" t="s">
        <v>1755</v>
      </c>
      <c r="C647" s="479"/>
      <c r="D647" s="479"/>
      <c r="E647" s="479"/>
      <c r="F647" s="479"/>
      <c r="G647" s="479"/>
      <c r="H647" s="166">
        <v>4900.38</v>
      </c>
    </row>
    <row r="648" spans="1:8">
      <c r="A648" s="167" t="s">
        <v>1756</v>
      </c>
      <c r="B648" s="168" t="s">
        <v>1757</v>
      </c>
      <c r="C648" s="169" t="s">
        <v>1758</v>
      </c>
      <c r="D648" s="168" t="s">
        <v>26</v>
      </c>
      <c r="E648" s="168" t="s">
        <v>22</v>
      </c>
      <c r="F648" s="170">
        <v>5</v>
      </c>
      <c r="G648" s="171">
        <v>409.66</v>
      </c>
      <c r="H648" s="172">
        <v>2048.3000000000002</v>
      </c>
    </row>
    <row r="649" spans="1:8">
      <c r="A649" s="167" t="s">
        <v>1759</v>
      </c>
      <c r="B649" s="168" t="s">
        <v>1760</v>
      </c>
      <c r="C649" s="169" t="s">
        <v>1761</v>
      </c>
      <c r="D649" s="168" t="s">
        <v>14</v>
      </c>
      <c r="E649" s="168" t="s">
        <v>22</v>
      </c>
      <c r="F649" s="170">
        <v>4</v>
      </c>
      <c r="G649" s="171">
        <v>457.81</v>
      </c>
      <c r="H649" s="172">
        <v>1831.24</v>
      </c>
    </row>
    <row r="650" spans="1:8" ht="16.5">
      <c r="A650" s="167" t="s">
        <v>1762</v>
      </c>
      <c r="B650" s="168" t="s">
        <v>1684</v>
      </c>
      <c r="C650" s="169" t="s">
        <v>1685</v>
      </c>
      <c r="D650" s="168" t="s">
        <v>26</v>
      </c>
      <c r="E650" s="168" t="s">
        <v>22</v>
      </c>
      <c r="F650" s="170">
        <v>1</v>
      </c>
      <c r="G650" s="171">
        <v>1020.84</v>
      </c>
      <c r="H650" s="172">
        <v>1020.84</v>
      </c>
    </row>
    <row r="651" spans="1:8">
      <c r="A651" s="165" t="s">
        <v>1763</v>
      </c>
      <c r="B651" s="479" t="s">
        <v>1764</v>
      </c>
      <c r="C651" s="479"/>
      <c r="D651" s="479"/>
      <c r="E651" s="479"/>
      <c r="F651" s="479"/>
      <c r="G651" s="479"/>
      <c r="H651" s="166">
        <v>1814.54</v>
      </c>
    </row>
    <row r="652" spans="1:8">
      <c r="A652" s="167" t="s">
        <v>1765</v>
      </c>
      <c r="B652" s="168" t="s">
        <v>1714</v>
      </c>
      <c r="C652" s="169" t="s">
        <v>1715</v>
      </c>
      <c r="D652" s="168" t="s">
        <v>14</v>
      </c>
      <c r="E652" s="168" t="s">
        <v>22</v>
      </c>
      <c r="F652" s="170">
        <v>28</v>
      </c>
      <c r="G652" s="171">
        <v>50.16</v>
      </c>
      <c r="H652" s="172">
        <v>1404.48</v>
      </c>
    </row>
    <row r="653" spans="1:8">
      <c r="A653" s="167" t="s">
        <v>1766</v>
      </c>
      <c r="B653" s="168" t="s">
        <v>1767</v>
      </c>
      <c r="C653" s="169" t="s">
        <v>1768</v>
      </c>
      <c r="D653" s="168" t="s">
        <v>26</v>
      </c>
      <c r="E653" s="168" t="s">
        <v>22</v>
      </c>
      <c r="F653" s="170">
        <v>14</v>
      </c>
      <c r="G653" s="171">
        <v>29.29</v>
      </c>
      <c r="H653" s="172">
        <v>410.06</v>
      </c>
    </row>
    <row r="654" spans="1:8">
      <c r="A654" s="165" t="s">
        <v>1769</v>
      </c>
      <c r="B654" s="479" t="s">
        <v>1770</v>
      </c>
      <c r="C654" s="479"/>
      <c r="D654" s="479"/>
      <c r="E654" s="479"/>
      <c r="F654" s="479"/>
      <c r="G654" s="479"/>
      <c r="H654" s="166">
        <v>23088.46</v>
      </c>
    </row>
    <row r="655" spans="1:8" ht="16.5">
      <c r="A655" s="167" t="s">
        <v>1771</v>
      </c>
      <c r="B655" s="168" t="s">
        <v>1772</v>
      </c>
      <c r="C655" s="169" t="s">
        <v>1773</v>
      </c>
      <c r="D655" s="168" t="s">
        <v>26</v>
      </c>
      <c r="E655" s="168" t="s">
        <v>30</v>
      </c>
      <c r="F655" s="170">
        <v>77.599999999999994</v>
      </c>
      <c r="G655" s="171">
        <v>152.12</v>
      </c>
      <c r="H655" s="172">
        <v>11804.51</v>
      </c>
    </row>
    <row r="656" spans="1:8" ht="16.5">
      <c r="A656" s="167" t="s">
        <v>1774</v>
      </c>
      <c r="B656" s="168" t="s">
        <v>1614</v>
      </c>
      <c r="C656" s="169" t="s">
        <v>1615</v>
      </c>
      <c r="D656" s="168" t="s">
        <v>14</v>
      </c>
      <c r="E656" s="168" t="s">
        <v>30</v>
      </c>
      <c r="F656" s="170">
        <v>4.2</v>
      </c>
      <c r="G656" s="171">
        <v>29.84</v>
      </c>
      <c r="H656" s="172">
        <v>125.33</v>
      </c>
    </row>
    <row r="657" spans="1:8" ht="16.5">
      <c r="A657" s="167" t="s">
        <v>1775</v>
      </c>
      <c r="B657" s="168" t="s">
        <v>1776</v>
      </c>
      <c r="C657" s="169" t="s">
        <v>1777</v>
      </c>
      <c r="D657" s="168" t="s">
        <v>14</v>
      </c>
      <c r="E657" s="168" t="s">
        <v>30</v>
      </c>
      <c r="F657" s="170">
        <v>258.39999999999998</v>
      </c>
      <c r="G657" s="171">
        <v>24.22</v>
      </c>
      <c r="H657" s="172">
        <v>6258.45</v>
      </c>
    </row>
    <row r="658" spans="1:8" ht="16.5">
      <c r="A658" s="167" t="s">
        <v>1778</v>
      </c>
      <c r="B658" s="168" t="s">
        <v>1779</v>
      </c>
      <c r="C658" s="169" t="s">
        <v>1780</v>
      </c>
      <c r="D658" s="168" t="s">
        <v>14</v>
      </c>
      <c r="E658" s="168" t="s">
        <v>30</v>
      </c>
      <c r="F658" s="170">
        <v>51.8</v>
      </c>
      <c r="G658" s="171">
        <v>22.65</v>
      </c>
      <c r="H658" s="172">
        <v>1173.27</v>
      </c>
    </row>
    <row r="659" spans="1:8" ht="16.5">
      <c r="A659" s="167" t="s">
        <v>1781</v>
      </c>
      <c r="B659" s="168" t="s">
        <v>1782</v>
      </c>
      <c r="C659" s="169" t="s">
        <v>1783</v>
      </c>
      <c r="D659" s="168" t="s">
        <v>14</v>
      </c>
      <c r="E659" s="168" t="s">
        <v>30</v>
      </c>
      <c r="F659" s="170">
        <v>46.9</v>
      </c>
      <c r="G659" s="171">
        <v>54.58</v>
      </c>
      <c r="H659" s="172">
        <v>2559.8000000000002</v>
      </c>
    </row>
    <row r="660" spans="1:8">
      <c r="A660" s="167" t="s">
        <v>1784</v>
      </c>
      <c r="B660" s="168" t="s">
        <v>1785</v>
      </c>
      <c r="C660" s="169" t="s">
        <v>1786</v>
      </c>
      <c r="D660" s="168" t="s">
        <v>26</v>
      </c>
      <c r="E660" s="168" t="s">
        <v>5</v>
      </c>
      <c r="F660" s="170">
        <v>1</v>
      </c>
      <c r="G660" s="171">
        <v>332.65</v>
      </c>
      <c r="H660" s="172">
        <v>332.65</v>
      </c>
    </row>
    <row r="661" spans="1:8">
      <c r="A661" s="167" t="s">
        <v>1787</v>
      </c>
      <c r="B661" s="168" t="s">
        <v>1591</v>
      </c>
      <c r="C661" s="169" t="s">
        <v>1592</v>
      </c>
      <c r="D661" s="168" t="s">
        <v>26</v>
      </c>
      <c r="E661" s="168" t="s">
        <v>5</v>
      </c>
      <c r="F661" s="170">
        <v>3</v>
      </c>
      <c r="G661" s="171">
        <v>137.44999999999999</v>
      </c>
      <c r="H661" s="172">
        <v>412.35</v>
      </c>
    </row>
    <row r="662" spans="1:8">
      <c r="A662" s="167" t="s">
        <v>1788</v>
      </c>
      <c r="B662" s="168" t="s">
        <v>1323</v>
      </c>
      <c r="C662" s="169" t="s">
        <v>1324</v>
      </c>
      <c r="D662" s="168" t="s">
        <v>26</v>
      </c>
      <c r="E662" s="168" t="s">
        <v>5</v>
      </c>
      <c r="F662" s="170">
        <v>12</v>
      </c>
      <c r="G662" s="171">
        <v>16.09</v>
      </c>
      <c r="H662" s="172">
        <v>193.08</v>
      </c>
    </row>
    <row r="663" spans="1:8">
      <c r="A663" s="167" t="s">
        <v>1789</v>
      </c>
      <c r="B663" s="168" t="s">
        <v>1790</v>
      </c>
      <c r="C663" s="169" t="s">
        <v>1791</v>
      </c>
      <c r="D663" s="168" t="s">
        <v>26</v>
      </c>
      <c r="E663" s="168" t="s">
        <v>22</v>
      </c>
      <c r="F663" s="170">
        <v>5</v>
      </c>
      <c r="G663" s="171">
        <v>17.28</v>
      </c>
      <c r="H663" s="172">
        <v>86.4</v>
      </c>
    </row>
    <row r="664" spans="1:8" ht="16.5">
      <c r="A664" s="167" t="s">
        <v>1792</v>
      </c>
      <c r="B664" s="168" t="s">
        <v>1600</v>
      </c>
      <c r="C664" s="169" t="s">
        <v>1793</v>
      </c>
      <c r="D664" s="168" t="s">
        <v>26</v>
      </c>
      <c r="E664" s="168" t="s">
        <v>22</v>
      </c>
      <c r="F664" s="170">
        <v>1</v>
      </c>
      <c r="G664" s="171">
        <v>142.62</v>
      </c>
      <c r="H664" s="172">
        <v>142.62</v>
      </c>
    </row>
    <row r="665" spans="1:8">
      <c r="A665" s="165" t="s">
        <v>1794</v>
      </c>
      <c r="B665" s="479" t="s">
        <v>1795</v>
      </c>
      <c r="C665" s="479"/>
      <c r="D665" s="479"/>
      <c r="E665" s="479"/>
      <c r="F665" s="479"/>
      <c r="G665" s="479"/>
      <c r="H665" s="166">
        <v>10353.32</v>
      </c>
    </row>
    <row r="666" spans="1:8" ht="16.5">
      <c r="A666" s="167" t="s">
        <v>1796</v>
      </c>
      <c r="B666" s="168" t="s">
        <v>1797</v>
      </c>
      <c r="C666" s="169" t="s">
        <v>1798</v>
      </c>
      <c r="D666" s="168" t="s">
        <v>14</v>
      </c>
      <c r="E666" s="168" t="s">
        <v>30</v>
      </c>
      <c r="F666" s="170">
        <v>1209.5</v>
      </c>
      <c r="G666" s="171">
        <v>8.56</v>
      </c>
      <c r="H666" s="172">
        <v>10353.32</v>
      </c>
    </row>
    <row r="667" spans="1:8">
      <c r="A667" s="165" t="s">
        <v>1799</v>
      </c>
      <c r="B667" s="479" t="s">
        <v>1800</v>
      </c>
      <c r="C667" s="479"/>
      <c r="D667" s="479"/>
      <c r="E667" s="479"/>
      <c r="F667" s="479"/>
      <c r="G667" s="479"/>
      <c r="H667" s="166">
        <v>11515.57</v>
      </c>
    </row>
    <row r="668" spans="1:8">
      <c r="A668" s="167" t="s">
        <v>1801</v>
      </c>
      <c r="B668" s="168" t="s">
        <v>1802</v>
      </c>
      <c r="C668" s="169" t="s">
        <v>1803</v>
      </c>
      <c r="D668" s="168" t="s">
        <v>26</v>
      </c>
      <c r="E668" s="168" t="s">
        <v>22</v>
      </c>
      <c r="F668" s="170">
        <v>4</v>
      </c>
      <c r="G668" s="171">
        <v>393.86</v>
      </c>
      <c r="H668" s="172">
        <v>1575.44</v>
      </c>
    </row>
    <row r="669" spans="1:8">
      <c r="A669" s="167" t="s">
        <v>1804</v>
      </c>
      <c r="B669" s="168" t="s">
        <v>1805</v>
      </c>
      <c r="C669" s="169" t="s">
        <v>1806</v>
      </c>
      <c r="D669" s="168" t="s">
        <v>26</v>
      </c>
      <c r="E669" s="168" t="s">
        <v>30</v>
      </c>
      <c r="F669" s="170">
        <v>7.7</v>
      </c>
      <c r="G669" s="171">
        <v>117.07</v>
      </c>
      <c r="H669" s="172">
        <v>901.44</v>
      </c>
    </row>
    <row r="670" spans="1:8">
      <c r="A670" s="167" t="s">
        <v>1807</v>
      </c>
      <c r="B670" s="168" t="s">
        <v>1808</v>
      </c>
      <c r="C670" s="169" t="s">
        <v>1809</v>
      </c>
      <c r="D670" s="168" t="s">
        <v>26</v>
      </c>
      <c r="E670" s="168" t="s">
        <v>1192</v>
      </c>
      <c r="F670" s="170">
        <v>1</v>
      </c>
      <c r="G670" s="171">
        <v>9038.69</v>
      </c>
      <c r="H670" s="172">
        <v>9038.69</v>
      </c>
    </row>
    <row r="671" spans="1:8">
      <c r="A671" s="165" t="s">
        <v>1810</v>
      </c>
      <c r="B671" s="479" t="s">
        <v>1811</v>
      </c>
      <c r="C671" s="479"/>
      <c r="D671" s="479"/>
      <c r="E671" s="479"/>
      <c r="F671" s="479"/>
      <c r="G671" s="479"/>
      <c r="H671" s="166">
        <v>32023.77</v>
      </c>
    </row>
    <row r="672" spans="1:8">
      <c r="A672" s="167" t="s">
        <v>1812</v>
      </c>
      <c r="B672" s="168" t="s">
        <v>1813</v>
      </c>
      <c r="C672" s="169" t="s">
        <v>1814</v>
      </c>
      <c r="D672" s="168" t="s">
        <v>14</v>
      </c>
      <c r="E672" s="168" t="s">
        <v>22</v>
      </c>
      <c r="F672" s="170">
        <v>15</v>
      </c>
      <c r="G672" s="171">
        <v>54.23</v>
      </c>
      <c r="H672" s="172">
        <v>813.45</v>
      </c>
    </row>
    <row r="673" spans="1:8">
      <c r="A673" s="167" t="s">
        <v>1815</v>
      </c>
      <c r="B673" s="168" t="s">
        <v>1816</v>
      </c>
      <c r="C673" s="169" t="s">
        <v>1817</v>
      </c>
      <c r="D673" s="168" t="s">
        <v>14</v>
      </c>
      <c r="E673" s="168" t="s">
        <v>22</v>
      </c>
      <c r="F673" s="170">
        <v>15</v>
      </c>
      <c r="G673" s="171">
        <v>87.52</v>
      </c>
      <c r="H673" s="172">
        <v>1312.8</v>
      </c>
    </row>
    <row r="674" spans="1:8">
      <c r="A674" s="167" t="s">
        <v>1818</v>
      </c>
      <c r="B674" s="168" t="s">
        <v>1819</v>
      </c>
      <c r="C674" s="169" t="s">
        <v>1820</v>
      </c>
      <c r="D674" s="168" t="s">
        <v>14</v>
      </c>
      <c r="E674" s="168" t="s">
        <v>22</v>
      </c>
      <c r="F674" s="170">
        <v>48</v>
      </c>
      <c r="G674" s="171">
        <v>24.34</v>
      </c>
      <c r="H674" s="172">
        <v>1168.32</v>
      </c>
    </row>
    <row r="675" spans="1:8">
      <c r="A675" s="167" t="s">
        <v>1821</v>
      </c>
      <c r="B675" s="168" t="s">
        <v>1822</v>
      </c>
      <c r="C675" s="169" t="s">
        <v>1823</v>
      </c>
      <c r="D675" s="168" t="s">
        <v>14</v>
      </c>
      <c r="E675" s="168" t="s">
        <v>30</v>
      </c>
      <c r="F675" s="170">
        <v>310</v>
      </c>
      <c r="G675" s="171">
        <v>55.68</v>
      </c>
      <c r="H675" s="172">
        <v>17260.8</v>
      </c>
    </row>
    <row r="676" spans="1:8">
      <c r="A676" s="167" t="s">
        <v>1824</v>
      </c>
      <c r="B676" s="168" t="s">
        <v>1825</v>
      </c>
      <c r="C676" s="169" t="s">
        <v>1826</v>
      </c>
      <c r="D676" s="168" t="s">
        <v>26</v>
      </c>
      <c r="E676" s="168" t="s">
        <v>22</v>
      </c>
      <c r="F676" s="170">
        <v>20</v>
      </c>
      <c r="G676" s="171">
        <v>74.099999999999994</v>
      </c>
      <c r="H676" s="172">
        <v>1482</v>
      </c>
    </row>
    <row r="677" spans="1:8">
      <c r="A677" s="167" t="s">
        <v>1827</v>
      </c>
      <c r="B677" s="168" t="s">
        <v>1828</v>
      </c>
      <c r="C677" s="169" t="s">
        <v>1829</v>
      </c>
      <c r="D677" s="168" t="s">
        <v>1830</v>
      </c>
      <c r="E677" s="168" t="s">
        <v>30</v>
      </c>
      <c r="F677" s="170">
        <v>120</v>
      </c>
      <c r="G677" s="171">
        <v>15.67</v>
      </c>
      <c r="H677" s="172">
        <v>1880.4</v>
      </c>
    </row>
    <row r="678" spans="1:8">
      <c r="A678" s="167" t="s">
        <v>1831</v>
      </c>
      <c r="B678" s="168" t="s">
        <v>1832</v>
      </c>
      <c r="C678" s="169" t="s">
        <v>1833</v>
      </c>
      <c r="D678" s="168" t="s">
        <v>14</v>
      </c>
      <c r="E678" s="168" t="s">
        <v>22</v>
      </c>
      <c r="F678" s="170">
        <v>280</v>
      </c>
      <c r="G678" s="171">
        <v>28.95</v>
      </c>
      <c r="H678" s="172">
        <v>8106</v>
      </c>
    </row>
    <row r="679" spans="1:8">
      <c r="A679" s="165" t="s">
        <v>1834</v>
      </c>
      <c r="B679" s="479" t="s">
        <v>1835</v>
      </c>
      <c r="C679" s="479"/>
      <c r="D679" s="479"/>
      <c r="E679" s="479"/>
      <c r="F679" s="479"/>
      <c r="G679" s="479"/>
      <c r="H679" s="166">
        <v>183208.19</v>
      </c>
    </row>
    <row r="680" spans="1:8">
      <c r="A680" s="167" t="s">
        <v>1836</v>
      </c>
      <c r="B680" s="168" t="s">
        <v>1837</v>
      </c>
      <c r="C680" s="169" t="s">
        <v>1838</v>
      </c>
      <c r="D680" s="168" t="s">
        <v>26</v>
      </c>
      <c r="E680" s="168" t="s">
        <v>22</v>
      </c>
      <c r="F680" s="170">
        <v>1</v>
      </c>
      <c r="G680" s="171">
        <v>3934.87</v>
      </c>
      <c r="H680" s="172">
        <v>3934.87</v>
      </c>
    </row>
    <row r="681" spans="1:8" ht="16.5">
      <c r="A681" s="167" t="s">
        <v>1839</v>
      </c>
      <c r="B681" s="168" t="s">
        <v>1840</v>
      </c>
      <c r="C681" s="169" t="s">
        <v>1841</v>
      </c>
      <c r="D681" s="168" t="s">
        <v>26</v>
      </c>
      <c r="E681" s="168" t="s">
        <v>15</v>
      </c>
      <c r="F681" s="170">
        <v>64.53</v>
      </c>
      <c r="G681" s="171">
        <v>843.76</v>
      </c>
      <c r="H681" s="172">
        <v>54447.83</v>
      </c>
    </row>
    <row r="682" spans="1:8">
      <c r="A682" s="167" t="s">
        <v>1842</v>
      </c>
      <c r="B682" s="168" t="s">
        <v>1843</v>
      </c>
      <c r="C682" s="169" t="s">
        <v>1844</v>
      </c>
      <c r="D682" s="168" t="s">
        <v>26</v>
      </c>
      <c r="E682" s="168" t="s">
        <v>15</v>
      </c>
      <c r="F682" s="170">
        <v>2.21</v>
      </c>
      <c r="G682" s="171">
        <v>843.76</v>
      </c>
      <c r="H682" s="172">
        <v>1864.71</v>
      </c>
    </row>
    <row r="683" spans="1:8">
      <c r="A683" s="167" t="s">
        <v>1845</v>
      </c>
      <c r="B683" s="168" t="s">
        <v>1846</v>
      </c>
      <c r="C683" s="169" t="s">
        <v>1847</v>
      </c>
      <c r="D683" s="168" t="s">
        <v>26</v>
      </c>
      <c r="E683" s="168" t="s">
        <v>15</v>
      </c>
      <c r="F683" s="170">
        <v>53.79</v>
      </c>
      <c r="G683" s="171">
        <v>742.51</v>
      </c>
      <c r="H683" s="172">
        <v>39939.61</v>
      </c>
    </row>
    <row r="684" spans="1:8">
      <c r="A684" s="167" t="s">
        <v>1848</v>
      </c>
      <c r="B684" s="168" t="s">
        <v>1849</v>
      </c>
      <c r="C684" s="169" t="s">
        <v>1850</v>
      </c>
      <c r="D684" s="168" t="s">
        <v>26</v>
      </c>
      <c r="E684" s="168" t="s">
        <v>15</v>
      </c>
      <c r="F684" s="170">
        <v>96.67</v>
      </c>
      <c r="G684" s="171">
        <v>252.23</v>
      </c>
      <c r="H684" s="172">
        <v>24383.07</v>
      </c>
    </row>
    <row r="685" spans="1:8" ht="16.5">
      <c r="A685" s="167" t="s">
        <v>1851</v>
      </c>
      <c r="B685" s="168" t="s">
        <v>1852</v>
      </c>
      <c r="C685" s="169" t="s">
        <v>1853</v>
      </c>
      <c r="D685" s="168" t="s">
        <v>14</v>
      </c>
      <c r="E685" s="168" t="s">
        <v>30</v>
      </c>
      <c r="F685" s="170">
        <v>132</v>
      </c>
      <c r="G685" s="171">
        <v>158.68</v>
      </c>
      <c r="H685" s="172">
        <v>20945.759999999998</v>
      </c>
    </row>
    <row r="686" spans="1:8" ht="16.5">
      <c r="A686" s="167" t="s">
        <v>1854</v>
      </c>
      <c r="B686" s="168" t="s">
        <v>1855</v>
      </c>
      <c r="C686" s="169" t="s">
        <v>1856</v>
      </c>
      <c r="D686" s="168" t="s">
        <v>26</v>
      </c>
      <c r="E686" s="168" t="s">
        <v>30</v>
      </c>
      <c r="F686" s="170">
        <v>8.4499999999999993</v>
      </c>
      <c r="G686" s="171">
        <v>158.68</v>
      </c>
      <c r="H686" s="172">
        <v>1340.85</v>
      </c>
    </row>
    <row r="687" spans="1:8" ht="16.5">
      <c r="A687" s="167" t="s">
        <v>1857</v>
      </c>
      <c r="B687" s="168" t="s">
        <v>1858</v>
      </c>
      <c r="C687" s="169" t="s">
        <v>1859</v>
      </c>
      <c r="D687" s="168" t="s">
        <v>14</v>
      </c>
      <c r="E687" s="168" t="s">
        <v>22</v>
      </c>
      <c r="F687" s="170">
        <v>301</v>
      </c>
      <c r="G687" s="171">
        <v>38.43</v>
      </c>
      <c r="H687" s="172">
        <v>11567.43</v>
      </c>
    </row>
    <row r="688" spans="1:8">
      <c r="A688" s="167" t="s">
        <v>1860</v>
      </c>
      <c r="B688" s="168" t="s">
        <v>1861</v>
      </c>
      <c r="C688" s="169" t="s">
        <v>1862</v>
      </c>
      <c r="D688" s="168" t="s">
        <v>14</v>
      </c>
      <c r="E688" s="168" t="s">
        <v>30</v>
      </c>
      <c r="F688" s="170">
        <v>23.86</v>
      </c>
      <c r="G688" s="171">
        <v>217.56</v>
      </c>
      <c r="H688" s="172">
        <v>5190.9799999999996</v>
      </c>
    </row>
    <row r="689" spans="1:8">
      <c r="A689" s="167" t="s">
        <v>1863</v>
      </c>
      <c r="B689" s="168" t="s">
        <v>1864</v>
      </c>
      <c r="C689" s="169" t="s">
        <v>1865</v>
      </c>
      <c r="D689" s="168" t="s">
        <v>26</v>
      </c>
      <c r="E689" s="168" t="s">
        <v>15</v>
      </c>
      <c r="F689" s="170">
        <v>5.44</v>
      </c>
      <c r="G689" s="171">
        <v>597.53</v>
      </c>
      <c r="H689" s="172">
        <v>3250.56</v>
      </c>
    </row>
    <row r="690" spans="1:8">
      <c r="A690" s="167" t="s">
        <v>1866</v>
      </c>
      <c r="B690" s="168" t="s">
        <v>1867</v>
      </c>
      <c r="C690" s="169" t="s">
        <v>1868</v>
      </c>
      <c r="D690" s="168" t="s">
        <v>26</v>
      </c>
      <c r="E690" s="168" t="s">
        <v>1869</v>
      </c>
      <c r="F690" s="170">
        <v>1</v>
      </c>
      <c r="G690" s="171">
        <v>3044.96</v>
      </c>
      <c r="H690" s="172">
        <v>3044.96</v>
      </c>
    </row>
    <row r="691" spans="1:8">
      <c r="A691" s="167" t="s">
        <v>1870</v>
      </c>
      <c r="B691" s="168" t="s">
        <v>1871</v>
      </c>
      <c r="C691" s="169" t="s">
        <v>1872</v>
      </c>
      <c r="D691" s="168" t="s">
        <v>26</v>
      </c>
      <c r="E691" s="168" t="s">
        <v>1869</v>
      </c>
      <c r="F691" s="170">
        <v>1</v>
      </c>
      <c r="G691" s="171">
        <v>8500.17</v>
      </c>
      <c r="H691" s="172">
        <v>8500.17</v>
      </c>
    </row>
    <row r="692" spans="1:8">
      <c r="A692" s="167" t="s">
        <v>1873</v>
      </c>
      <c r="B692" s="168" t="s">
        <v>1874</v>
      </c>
      <c r="C692" s="169" t="s">
        <v>1875</v>
      </c>
      <c r="D692" s="168" t="s">
        <v>26</v>
      </c>
      <c r="E692" s="168" t="s">
        <v>1869</v>
      </c>
      <c r="F692" s="170">
        <v>1</v>
      </c>
      <c r="G692" s="171">
        <v>4797.3900000000003</v>
      </c>
      <c r="H692" s="172">
        <v>4797.3900000000003</v>
      </c>
    </row>
    <row r="693" spans="1:8">
      <c r="A693" s="165" t="s">
        <v>1876</v>
      </c>
      <c r="B693" s="479" t="s">
        <v>1877</v>
      </c>
      <c r="C693" s="479"/>
      <c r="D693" s="479"/>
      <c r="E693" s="479"/>
      <c r="F693" s="479"/>
      <c r="G693" s="479"/>
      <c r="H693" s="166">
        <v>161787.93</v>
      </c>
    </row>
    <row r="694" spans="1:8">
      <c r="A694" s="165" t="s">
        <v>1878</v>
      </c>
      <c r="B694" s="479" t="s">
        <v>45</v>
      </c>
      <c r="C694" s="479"/>
      <c r="D694" s="479"/>
      <c r="E694" s="479"/>
      <c r="F694" s="479"/>
      <c r="G694" s="479"/>
      <c r="H694" s="166">
        <v>1668.33</v>
      </c>
    </row>
    <row r="695" spans="1:8" ht="16.5">
      <c r="A695" s="167" t="s">
        <v>1879</v>
      </c>
      <c r="B695" s="168" t="s">
        <v>60</v>
      </c>
      <c r="C695" s="169" t="s">
        <v>61</v>
      </c>
      <c r="D695" s="168" t="s">
        <v>14</v>
      </c>
      <c r="E695" s="168" t="s">
        <v>15</v>
      </c>
      <c r="F695" s="170">
        <v>36.54</v>
      </c>
      <c r="G695" s="171">
        <v>3.91</v>
      </c>
      <c r="H695" s="172">
        <v>142.87</v>
      </c>
    </row>
    <row r="696" spans="1:8" ht="24.75">
      <c r="A696" s="167" t="s">
        <v>1880</v>
      </c>
      <c r="B696" s="168" t="s">
        <v>63</v>
      </c>
      <c r="C696" s="169" t="s">
        <v>64</v>
      </c>
      <c r="D696" s="168" t="s">
        <v>14</v>
      </c>
      <c r="E696" s="168" t="s">
        <v>52</v>
      </c>
      <c r="F696" s="170">
        <v>14.59</v>
      </c>
      <c r="G696" s="171">
        <v>13.6</v>
      </c>
      <c r="H696" s="172">
        <v>198.42</v>
      </c>
    </row>
    <row r="697" spans="1:8" ht="16.5">
      <c r="A697" s="167" t="s">
        <v>1881</v>
      </c>
      <c r="B697" s="168" t="s">
        <v>54</v>
      </c>
      <c r="C697" s="169" t="s">
        <v>55</v>
      </c>
      <c r="D697" s="168" t="s">
        <v>14</v>
      </c>
      <c r="E697" s="168" t="s">
        <v>52</v>
      </c>
      <c r="F697" s="170">
        <v>29.23</v>
      </c>
      <c r="G697" s="171">
        <v>45.4</v>
      </c>
      <c r="H697" s="172">
        <v>1327.04</v>
      </c>
    </row>
    <row r="698" spans="1:8">
      <c r="A698" s="165" t="s">
        <v>1882</v>
      </c>
      <c r="B698" s="479" t="s">
        <v>1883</v>
      </c>
      <c r="C698" s="479"/>
      <c r="D698" s="479"/>
      <c r="E698" s="479"/>
      <c r="F698" s="479"/>
      <c r="G698" s="479"/>
      <c r="H698" s="166">
        <v>34119.96</v>
      </c>
    </row>
    <row r="699" spans="1:8" ht="16.5">
      <c r="A699" s="167" t="s">
        <v>1884</v>
      </c>
      <c r="B699" s="168" t="s">
        <v>81</v>
      </c>
      <c r="C699" s="169" t="s">
        <v>82</v>
      </c>
      <c r="D699" s="168" t="s">
        <v>14</v>
      </c>
      <c r="E699" s="168" t="s">
        <v>15</v>
      </c>
      <c r="F699" s="170">
        <v>1.83</v>
      </c>
      <c r="G699" s="171">
        <v>41.33</v>
      </c>
      <c r="H699" s="172">
        <v>75.63</v>
      </c>
    </row>
    <row r="700" spans="1:8" ht="16.5">
      <c r="A700" s="167" t="s">
        <v>1885</v>
      </c>
      <c r="B700" s="168" t="s">
        <v>103</v>
      </c>
      <c r="C700" s="169" t="s">
        <v>104</v>
      </c>
      <c r="D700" s="168" t="s">
        <v>14</v>
      </c>
      <c r="E700" s="168" t="s">
        <v>52</v>
      </c>
      <c r="F700" s="170">
        <v>14.76</v>
      </c>
      <c r="G700" s="171">
        <v>630.30999999999995</v>
      </c>
      <c r="H700" s="172">
        <v>9303.3799999999992</v>
      </c>
    </row>
    <row r="701" spans="1:8" ht="16.5">
      <c r="A701" s="167" t="s">
        <v>1886</v>
      </c>
      <c r="B701" s="168" t="s">
        <v>87</v>
      </c>
      <c r="C701" s="169" t="s">
        <v>88</v>
      </c>
      <c r="D701" s="168" t="s">
        <v>14</v>
      </c>
      <c r="E701" s="168" t="s">
        <v>15</v>
      </c>
      <c r="F701" s="170">
        <v>89.74</v>
      </c>
      <c r="G701" s="171">
        <v>85.4</v>
      </c>
      <c r="H701" s="172">
        <v>7663.8</v>
      </c>
    </row>
    <row r="702" spans="1:8">
      <c r="A702" s="167" t="s">
        <v>1887</v>
      </c>
      <c r="B702" s="168" t="s">
        <v>1888</v>
      </c>
      <c r="C702" s="169" t="s">
        <v>1889</v>
      </c>
      <c r="D702" s="168" t="s">
        <v>14</v>
      </c>
      <c r="E702" s="168" t="s">
        <v>92</v>
      </c>
      <c r="F702" s="170">
        <v>585.54</v>
      </c>
      <c r="G702" s="171">
        <v>16.77</v>
      </c>
      <c r="H702" s="172">
        <v>9819.51</v>
      </c>
    </row>
    <row r="703" spans="1:8">
      <c r="A703" s="167" t="s">
        <v>1890</v>
      </c>
      <c r="B703" s="168" t="s">
        <v>107</v>
      </c>
      <c r="C703" s="169" t="s">
        <v>108</v>
      </c>
      <c r="D703" s="168" t="s">
        <v>14</v>
      </c>
      <c r="E703" s="168" t="s">
        <v>92</v>
      </c>
      <c r="F703" s="170">
        <v>352.14</v>
      </c>
      <c r="G703" s="171">
        <v>14.42</v>
      </c>
      <c r="H703" s="172">
        <v>5077.8599999999997</v>
      </c>
    </row>
    <row r="704" spans="1:8" ht="16.5">
      <c r="A704" s="167" t="s">
        <v>1891</v>
      </c>
      <c r="B704" s="168" t="s">
        <v>97</v>
      </c>
      <c r="C704" s="169" t="s">
        <v>98</v>
      </c>
      <c r="D704" s="168" t="s">
        <v>14</v>
      </c>
      <c r="E704" s="168" t="s">
        <v>92</v>
      </c>
      <c r="F704" s="170">
        <v>95.58</v>
      </c>
      <c r="G704" s="171">
        <v>18.100000000000001</v>
      </c>
      <c r="H704" s="172">
        <v>1730</v>
      </c>
    </row>
    <row r="705" spans="1:8" ht="16.5">
      <c r="A705" s="167" t="s">
        <v>1892</v>
      </c>
      <c r="B705" s="168" t="s">
        <v>116</v>
      </c>
      <c r="C705" s="169" t="s">
        <v>117</v>
      </c>
      <c r="D705" s="168" t="s">
        <v>14</v>
      </c>
      <c r="E705" s="168" t="s">
        <v>92</v>
      </c>
      <c r="F705" s="170">
        <v>14.55</v>
      </c>
      <c r="G705" s="171">
        <v>10.81</v>
      </c>
      <c r="H705" s="172">
        <v>157.29</v>
      </c>
    </row>
    <row r="706" spans="1:8" ht="16.5">
      <c r="A706" s="167" t="s">
        <v>1893</v>
      </c>
      <c r="B706" s="168" t="s">
        <v>119</v>
      </c>
      <c r="C706" s="169" t="s">
        <v>120</v>
      </c>
      <c r="D706" s="168" t="s">
        <v>14</v>
      </c>
      <c r="E706" s="168" t="s">
        <v>92</v>
      </c>
      <c r="F706" s="170">
        <v>29.22</v>
      </c>
      <c r="G706" s="171">
        <v>10.01</v>
      </c>
      <c r="H706" s="172">
        <v>292.49</v>
      </c>
    </row>
    <row r="707" spans="1:8">
      <c r="A707" s="165" t="s">
        <v>1894</v>
      </c>
      <c r="B707" s="479" t="s">
        <v>125</v>
      </c>
      <c r="C707" s="479"/>
      <c r="D707" s="479"/>
      <c r="E707" s="479"/>
      <c r="F707" s="479"/>
      <c r="G707" s="479"/>
      <c r="H707" s="166">
        <v>42552.69</v>
      </c>
    </row>
    <row r="708" spans="1:8">
      <c r="A708" s="165" t="s">
        <v>1895</v>
      </c>
      <c r="B708" s="479" t="s">
        <v>127</v>
      </c>
      <c r="C708" s="479"/>
      <c r="D708" s="479"/>
      <c r="E708" s="479"/>
      <c r="F708" s="479"/>
      <c r="G708" s="479"/>
      <c r="H708" s="166">
        <v>14541.75</v>
      </c>
    </row>
    <row r="709" spans="1:8" ht="16.5">
      <c r="A709" s="167" t="s">
        <v>1896</v>
      </c>
      <c r="B709" s="168" t="s">
        <v>129</v>
      </c>
      <c r="C709" s="169" t="s">
        <v>130</v>
      </c>
      <c r="D709" s="168" t="s">
        <v>14</v>
      </c>
      <c r="E709" s="168" t="s">
        <v>15</v>
      </c>
      <c r="F709" s="170">
        <v>104.48</v>
      </c>
      <c r="G709" s="171">
        <v>56.89</v>
      </c>
      <c r="H709" s="172">
        <v>5943.87</v>
      </c>
    </row>
    <row r="710" spans="1:8" ht="16.5">
      <c r="A710" s="167" t="s">
        <v>1897</v>
      </c>
      <c r="B710" s="168" t="s">
        <v>132</v>
      </c>
      <c r="C710" s="169" t="s">
        <v>133</v>
      </c>
      <c r="D710" s="168" t="s">
        <v>14</v>
      </c>
      <c r="E710" s="168" t="s">
        <v>92</v>
      </c>
      <c r="F710" s="170">
        <v>294.01</v>
      </c>
      <c r="G710" s="171">
        <v>10.73</v>
      </c>
      <c r="H710" s="172">
        <v>3154.73</v>
      </c>
    </row>
    <row r="711" spans="1:8" ht="16.5">
      <c r="A711" s="167" t="s">
        <v>1898</v>
      </c>
      <c r="B711" s="168" t="s">
        <v>138</v>
      </c>
      <c r="C711" s="169" t="s">
        <v>139</v>
      </c>
      <c r="D711" s="168" t="s">
        <v>14</v>
      </c>
      <c r="E711" s="168" t="s">
        <v>92</v>
      </c>
      <c r="F711" s="170">
        <v>173.04</v>
      </c>
      <c r="G711" s="171">
        <v>14.73</v>
      </c>
      <c r="H711" s="172">
        <v>2548.88</v>
      </c>
    </row>
    <row r="712" spans="1:8" ht="16.5">
      <c r="A712" s="167" t="s">
        <v>1899</v>
      </c>
      <c r="B712" s="168" t="s">
        <v>141</v>
      </c>
      <c r="C712" s="169" t="s">
        <v>142</v>
      </c>
      <c r="D712" s="168" t="s">
        <v>14</v>
      </c>
      <c r="E712" s="168" t="s">
        <v>52</v>
      </c>
      <c r="F712" s="170">
        <v>4.9800000000000004</v>
      </c>
      <c r="G712" s="171">
        <v>578.22</v>
      </c>
      <c r="H712" s="172">
        <v>2879.54</v>
      </c>
    </row>
    <row r="713" spans="1:8" ht="16.5">
      <c r="A713" s="167" t="s">
        <v>1900</v>
      </c>
      <c r="B713" s="168" t="s">
        <v>138</v>
      </c>
      <c r="C713" s="169" t="s">
        <v>139</v>
      </c>
      <c r="D713" s="168" t="s">
        <v>14</v>
      </c>
      <c r="E713" s="168" t="s">
        <v>92</v>
      </c>
      <c r="F713" s="170">
        <v>1</v>
      </c>
      <c r="G713" s="171">
        <v>14.73</v>
      </c>
      <c r="H713" s="172">
        <v>14.73</v>
      </c>
    </row>
    <row r="714" spans="1:8">
      <c r="A714" s="165" t="s">
        <v>1901</v>
      </c>
      <c r="B714" s="479" t="s">
        <v>144</v>
      </c>
      <c r="C714" s="479"/>
      <c r="D714" s="479"/>
      <c r="E714" s="479"/>
      <c r="F714" s="479"/>
      <c r="G714" s="479"/>
      <c r="H714" s="166">
        <v>28010.94</v>
      </c>
    </row>
    <row r="715" spans="1:8" ht="16.5">
      <c r="A715" s="167" t="s">
        <v>1902</v>
      </c>
      <c r="B715" s="168" t="s">
        <v>81</v>
      </c>
      <c r="C715" s="169" t="s">
        <v>82</v>
      </c>
      <c r="D715" s="168" t="s">
        <v>14</v>
      </c>
      <c r="E715" s="168" t="s">
        <v>15</v>
      </c>
      <c r="F715" s="170">
        <v>40.299999999999997</v>
      </c>
      <c r="G715" s="171">
        <v>41.33</v>
      </c>
      <c r="H715" s="172">
        <v>1665.6</v>
      </c>
    </row>
    <row r="716" spans="1:8" ht="16.5">
      <c r="A716" s="167" t="s">
        <v>1903</v>
      </c>
      <c r="B716" s="168" t="s">
        <v>129</v>
      </c>
      <c r="C716" s="169" t="s">
        <v>130</v>
      </c>
      <c r="D716" s="168" t="s">
        <v>14</v>
      </c>
      <c r="E716" s="168" t="s">
        <v>15</v>
      </c>
      <c r="F716" s="170">
        <v>163.16999999999999</v>
      </c>
      <c r="G716" s="171">
        <v>56.89</v>
      </c>
      <c r="H716" s="172">
        <v>9282.74</v>
      </c>
    </row>
    <row r="717" spans="1:8" ht="16.5">
      <c r="A717" s="167" t="s">
        <v>1904</v>
      </c>
      <c r="B717" s="168" t="s">
        <v>151</v>
      </c>
      <c r="C717" s="169" t="s">
        <v>152</v>
      </c>
      <c r="D717" s="168" t="s">
        <v>14</v>
      </c>
      <c r="E717" s="168" t="s">
        <v>92</v>
      </c>
      <c r="F717" s="170">
        <v>541.39</v>
      </c>
      <c r="G717" s="171">
        <v>12.22</v>
      </c>
      <c r="H717" s="172">
        <v>6615.79</v>
      </c>
    </row>
    <row r="718" spans="1:8" ht="16.5">
      <c r="A718" s="167" t="s">
        <v>1905</v>
      </c>
      <c r="B718" s="168" t="s">
        <v>132</v>
      </c>
      <c r="C718" s="169" t="s">
        <v>133</v>
      </c>
      <c r="D718" s="168" t="s">
        <v>14</v>
      </c>
      <c r="E718" s="168" t="s">
        <v>92</v>
      </c>
      <c r="F718" s="170">
        <v>3.99</v>
      </c>
      <c r="G718" s="171">
        <v>10.73</v>
      </c>
      <c r="H718" s="172">
        <v>42.81</v>
      </c>
    </row>
    <row r="719" spans="1:8" ht="16.5">
      <c r="A719" s="167" t="s">
        <v>1906</v>
      </c>
      <c r="B719" s="168" t="s">
        <v>135</v>
      </c>
      <c r="C719" s="169" t="s">
        <v>136</v>
      </c>
      <c r="D719" s="168" t="s">
        <v>14</v>
      </c>
      <c r="E719" s="168" t="s">
        <v>92</v>
      </c>
      <c r="F719" s="170">
        <v>8.51</v>
      </c>
      <c r="G719" s="171">
        <v>8.92</v>
      </c>
      <c r="H719" s="172">
        <v>75.91</v>
      </c>
    </row>
    <row r="720" spans="1:8" ht="16.5">
      <c r="A720" s="167" t="s">
        <v>1907</v>
      </c>
      <c r="B720" s="168" t="s">
        <v>156</v>
      </c>
      <c r="C720" s="169" t="s">
        <v>157</v>
      </c>
      <c r="D720" s="168" t="s">
        <v>14</v>
      </c>
      <c r="E720" s="168" t="s">
        <v>92</v>
      </c>
      <c r="F720" s="170">
        <v>40.21</v>
      </c>
      <c r="G720" s="171">
        <v>8.5399999999999991</v>
      </c>
      <c r="H720" s="172">
        <v>343.39</v>
      </c>
    </row>
    <row r="721" spans="1:8" ht="16.5">
      <c r="A721" s="167" t="s">
        <v>1908</v>
      </c>
      <c r="B721" s="168" t="s">
        <v>138</v>
      </c>
      <c r="C721" s="169" t="s">
        <v>139</v>
      </c>
      <c r="D721" s="168" t="s">
        <v>14</v>
      </c>
      <c r="E721" s="168" t="s">
        <v>92</v>
      </c>
      <c r="F721" s="170">
        <v>202.39</v>
      </c>
      <c r="G721" s="171">
        <v>14.73</v>
      </c>
      <c r="H721" s="172">
        <v>2981.2</v>
      </c>
    </row>
    <row r="722" spans="1:8" ht="16.5">
      <c r="A722" s="167" t="s">
        <v>1909</v>
      </c>
      <c r="B722" s="168" t="s">
        <v>163</v>
      </c>
      <c r="C722" s="169" t="s">
        <v>164</v>
      </c>
      <c r="D722" s="168" t="s">
        <v>14</v>
      </c>
      <c r="E722" s="168" t="s">
        <v>52</v>
      </c>
      <c r="F722" s="170">
        <v>12.09</v>
      </c>
      <c r="G722" s="171">
        <v>579.28</v>
      </c>
      <c r="H722" s="172">
        <v>7003.5</v>
      </c>
    </row>
    <row r="723" spans="1:8">
      <c r="A723" s="165" t="s">
        <v>1910</v>
      </c>
      <c r="B723" s="479" t="s">
        <v>454</v>
      </c>
      <c r="C723" s="479"/>
      <c r="D723" s="479"/>
      <c r="E723" s="479"/>
      <c r="F723" s="479"/>
      <c r="G723" s="479"/>
      <c r="H723" s="166">
        <v>4660.12</v>
      </c>
    </row>
    <row r="724" spans="1:8">
      <c r="A724" s="167" t="s">
        <v>1911</v>
      </c>
      <c r="B724" s="168" t="s">
        <v>456</v>
      </c>
      <c r="C724" s="169" t="s">
        <v>457</v>
      </c>
      <c r="D724" s="168" t="s">
        <v>26</v>
      </c>
      <c r="E724" s="168" t="s">
        <v>15</v>
      </c>
      <c r="F724" s="170">
        <v>106.81</v>
      </c>
      <c r="G724" s="171">
        <v>43.63</v>
      </c>
      <c r="H724" s="172">
        <v>4660.12</v>
      </c>
    </row>
    <row r="725" spans="1:8">
      <c r="A725" s="165" t="s">
        <v>1912</v>
      </c>
      <c r="B725" s="479" t="s">
        <v>1913</v>
      </c>
      <c r="C725" s="479"/>
      <c r="D725" s="479"/>
      <c r="E725" s="479"/>
      <c r="F725" s="479"/>
      <c r="G725" s="479"/>
      <c r="H725" s="166">
        <v>29634.77</v>
      </c>
    </row>
    <row r="726" spans="1:8" ht="16.5">
      <c r="A726" s="167" t="s">
        <v>1914</v>
      </c>
      <c r="B726" s="168" t="s">
        <v>243</v>
      </c>
      <c r="C726" s="169" t="s">
        <v>244</v>
      </c>
      <c r="D726" s="168" t="s">
        <v>14</v>
      </c>
      <c r="E726" s="168" t="s">
        <v>15</v>
      </c>
      <c r="F726" s="170">
        <v>330.6</v>
      </c>
      <c r="G726" s="171">
        <v>85.56</v>
      </c>
      <c r="H726" s="172">
        <v>28286.14</v>
      </c>
    </row>
    <row r="727" spans="1:8">
      <c r="A727" s="167" t="s">
        <v>1915</v>
      </c>
      <c r="B727" s="168" t="s">
        <v>252</v>
      </c>
      <c r="C727" s="169" t="s">
        <v>253</v>
      </c>
      <c r="D727" s="168" t="s">
        <v>14</v>
      </c>
      <c r="E727" s="168" t="s">
        <v>30</v>
      </c>
      <c r="F727" s="170">
        <v>171.8</v>
      </c>
      <c r="G727" s="171">
        <v>7.85</v>
      </c>
      <c r="H727" s="172">
        <v>1348.63</v>
      </c>
    </row>
    <row r="728" spans="1:8">
      <c r="A728" s="165" t="s">
        <v>1916</v>
      </c>
      <c r="B728" s="479" t="s">
        <v>1917</v>
      </c>
      <c r="C728" s="479"/>
      <c r="D728" s="479"/>
      <c r="E728" s="479"/>
      <c r="F728" s="479"/>
      <c r="G728" s="479"/>
      <c r="H728" s="166">
        <v>40133.300000000003</v>
      </c>
    </row>
    <row r="729" spans="1:8" ht="16.5">
      <c r="A729" s="167" t="s">
        <v>1918</v>
      </c>
      <c r="B729" s="168" t="s">
        <v>478</v>
      </c>
      <c r="C729" s="169" t="s">
        <v>479</v>
      </c>
      <c r="D729" s="168" t="s">
        <v>26</v>
      </c>
      <c r="E729" s="168" t="s">
        <v>15</v>
      </c>
      <c r="F729" s="170">
        <v>330.6</v>
      </c>
      <c r="G729" s="171">
        <v>5.01</v>
      </c>
      <c r="H729" s="172">
        <v>1656.31</v>
      </c>
    </row>
    <row r="730" spans="1:8" ht="16.5">
      <c r="A730" s="167" t="s">
        <v>1919</v>
      </c>
      <c r="B730" s="168" t="s">
        <v>1920</v>
      </c>
      <c r="C730" s="169" t="s">
        <v>1921</v>
      </c>
      <c r="D730" s="168" t="s">
        <v>26</v>
      </c>
      <c r="E730" s="168" t="s">
        <v>15</v>
      </c>
      <c r="F730" s="170">
        <v>330.6</v>
      </c>
      <c r="G730" s="171">
        <v>5.01</v>
      </c>
      <c r="H730" s="172">
        <v>1656.31</v>
      </c>
    </row>
    <row r="731" spans="1:8" ht="16.5">
      <c r="A731" s="167" t="s">
        <v>1922</v>
      </c>
      <c r="B731" s="168" t="s">
        <v>1923</v>
      </c>
      <c r="C731" s="169" t="s">
        <v>1924</v>
      </c>
      <c r="D731" s="168" t="s">
        <v>26</v>
      </c>
      <c r="E731" s="168" t="s">
        <v>15</v>
      </c>
      <c r="F731" s="170">
        <v>330.6</v>
      </c>
      <c r="G731" s="171">
        <v>43.97</v>
      </c>
      <c r="H731" s="172">
        <v>14536.48</v>
      </c>
    </row>
    <row r="732" spans="1:8" ht="16.5">
      <c r="A732" s="167" t="s">
        <v>1925</v>
      </c>
      <c r="B732" s="168" t="s">
        <v>1926</v>
      </c>
      <c r="C732" s="169" t="s">
        <v>1927</v>
      </c>
      <c r="D732" s="168" t="s">
        <v>26</v>
      </c>
      <c r="E732" s="168" t="s">
        <v>15</v>
      </c>
      <c r="F732" s="170">
        <v>330.6</v>
      </c>
      <c r="G732" s="171">
        <v>43.97</v>
      </c>
      <c r="H732" s="172">
        <v>14536.48</v>
      </c>
    </row>
    <row r="733" spans="1:8">
      <c r="A733" s="167" t="s">
        <v>1928</v>
      </c>
      <c r="B733" s="168" t="s">
        <v>451</v>
      </c>
      <c r="C733" s="169" t="s">
        <v>452</v>
      </c>
      <c r="D733" s="168" t="s">
        <v>14</v>
      </c>
      <c r="E733" s="168" t="s">
        <v>30</v>
      </c>
      <c r="F733" s="170">
        <v>177.7</v>
      </c>
      <c r="G733" s="171">
        <v>43.6</v>
      </c>
      <c r="H733" s="172">
        <v>7747.72</v>
      </c>
    </row>
    <row r="734" spans="1:8">
      <c r="A734" s="165" t="s">
        <v>1929</v>
      </c>
      <c r="B734" s="479" t="s">
        <v>1930</v>
      </c>
      <c r="C734" s="479"/>
      <c r="D734" s="479"/>
      <c r="E734" s="479"/>
      <c r="F734" s="479"/>
      <c r="G734" s="479"/>
      <c r="H734" s="166">
        <v>9018.76</v>
      </c>
    </row>
    <row r="735" spans="1:8">
      <c r="A735" s="167" t="s">
        <v>1931</v>
      </c>
      <c r="B735" s="168" t="s">
        <v>1932</v>
      </c>
      <c r="C735" s="169" t="s">
        <v>1933</v>
      </c>
      <c r="D735" s="168" t="s">
        <v>26</v>
      </c>
      <c r="E735" s="168" t="s">
        <v>15</v>
      </c>
      <c r="F735" s="170">
        <v>330.6</v>
      </c>
      <c r="G735" s="171">
        <v>13.64</v>
      </c>
      <c r="H735" s="172">
        <v>4509.38</v>
      </c>
    </row>
    <row r="736" spans="1:8" ht="16.5">
      <c r="A736" s="167" t="s">
        <v>1934</v>
      </c>
      <c r="B736" s="168" t="s">
        <v>1935</v>
      </c>
      <c r="C736" s="169" t="s">
        <v>1936</v>
      </c>
      <c r="D736" s="168" t="s">
        <v>26</v>
      </c>
      <c r="E736" s="168" t="s">
        <v>15</v>
      </c>
      <c r="F736" s="170">
        <v>330.6</v>
      </c>
      <c r="G736" s="171">
        <v>13.64</v>
      </c>
      <c r="H736" s="172">
        <v>4509.38</v>
      </c>
    </row>
    <row r="737" spans="1:8">
      <c r="A737" s="165" t="s">
        <v>1937</v>
      </c>
      <c r="B737" s="479" t="s">
        <v>1938</v>
      </c>
      <c r="C737" s="479"/>
      <c r="D737" s="479"/>
      <c r="E737" s="479"/>
      <c r="F737" s="479"/>
      <c r="G737" s="479"/>
      <c r="H737" s="166">
        <v>5922.89</v>
      </c>
    </row>
    <row r="738" spans="1:8">
      <c r="A738" s="167" t="s">
        <v>1939</v>
      </c>
      <c r="B738" s="168" t="s">
        <v>1940</v>
      </c>
      <c r="C738" s="169" t="s">
        <v>1941</v>
      </c>
      <c r="D738" s="168" t="s">
        <v>14</v>
      </c>
      <c r="E738" s="168" t="s">
        <v>15</v>
      </c>
      <c r="F738" s="170">
        <v>1545.99</v>
      </c>
      <c r="G738" s="171">
        <v>2.6</v>
      </c>
      <c r="H738" s="172">
        <v>4019.57</v>
      </c>
    </row>
    <row r="739" spans="1:8" ht="16.5">
      <c r="A739" s="167" t="s">
        <v>1942</v>
      </c>
      <c r="B739" s="168" t="s">
        <v>12</v>
      </c>
      <c r="C739" s="169" t="s">
        <v>13</v>
      </c>
      <c r="D739" s="168" t="s">
        <v>14</v>
      </c>
      <c r="E739" s="168" t="s">
        <v>15</v>
      </c>
      <c r="F739" s="170">
        <v>6</v>
      </c>
      <c r="G739" s="171">
        <v>317.22000000000003</v>
      </c>
      <c r="H739" s="172">
        <v>1903.32</v>
      </c>
    </row>
    <row r="740" spans="1:8">
      <c r="A740" s="163"/>
      <c r="B740" s="163"/>
      <c r="C740" s="163"/>
      <c r="D740" s="163"/>
      <c r="E740" s="163"/>
      <c r="F740" s="480" t="s">
        <v>1943</v>
      </c>
      <c r="G740" s="480"/>
      <c r="H740" s="166">
        <v>1211804.94</v>
      </c>
    </row>
    <row r="741" spans="1:8">
      <c r="A741" s="163"/>
      <c r="B741" s="163"/>
      <c r="C741" s="163"/>
      <c r="D741" s="163"/>
      <c r="E741" s="163"/>
      <c r="F741" s="480" t="s">
        <v>1944</v>
      </c>
      <c r="G741" s="480"/>
      <c r="H741" s="166">
        <v>4847219.76</v>
      </c>
    </row>
    <row r="742" spans="1:8">
      <c r="A742" s="163"/>
      <c r="B742" s="163"/>
      <c r="C742" s="163"/>
      <c r="D742" s="163"/>
      <c r="E742" s="163"/>
      <c r="F742" s="480" t="s">
        <v>1945</v>
      </c>
      <c r="G742" s="480"/>
      <c r="H742" s="166">
        <v>6059024.7000000002</v>
      </c>
    </row>
    <row r="743" spans="1:8" ht="15.75" thickBot="1">
      <c r="A743" s="163"/>
      <c r="B743" s="163"/>
      <c r="C743" s="163"/>
      <c r="D743" s="163"/>
      <c r="E743" s="163"/>
      <c r="F743" s="269"/>
      <c r="G743" s="269"/>
      <c r="H743" s="325"/>
    </row>
    <row r="744" spans="1:8" ht="263.45" customHeight="1" thickBot="1">
      <c r="A744" s="428" t="s">
        <v>2599</v>
      </c>
      <c r="B744" s="429"/>
      <c r="C744" s="429"/>
      <c r="D744" s="429"/>
      <c r="E744" s="429"/>
      <c r="F744" s="429"/>
      <c r="G744" s="429"/>
      <c r="H744" s="430"/>
    </row>
  </sheetData>
  <mergeCells count="104">
    <mergeCell ref="F741:G741"/>
    <mergeCell ref="F742:G742"/>
    <mergeCell ref="A744:H744"/>
    <mergeCell ref="B725:G725"/>
    <mergeCell ref="B728:G728"/>
    <mergeCell ref="B734:G734"/>
    <mergeCell ref="B737:G737"/>
    <mergeCell ref="F740:G740"/>
    <mergeCell ref="B698:G698"/>
    <mergeCell ref="B707:G707"/>
    <mergeCell ref="B708:G708"/>
    <mergeCell ref="B714:G714"/>
    <mergeCell ref="B723:G723"/>
    <mergeCell ref="B667:G667"/>
    <mergeCell ref="B671:G671"/>
    <mergeCell ref="B679:G679"/>
    <mergeCell ref="B693:G693"/>
    <mergeCell ref="B694:G694"/>
    <mergeCell ref="B639:G639"/>
    <mergeCell ref="B647:G647"/>
    <mergeCell ref="B651:G651"/>
    <mergeCell ref="B654:G654"/>
    <mergeCell ref="B665:G665"/>
    <mergeCell ref="B616:G616"/>
    <mergeCell ref="B617:G617"/>
    <mergeCell ref="B623:G623"/>
    <mergeCell ref="B628:G628"/>
    <mergeCell ref="B629:G629"/>
    <mergeCell ref="B576:G576"/>
    <mergeCell ref="B589:G589"/>
    <mergeCell ref="B600:G600"/>
    <mergeCell ref="B604:G604"/>
    <mergeCell ref="B613:G613"/>
    <mergeCell ref="B499:G499"/>
    <mergeCell ref="B517:G517"/>
    <mergeCell ref="B535:G535"/>
    <mergeCell ref="B539:G539"/>
    <mergeCell ref="B552:G552"/>
    <mergeCell ref="B444:G444"/>
    <mergeCell ref="B480:G480"/>
    <mergeCell ref="B484:G484"/>
    <mergeCell ref="B485:G485"/>
    <mergeCell ref="B488:G488"/>
    <mergeCell ref="B409:G409"/>
    <mergeCell ref="B422:G422"/>
    <mergeCell ref="B423:G423"/>
    <mergeCell ref="B426:G426"/>
    <mergeCell ref="B429:G429"/>
    <mergeCell ref="B372:G372"/>
    <mergeCell ref="B325:G325"/>
    <mergeCell ref="B326:G326"/>
    <mergeCell ref="B356:G356"/>
    <mergeCell ref="B360:G360"/>
    <mergeCell ref="B306:G306"/>
    <mergeCell ref="B322:G322"/>
    <mergeCell ref="B298:G298"/>
    <mergeCell ref="B300:G300"/>
    <mergeCell ref="B305:G305"/>
    <mergeCell ref="B251:G251"/>
    <mergeCell ref="B252:G252"/>
    <mergeCell ref="B290:G290"/>
    <mergeCell ref="B248:G248"/>
    <mergeCell ref="B249:G249"/>
    <mergeCell ref="B223:G223"/>
    <mergeCell ref="B224:G224"/>
    <mergeCell ref="B233:G233"/>
    <mergeCell ref="B236:G236"/>
    <mergeCell ref="B240:G240"/>
    <mergeCell ref="B184:G184"/>
    <mergeCell ref="B185:G185"/>
    <mergeCell ref="B200:G200"/>
    <mergeCell ref="B201:G201"/>
    <mergeCell ref="B214:G214"/>
    <mergeCell ref="B135:G135"/>
    <mergeCell ref="B153:G153"/>
    <mergeCell ref="B156:G156"/>
    <mergeCell ref="B170:G170"/>
    <mergeCell ref="B177:G177"/>
    <mergeCell ref="B127:G127"/>
    <mergeCell ref="B110:G110"/>
    <mergeCell ref="B114:G114"/>
    <mergeCell ref="B115:G115"/>
    <mergeCell ref="B122:G122"/>
    <mergeCell ref="B101:G101"/>
    <mergeCell ref="B103:G103"/>
    <mergeCell ref="B90:G90"/>
    <mergeCell ref="B95:G95"/>
    <mergeCell ref="B100:G100"/>
    <mergeCell ref="B79:G79"/>
    <mergeCell ref="B87:G87"/>
    <mergeCell ref="B89:G89"/>
    <mergeCell ref="B61:G61"/>
    <mergeCell ref="B72:G72"/>
    <mergeCell ref="A1:H3"/>
    <mergeCell ref="F7:H7"/>
    <mergeCell ref="B34:G34"/>
    <mergeCell ref="B37:G37"/>
    <mergeCell ref="B44:G44"/>
    <mergeCell ref="B54:G54"/>
    <mergeCell ref="B55:G55"/>
    <mergeCell ref="B13:G13"/>
    <mergeCell ref="B15:G15"/>
    <mergeCell ref="B25:G25"/>
    <mergeCell ref="B33:G33"/>
  </mergeCells>
  <pageMargins left="0.511811024" right="0.511811024" top="0.78740157499999996" bottom="0.78740157499999996" header="0.31496062000000002" footer="0.31496062000000002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D3F65-48E2-44CA-8DC9-8E77888E2584}">
  <dimension ref="A1:H744"/>
  <sheetViews>
    <sheetView showGridLines="0" workbookViewId="0">
      <selection activeCell="O747" sqref="O747"/>
    </sheetView>
  </sheetViews>
  <sheetFormatPr defaultRowHeight="15"/>
  <cols>
    <col min="1" max="1" width="6.85546875" customWidth="1"/>
    <col min="2" max="2" width="8.140625" customWidth="1"/>
    <col min="3" max="3" width="72.85546875" customWidth="1"/>
    <col min="6" max="6" width="11.42578125" customWidth="1"/>
    <col min="7" max="7" width="10.140625" customWidth="1"/>
    <col min="8" max="8" width="20.85546875" customWidth="1"/>
  </cols>
  <sheetData>
    <row r="1" spans="1:8" ht="15" customHeight="1">
      <c r="A1" s="413" t="s">
        <v>2563</v>
      </c>
      <c r="B1" s="414"/>
      <c r="C1" s="414"/>
      <c r="D1" s="414"/>
      <c r="E1" s="414"/>
      <c r="F1" s="414"/>
      <c r="G1" s="414"/>
      <c r="H1" s="415"/>
    </row>
    <row r="2" spans="1:8" ht="15" customHeight="1">
      <c r="A2" s="416"/>
      <c r="B2" s="417"/>
      <c r="C2" s="417"/>
      <c r="D2" s="417"/>
      <c r="E2" s="417"/>
      <c r="F2" s="417"/>
      <c r="G2" s="417"/>
      <c r="H2" s="418"/>
    </row>
    <row r="3" spans="1:8" ht="15" customHeight="1" thickBot="1">
      <c r="A3" s="419"/>
      <c r="B3" s="420"/>
      <c r="C3" s="420"/>
      <c r="D3" s="420"/>
      <c r="E3" s="420"/>
      <c r="F3" s="420"/>
      <c r="G3" s="420"/>
      <c r="H3" s="421"/>
    </row>
    <row r="4" spans="1:8" ht="15" customHeight="1">
      <c r="A4" s="278"/>
      <c r="B4" s="279"/>
      <c r="C4" s="279"/>
      <c r="D4" s="280"/>
      <c r="E4" s="280"/>
      <c r="F4" s="281"/>
      <c r="G4" s="281"/>
      <c r="H4" s="282"/>
    </row>
    <row r="5" spans="1:8" ht="15" customHeight="1">
      <c r="A5" s="283" t="s">
        <v>2570</v>
      </c>
      <c r="B5" s="284"/>
      <c r="C5" s="284"/>
      <c r="D5" s="285"/>
      <c r="E5" s="286"/>
      <c r="F5" s="287"/>
      <c r="G5" s="288" t="s">
        <v>2564</v>
      </c>
      <c r="H5" s="289">
        <v>0.25</v>
      </c>
    </row>
    <row r="6" spans="1:8" ht="15" customHeight="1" thickBot="1">
      <c r="A6" s="283" t="s">
        <v>2592</v>
      </c>
      <c r="B6" s="284"/>
      <c r="C6" s="284"/>
      <c r="D6" s="285"/>
      <c r="E6" s="286"/>
      <c r="F6" s="287"/>
      <c r="G6" s="288"/>
      <c r="H6" s="290"/>
    </row>
    <row r="7" spans="1:8" ht="15" customHeight="1" thickBot="1">
      <c r="A7" s="283" t="s">
        <v>2571</v>
      </c>
      <c r="B7" s="284"/>
      <c r="C7" s="284"/>
      <c r="D7" s="285"/>
      <c r="E7" s="286"/>
      <c r="F7" s="422" t="s">
        <v>2565</v>
      </c>
      <c r="G7" s="423"/>
      <c r="H7" s="424"/>
    </row>
    <row r="8" spans="1:8" ht="15" customHeight="1">
      <c r="A8" s="283"/>
      <c r="B8" s="284"/>
      <c r="C8" s="284"/>
      <c r="D8" s="285"/>
      <c r="E8" s="291"/>
      <c r="F8" s="292" t="s">
        <v>14</v>
      </c>
      <c r="G8" s="293" t="s">
        <v>2566</v>
      </c>
      <c r="H8" s="294" t="s">
        <v>2567</v>
      </c>
    </row>
    <row r="9" spans="1:8" ht="15" customHeight="1">
      <c r="A9" s="283"/>
      <c r="B9" s="295"/>
      <c r="C9" s="295"/>
      <c r="D9" s="295"/>
      <c r="E9" s="295"/>
      <c r="F9" s="296" t="s">
        <v>2568</v>
      </c>
      <c r="G9" s="297">
        <v>193</v>
      </c>
      <c r="H9" s="298" t="s">
        <v>2567</v>
      </c>
    </row>
    <row r="10" spans="1:8" ht="15" customHeight="1" thickBot="1">
      <c r="A10" s="283"/>
      <c r="B10" s="295"/>
      <c r="C10" s="295"/>
      <c r="D10" s="295"/>
      <c r="E10" s="295"/>
      <c r="F10" s="299" t="s">
        <v>26</v>
      </c>
      <c r="G10" s="300" t="s">
        <v>26</v>
      </c>
      <c r="H10" s="301"/>
    </row>
    <row r="11" spans="1:8" ht="15" customHeight="1" thickBot="1">
      <c r="A11" s="302"/>
      <c r="B11" s="303"/>
      <c r="C11" s="303"/>
      <c r="D11" s="304"/>
      <c r="E11" s="305"/>
      <c r="F11" s="306"/>
      <c r="G11" s="307"/>
      <c r="H11" s="308"/>
    </row>
    <row r="12" spans="1:8" ht="15" customHeight="1">
      <c r="A12" s="309"/>
      <c r="B12" s="309"/>
      <c r="C12" s="309"/>
      <c r="D12" s="310" t="s">
        <v>2569</v>
      </c>
      <c r="E12" s="309"/>
      <c r="F12" s="311"/>
      <c r="G12" s="314"/>
      <c r="H12" s="315"/>
    </row>
    <row r="13" spans="1:8" ht="9" customHeight="1">
      <c r="A13" s="1"/>
      <c r="B13" s="426" t="s">
        <v>0</v>
      </c>
      <c r="C13" s="426"/>
      <c r="D13" s="426"/>
      <c r="E13" s="426"/>
      <c r="F13" s="426"/>
      <c r="G13" s="426"/>
      <c r="H13" s="1"/>
    </row>
    <row r="14" spans="1:8" ht="16.5">
      <c r="A14" s="174" t="s">
        <v>1</v>
      </c>
      <c r="B14" s="174" t="s">
        <v>2</v>
      </c>
      <c r="C14" s="174" t="s">
        <v>3</v>
      </c>
      <c r="D14" s="174" t="s">
        <v>4</v>
      </c>
      <c r="E14" s="174" t="s">
        <v>5</v>
      </c>
      <c r="F14" s="174" t="s">
        <v>6</v>
      </c>
      <c r="G14" s="174" t="s">
        <v>7</v>
      </c>
      <c r="H14" s="174" t="s">
        <v>8</v>
      </c>
    </row>
    <row r="15" spans="1:8">
      <c r="A15" s="175" t="s">
        <v>9</v>
      </c>
      <c r="B15" s="481" t="s">
        <v>10</v>
      </c>
      <c r="C15" s="481"/>
      <c r="D15" s="481"/>
      <c r="E15" s="481"/>
      <c r="F15" s="481"/>
      <c r="G15" s="481"/>
      <c r="H15" s="176">
        <v>554063.84</v>
      </c>
    </row>
    <row r="16" spans="1:8" ht="16.5">
      <c r="A16" s="177" t="s">
        <v>11</v>
      </c>
      <c r="B16" s="178" t="s">
        <v>12</v>
      </c>
      <c r="C16" s="179" t="s">
        <v>13</v>
      </c>
      <c r="D16" s="178" t="s">
        <v>14</v>
      </c>
      <c r="E16" s="178" t="s">
        <v>15</v>
      </c>
      <c r="F16" s="180">
        <v>6.48</v>
      </c>
      <c r="G16" s="181">
        <v>323.22000000000003</v>
      </c>
      <c r="H16" s="182">
        <v>2094.4699999999998</v>
      </c>
    </row>
    <row r="17" spans="1:8">
      <c r="A17" s="177" t="s">
        <v>16</v>
      </c>
      <c r="B17" s="178" t="s">
        <v>17</v>
      </c>
      <c r="C17" s="179" t="s">
        <v>18</v>
      </c>
      <c r="D17" s="178" t="s">
        <v>14</v>
      </c>
      <c r="E17" s="178" t="s">
        <v>15</v>
      </c>
      <c r="F17" s="180">
        <v>501.6</v>
      </c>
      <c r="G17" s="181">
        <v>100.33</v>
      </c>
      <c r="H17" s="182">
        <v>50325.53</v>
      </c>
    </row>
    <row r="18" spans="1:8" ht="16.5">
      <c r="A18" s="177" t="s">
        <v>19</v>
      </c>
      <c r="B18" s="178" t="s">
        <v>20</v>
      </c>
      <c r="C18" s="179" t="s">
        <v>21</v>
      </c>
      <c r="D18" s="178" t="s">
        <v>14</v>
      </c>
      <c r="E18" s="178" t="s">
        <v>22</v>
      </c>
      <c r="F18" s="180">
        <v>1</v>
      </c>
      <c r="G18" s="181">
        <v>1926.23</v>
      </c>
      <c r="H18" s="182">
        <v>1926.23</v>
      </c>
    </row>
    <row r="19" spans="1:8">
      <c r="A19" s="177" t="s">
        <v>23</v>
      </c>
      <c r="B19" s="178" t="s">
        <v>24</v>
      </c>
      <c r="C19" s="179" t="s">
        <v>25</v>
      </c>
      <c r="D19" s="178" t="s">
        <v>26</v>
      </c>
      <c r="E19" s="178" t="s">
        <v>22</v>
      </c>
      <c r="F19" s="180">
        <v>1</v>
      </c>
      <c r="G19" s="181">
        <v>3123.28</v>
      </c>
      <c r="H19" s="182">
        <v>3123.28</v>
      </c>
    </row>
    <row r="20" spans="1:8" ht="16.5">
      <c r="A20" s="177" t="s">
        <v>27</v>
      </c>
      <c r="B20" s="178" t="s">
        <v>28</v>
      </c>
      <c r="C20" s="179" t="s">
        <v>29</v>
      </c>
      <c r="D20" s="178" t="s">
        <v>14</v>
      </c>
      <c r="E20" s="178" t="s">
        <v>30</v>
      </c>
      <c r="F20" s="180">
        <v>254</v>
      </c>
      <c r="G20" s="181">
        <v>82.77</v>
      </c>
      <c r="H20" s="182">
        <v>21023.58</v>
      </c>
    </row>
    <row r="21" spans="1:8">
      <c r="A21" s="177" t="s">
        <v>31</v>
      </c>
      <c r="B21" s="178" t="s">
        <v>32</v>
      </c>
      <c r="C21" s="179" t="s">
        <v>33</v>
      </c>
      <c r="D21" s="178" t="s">
        <v>26</v>
      </c>
      <c r="E21" s="178" t="s">
        <v>22</v>
      </c>
      <c r="F21" s="180">
        <v>1</v>
      </c>
      <c r="G21" s="181">
        <v>430405.15</v>
      </c>
      <c r="H21" s="182">
        <v>430405.15</v>
      </c>
    </row>
    <row r="22" spans="1:8" ht="16.5">
      <c r="A22" s="177" t="s">
        <v>34</v>
      </c>
      <c r="B22" s="178" t="s">
        <v>35</v>
      </c>
      <c r="C22" s="179" t="s">
        <v>36</v>
      </c>
      <c r="D22" s="178" t="s">
        <v>26</v>
      </c>
      <c r="E22" s="178" t="s">
        <v>37</v>
      </c>
      <c r="F22" s="180">
        <v>10</v>
      </c>
      <c r="G22" s="181">
        <v>1490</v>
      </c>
      <c r="H22" s="182">
        <v>14900</v>
      </c>
    </row>
    <row r="23" spans="1:8" ht="16.5">
      <c r="A23" s="177" t="s">
        <v>38</v>
      </c>
      <c r="B23" s="178" t="s">
        <v>39</v>
      </c>
      <c r="C23" s="179" t="s">
        <v>40</v>
      </c>
      <c r="D23" s="178" t="s">
        <v>26</v>
      </c>
      <c r="E23" s="178" t="s">
        <v>37</v>
      </c>
      <c r="F23" s="180">
        <v>10</v>
      </c>
      <c r="G23" s="181">
        <v>1164.06</v>
      </c>
      <c r="H23" s="182">
        <v>11640.6</v>
      </c>
    </row>
    <row r="24" spans="1:8" ht="16.5">
      <c r="A24" s="177" t="s">
        <v>41</v>
      </c>
      <c r="B24" s="178" t="s">
        <v>42</v>
      </c>
      <c r="C24" s="179" t="s">
        <v>43</v>
      </c>
      <c r="D24" s="178" t="s">
        <v>26</v>
      </c>
      <c r="E24" s="178" t="s">
        <v>37</v>
      </c>
      <c r="F24" s="180">
        <v>10</v>
      </c>
      <c r="G24" s="181">
        <v>1862.5</v>
      </c>
      <c r="H24" s="182">
        <v>18625</v>
      </c>
    </row>
    <row r="25" spans="1:8">
      <c r="A25" s="175" t="s">
        <v>44</v>
      </c>
      <c r="B25" s="481" t="s">
        <v>45</v>
      </c>
      <c r="C25" s="481"/>
      <c r="D25" s="481"/>
      <c r="E25" s="481"/>
      <c r="F25" s="481"/>
      <c r="G25" s="481"/>
      <c r="H25" s="176">
        <v>70341.649999999994</v>
      </c>
    </row>
    <row r="26" spans="1:8" ht="16.5">
      <c r="A26" s="177" t="s">
        <v>46</v>
      </c>
      <c r="B26" s="178" t="s">
        <v>47</v>
      </c>
      <c r="C26" s="179" t="s">
        <v>48</v>
      </c>
      <c r="D26" s="178" t="s">
        <v>14</v>
      </c>
      <c r="E26" s="178" t="s">
        <v>15</v>
      </c>
      <c r="F26" s="180">
        <v>2925</v>
      </c>
      <c r="G26" s="181">
        <v>0.79</v>
      </c>
      <c r="H26" s="182">
        <v>2310.75</v>
      </c>
    </row>
    <row r="27" spans="1:8" ht="16.5">
      <c r="A27" s="177" t="s">
        <v>49</v>
      </c>
      <c r="B27" s="178" t="s">
        <v>50</v>
      </c>
      <c r="C27" s="179" t="s">
        <v>51</v>
      </c>
      <c r="D27" s="178" t="s">
        <v>14</v>
      </c>
      <c r="E27" s="178" t="s">
        <v>52</v>
      </c>
      <c r="F27" s="180">
        <v>585</v>
      </c>
      <c r="G27" s="181">
        <v>70.44</v>
      </c>
      <c r="H27" s="182">
        <v>41207.4</v>
      </c>
    </row>
    <row r="28" spans="1:8" ht="16.5">
      <c r="A28" s="177" t="s">
        <v>53</v>
      </c>
      <c r="B28" s="178" t="s">
        <v>54</v>
      </c>
      <c r="C28" s="179" t="s">
        <v>55</v>
      </c>
      <c r="D28" s="178" t="s">
        <v>14</v>
      </c>
      <c r="E28" s="178" t="s">
        <v>52</v>
      </c>
      <c r="F28" s="180">
        <v>107.36</v>
      </c>
      <c r="G28" s="181">
        <v>46.08</v>
      </c>
      <c r="H28" s="182">
        <v>4947.1499999999996</v>
      </c>
    </row>
    <row r="29" spans="1:8" ht="16.5">
      <c r="A29" s="177" t="s">
        <v>56</v>
      </c>
      <c r="B29" s="178" t="s">
        <v>57</v>
      </c>
      <c r="C29" s="179" t="s">
        <v>58</v>
      </c>
      <c r="D29" s="178" t="s">
        <v>14</v>
      </c>
      <c r="E29" s="178" t="s">
        <v>52</v>
      </c>
      <c r="F29" s="180">
        <v>41.4</v>
      </c>
      <c r="G29" s="181">
        <v>64.099999999999994</v>
      </c>
      <c r="H29" s="182">
        <v>2653.74</v>
      </c>
    </row>
    <row r="30" spans="1:8" ht="16.5">
      <c r="A30" s="177" t="s">
        <v>59</v>
      </c>
      <c r="B30" s="178" t="s">
        <v>60</v>
      </c>
      <c r="C30" s="179" t="s">
        <v>61</v>
      </c>
      <c r="D30" s="178" t="s">
        <v>14</v>
      </c>
      <c r="E30" s="178" t="s">
        <v>15</v>
      </c>
      <c r="F30" s="180">
        <v>47.9</v>
      </c>
      <c r="G30" s="181">
        <v>4.1900000000000004</v>
      </c>
      <c r="H30" s="182">
        <v>200.7</v>
      </c>
    </row>
    <row r="31" spans="1:8" ht="24.75">
      <c r="A31" s="177" t="s">
        <v>62</v>
      </c>
      <c r="B31" s="178" t="s">
        <v>63</v>
      </c>
      <c r="C31" s="179" t="s">
        <v>64</v>
      </c>
      <c r="D31" s="178" t="s">
        <v>14</v>
      </c>
      <c r="E31" s="178" t="s">
        <v>52</v>
      </c>
      <c r="F31" s="180">
        <v>84.02</v>
      </c>
      <c r="G31" s="181">
        <v>14.69</v>
      </c>
      <c r="H31" s="182">
        <v>1234.25</v>
      </c>
    </row>
    <row r="32" spans="1:8" ht="16.5">
      <c r="A32" s="177" t="s">
        <v>65</v>
      </c>
      <c r="B32" s="178" t="s">
        <v>66</v>
      </c>
      <c r="C32" s="179" t="s">
        <v>67</v>
      </c>
      <c r="D32" s="178" t="s">
        <v>14</v>
      </c>
      <c r="E32" s="178" t="s">
        <v>52</v>
      </c>
      <c r="F32" s="180">
        <v>247.36</v>
      </c>
      <c r="G32" s="181">
        <v>71.91</v>
      </c>
      <c r="H32" s="182">
        <v>17787.66</v>
      </c>
    </row>
    <row r="33" spans="1:8">
      <c r="A33" s="175" t="s">
        <v>68</v>
      </c>
      <c r="B33" s="481" t="s">
        <v>69</v>
      </c>
      <c r="C33" s="481"/>
      <c r="D33" s="481"/>
      <c r="E33" s="481"/>
      <c r="F33" s="481"/>
      <c r="G33" s="481"/>
      <c r="H33" s="176">
        <v>116158.51</v>
      </c>
    </row>
    <row r="34" spans="1:8">
      <c r="A34" s="175" t="s">
        <v>70</v>
      </c>
      <c r="B34" s="481" t="s">
        <v>71</v>
      </c>
      <c r="C34" s="481"/>
      <c r="D34" s="481"/>
      <c r="E34" s="481"/>
      <c r="F34" s="481"/>
      <c r="G34" s="481"/>
      <c r="H34" s="176">
        <v>52183.95</v>
      </c>
    </row>
    <row r="35" spans="1:8" ht="16.5">
      <c r="A35" s="177" t="s">
        <v>72</v>
      </c>
      <c r="B35" s="178" t="s">
        <v>73</v>
      </c>
      <c r="C35" s="179" t="s">
        <v>74</v>
      </c>
      <c r="D35" s="178" t="s">
        <v>14</v>
      </c>
      <c r="E35" s="178" t="s">
        <v>52</v>
      </c>
      <c r="F35" s="180">
        <v>34.35</v>
      </c>
      <c r="G35" s="181">
        <v>1419.81</v>
      </c>
      <c r="H35" s="182">
        <v>48770.47</v>
      </c>
    </row>
    <row r="36" spans="1:8" ht="16.5">
      <c r="A36" s="177" t="s">
        <v>75</v>
      </c>
      <c r="B36" s="178" t="s">
        <v>76</v>
      </c>
      <c r="C36" s="179" t="s">
        <v>77</v>
      </c>
      <c r="D36" s="178" t="s">
        <v>14</v>
      </c>
      <c r="E36" s="178" t="s">
        <v>52</v>
      </c>
      <c r="F36" s="180">
        <v>3.44</v>
      </c>
      <c r="G36" s="181">
        <v>992.29</v>
      </c>
      <c r="H36" s="182">
        <v>3413.48</v>
      </c>
    </row>
    <row r="37" spans="1:8">
      <c r="A37" s="175" t="s">
        <v>78</v>
      </c>
      <c r="B37" s="481" t="s">
        <v>79</v>
      </c>
      <c r="C37" s="481"/>
      <c r="D37" s="481"/>
      <c r="E37" s="481"/>
      <c r="F37" s="481"/>
      <c r="G37" s="481"/>
      <c r="H37" s="176">
        <v>7372.77</v>
      </c>
    </row>
    <row r="38" spans="1:8" ht="16.5">
      <c r="A38" s="177" t="s">
        <v>80</v>
      </c>
      <c r="B38" s="178" t="s">
        <v>81</v>
      </c>
      <c r="C38" s="179" t="s">
        <v>82</v>
      </c>
      <c r="D38" s="178" t="s">
        <v>14</v>
      </c>
      <c r="E38" s="178" t="s">
        <v>15</v>
      </c>
      <c r="F38" s="180">
        <v>7.56</v>
      </c>
      <c r="G38" s="181">
        <v>43.1</v>
      </c>
      <c r="H38" s="182">
        <v>325.83999999999997</v>
      </c>
    </row>
    <row r="39" spans="1:8" ht="16.5">
      <c r="A39" s="177" t="s">
        <v>83</v>
      </c>
      <c r="B39" s="178" t="s">
        <v>84</v>
      </c>
      <c r="C39" s="179" t="s">
        <v>85</v>
      </c>
      <c r="D39" s="178" t="s">
        <v>14</v>
      </c>
      <c r="E39" s="178" t="s">
        <v>52</v>
      </c>
      <c r="F39" s="180">
        <v>3.13</v>
      </c>
      <c r="G39" s="181">
        <v>712.86</v>
      </c>
      <c r="H39" s="182">
        <v>2231.25</v>
      </c>
    </row>
    <row r="40" spans="1:8" ht="16.5">
      <c r="A40" s="177" t="s">
        <v>86</v>
      </c>
      <c r="B40" s="178" t="s">
        <v>87</v>
      </c>
      <c r="C40" s="179" t="s">
        <v>88</v>
      </c>
      <c r="D40" s="178" t="s">
        <v>14</v>
      </c>
      <c r="E40" s="178" t="s">
        <v>15</v>
      </c>
      <c r="F40" s="180">
        <v>19.46</v>
      </c>
      <c r="G40" s="181">
        <v>94.06</v>
      </c>
      <c r="H40" s="182">
        <v>1830.41</v>
      </c>
    </row>
    <row r="41" spans="1:8" ht="16.5">
      <c r="A41" s="177" t="s">
        <v>89</v>
      </c>
      <c r="B41" s="178" t="s">
        <v>90</v>
      </c>
      <c r="C41" s="179" t="s">
        <v>91</v>
      </c>
      <c r="D41" s="178" t="s">
        <v>14</v>
      </c>
      <c r="E41" s="178" t="s">
        <v>92</v>
      </c>
      <c r="F41" s="180">
        <v>129.56</v>
      </c>
      <c r="G41" s="181">
        <v>15.3</v>
      </c>
      <c r="H41" s="182">
        <v>1982.27</v>
      </c>
    </row>
    <row r="42" spans="1:8" ht="16.5">
      <c r="A42" s="177" t="s">
        <v>93</v>
      </c>
      <c r="B42" s="178" t="s">
        <v>94</v>
      </c>
      <c r="C42" s="179" t="s">
        <v>95</v>
      </c>
      <c r="D42" s="178" t="s">
        <v>14</v>
      </c>
      <c r="E42" s="178" t="s">
        <v>92</v>
      </c>
      <c r="F42" s="180">
        <v>54.16</v>
      </c>
      <c r="G42" s="181">
        <v>13.45</v>
      </c>
      <c r="H42" s="182">
        <v>728.45</v>
      </c>
    </row>
    <row r="43" spans="1:8" ht="16.5">
      <c r="A43" s="177" t="s">
        <v>96</v>
      </c>
      <c r="B43" s="178" t="s">
        <v>97</v>
      </c>
      <c r="C43" s="179" t="s">
        <v>98</v>
      </c>
      <c r="D43" s="178" t="s">
        <v>14</v>
      </c>
      <c r="E43" s="178" t="s">
        <v>92</v>
      </c>
      <c r="F43" s="180">
        <v>14.45</v>
      </c>
      <c r="G43" s="181">
        <v>19</v>
      </c>
      <c r="H43" s="182">
        <v>274.55</v>
      </c>
    </row>
    <row r="44" spans="1:8">
      <c r="A44" s="175" t="s">
        <v>99</v>
      </c>
      <c r="B44" s="481" t="s">
        <v>100</v>
      </c>
      <c r="C44" s="481"/>
      <c r="D44" s="481"/>
      <c r="E44" s="481"/>
      <c r="F44" s="481"/>
      <c r="G44" s="481"/>
      <c r="H44" s="176">
        <v>56601.79</v>
      </c>
    </row>
    <row r="45" spans="1:8" ht="16.5">
      <c r="A45" s="177" t="s">
        <v>101</v>
      </c>
      <c r="B45" s="178" t="s">
        <v>81</v>
      </c>
      <c r="C45" s="179" t="s">
        <v>82</v>
      </c>
      <c r="D45" s="178" t="s">
        <v>14</v>
      </c>
      <c r="E45" s="178" t="s">
        <v>15</v>
      </c>
      <c r="F45" s="180">
        <v>20.21</v>
      </c>
      <c r="G45" s="181">
        <v>43.1</v>
      </c>
      <c r="H45" s="182">
        <v>871.05</v>
      </c>
    </row>
    <row r="46" spans="1:8" ht="16.5">
      <c r="A46" s="177" t="s">
        <v>102</v>
      </c>
      <c r="B46" s="178" t="s">
        <v>103</v>
      </c>
      <c r="C46" s="179" t="s">
        <v>104</v>
      </c>
      <c r="D46" s="178" t="s">
        <v>14</v>
      </c>
      <c r="E46" s="178" t="s">
        <v>52</v>
      </c>
      <c r="F46" s="180">
        <v>20.32</v>
      </c>
      <c r="G46" s="181">
        <v>676.57</v>
      </c>
      <c r="H46" s="182">
        <v>13747.9</v>
      </c>
    </row>
    <row r="47" spans="1:8" ht="16.5">
      <c r="A47" s="177" t="s">
        <v>105</v>
      </c>
      <c r="B47" s="178" t="s">
        <v>87</v>
      </c>
      <c r="C47" s="179" t="s">
        <v>88</v>
      </c>
      <c r="D47" s="178" t="s">
        <v>14</v>
      </c>
      <c r="E47" s="178" t="s">
        <v>15</v>
      </c>
      <c r="F47" s="180">
        <v>213.82</v>
      </c>
      <c r="G47" s="181">
        <v>94.06</v>
      </c>
      <c r="H47" s="182">
        <v>20111.91</v>
      </c>
    </row>
    <row r="48" spans="1:8">
      <c r="A48" s="177" t="s">
        <v>106</v>
      </c>
      <c r="B48" s="178" t="s">
        <v>107</v>
      </c>
      <c r="C48" s="179" t="s">
        <v>108</v>
      </c>
      <c r="D48" s="178" t="s">
        <v>14</v>
      </c>
      <c r="E48" s="178" t="s">
        <v>92</v>
      </c>
      <c r="F48" s="180">
        <v>872.12</v>
      </c>
      <c r="G48" s="181">
        <v>15.13</v>
      </c>
      <c r="H48" s="182">
        <v>13195.18</v>
      </c>
    </row>
    <row r="49" spans="1:8">
      <c r="A49" s="177" t="s">
        <v>109</v>
      </c>
      <c r="B49" s="178" t="s">
        <v>110</v>
      </c>
      <c r="C49" s="179" t="s">
        <v>111</v>
      </c>
      <c r="D49" s="178" t="s">
        <v>14</v>
      </c>
      <c r="E49" s="178" t="s">
        <v>92</v>
      </c>
      <c r="F49" s="180">
        <v>135.97999999999999</v>
      </c>
      <c r="G49" s="181">
        <v>20.079999999999998</v>
      </c>
      <c r="H49" s="182">
        <v>2730.48</v>
      </c>
    </row>
    <row r="50" spans="1:8">
      <c r="A50" s="177" t="s">
        <v>112</v>
      </c>
      <c r="B50" s="178" t="s">
        <v>113</v>
      </c>
      <c r="C50" s="179" t="s">
        <v>114</v>
      </c>
      <c r="D50" s="178" t="s">
        <v>14</v>
      </c>
      <c r="E50" s="178" t="s">
        <v>92</v>
      </c>
      <c r="F50" s="180">
        <v>213.48</v>
      </c>
      <c r="G50" s="181">
        <v>23.05</v>
      </c>
      <c r="H50" s="182">
        <v>4920.71</v>
      </c>
    </row>
    <row r="51" spans="1:8" ht="16.5">
      <c r="A51" s="177" t="s">
        <v>115</v>
      </c>
      <c r="B51" s="178" t="s">
        <v>116</v>
      </c>
      <c r="C51" s="179" t="s">
        <v>117</v>
      </c>
      <c r="D51" s="178" t="s">
        <v>14</v>
      </c>
      <c r="E51" s="178" t="s">
        <v>92</v>
      </c>
      <c r="F51" s="180">
        <v>37.83</v>
      </c>
      <c r="G51" s="181">
        <v>11.35</v>
      </c>
      <c r="H51" s="182">
        <v>429.37</v>
      </c>
    </row>
    <row r="52" spans="1:8" ht="16.5">
      <c r="A52" s="177" t="s">
        <v>118</v>
      </c>
      <c r="B52" s="178" t="s">
        <v>119</v>
      </c>
      <c r="C52" s="179" t="s">
        <v>120</v>
      </c>
      <c r="D52" s="178" t="s">
        <v>14</v>
      </c>
      <c r="E52" s="178" t="s">
        <v>92</v>
      </c>
      <c r="F52" s="180">
        <v>41.38</v>
      </c>
      <c r="G52" s="181">
        <v>10.52</v>
      </c>
      <c r="H52" s="182">
        <v>435.32</v>
      </c>
    </row>
    <row r="53" spans="1:8">
      <c r="A53" s="177" t="s">
        <v>121</v>
      </c>
      <c r="B53" s="178" t="s">
        <v>122</v>
      </c>
      <c r="C53" s="179" t="s">
        <v>123</v>
      </c>
      <c r="D53" s="178" t="s">
        <v>14</v>
      </c>
      <c r="E53" s="178" t="s">
        <v>92</v>
      </c>
      <c r="F53" s="180">
        <v>14.11</v>
      </c>
      <c r="G53" s="181">
        <v>11.33</v>
      </c>
      <c r="H53" s="182">
        <v>159.87</v>
      </c>
    </row>
    <row r="54" spans="1:8">
      <c r="A54" s="175" t="s">
        <v>124</v>
      </c>
      <c r="B54" s="481" t="s">
        <v>125</v>
      </c>
      <c r="C54" s="481"/>
      <c r="D54" s="481"/>
      <c r="E54" s="481"/>
      <c r="F54" s="481"/>
      <c r="G54" s="481"/>
      <c r="H54" s="176">
        <v>802907.35</v>
      </c>
    </row>
    <row r="55" spans="1:8">
      <c r="A55" s="175" t="s">
        <v>126</v>
      </c>
      <c r="B55" s="481" t="s">
        <v>127</v>
      </c>
      <c r="C55" s="481"/>
      <c r="D55" s="481"/>
      <c r="E55" s="481"/>
      <c r="F55" s="481"/>
      <c r="G55" s="481"/>
      <c r="H55" s="176">
        <v>87956.72</v>
      </c>
    </row>
    <row r="56" spans="1:8" ht="16.5">
      <c r="A56" s="177" t="s">
        <v>128</v>
      </c>
      <c r="B56" s="178" t="s">
        <v>129</v>
      </c>
      <c r="C56" s="179" t="s">
        <v>130</v>
      </c>
      <c r="D56" s="178" t="s">
        <v>14</v>
      </c>
      <c r="E56" s="178" t="s">
        <v>15</v>
      </c>
      <c r="F56" s="180">
        <v>605.94000000000005</v>
      </c>
      <c r="G56" s="181">
        <v>62.54</v>
      </c>
      <c r="H56" s="182">
        <v>37895.49</v>
      </c>
    </row>
    <row r="57" spans="1:8" ht="16.5">
      <c r="A57" s="177" t="s">
        <v>131</v>
      </c>
      <c r="B57" s="178" t="s">
        <v>132</v>
      </c>
      <c r="C57" s="179" t="s">
        <v>133</v>
      </c>
      <c r="D57" s="178" t="s">
        <v>14</v>
      </c>
      <c r="E57" s="178" t="s">
        <v>92</v>
      </c>
      <c r="F57" s="180">
        <v>1560.82</v>
      </c>
      <c r="G57" s="181">
        <v>11.24</v>
      </c>
      <c r="H57" s="182">
        <v>17543.62</v>
      </c>
    </row>
    <row r="58" spans="1:8" ht="16.5">
      <c r="A58" s="177" t="s">
        <v>134</v>
      </c>
      <c r="B58" s="178" t="s">
        <v>135</v>
      </c>
      <c r="C58" s="179" t="s">
        <v>136</v>
      </c>
      <c r="D58" s="178" t="s">
        <v>14</v>
      </c>
      <c r="E58" s="178" t="s">
        <v>92</v>
      </c>
      <c r="F58" s="180">
        <v>46.94</v>
      </c>
      <c r="G58" s="181">
        <v>9.36</v>
      </c>
      <c r="H58" s="182">
        <v>439.36</v>
      </c>
    </row>
    <row r="59" spans="1:8" ht="16.5">
      <c r="A59" s="177" t="s">
        <v>137</v>
      </c>
      <c r="B59" s="178" t="s">
        <v>138</v>
      </c>
      <c r="C59" s="179" t="s">
        <v>139</v>
      </c>
      <c r="D59" s="178" t="s">
        <v>14</v>
      </c>
      <c r="E59" s="178" t="s">
        <v>92</v>
      </c>
      <c r="F59" s="180">
        <v>880.4</v>
      </c>
      <c r="G59" s="181">
        <v>15.46</v>
      </c>
      <c r="H59" s="182">
        <v>13610.98</v>
      </c>
    </row>
    <row r="60" spans="1:8" ht="16.5">
      <c r="A60" s="177" t="s">
        <v>140</v>
      </c>
      <c r="B60" s="178" t="s">
        <v>141</v>
      </c>
      <c r="C60" s="179" t="s">
        <v>142</v>
      </c>
      <c r="D60" s="178" t="s">
        <v>14</v>
      </c>
      <c r="E60" s="178" t="s">
        <v>52</v>
      </c>
      <c r="F60" s="180">
        <v>29.76</v>
      </c>
      <c r="G60" s="181">
        <v>620.54</v>
      </c>
      <c r="H60" s="182">
        <v>18467.27</v>
      </c>
    </row>
    <row r="61" spans="1:8">
      <c r="A61" s="175" t="s">
        <v>143</v>
      </c>
      <c r="B61" s="481" t="s">
        <v>144</v>
      </c>
      <c r="C61" s="481"/>
      <c r="D61" s="481"/>
      <c r="E61" s="481"/>
      <c r="F61" s="481"/>
      <c r="G61" s="481"/>
      <c r="H61" s="176">
        <v>262199.59999999998</v>
      </c>
    </row>
    <row r="62" spans="1:8" ht="16.5">
      <c r="A62" s="177" t="s">
        <v>145</v>
      </c>
      <c r="B62" s="178" t="s">
        <v>81</v>
      </c>
      <c r="C62" s="179" t="s">
        <v>82</v>
      </c>
      <c r="D62" s="178" t="s">
        <v>14</v>
      </c>
      <c r="E62" s="178" t="s">
        <v>15</v>
      </c>
      <c r="F62" s="180">
        <v>191</v>
      </c>
      <c r="G62" s="181">
        <v>43.1</v>
      </c>
      <c r="H62" s="182">
        <v>8232.1</v>
      </c>
    </row>
    <row r="63" spans="1:8" ht="16.5">
      <c r="A63" s="177" t="s">
        <v>146</v>
      </c>
      <c r="B63" s="178" t="s">
        <v>129</v>
      </c>
      <c r="C63" s="179" t="s">
        <v>130</v>
      </c>
      <c r="D63" s="178" t="s">
        <v>14</v>
      </c>
      <c r="E63" s="178" t="s">
        <v>15</v>
      </c>
      <c r="F63" s="180">
        <v>1673.1</v>
      </c>
      <c r="G63" s="181">
        <v>62.54</v>
      </c>
      <c r="H63" s="182">
        <v>104635.67</v>
      </c>
    </row>
    <row r="64" spans="1:8" ht="16.5">
      <c r="A64" s="177" t="s">
        <v>147</v>
      </c>
      <c r="B64" s="178" t="s">
        <v>148</v>
      </c>
      <c r="C64" s="179" t="s">
        <v>149</v>
      </c>
      <c r="D64" s="178" t="s">
        <v>14</v>
      </c>
      <c r="E64" s="178" t="s">
        <v>92</v>
      </c>
      <c r="F64" s="180">
        <v>23.7</v>
      </c>
      <c r="G64" s="181">
        <v>14.04</v>
      </c>
      <c r="H64" s="182">
        <v>332.75</v>
      </c>
    </row>
    <row r="65" spans="1:8" ht="16.5">
      <c r="A65" s="177" t="s">
        <v>150</v>
      </c>
      <c r="B65" s="178" t="s">
        <v>151</v>
      </c>
      <c r="C65" s="179" t="s">
        <v>152</v>
      </c>
      <c r="D65" s="178" t="s">
        <v>14</v>
      </c>
      <c r="E65" s="178" t="s">
        <v>92</v>
      </c>
      <c r="F65" s="180">
        <v>2752.7</v>
      </c>
      <c r="G65" s="181">
        <v>12.81</v>
      </c>
      <c r="H65" s="182">
        <v>35262.089999999997</v>
      </c>
    </row>
    <row r="66" spans="1:8" ht="16.5">
      <c r="A66" s="177" t="s">
        <v>153</v>
      </c>
      <c r="B66" s="178" t="s">
        <v>132</v>
      </c>
      <c r="C66" s="179" t="s">
        <v>133</v>
      </c>
      <c r="D66" s="178" t="s">
        <v>14</v>
      </c>
      <c r="E66" s="178" t="s">
        <v>92</v>
      </c>
      <c r="F66" s="180">
        <v>573.70000000000005</v>
      </c>
      <c r="G66" s="181">
        <v>11.24</v>
      </c>
      <c r="H66" s="182">
        <v>6448.39</v>
      </c>
    </row>
    <row r="67" spans="1:8" ht="16.5">
      <c r="A67" s="177" t="s">
        <v>154</v>
      </c>
      <c r="B67" s="178" t="s">
        <v>135</v>
      </c>
      <c r="C67" s="179" t="s">
        <v>136</v>
      </c>
      <c r="D67" s="178" t="s">
        <v>14</v>
      </c>
      <c r="E67" s="178" t="s">
        <v>92</v>
      </c>
      <c r="F67" s="180">
        <v>876.4</v>
      </c>
      <c r="G67" s="181">
        <v>9.36</v>
      </c>
      <c r="H67" s="182">
        <v>8203.1</v>
      </c>
    </row>
    <row r="68" spans="1:8" ht="16.5">
      <c r="A68" s="177" t="s">
        <v>155</v>
      </c>
      <c r="B68" s="178" t="s">
        <v>156</v>
      </c>
      <c r="C68" s="179" t="s">
        <v>157</v>
      </c>
      <c r="D68" s="178" t="s">
        <v>14</v>
      </c>
      <c r="E68" s="178" t="s">
        <v>92</v>
      </c>
      <c r="F68" s="180">
        <v>385.1</v>
      </c>
      <c r="G68" s="181">
        <v>8.9700000000000006</v>
      </c>
      <c r="H68" s="182">
        <v>3454.35</v>
      </c>
    </row>
    <row r="69" spans="1:8" ht="16.5">
      <c r="A69" s="177" t="s">
        <v>158</v>
      </c>
      <c r="B69" s="178" t="s">
        <v>159</v>
      </c>
      <c r="C69" s="179" t="s">
        <v>160</v>
      </c>
      <c r="D69" s="178" t="s">
        <v>14</v>
      </c>
      <c r="E69" s="178" t="s">
        <v>92</v>
      </c>
      <c r="F69" s="180">
        <v>122.6</v>
      </c>
      <c r="G69" s="181">
        <v>10.08</v>
      </c>
      <c r="H69" s="182">
        <v>1235.81</v>
      </c>
    </row>
    <row r="70" spans="1:8" ht="16.5">
      <c r="A70" s="177" t="s">
        <v>161</v>
      </c>
      <c r="B70" s="178" t="s">
        <v>138</v>
      </c>
      <c r="C70" s="179" t="s">
        <v>139</v>
      </c>
      <c r="D70" s="178" t="s">
        <v>14</v>
      </c>
      <c r="E70" s="178" t="s">
        <v>92</v>
      </c>
      <c r="F70" s="180">
        <v>1746.5</v>
      </c>
      <c r="G70" s="181">
        <v>15.46</v>
      </c>
      <c r="H70" s="182">
        <v>27000.89</v>
      </c>
    </row>
    <row r="71" spans="1:8" ht="16.5">
      <c r="A71" s="177" t="s">
        <v>162</v>
      </c>
      <c r="B71" s="178" t="s">
        <v>163</v>
      </c>
      <c r="C71" s="179" t="s">
        <v>164</v>
      </c>
      <c r="D71" s="178" t="s">
        <v>14</v>
      </c>
      <c r="E71" s="178" t="s">
        <v>52</v>
      </c>
      <c r="F71" s="180">
        <v>108.4</v>
      </c>
      <c r="G71" s="181">
        <v>621.72</v>
      </c>
      <c r="H71" s="182">
        <v>67394.45</v>
      </c>
    </row>
    <row r="72" spans="1:8">
      <c r="A72" s="175" t="s">
        <v>165</v>
      </c>
      <c r="B72" s="481" t="s">
        <v>166</v>
      </c>
      <c r="C72" s="481"/>
      <c r="D72" s="481"/>
      <c r="E72" s="481"/>
      <c r="F72" s="481"/>
      <c r="G72" s="481"/>
      <c r="H72" s="176">
        <v>12797.35</v>
      </c>
    </row>
    <row r="73" spans="1:8">
      <c r="A73" s="177" t="s">
        <v>167</v>
      </c>
      <c r="B73" s="178" t="s">
        <v>168</v>
      </c>
      <c r="C73" s="179" t="s">
        <v>169</v>
      </c>
      <c r="D73" s="178" t="s">
        <v>14</v>
      </c>
      <c r="E73" s="178" t="s">
        <v>30</v>
      </c>
      <c r="F73" s="180">
        <v>43.7</v>
      </c>
      <c r="G73" s="181">
        <v>31.83</v>
      </c>
      <c r="H73" s="182">
        <v>1390.97</v>
      </c>
    </row>
    <row r="74" spans="1:8">
      <c r="A74" s="177" t="s">
        <v>170</v>
      </c>
      <c r="B74" s="178" t="s">
        <v>171</v>
      </c>
      <c r="C74" s="179" t="s">
        <v>172</v>
      </c>
      <c r="D74" s="178" t="s">
        <v>14</v>
      </c>
      <c r="E74" s="178" t="s">
        <v>30</v>
      </c>
      <c r="F74" s="180">
        <v>8.9</v>
      </c>
      <c r="G74" s="181">
        <v>76.22</v>
      </c>
      <c r="H74" s="182">
        <v>678.36</v>
      </c>
    </row>
    <row r="75" spans="1:8">
      <c r="A75" s="177" t="s">
        <v>173</v>
      </c>
      <c r="B75" s="178" t="s">
        <v>174</v>
      </c>
      <c r="C75" s="179" t="s">
        <v>175</v>
      </c>
      <c r="D75" s="178" t="s">
        <v>14</v>
      </c>
      <c r="E75" s="178" t="s">
        <v>30</v>
      </c>
      <c r="F75" s="180">
        <v>9.4</v>
      </c>
      <c r="G75" s="181">
        <v>77.53</v>
      </c>
      <c r="H75" s="182">
        <v>728.78</v>
      </c>
    </row>
    <row r="76" spans="1:8">
      <c r="A76" s="177" t="s">
        <v>176</v>
      </c>
      <c r="B76" s="178" t="s">
        <v>177</v>
      </c>
      <c r="C76" s="179" t="s">
        <v>178</v>
      </c>
      <c r="D76" s="178" t="s">
        <v>14</v>
      </c>
      <c r="E76" s="178" t="s">
        <v>30</v>
      </c>
      <c r="F76" s="180">
        <v>7</v>
      </c>
      <c r="G76" s="181">
        <v>61.72</v>
      </c>
      <c r="H76" s="182">
        <v>432.04</v>
      </c>
    </row>
    <row r="77" spans="1:8">
      <c r="A77" s="177" t="s">
        <v>179</v>
      </c>
      <c r="B77" s="178" t="s">
        <v>180</v>
      </c>
      <c r="C77" s="179" t="s">
        <v>181</v>
      </c>
      <c r="D77" s="178" t="s">
        <v>14</v>
      </c>
      <c r="E77" s="178" t="s">
        <v>30</v>
      </c>
      <c r="F77" s="180">
        <v>122.7</v>
      </c>
      <c r="G77" s="181">
        <v>73.8</v>
      </c>
      <c r="H77" s="182">
        <v>9055.26</v>
      </c>
    </row>
    <row r="78" spans="1:8">
      <c r="A78" s="177" t="s">
        <v>182</v>
      </c>
      <c r="B78" s="178" t="s">
        <v>183</v>
      </c>
      <c r="C78" s="179" t="s">
        <v>184</v>
      </c>
      <c r="D78" s="178" t="s">
        <v>14</v>
      </c>
      <c r="E78" s="178" t="s">
        <v>30</v>
      </c>
      <c r="F78" s="180">
        <v>16.600000000000001</v>
      </c>
      <c r="G78" s="181">
        <v>30.84</v>
      </c>
      <c r="H78" s="182">
        <v>511.94</v>
      </c>
    </row>
    <row r="79" spans="1:8">
      <c r="A79" s="175" t="s">
        <v>185</v>
      </c>
      <c r="B79" s="481" t="s">
        <v>186</v>
      </c>
      <c r="C79" s="481"/>
      <c r="D79" s="481"/>
      <c r="E79" s="481"/>
      <c r="F79" s="481"/>
      <c r="G79" s="481"/>
      <c r="H79" s="176">
        <v>11486.04</v>
      </c>
    </row>
    <row r="80" spans="1:8" ht="16.5">
      <c r="A80" s="177" t="s">
        <v>187</v>
      </c>
      <c r="B80" s="178" t="s">
        <v>188</v>
      </c>
      <c r="C80" s="179" t="s">
        <v>189</v>
      </c>
      <c r="D80" s="178" t="s">
        <v>14</v>
      </c>
      <c r="E80" s="178" t="s">
        <v>15</v>
      </c>
      <c r="F80" s="180">
        <v>37.799999999999997</v>
      </c>
      <c r="G80" s="181">
        <v>62.04</v>
      </c>
      <c r="H80" s="182">
        <v>2345.11</v>
      </c>
    </row>
    <row r="81" spans="1:8" ht="16.5">
      <c r="A81" s="177" t="s">
        <v>190</v>
      </c>
      <c r="B81" s="178" t="s">
        <v>191</v>
      </c>
      <c r="C81" s="179" t="s">
        <v>192</v>
      </c>
      <c r="D81" s="178" t="s">
        <v>14</v>
      </c>
      <c r="E81" s="178" t="s">
        <v>92</v>
      </c>
      <c r="F81" s="180">
        <v>13.8</v>
      </c>
      <c r="G81" s="181">
        <v>13.33</v>
      </c>
      <c r="H81" s="182">
        <v>183.95</v>
      </c>
    </row>
    <row r="82" spans="1:8" ht="16.5">
      <c r="A82" s="177" t="s">
        <v>193</v>
      </c>
      <c r="B82" s="178" t="s">
        <v>194</v>
      </c>
      <c r="C82" s="179" t="s">
        <v>195</v>
      </c>
      <c r="D82" s="178" t="s">
        <v>14</v>
      </c>
      <c r="E82" s="178" t="s">
        <v>92</v>
      </c>
      <c r="F82" s="180">
        <v>49.3</v>
      </c>
      <c r="G82" s="181">
        <v>12.16</v>
      </c>
      <c r="H82" s="182">
        <v>599.49</v>
      </c>
    </row>
    <row r="83" spans="1:8" ht="16.5">
      <c r="A83" s="177" t="s">
        <v>196</v>
      </c>
      <c r="B83" s="178" t="s">
        <v>197</v>
      </c>
      <c r="C83" s="179" t="s">
        <v>198</v>
      </c>
      <c r="D83" s="178" t="s">
        <v>14</v>
      </c>
      <c r="E83" s="178" t="s">
        <v>92</v>
      </c>
      <c r="F83" s="180">
        <v>453.1</v>
      </c>
      <c r="G83" s="181">
        <v>8.6199999999999992</v>
      </c>
      <c r="H83" s="182">
        <v>3905.72</v>
      </c>
    </row>
    <row r="84" spans="1:8" ht="16.5">
      <c r="A84" s="177" t="s">
        <v>199</v>
      </c>
      <c r="B84" s="178" t="s">
        <v>200</v>
      </c>
      <c r="C84" s="179" t="s">
        <v>201</v>
      </c>
      <c r="D84" s="178" t="s">
        <v>14</v>
      </c>
      <c r="E84" s="178" t="s">
        <v>92</v>
      </c>
      <c r="F84" s="180">
        <v>3.5</v>
      </c>
      <c r="G84" s="181">
        <v>9.89</v>
      </c>
      <c r="H84" s="182">
        <v>34.619999999999997</v>
      </c>
    </row>
    <row r="85" spans="1:8" ht="16.5">
      <c r="A85" s="177" t="s">
        <v>202</v>
      </c>
      <c r="B85" s="178" t="s">
        <v>203</v>
      </c>
      <c r="C85" s="179" t="s">
        <v>204</v>
      </c>
      <c r="D85" s="178" t="s">
        <v>14</v>
      </c>
      <c r="E85" s="178" t="s">
        <v>92</v>
      </c>
      <c r="F85" s="180">
        <v>0.2</v>
      </c>
      <c r="G85" s="181">
        <v>14.71</v>
      </c>
      <c r="H85" s="182">
        <v>2.94</v>
      </c>
    </row>
    <row r="86" spans="1:8" ht="16.5">
      <c r="A86" s="177" t="s">
        <v>205</v>
      </c>
      <c r="B86" s="178" t="s">
        <v>163</v>
      </c>
      <c r="C86" s="179" t="s">
        <v>164</v>
      </c>
      <c r="D86" s="178" t="s">
        <v>14</v>
      </c>
      <c r="E86" s="178" t="s">
        <v>52</v>
      </c>
      <c r="F86" s="180">
        <v>7.1</v>
      </c>
      <c r="G86" s="181">
        <v>621.72</v>
      </c>
      <c r="H86" s="182">
        <v>4414.21</v>
      </c>
    </row>
    <row r="87" spans="1:8">
      <c r="A87" s="175" t="s">
        <v>206</v>
      </c>
      <c r="B87" s="481" t="s">
        <v>207</v>
      </c>
      <c r="C87" s="481"/>
      <c r="D87" s="481"/>
      <c r="E87" s="481"/>
      <c r="F87" s="481"/>
      <c r="G87" s="481"/>
      <c r="H87" s="176">
        <v>285850.23999999999</v>
      </c>
    </row>
    <row r="88" spans="1:8" ht="16.5">
      <c r="A88" s="177" t="s">
        <v>208</v>
      </c>
      <c r="B88" s="178" t="s">
        <v>209</v>
      </c>
      <c r="C88" s="179" t="s">
        <v>210</v>
      </c>
      <c r="D88" s="178" t="s">
        <v>14</v>
      </c>
      <c r="E88" s="178" t="s">
        <v>92</v>
      </c>
      <c r="F88" s="180">
        <v>19006</v>
      </c>
      <c r="G88" s="181">
        <v>15.04</v>
      </c>
      <c r="H88" s="182">
        <v>285850.23999999999</v>
      </c>
    </row>
    <row r="89" spans="1:8">
      <c r="A89" s="175" t="s">
        <v>211</v>
      </c>
      <c r="B89" s="481" t="s">
        <v>212</v>
      </c>
      <c r="C89" s="481"/>
      <c r="D89" s="481"/>
      <c r="E89" s="481"/>
      <c r="F89" s="481"/>
      <c r="G89" s="481"/>
      <c r="H89" s="176">
        <v>142617.4</v>
      </c>
    </row>
    <row r="90" spans="1:8">
      <c r="A90" s="175" t="s">
        <v>213</v>
      </c>
      <c r="B90" s="481" t="s">
        <v>214</v>
      </c>
      <c r="C90" s="481"/>
      <c r="D90" s="481"/>
      <c r="E90" s="481"/>
      <c r="F90" s="481"/>
      <c r="G90" s="481"/>
      <c r="H90" s="176">
        <v>105526.02</v>
      </c>
    </row>
    <row r="91" spans="1:8" ht="16.5">
      <c r="A91" s="177" t="s">
        <v>215</v>
      </c>
      <c r="B91" s="178" t="s">
        <v>216</v>
      </c>
      <c r="C91" s="179" t="s">
        <v>217</v>
      </c>
      <c r="D91" s="178" t="s">
        <v>14</v>
      </c>
      <c r="E91" s="178" t="s">
        <v>15</v>
      </c>
      <c r="F91" s="180">
        <v>1394.71</v>
      </c>
      <c r="G91" s="181">
        <v>4.3899999999999997</v>
      </c>
      <c r="H91" s="182">
        <v>6122.78</v>
      </c>
    </row>
    <row r="92" spans="1:8">
      <c r="A92" s="177" t="s">
        <v>218</v>
      </c>
      <c r="B92" s="178" t="s">
        <v>219</v>
      </c>
      <c r="C92" s="179" t="s">
        <v>220</v>
      </c>
      <c r="D92" s="178" t="s">
        <v>14</v>
      </c>
      <c r="E92" s="178" t="s">
        <v>52</v>
      </c>
      <c r="F92" s="180">
        <v>69.739999999999995</v>
      </c>
      <c r="G92" s="181">
        <v>244.88</v>
      </c>
      <c r="H92" s="182">
        <v>17077.93</v>
      </c>
    </row>
    <row r="93" spans="1:8" ht="16.5">
      <c r="A93" s="177" t="s">
        <v>221</v>
      </c>
      <c r="B93" s="178" t="s">
        <v>222</v>
      </c>
      <c r="C93" s="179" t="s">
        <v>223</v>
      </c>
      <c r="D93" s="178" t="s">
        <v>14</v>
      </c>
      <c r="E93" s="178" t="s">
        <v>15</v>
      </c>
      <c r="F93" s="180">
        <v>1394.71</v>
      </c>
      <c r="G93" s="181">
        <v>2.23</v>
      </c>
      <c r="H93" s="182">
        <v>3110.2</v>
      </c>
    </row>
    <row r="94" spans="1:8" ht="16.5">
      <c r="A94" s="177" t="s">
        <v>224</v>
      </c>
      <c r="B94" s="178" t="s">
        <v>225</v>
      </c>
      <c r="C94" s="179" t="s">
        <v>226</v>
      </c>
      <c r="D94" s="178" t="s">
        <v>14</v>
      </c>
      <c r="E94" s="178" t="s">
        <v>52</v>
      </c>
      <c r="F94" s="180">
        <v>111.58</v>
      </c>
      <c r="G94" s="181">
        <v>709.94</v>
      </c>
      <c r="H94" s="182">
        <v>79215.11</v>
      </c>
    </row>
    <row r="95" spans="1:8">
      <c r="A95" s="175" t="s">
        <v>227</v>
      </c>
      <c r="B95" s="481" t="s">
        <v>228</v>
      </c>
      <c r="C95" s="481"/>
      <c r="D95" s="481"/>
      <c r="E95" s="481"/>
      <c r="F95" s="481"/>
      <c r="G95" s="481"/>
      <c r="H95" s="176">
        <v>37091.379999999997</v>
      </c>
    </row>
    <row r="96" spans="1:8" ht="16.5">
      <c r="A96" s="177" t="s">
        <v>229</v>
      </c>
      <c r="B96" s="178" t="s">
        <v>216</v>
      </c>
      <c r="C96" s="179" t="s">
        <v>217</v>
      </c>
      <c r="D96" s="178" t="s">
        <v>14</v>
      </c>
      <c r="E96" s="178" t="s">
        <v>15</v>
      </c>
      <c r="F96" s="180">
        <v>490.26</v>
      </c>
      <c r="G96" s="181">
        <v>4.3899999999999997</v>
      </c>
      <c r="H96" s="182">
        <v>2152.2399999999998</v>
      </c>
    </row>
    <row r="97" spans="1:8">
      <c r="A97" s="177" t="s">
        <v>230</v>
      </c>
      <c r="B97" s="178" t="s">
        <v>219</v>
      </c>
      <c r="C97" s="179" t="s">
        <v>220</v>
      </c>
      <c r="D97" s="178" t="s">
        <v>14</v>
      </c>
      <c r="E97" s="178" t="s">
        <v>52</v>
      </c>
      <c r="F97" s="180">
        <v>24.51</v>
      </c>
      <c r="G97" s="181">
        <v>244.88</v>
      </c>
      <c r="H97" s="182">
        <v>6002.01</v>
      </c>
    </row>
    <row r="98" spans="1:8" ht="16.5">
      <c r="A98" s="177" t="s">
        <v>231</v>
      </c>
      <c r="B98" s="178" t="s">
        <v>222</v>
      </c>
      <c r="C98" s="179" t="s">
        <v>223</v>
      </c>
      <c r="D98" s="178" t="s">
        <v>14</v>
      </c>
      <c r="E98" s="178" t="s">
        <v>15</v>
      </c>
      <c r="F98" s="180">
        <v>490.26</v>
      </c>
      <c r="G98" s="181">
        <v>2.23</v>
      </c>
      <c r="H98" s="182">
        <v>1093.28</v>
      </c>
    </row>
    <row r="99" spans="1:8" ht="16.5">
      <c r="A99" s="177" t="s">
        <v>232</v>
      </c>
      <c r="B99" s="178" t="s">
        <v>225</v>
      </c>
      <c r="C99" s="179" t="s">
        <v>226</v>
      </c>
      <c r="D99" s="178" t="s">
        <v>14</v>
      </c>
      <c r="E99" s="178" t="s">
        <v>52</v>
      </c>
      <c r="F99" s="180">
        <v>39.22</v>
      </c>
      <c r="G99" s="181">
        <v>709.94</v>
      </c>
      <c r="H99" s="182">
        <v>27843.85</v>
      </c>
    </row>
    <row r="100" spans="1:8">
      <c r="A100" s="175" t="s">
        <v>233</v>
      </c>
      <c r="B100" s="481" t="s">
        <v>234</v>
      </c>
      <c r="C100" s="481"/>
      <c r="D100" s="481"/>
      <c r="E100" s="481"/>
      <c r="F100" s="481"/>
      <c r="G100" s="481"/>
      <c r="H100" s="176">
        <v>156674.63</v>
      </c>
    </row>
    <row r="101" spans="1:8">
      <c r="A101" s="175" t="s">
        <v>235</v>
      </c>
      <c r="B101" s="481" t="s">
        <v>236</v>
      </c>
      <c r="C101" s="481"/>
      <c r="D101" s="481"/>
      <c r="E101" s="481"/>
      <c r="F101" s="481"/>
      <c r="G101" s="481"/>
      <c r="H101" s="176">
        <v>1112.6400000000001</v>
      </c>
    </row>
    <row r="102" spans="1:8" ht="16.5">
      <c r="A102" s="177" t="s">
        <v>237</v>
      </c>
      <c r="B102" s="178" t="s">
        <v>238</v>
      </c>
      <c r="C102" s="179" t="s">
        <v>239</v>
      </c>
      <c r="D102" s="178" t="s">
        <v>14</v>
      </c>
      <c r="E102" s="178" t="s">
        <v>15</v>
      </c>
      <c r="F102" s="180">
        <v>4.8</v>
      </c>
      <c r="G102" s="181">
        <v>231.8</v>
      </c>
      <c r="H102" s="182">
        <v>1112.6400000000001</v>
      </c>
    </row>
    <row r="103" spans="1:8">
      <c r="A103" s="175" t="s">
        <v>240</v>
      </c>
      <c r="B103" s="481" t="s">
        <v>241</v>
      </c>
      <c r="C103" s="481"/>
      <c r="D103" s="481"/>
      <c r="E103" s="481"/>
      <c r="F103" s="481"/>
      <c r="G103" s="481"/>
      <c r="H103" s="176">
        <v>135122.66</v>
      </c>
    </row>
    <row r="104" spans="1:8" ht="16.5">
      <c r="A104" s="177" t="s">
        <v>242</v>
      </c>
      <c r="B104" s="178" t="s">
        <v>243</v>
      </c>
      <c r="C104" s="179" t="s">
        <v>244</v>
      </c>
      <c r="D104" s="178" t="s">
        <v>14</v>
      </c>
      <c r="E104" s="178" t="s">
        <v>15</v>
      </c>
      <c r="F104" s="180">
        <v>778.74</v>
      </c>
      <c r="G104" s="181">
        <v>85.01</v>
      </c>
      <c r="H104" s="182">
        <v>66200.69</v>
      </c>
    </row>
    <row r="105" spans="1:8" ht="16.5">
      <c r="A105" s="177" t="s">
        <v>245</v>
      </c>
      <c r="B105" s="178" t="s">
        <v>246</v>
      </c>
      <c r="C105" s="179" t="s">
        <v>247</v>
      </c>
      <c r="D105" s="178" t="s">
        <v>14</v>
      </c>
      <c r="E105" s="178" t="s">
        <v>15</v>
      </c>
      <c r="F105" s="180">
        <v>931.08</v>
      </c>
      <c r="G105" s="181">
        <v>62.63</v>
      </c>
      <c r="H105" s="182">
        <v>58313.54</v>
      </c>
    </row>
    <row r="106" spans="1:8" ht="16.5">
      <c r="A106" s="177" t="s">
        <v>248</v>
      </c>
      <c r="B106" s="178" t="s">
        <v>249</v>
      </c>
      <c r="C106" s="179" t="s">
        <v>250</v>
      </c>
      <c r="D106" s="178" t="s">
        <v>14</v>
      </c>
      <c r="E106" s="178" t="s">
        <v>15</v>
      </c>
      <c r="F106" s="180">
        <v>17.16</v>
      </c>
      <c r="G106" s="181">
        <v>109.68</v>
      </c>
      <c r="H106" s="182">
        <v>1882.11</v>
      </c>
    </row>
    <row r="107" spans="1:8">
      <c r="A107" s="177" t="s">
        <v>251</v>
      </c>
      <c r="B107" s="178" t="s">
        <v>252</v>
      </c>
      <c r="C107" s="179" t="s">
        <v>253</v>
      </c>
      <c r="D107" s="178" t="s">
        <v>14</v>
      </c>
      <c r="E107" s="178" t="s">
        <v>30</v>
      </c>
      <c r="F107" s="180">
        <v>636.52</v>
      </c>
      <c r="G107" s="181">
        <v>8.43</v>
      </c>
      <c r="H107" s="182">
        <v>5365.86</v>
      </c>
    </row>
    <row r="108" spans="1:8" ht="16.5">
      <c r="A108" s="177" t="s">
        <v>254</v>
      </c>
      <c r="B108" s="178" t="s">
        <v>255</v>
      </c>
      <c r="C108" s="179" t="s">
        <v>256</v>
      </c>
      <c r="D108" s="178" t="s">
        <v>14</v>
      </c>
      <c r="E108" s="178" t="s">
        <v>15</v>
      </c>
      <c r="F108" s="180">
        <v>14.71</v>
      </c>
      <c r="G108" s="181">
        <v>160.94</v>
      </c>
      <c r="H108" s="182">
        <v>2367.4299999999998</v>
      </c>
    </row>
    <row r="109" spans="1:8" ht="16.5">
      <c r="A109" s="177" t="s">
        <v>257</v>
      </c>
      <c r="B109" s="178" t="s">
        <v>258</v>
      </c>
      <c r="C109" s="179" t="s">
        <v>259</v>
      </c>
      <c r="D109" s="178" t="s">
        <v>14</v>
      </c>
      <c r="E109" s="178" t="s">
        <v>15</v>
      </c>
      <c r="F109" s="180">
        <v>9.5299999999999994</v>
      </c>
      <c r="G109" s="181">
        <v>104.2</v>
      </c>
      <c r="H109" s="182">
        <v>993.03</v>
      </c>
    </row>
    <row r="110" spans="1:8">
      <c r="A110" s="175" t="s">
        <v>260</v>
      </c>
      <c r="B110" s="481" t="s">
        <v>261</v>
      </c>
      <c r="C110" s="481"/>
      <c r="D110" s="481"/>
      <c r="E110" s="481"/>
      <c r="F110" s="481"/>
      <c r="G110" s="481"/>
      <c r="H110" s="176">
        <v>20439.330000000002</v>
      </c>
    </row>
    <row r="111" spans="1:8" ht="16.5">
      <c r="A111" s="177" t="s">
        <v>262</v>
      </c>
      <c r="B111" s="178" t="s">
        <v>263</v>
      </c>
      <c r="C111" s="179" t="s">
        <v>264</v>
      </c>
      <c r="D111" s="178" t="s">
        <v>14</v>
      </c>
      <c r="E111" s="178" t="s">
        <v>15</v>
      </c>
      <c r="F111" s="180">
        <v>14.36</v>
      </c>
      <c r="G111" s="181">
        <v>928.17</v>
      </c>
      <c r="H111" s="182">
        <v>13328.52</v>
      </c>
    </row>
    <row r="112" spans="1:8">
      <c r="A112" s="177" t="s">
        <v>265</v>
      </c>
      <c r="B112" s="178" t="s">
        <v>266</v>
      </c>
      <c r="C112" s="179" t="s">
        <v>267</v>
      </c>
      <c r="D112" s="178" t="s">
        <v>14</v>
      </c>
      <c r="E112" s="178" t="s">
        <v>15</v>
      </c>
      <c r="F112" s="180">
        <v>5.94</v>
      </c>
      <c r="G112" s="181">
        <v>637.36</v>
      </c>
      <c r="H112" s="182">
        <v>3785.92</v>
      </c>
    </row>
    <row r="113" spans="1:8">
      <c r="A113" s="177" t="s">
        <v>268</v>
      </c>
      <c r="B113" s="178" t="s">
        <v>269</v>
      </c>
      <c r="C113" s="179" t="s">
        <v>270</v>
      </c>
      <c r="D113" s="178" t="s">
        <v>14</v>
      </c>
      <c r="E113" s="178" t="s">
        <v>15</v>
      </c>
      <c r="F113" s="180">
        <v>5.38</v>
      </c>
      <c r="G113" s="181">
        <v>618.01</v>
      </c>
      <c r="H113" s="182">
        <v>3324.89</v>
      </c>
    </row>
    <row r="114" spans="1:8">
      <c r="A114" s="175" t="s">
        <v>271</v>
      </c>
      <c r="B114" s="481" t="s">
        <v>272</v>
      </c>
      <c r="C114" s="481"/>
      <c r="D114" s="481"/>
      <c r="E114" s="481"/>
      <c r="F114" s="481"/>
      <c r="G114" s="481"/>
      <c r="H114" s="176">
        <v>501476.02</v>
      </c>
    </row>
    <row r="115" spans="1:8">
      <c r="A115" s="175" t="s">
        <v>273</v>
      </c>
      <c r="B115" s="481" t="s">
        <v>274</v>
      </c>
      <c r="C115" s="481"/>
      <c r="D115" s="481"/>
      <c r="E115" s="481"/>
      <c r="F115" s="481"/>
      <c r="G115" s="481"/>
      <c r="H115" s="176">
        <v>59221.15</v>
      </c>
    </row>
    <row r="116" spans="1:8" ht="24.75">
      <c r="A116" s="177" t="s">
        <v>275</v>
      </c>
      <c r="B116" s="178" t="s">
        <v>276</v>
      </c>
      <c r="C116" s="179" t="s">
        <v>277</v>
      </c>
      <c r="D116" s="178" t="s">
        <v>26</v>
      </c>
      <c r="E116" s="178" t="s">
        <v>22</v>
      </c>
      <c r="F116" s="180">
        <v>17</v>
      </c>
      <c r="G116" s="181">
        <v>1308.68</v>
      </c>
      <c r="H116" s="182">
        <v>22247.56</v>
      </c>
    </row>
    <row r="117" spans="1:8" ht="24.75">
      <c r="A117" s="177" t="s">
        <v>278</v>
      </c>
      <c r="B117" s="178" t="s">
        <v>279</v>
      </c>
      <c r="C117" s="179" t="s">
        <v>280</v>
      </c>
      <c r="D117" s="178" t="s">
        <v>26</v>
      </c>
      <c r="E117" s="178" t="s">
        <v>22</v>
      </c>
      <c r="F117" s="180">
        <v>2</v>
      </c>
      <c r="G117" s="181">
        <v>1800.38</v>
      </c>
      <c r="H117" s="182">
        <v>3600.76</v>
      </c>
    </row>
    <row r="118" spans="1:8" ht="24.75">
      <c r="A118" s="177" t="s">
        <v>281</v>
      </c>
      <c r="B118" s="178" t="s">
        <v>282</v>
      </c>
      <c r="C118" s="179" t="s">
        <v>283</v>
      </c>
      <c r="D118" s="178" t="s">
        <v>26</v>
      </c>
      <c r="E118" s="178" t="s">
        <v>22</v>
      </c>
      <c r="F118" s="180">
        <v>4</v>
      </c>
      <c r="G118" s="181">
        <v>1308.68</v>
      </c>
      <c r="H118" s="182">
        <v>5234.72</v>
      </c>
    </row>
    <row r="119" spans="1:8" ht="24.75">
      <c r="A119" s="177" t="s">
        <v>284</v>
      </c>
      <c r="B119" s="178" t="s">
        <v>285</v>
      </c>
      <c r="C119" s="179" t="s">
        <v>286</v>
      </c>
      <c r="D119" s="178" t="s">
        <v>26</v>
      </c>
      <c r="E119" s="178" t="s">
        <v>22</v>
      </c>
      <c r="F119" s="180">
        <v>10</v>
      </c>
      <c r="G119" s="181">
        <v>1800.38</v>
      </c>
      <c r="H119" s="182">
        <v>18003.8</v>
      </c>
    </row>
    <row r="120" spans="1:8" ht="16.5">
      <c r="A120" s="177" t="s">
        <v>287</v>
      </c>
      <c r="B120" s="178" t="s">
        <v>288</v>
      </c>
      <c r="C120" s="179" t="s">
        <v>289</v>
      </c>
      <c r="D120" s="178" t="s">
        <v>26</v>
      </c>
      <c r="E120" s="178" t="s">
        <v>22</v>
      </c>
      <c r="F120" s="180">
        <v>8</v>
      </c>
      <c r="G120" s="181">
        <v>1207.6300000000001</v>
      </c>
      <c r="H120" s="182">
        <v>9661.0400000000009</v>
      </c>
    </row>
    <row r="121" spans="1:8">
      <c r="A121" s="177" t="s">
        <v>290</v>
      </c>
      <c r="B121" s="178" t="s">
        <v>291</v>
      </c>
      <c r="C121" s="179" t="s">
        <v>292</v>
      </c>
      <c r="D121" s="178" t="s">
        <v>26</v>
      </c>
      <c r="E121" s="178" t="s">
        <v>15</v>
      </c>
      <c r="F121" s="180">
        <v>2.2999999999999998</v>
      </c>
      <c r="G121" s="181">
        <v>205.77</v>
      </c>
      <c r="H121" s="182">
        <v>473.27</v>
      </c>
    </row>
    <row r="122" spans="1:8">
      <c r="A122" s="175" t="s">
        <v>293</v>
      </c>
      <c r="B122" s="481" t="s">
        <v>294</v>
      </c>
      <c r="C122" s="481"/>
      <c r="D122" s="481"/>
      <c r="E122" s="481"/>
      <c r="F122" s="481"/>
      <c r="G122" s="481"/>
      <c r="H122" s="176">
        <v>10171.790000000001</v>
      </c>
    </row>
    <row r="123" spans="1:8">
      <c r="A123" s="177" t="s">
        <v>295</v>
      </c>
      <c r="B123" s="178" t="s">
        <v>296</v>
      </c>
      <c r="C123" s="179" t="s">
        <v>297</v>
      </c>
      <c r="D123" s="178" t="s">
        <v>14</v>
      </c>
      <c r="E123" s="178" t="s">
        <v>22</v>
      </c>
      <c r="F123" s="180">
        <v>8</v>
      </c>
      <c r="G123" s="181">
        <v>98.14</v>
      </c>
      <c r="H123" s="182">
        <v>785.12</v>
      </c>
    </row>
    <row r="124" spans="1:8" ht="16.5">
      <c r="A124" s="177" t="s">
        <v>298</v>
      </c>
      <c r="B124" s="178" t="s">
        <v>299</v>
      </c>
      <c r="C124" s="179" t="s">
        <v>300</v>
      </c>
      <c r="D124" s="178" t="s">
        <v>14</v>
      </c>
      <c r="E124" s="178" t="s">
        <v>22</v>
      </c>
      <c r="F124" s="180">
        <v>4</v>
      </c>
      <c r="G124" s="181">
        <v>265.14</v>
      </c>
      <c r="H124" s="182">
        <v>1060.56</v>
      </c>
    </row>
    <row r="125" spans="1:8">
      <c r="A125" s="177" t="s">
        <v>301</v>
      </c>
      <c r="B125" s="178" t="s">
        <v>302</v>
      </c>
      <c r="C125" s="179" t="s">
        <v>303</v>
      </c>
      <c r="D125" s="178" t="s">
        <v>26</v>
      </c>
      <c r="E125" s="178" t="s">
        <v>304</v>
      </c>
      <c r="F125" s="180">
        <v>19.84</v>
      </c>
      <c r="G125" s="181">
        <v>200.24</v>
      </c>
      <c r="H125" s="182">
        <v>3972.76</v>
      </c>
    </row>
    <row r="126" spans="1:8">
      <c r="A126" s="177" t="s">
        <v>305</v>
      </c>
      <c r="B126" s="178" t="s">
        <v>306</v>
      </c>
      <c r="C126" s="179" t="s">
        <v>307</v>
      </c>
      <c r="D126" s="178" t="s">
        <v>14</v>
      </c>
      <c r="E126" s="178" t="s">
        <v>15</v>
      </c>
      <c r="F126" s="180">
        <v>205.25</v>
      </c>
      <c r="G126" s="181">
        <v>21.21</v>
      </c>
      <c r="H126" s="182">
        <v>4353.3500000000004</v>
      </c>
    </row>
    <row r="127" spans="1:8">
      <c r="A127" s="175" t="s">
        <v>308</v>
      </c>
      <c r="B127" s="481" t="s">
        <v>309</v>
      </c>
      <c r="C127" s="481"/>
      <c r="D127" s="481"/>
      <c r="E127" s="481"/>
      <c r="F127" s="481"/>
      <c r="G127" s="481"/>
      <c r="H127" s="176">
        <v>87727.39</v>
      </c>
    </row>
    <row r="128" spans="1:8" ht="16.5">
      <c r="A128" s="177" t="s">
        <v>310</v>
      </c>
      <c r="B128" s="178" t="s">
        <v>311</v>
      </c>
      <c r="C128" s="179" t="s">
        <v>312</v>
      </c>
      <c r="D128" s="178" t="s">
        <v>26</v>
      </c>
      <c r="E128" s="178" t="s">
        <v>22</v>
      </c>
      <c r="F128" s="180">
        <v>1</v>
      </c>
      <c r="G128" s="181">
        <v>852.89</v>
      </c>
      <c r="H128" s="182">
        <v>852.89</v>
      </c>
    </row>
    <row r="129" spans="1:8" ht="16.5">
      <c r="A129" s="177" t="s">
        <v>313</v>
      </c>
      <c r="B129" s="178" t="s">
        <v>314</v>
      </c>
      <c r="C129" s="179" t="s">
        <v>315</v>
      </c>
      <c r="D129" s="178" t="s">
        <v>26</v>
      </c>
      <c r="E129" s="178" t="s">
        <v>15</v>
      </c>
      <c r="F129" s="180">
        <v>1.68</v>
      </c>
      <c r="G129" s="181">
        <v>704.63</v>
      </c>
      <c r="H129" s="182">
        <v>1183.78</v>
      </c>
    </row>
    <row r="130" spans="1:8" ht="16.5">
      <c r="A130" s="177" t="s">
        <v>316</v>
      </c>
      <c r="B130" s="178" t="s">
        <v>317</v>
      </c>
      <c r="C130" s="179" t="s">
        <v>318</v>
      </c>
      <c r="D130" s="178" t="s">
        <v>26</v>
      </c>
      <c r="E130" s="178" t="s">
        <v>15</v>
      </c>
      <c r="F130" s="180">
        <v>6.72</v>
      </c>
      <c r="G130" s="181">
        <v>704.63</v>
      </c>
      <c r="H130" s="182">
        <v>4735.1099999999997</v>
      </c>
    </row>
    <row r="131" spans="1:8" ht="24.75">
      <c r="A131" s="177" t="s">
        <v>319</v>
      </c>
      <c r="B131" s="178" t="s">
        <v>320</v>
      </c>
      <c r="C131" s="179" t="s">
        <v>321</v>
      </c>
      <c r="D131" s="178" t="s">
        <v>26</v>
      </c>
      <c r="E131" s="178" t="s">
        <v>15</v>
      </c>
      <c r="F131" s="180">
        <v>143.1</v>
      </c>
      <c r="G131" s="181">
        <v>485.93</v>
      </c>
      <c r="H131" s="182">
        <v>69536.58</v>
      </c>
    </row>
    <row r="132" spans="1:8" ht="16.5">
      <c r="A132" s="177" t="s">
        <v>322</v>
      </c>
      <c r="B132" s="178" t="s">
        <v>323</v>
      </c>
      <c r="C132" s="179" t="s">
        <v>324</v>
      </c>
      <c r="D132" s="178" t="s">
        <v>26</v>
      </c>
      <c r="E132" s="178" t="s">
        <v>15</v>
      </c>
      <c r="F132" s="180">
        <v>5.04</v>
      </c>
      <c r="G132" s="181">
        <v>485.93</v>
      </c>
      <c r="H132" s="182">
        <v>2449.09</v>
      </c>
    </row>
    <row r="133" spans="1:8" ht="16.5">
      <c r="A133" s="177" t="s">
        <v>325</v>
      </c>
      <c r="B133" s="178" t="s">
        <v>326</v>
      </c>
      <c r="C133" s="179" t="s">
        <v>327</v>
      </c>
      <c r="D133" s="178" t="s">
        <v>26</v>
      </c>
      <c r="E133" s="178" t="s">
        <v>15</v>
      </c>
      <c r="F133" s="180">
        <v>7.48</v>
      </c>
      <c r="G133" s="181">
        <v>704.63</v>
      </c>
      <c r="H133" s="182">
        <v>5270.63</v>
      </c>
    </row>
    <row r="134" spans="1:8" ht="24.75">
      <c r="A134" s="177" t="s">
        <v>328</v>
      </c>
      <c r="B134" s="178" t="s">
        <v>329</v>
      </c>
      <c r="C134" s="179" t="s">
        <v>330</v>
      </c>
      <c r="D134" s="178" t="s">
        <v>26</v>
      </c>
      <c r="E134" s="178" t="s">
        <v>15</v>
      </c>
      <c r="F134" s="180">
        <v>5.25</v>
      </c>
      <c r="G134" s="181">
        <v>704.63</v>
      </c>
      <c r="H134" s="182">
        <v>3699.31</v>
      </c>
    </row>
    <row r="135" spans="1:8">
      <c r="A135" s="175" t="s">
        <v>331</v>
      </c>
      <c r="B135" s="481" t="s">
        <v>332</v>
      </c>
      <c r="C135" s="481"/>
      <c r="D135" s="481"/>
      <c r="E135" s="481"/>
      <c r="F135" s="481"/>
      <c r="G135" s="481"/>
      <c r="H135" s="176">
        <v>114912.55</v>
      </c>
    </row>
    <row r="136" spans="1:8" ht="16.5">
      <c r="A136" s="177" t="s">
        <v>333</v>
      </c>
      <c r="B136" s="178" t="s">
        <v>334</v>
      </c>
      <c r="C136" s="179" t="s">
        <v>335</v>
      </c>
      <c r="D136" s="178" t="s">
        <v>26</v>
      </c>
      <c r="E136" s="178" t="s">
        <v>15</v>
      </c>
      <c r="F136" s="180">
        <v>0.88</v>
      </c>
      <c r="G136" s="181">
        <v>812.93</v>
      </c>
      <c r="H136" s="182">
        <v>715.38</v>
      </c>
    </row>
    <row r="137" spans="1:8" ht="16.5">
      <c r="A137" s="177" t="s">
        <v>336</v>
      </c>
      <c r="B137" s="178" t="s">
        <v>337</v>
      </c>
      <c r="C137" s="179" t="s">
        <v>338</v>
      </c>
      <c r="D137" s="178" t="s">
        <v>26</v>
      </c>
      <c r="E137" s="178" t="s">
        <v>15</v>
      </c>
      <c r="F137" s="180">
        <v>1.6</v>
      </c>
      <c r="G137" s="181">
        <v>812.93</v>
      </c>
      <c r="H137" s="182">
        <v>1300.69</v>
      </c>
    </row>
    <row r="138" spans="1:8" ht="16.5">
      <c r="A138" s="177" t="s">
        <v>339</v>
      </c>
      <c r="B138" s="178" t="s">
        <v>340</v>
      </c>
      <c r="C138" s="179" t="s">
        <v>341</v>
      </c>
      <c r="D138" s="178" t="s">
        <v>26</v>
      </c>
      <c r="E138" s="178" t="s">
        <v>15</v>
      </c>
      <c r="F138" s="180">
        <v>3.22</v>
      </c>
      <c r="G138" s="181">
        <v>871.76</v>
      </c>
      <c r="H138" s="182">
        <v>2807.07</v>
      </c>
    </row>
    <row r="139" spans="1:8" ht="16.5">
      <c r="A139" s="177" t="s">
        <v>342</v>
      </c>
      <c r="B139" s="178" t="s">
        <v>343</v>
      </c>
      <c r="C139" s="179" t="s">
        <v>344</v>
      </c>
      <c r="D139" s="178" t="s">
        <v>26</v>
      </c>
      <c r="E139" s="178" t="s">
        <v>15</v>
      </c>
      <c r="F139" s="180">
        <v>2.0299999999999998</v>
      </c>
      <c r="G139" s="181">
        <v>812.93</v>
      </c>
      <c r="H139" s="182">
        <v>1650.25</v>
      </c>
    </row>
    <row r="140" spans="1:8" ht="16.5">
      <c r="A140" s="177" t="s">
        <v>345</v>
      </c>
      <c r="B140" s="178" t="s">
        <v>346</v>
      </c>
      <c r="C140" s="179" t="s">
        <v>347</v>
      </c>
      <c r="D140" s="178" t="s">
        <v>26</v>
      </c>
      <c r="E140" s="178" t="s">
        <v>15</v>
      </c>
      <c r="F140" s="180">
        <v>2.56</v>
      </c>
      <c r="G140" s="181">
        <v>871.76</v>
      </c>
      <c r="H140" s="182">
        <v>2231.71</v>
      </c>
    </row>
    <row r="141" spans="1:8" ht="16.5">
      <c r="A141" s="177" t="s">
        <v>348</v>
      </c>
      <c r="B141" s="178" t="s">
        <v>349</v>
      </c>
      <c r="C141" s="179" t="s">
        <v>350</v>
      </c>
      <c r="D141" s="178" t="s">
        <v>26</v>
      </c>
      <c r="E141" s="178" t="s">
        <v>15</v>
      </c>
      <c r="F141" s="180">
        <v>2.1</v>
      </c>
      <c r="G141" s="181">
        <v>812.93</v>
      </c>
      <c r="H141" s="182">
        <v>1707.15</v>
      </c>
    </row>
    <row r="142" spans="1:8" ht="16.5">
      <c r="A142" s="177" t="s">
        <v>351</v>
      </c>
      <c r="B142" s="178" t="s">
        <v>352</v>
      </c>
      <c r="C142" s="179" t="s">
        <v>353</v>
      </c>
      <c r="D142" s="178" t="s">
        <v>26</v>
      </c>
      <c r="E142" s="178" t="s">
        <v>15</v>
      </c>
      <c r="F142" s="180">
        <v>11.03</v>
      </c>
      <c r="G142" s="181">
        <v>812.93</v>
      </c>
      <c r="H142" s="182">
        <v>8966.6200000000008</v>
      </c>
    </row>
    <row r="143" spans="1:8" ht="16.5">
      <c r="A143" s="177" t="s">
        <v>354</v>
      </c>
      <c r="B143" s="178" t="s">
        <v>355</v>
      </c>
      <c r="C143" s="179" t="s">
        <v>356</v>
      </c>
      <c r="D143" s="178" t="s">
        <v>26</v>
      </c>
      <c r="E143" s="178" t="s">
        <v>15</v>
      </c>
      <c r="F143" s="180">
        <v>6.3</v>
      </c>
      <c r="G143" s="181">
        <v>812.93</v>
      </c>
      <c r="H143" s="182">
        <v>5121.46</v>
      </c>
    </row>
    <row r="144" spans="1:8" ht="16.5">
      <c r="A144" s="177" t="s">
        <v>357</v>
      </c>
      <c r="B144" s="178" t="s">
        <v>358</v>
      </c>
      <c r="C144" s="179" t="s">
        <v>359</v>
      </c>
      <c r="D144" s="178" t="s">
        <v>26</v>
      </c>
      <c r="E144" s="178" t="s">
        <v>15</v>
      </c>
      <c r="F144" s="180">
        <v>18.899999999999999</v>
      </c>
      <c r="G144" s="181">
        <v>812.93</v>
      </c>
      <c r="H144" s="182">
        <v>15364.38</v>
      </c>
    </row>
    <row r="145" spans="1:8" ht="16.5">
      <c r="A145" s="177" t="s">
        <v>360</v>
      </c>
      <c r="B145" s="178" t="s">
        <v>361</v>
      </c>
      <c r="C145" s="179" t="s">
        <v>362</v>
      </c>
      <c r="D145" s="178" t="s">
        <v>26</v>
      </c>
      <c r="E145" s="178" t="s">
        <v>15</v>
      </c>
      <c r="F145" s="180">
        <v>2.1</v>
      </c>
      <c r="G145" s="181">
        <v>812.93</v>
      </c>
      <c r="H145" s="182">
        <v>1707.15</v>
      </c>
    </row>
    <row r="146" spans="1:8" ht="16.5">
      <c r="A146" s="177" t="s">
        <v>363</v>
      </c>
      <c r="B146" s="178" t="s">
        <v>364</v>
      </c>
      <c r="C146" s="179" t="s">
        <v>365</v>
      </c>
      <c r="D146" s="178" t="s">
        <v>26</v>
      </c>
      <c r="E146" s="178" t="s">
        <v>15</v>
      </c>
      <c r="F146" s="180">
        <v>6.3</v>
      </c>
      <c r="G146" s="181">
        <v>812.93</v>
      </c>
      <c r="H146" s="182">
        <v>5121.46</v>
      </c>
    </row>
    <row r="147" spans="1:8" ht="16.5">
      <c r="A147" s="177" t="s">
        <v>366</v>
      </c>
      <c r="B147" s="178" t="s">
        <v>367</v>
      </c>
      <c r="C147" s="179" t="s">
        <v>368</v>
      </c>
      <c r="D147" s="178" t="s">
        <v>26</v>
      </c>
      <c r="E147" s="178" t="s">
        <v>15</v>
      </c>
      <c r="F147" s="180">
        <v>8.4</v>
      </c>
      <c r="G147" s="181">
        <v>812.93</v>
      </c>
      <c r="H147" s="182">
        <v>6828.61</v>
      </c>
    </row>
    <row r="148" spans="1:8" ht="16.5">
      <c r="A148" s="177" t="s">
        <v>369</v>
      </c>
      <c r="B148" s="178" t="s">
        <v>370</v>
      </c>
      <c r="C148" s="179" t="s">
        <v>371</v>
      </c>
      <c r="D148" s="178" t="s">
        <v>26</v>
      </c>
      <c r="E148" s="178" t="s">
        <v>15</v>
      </c>
      <c r="F148" s="180">
        <v>12.6</v>
      </c>
      <c r="G148" s="181">
        <v>812.93</v>
      </c>
      <c r="H148" s="182">
        <v>10242.92</v>
      </c>
    </row>
    <row r="149" spans="1:8" ht="16.5">
      <c r="A149" s="177" t="s">
        <v>372</v>
      </c>
      <c r="B149" s="178" t="s">
        <v>373</v>
      </c>
      <c r="C149" s="179" t="s">
        <v>374</v>
      </c>
      <c r="D149" s="178" t="s">
        <v>26</v>
      </c>
      <c r="E149" s="178" t="s">
        <v>15</v>
      </c>
      <c r="F149" s="180">
        <v>33.6</v>
      </c>
      <c r="G149" s="181">
        <v>812.93</v>
      </c>
      <c r="H149" s="182">
        <v>27314.45</v>
      </c>
    </row>
    <row r="150" spans="1:8" ht="16.5">
      <c r="A150" s="177" t="s">
        <v>375</v>
      </c>
      <c r="B150" s="178" t="s">
        <v>376</v>
      </c>
      <c r="C150" s="179" t="s">
        <v>377</v>
      </c>
      <c r="D150" s="178" t="s">
        <v>26</v>
      </c>
      <c r="E150" s="178" t="s">
        <v>15</v>
      </c>
      <c r="F150" s="180">
        <v>16.8</v>
      </c>
      <c r="G150" s="181">
        <v>812.93</v>
      </c>
      <c r="H150" s="182">
        <v>13657.22</v>
      </c>
    </row>
    <row r="151" spans="1:8" ht="16.5">
      <c r="A151" s="177" t="s">
        <v>378</v>
      </c>
      <c r="B151" s="178" t="s">
        <v>379</v>
      </c>
      <c r="C151" s="179" t="s">
        <v>380</v>
      </c>
      <c r="D151" s="178" t="s">
        <v>26</v>
      </c>
      <c r="E151" s="178" t="s">
        <v>15</v>
      </c>
      <c r="F151" s="180">
        <v>5.44</v>
      </c>
      <c r="G151" s="181">
        <v>871.76</v>
      </c>
      <c r="H151" s="182">
        <v>4742.37</v>
      </c>
    </row>
    <row r="152" spans="1:8">
      <c r="A152" s="177" t="s">
        <v>381</v>
      </c>
      <c r="B152" s="178" t="s">
        <v>382</v>
      </c>
      <c r="C152" s="179" t="s">
        <v>383</v>
      </c>
      <c r="D152" s="178" t="s">
        <v>26</v>
      </c>
      <c r="E152" s="178" t="s">
        <v>15</v>
      </c>
      <c r="F152" s="180">
        <v>28.24</v>
      </c>
      <c r="G152" s="181">
        <v>192.41</v>
      </c>
      <c r="H152" s="182">
        <v>5433.66</v>
      </c>
    </row>
    <row r="153" spans="1:8">
      <c r="A153" s="175" t="s">
        <v>384</v>
      </c>
      <c r="B153" s="481" t="s">
        <v>385</v>
      </c>
      <c r="C153" s="481"/>
      <c r="D153" s="481"/>
      <c r="E153" s="481"/>
      <c r="F153" s="481"/>
      <c r="G153" s="481"/>
      <c r="H153" s="176">
        <v>22928.7</v>
      </c>
    </row>
    <row r="154" spans="1:8">
      <c r="A154" s="177" t="s">
        <v>386</v>
      </c>
      <c r="B154" s="178" t="s">
        <v>387</v>
      </c>
      <c r="C154" s="179" t="s">
        <v>388</v>
      </c>
      <c r="D154" s="178" t="s">
        <v>26</v>
      </c>
      <c r="E154" s="178" t="s">
        <v>15</v>
      </c>
      <c r="F154" s="180">
        <v>8.51</v>
      </c>
      <c r="G154" s="181">
        <v>1427.69</v>
      </c>
      <c r="H154" s="182">
        <v>12149.64</v>
      </c>
    </row>
    <row r="155" spans="1:8" ht="16.5">
      <c r="A155" s="177" t="s">
        <v>389</v>
      </c>
      <c r="B155" s="178" t="s">
        <v>390</v>
      </c>
      <c r="C155" s="179" t="s">
        <v>391</v>
      </c>
      <c r="D155" s="178" t="s">
        <v>26</v>
      </c>
      <c r="E155" s="178" t="s">
        <v>15</v>
      </c>
      <c r="F155" s="180">
        <v>7.55</v>
      </c>
      <c r="G155" s="181">
        <v>1427.69</v>
      </c>
      <c r="H155" s="182">
        <v>10779.06</v>
      </c>
    </row>
    <row r="156" spans="1:8">
      <c r="A156" s="175" t="s">
        <v>392</v>
      </c>
      <c r="B156" s="481" t="s">
        <v>393</v>
      </c>
      <c r="C156" s="481"/>
      <c r="D156" s="481"/>
      <c r="E156" s="481"/>
      <c r="F156" s="481"/>
      <c r="G156" s="481"/>
      <c r="H156" s="176">
        <v>206514.44</v>
      </c>
    </row>
    <row r="157" spans="1:8" ht="16.5">
      <c r="A157" s="177" t="s">
        <v>394</v>
      </c>
      <c r="B157" s="178" t="s">
        <v>395</v>
      </c>
      <c r="C157" s="179" t="s">
        <v>396</v>
      </c>
      <c r="D157" s="178" t="s">
        <v>26</v>
      </c>
      <c r="E157" s="178" t="s">
        <v>15</v>
      </c>
      <c r="F157" s="180">
        <v>3.08</v>
      </c>
      <c r="G157" s="181">
        <v>820.59</v>
      </c>
      <c r="H157" s="182">
        <v>2527.42</v>
      </c>
    </row>
    <row r="158" spans="1:8" ht="16.5">
      <c r="A158" s="177" t="s">
        <v>397</v>
      </c>
      <c r="B158" s="178" t="s">
        <v>398</v>
      </c>
      <c r="C158" s="179" t="s">
        <v>399</v>
      </c>
      <c r="D158" s="178" t="s">
        <v>26</v>
      </c>
      <c r="E158" s="178" t="s">
        <v>15</v>
      </c>
      <c r="F158" s="180">
        <v>7.35</v>
      </c>
      <c r="G158" s="181">
        <v>812.49</v>
      </c>
      <c r="H158" s="182">
        <v>5971.8</v>
      </c>
    </row>
    <row r="159" spans="1:8">
      <c r="A159" s="177" t="s">
        <v>400</v>
      </c>
      <c r="B159" s="178" t="s">
        <v>401</v>
      </c>
      <c r="C159" s="179" t="s">
        <v>402</v>
      </c>
      <c r="D159" s="178" t="s">
        <v>26</v>
      </c>
      <c r="E159" s="178" t="s">
        <v>15</v>
      </c>
      <c r="F159" s="180">
        <v>73.25</v>
      </c>
      <c r="G159" s="181">
        <v>798.91</v>
      </c>
      <c r="H159" s="182">
        <v>58520.160000000003</v>
      </c>
    </row>
    <row r="160" spans="1:8">
      <c r="A160" s="177" t="s">
        <v>403</v>
      </c>
      <c r="B160" s="178" t="s">
        <v>404</v>
      </c>
      <c r="C160" s="179" t="s">
        <v>405</v>
      </c>
      <c r="D160" s="178" t="s">
        <v>26</v>
      </c>
      <c r="E160" s="178" t="s">
        <v>15</v>
      </c>
      <c r="F160" s="180">
        <v>66.83</v>
      </c>
      <c r="G160" s="181">
        <v>820.38</v>
      </c>
      <c r="H160" s="182">
        <v>54826</v>
      </c>
    </row>
    <row r="161" spans="1:8">
      <c r="A161" s="177" t="s">
        <v>406</v>
      </c>
      <c r="B161" s="178" t="s">
        <v>407</v>
      </c>
      <c r="C161" s="179" t="s">
        <v>408</v>
      </c>
      <c r="D161" s="178" t="s">
        <v>26</v>
      </c>
      <c r="E161" s="178" t="s">
        <v>15</v>
      </c>
      <c r="F161" s="180">
        <v>33.96</v>
      </c>
      <c r="G161" s="181">
        <v>798.91</v>
      </c>
      <c r="H161" s="182">
        <v>27130.98</v>
      </c>
    </row>
    <row r="162" spans="1:8">
      <c r="A162" s="177" t="s">
        <v>409</v>
      </c>
      <c r="B162" s="178" t="s">
        <v>410</v>
      </c>
      <c r="C162" s="179" t="s">
        <v>411</v>
      </c>
      <c r="D162" s="178" t="s">
        <v>26</v>
      </c>
      <c r="E162" s="178" t="s">
        <v>15</v>
      </c>
      <c r="F162" s="180">
        <v>81.37</v>
      </c>
      <c r="G162" s="181">
        <v>295.13</v>
      </c>
      <c r="H162" s="182">
        <v>24014.73</v>
      </c>
    </row>
    <row r="163" spans="1:8" ht="16.5">
      <c r="A163" s="177" t="s">
        <v>412</v>
      </c>
      <c r="B163" s="178" t="s">
        <v>413</v>
      </c>
      <c r="C163" s="179" t="s">
        <v>414</v>
      </c>
      <c r="D163" s="178" t="s">
        <v>26</v>
      </c>
      <c r="E163" s="178" t="s">
        <v>15</v>
      </c>
      <c r="F163" s="180">
        <v>7.7</v>
      </c>
      <c r="G163" s="181">
        <v>1138.72</v>
      </c>
      <c r="H163" s="182">
        <v>8768.14</v>
      </c>
    </row>
    <row r="164" spans="1:8" ht="16.5">
      <c r="A164" s="177" t="s">
        <v>415</v>
      </c>
      <c r="B164" s="178" t="s">
        <v>416</v>
      </c>
      <c r="C164" s="179" t="s">
        <v>417</v>
      </c>
      <c r="D164" s="178" t="s">
        <v>26</v>
      </c>
      <c r="E164" s="178" t="s">
        <v>15</v>
      </c>
      <c r="F164" s="180">
        <v>5.6</v>
      </c>
      <c r="G164" s="181">
        <v>1138.72</v>
      </c>
      <c r="H164" s="182">
        <v>6376.83</v>
      </c>
    </row>
    <row r="165" spans="1:8" ht="16.5">
      <c r="A165" s="177" t="s">
        <v>418</v>
      </c>
      <c r="B165" s="178" t="s">
        <v>419</v>
      </c>
      <c r="C165" s="179" t="s">
        <v>420</v>
      </c>
      <c r="D165" s="178" t="s">
        <v>26</v>
      </c>
      <c r="E165" s="178" t="s">
        <v>15</v>
      </c>
      <c r="F165" s="180">
        <v>2.4</v>
      </c>
      <c r="G165" s="181">
        <v>1138.72</v>
      </c>
      <c r="H165" s="182">
        <v>2732.93</v>
      </c>
    </row>
    <row r="166" spans="1:8" ht="16.5">
      <c r="A166" s="177" t="s">
        <v>421</v>
      </c>
      <c r="B166" s="178" t="s">
        <v>422</v>
      </c>
      <c r="C166" s="179" t="s">
        <v>423</v>
      </c>
      <c r="D166" s="178" t="s">
        <v>26</v>
      </c>
      <c r="E166" s="178" t="s">
        <v>15</v>
      </c>
      <c r="F166" s="180">
        <v>2</v>
      </c>
      <c r="G166" s="181">
        <v>1138.72</v>
      </c>
      <c r="H166" s="182">
        <v>2277.44</v>
      </c>
    </row>
    <row r="167" spans="1:8">
      <c r="A167" s="177" t="s">
        <v>424</v>
      </c>
      <c r="B167" s="178" t="s">
        <v>425</v>
      </c>
      <c r="C167" s="179" t="s">
        <v>426</v>
      </c>
      <c r="D167" s="178" t="s">
        <v>26</v>
      </c>
      <c r="E167" s="178" t="s">
        <v>15</v>
      </c>
      <c r="F167" s="180">
        <v>0.24</v>
      </c>
      <c r="G167" s="181">
        <v>298.91000000000003</v>
      </c>
      <c r="H167" s="182">
        <v>71.739999999999995</v>
      </c>
    </row>
    <row r="168" spans="1:8">
      <c r="A168" s="177" t="s">
        <v>427</v>
      </c>
      <c r="B168" s="178" t="s">
        <v>428</v>
      </c>
      <c r="C168" s="179" t="s">
        <v>429</v>
      </c>
      <c r="D168" s="178" t="s">
        <v>26</v>
      </c>
      <c r="E168" s="178" t="s">
        <v>15</v>
      </c>
      <c r="F168" s="180">
        <v>0.24</v>
      </c>
      <c r="G168" s="181">
        <v>298.91000000000003</v>
      </c>
      <c r="H168" s="182">
        <v>71.739999999999995</v>
      </c>
    </row>
    <row r="169" spans="1:8" ht="16.5">
      <c r="A169" s="177" t="s">
        <v>430</v>
      </c>
      <c r="B169" s="178" t="s">
        <v>431</v>
      </c>
      <c r="C169" s="179" t="s">
        <v>432</v>
      </c>
      <c r="D169" s="178" t="s">
        <v>26</v>
      </c>
      <c r="E169" s="178" t="s">
        <v>15</v>
      </c>
      <c r="F169" s="180">
        <v>16.12</v>
      </c>
      <c r="G169" s="181">
        <v>820.38</v>
      </c>
      <c r="H169" s="182">
        <v>13224.53</v>
      </c>
    </row>
    <row r="170" spans="1:8">
      <c r="A170" s="175" t="s">
        <v>433</v>
      </c>
      <c r="B170" s="481" t="s">
        <v>434</v>
      </c>
      <c r="C170" s="481"/>
      <c r="D170" s="481"/>
      <c r="E170" s="481"/>
      <c r="F170" s="481"/>
      <c r="G170" s="481"/>
      <c r="H170" s="176">
        <v>403765.45</v>
      </c>
    </row>
    <row r="171" spans="1:8" ht="24.75">
      <c r="A171" s="177" t="s">
        <v>435</v>
      </c>
      <c r="B171" s="178" t="s">
        <v>436</v>
      </c>
      <c r="C171" s="179" t="s">
        <v>437</v>
      </c>
      <c r="D171" s="178" t="s">
        <v>26</v>
      </c>
      <c r="E171" s="178" t="s">
        <v>15</v>
      </c>
      <c r="F171" s="180">
        <v>1441</v>
      </c>
      <c r="G171" s="181">
        <v>229.14</v>
      </c>
      <c r="H171" s="182">
        <v>330190.74</v>
      </c>
    </row>
    <row r="172" spans="1:8" ht="16.5">
      <c r="A172" s="177" t="s">
        <v>438</v>
      </c>
      <c r="B172" s="178" t="s">
        <v>439</v>
      </c>
      <c r="C172" s="179" t="s">
        <v>440</v>
      </c>
      <c r="D172" s="178" t="s">
        <v>14</v>
      </c>
      <c r="E172" s="178" t="s">
        <v>30</v>
      </c>
      <c r="F172" s="180">
        <v>33.700000000000003</v>
      </c>
      <c r="G172" s="181">
        <v>89.53</v>
      </c>
      <c r="H172" s="182">
        <v>3017.16</v>
      </c>
    </row>
    <row r="173" spans="1:8" ht="16.5">
      <c r="A173" s="177" t="s">
        <v>441</v>
      </c>
      <c r="B173" s="178" t="s">
        <v>442</v>
      </c>
      <c r="C173" s="179" t="s">
        <v>443</v>
      </c>
      <c r="D173" s="178" t="s">
        <v>14</v>
      </c>
      <c r="E173" s="178" t="s">
        <v>30</v>
      </c>
      <c r="F173" s="180">
        <v>153.1</v>
      </c>
      <c r="G173" s="181">
        <v>172.29</v>
      </c>
      <c r="H173" s="182">
        <v>26377.599999999999</v>
      </c>
    </row>
    <row r="174" spans="1:8">
      <c r="A174" s="177" t="s">
        <v>444</v>
      </c>
      <c r="B174" s="178" t="s">
        <v>445</v>
      </c>
      <c r="C174" s="179" t="s">
        <v>446</v>
      </c>
      <c r="D174" s="178" t="s">
        <v>26</v>
      </c>
      <c r="E174" s="178" t="s">
        <v>30</v>
      </c>
      <c r="F174" s="180">
        <v>86.02</v>
      </c>
      <c r="G174" s="181">
        <v>160.86000000000001</v>
      </c>
      <c r="H174" s="182">
        <v>13837.18</v>
      </c>
    </row>
    <row r="175" spans="1:8" ht="16.5">
      <c r="A175" s="177" t="s">
        <v>447</v>
      </c>
      <c r="B175" s="178" t="s">
        <v>448</v>
      </c>
      <c r="C175" s="179" t="s">
        <v>449</v>
      </c>
      <c r="D175" s="178" t="s">
        <v>14</v>
      </c>
      <c r="E175" s="178" t="s">
        <v>30</v>
      </c>
      <c r="F175" s="180">
        <v>311.35000000000002</v>
      </c>
      <c r="G175" s="181">
        <v>60.21</v>
      </c>
      <c r="H175" s="182">
        <v>18746.38</v>
      </c>
    </row>
    <row r="176" spans="1:8">
      <c r="A176" s="177" t="s">
        <v>450</v>
      </c>
      <c r="B176" s="178" t="s">
        <v>451</v>
      </c>
      <c r="C176" s="179" t="s">
        <v>452</v>
      </c>
      <c r="D176" s="178" t="s">
        <v>14</v>
      </c>
      <c r="E176" s="178" t="s">
        <v>30</v>
      </c>
      <c r="F176" s="180">
        <v>266.39999999999998</v>
      </c>
      <c r="G176" s="181">
        <v>43.53</v>
      </c>
      <c r="H176" s="182">
        <v>11596.39</v>
      </c>
    </row>
    <row r="177" spans="1:8">
      <c r="A177" s="175" t="s">
        <v>453</v>
      </c>
      <c r="B177" s="481" t="s">
        <v>454</v>
      </c>
      <c r="C177" s="481"/>
      <c r="D177" s="481"/>
      <c r="E177" s="481"/>
      <c r="F177" s="481"/>
      <c r="G177" s="481"/>
      <c r="H177" s="176">
        <v>70428.490000000005</v>
      </c>
    </row>
    <row r="178" spans="1:8">
      <c r="A178" s="177" t="s">
        <v>455</v>
      </c>
      <c r="B178" s="178" t="s">
        <v>456</v>
      </c>
      <c r="C178" s="179" t="s">
        <v>457</v>
      </c>
      <c r="D178" s="178" t="s">
        <v>26</v>
      </c>
      <c r="E178" s="178" t="s">
        <v>15</v>
      </c>
      <c r="F178" s="180">
        <v>1084.7</v>
      </c>
      <c r="G178" s="181">
        <v>48.36</v>
      </c>
      <c r="H178" s="182">
        <v>52456.09</v>
      </c>
    </row>
    <row r="179" spans="1:8">
      <c r="A179" s="177" t="s">
        <v>458</v>
      </c>
      <c r="B179" s="178" t="s">
        <v>459</v>
      </c>
      <c r="C179" s="179" t="s">
        <v>460</v>
      </c>
      <c r="D179" s="178" t="s">
        <v>26</v>
      </c>
      <c r="E179" s="178" t="s">
        <v>15</v>
      </c>
      <c r="F179" s="180">
        <v>41.56</v>
      </c>
      <c r="G179" s="181">
        <v>48.36</v>
      </c>
      <c r="H179" s="182">
        <v>2009.84</v>
      </c>
    </row>
    <row r="180" spans="1:8">
      <c r="A180" s="177" t="s">
        <v>461</v>
      </c>
      <c r="B180" s="178" t="s">
        <v>462</v>
      </c>
      <c r="C180" s="179" t="s">
        <v>463</v>
      </c>
      <c r="D180" s="178" t="s">
        <v>26</v>
      </c>
      <c r="E180" s="178" t="s">
        <v>15</v>
      </c>
      <c r="F180" s="180">
        <v>179.11</v>
      </c>
      <c r="G180" s="181">
        <v>48.36</v>
      </c>
      <c r="H180" s="182">
        <v>8661.76</v>
      </c>
    </row>
    <row r="181" spans="1:8">
      <c r="A181" s="177" t="s">
        <v>464</v>
      </c>
      <c r="B181" s="178" t="s">
        <v>465</v>
      </c>
      <c r="C181" s="179" t="s">
        <v>466</v>
      </c>
      <c r="D181" s="178" t="s">
        <v>26</v>
      </c>
      <c r="E181" s="178" t="s">
        <v>15</v>
      </c>
      <c r="F181" s="180">
        <v>50.17</v>
      </c>
      <c r="G181" s="181">
        <v>48.36</v>
      </c>
      <c r="H181" s="182">
        <v>2426.2199999999998</v>
      </c>
    </row>
    <row r="182" spans="1:8" ht="16.5">
      <c r="A182" s="177" t="s">
        <v>467</v>
      </c>
      <c r="B182" s="178" t="s">
        <v>468</v>
      </c>
      <c r="C182" s="179" t="s">
        <v>469</v>
      </c>
      <c r="D182" s="178" t="s">
        <v>14</v>
      </c>
      <c r="E182" s="178" t="s">
        <v>15</v>
      </c>
      <c r="F182" s="180">
        <v>41.56</v>
      </c>
      <c r="G182" s="181">
        <v>56.17</v>
      </c>
      <c r="H182" s="182">
        <v>2334.4299999999998</v>
      </c>
    </row>
    <row r="183" spans="1:8" ht="16.5">
      <c r="A183" s="177" t="s">
        <v>470</v>
      </c>
      <c r="B183" s="178" t="s">
        <v>471</v>
      </c>
      <c r="C183" s="179" t="s">
        <v>472</v>
      </c>
      <c r="D183" s="178" t="s">
        <v>14</v>
      </c>
      <c r="E183" s="178" t="s">
        <v>15</v>
      </c>
      <c r="F183" s="180">
        <v>41.56</v>
      </c>
      <c r="G183" s="181">
        <v>61.12</v>
      </c>
      <c r="H183" s="182">
        <v>2540.15</v>
      </c>
    </row>
    <row r="184" spans="1:8">
      <c r="A184" s="175" t="s">
        <v>473</v>
      </c>
      <c r="B184" s="481" t="s">
        <v>474</v>
      </c>
      <c r="C184" s="481"/>
      <c r="D184" s="481"/>
      <c r="E184" s="481"/>
      <c r="F184" s="481"/>
      <c r="G184" s="481"/>
      <c r="H184" s="176">
        <v>509395.09</v>
      </c>
    </row>
    <row r="185" spans="1:8">
      <c r="A185" s="175" t="s">
        <v>475</v>
      </c>
      <c r="B185" s="481" t="s">
        <v>476</v>
      </c>
      <c r="C185" s="481"/>
      <c r="D185" s="481"/>
      <c r="E185" s="481"/>
      <c r="F185" s="481"/>
      <c r="G185" s="481"/>
      <c r="H185" s="176">
        <v>509395.09</v>
      </c>
    </row>
    <row r="186" spans="1:8" ht="16.5">
      <c r="A186" s="177" t="s">
        <v>477</v>
      </c>
      <c r="B186" s="178" t="s">
        <v>478</v>
      </c>
      <c r="C186" s="179" t="s">
        <v>479</v>
      </c>
      <c r="D186" s="178" t="s">
        <v>26</v>
      </c>
      <c r="E186" s="178" t="s">
        <v>15</v>
      </c>
      <c r="F186" s="180">
        <v>2001.17</v>
      </c>
      <c r="G186" s="181">
        <v>5.16</v>
      </c>
      <c r="H186" s="182">
        <v>10326.040000000001</v>
      </c>
    </row>
    <row r="187" spans="1:8" ht="16.5">
      <c r="A187" s="177" t="s">
        <v>480</v>
      </c>
      <c r="B187" s="178" t="s">
        <v>481</v>
      </c>
      <c r="C187" s="179" t="s">
        <v>482</v>
      </c>
      <c r="D187" s="178" t="s">
        <v>26</v>
      </c>
      <c r="E187" s="178" t="s">
        <v>15</v>
      </c>
      <c r="F187" s="180">
        <v>1906.28</v>
      </c>
      <c r="G187" s="181">
        <v>5.16</v>
      </c>
      <c r="H187" s="182">
        <v>9836.4</v>
      </c>
    </row>
    <row r="188" spans="1:8" ht="16.5">
      <c r="A188" s="177" t="s">
        <v>483</v>
      </c>
      <c r="B188" s="178" t="s">
        <v>484</v>
      </c>
      <c r="C188" s="179" t="s">
        <v>485</v>
      </c>
      <c r="D188" s="178" t="s">
        <v>26</v>
      </c>
      <c r="E188" s="178" t="s">
        <v>15</v>
      </c>
      <c r="F188" s="180">
        <v>1478.38</v>
      </c>
      <c r="G188" s="181">
        <v>47.34</v>
      </c>
      <c r="H188" s="182">
        <v>69986.509999999995</v>
      </c>
    </row>
    <row r="189" spans="1:8" ht="24.75">
      <c r="A189" s="177" t="s">
        <v>486</v>
      </c>
      <c r="B189" s="178" t="s">
        <v>487</v>
      </c>
      <c r="C189" s="179" t="s">
        <v>488</v>
      </c>
      <c r="D189" s="178" t="s">
        <v>26</v>
      </c>
      <c r="E189" s="178" t="s">
        <v>15</v>
      </c>
      <c r="F189" s="180">
        <v>2420.0300000000002</v>
      </c>
      <c r="G189" s="181">
        <v>47.34</v>
      </c>
      <c r="H189" s="182">
        <v>114564.22</v>
      </c>
    </row>
    <row r="190" spans="1:8" ht="24.75">
      <c r="A190" s="177" t="s">
        <v>489</v>
      </c>
      <c r="B190" s="178" t="s">
        <v>490</v>
      </c>
      <c r="C190" s="179" t="s">
        <v>491</v>
      </c>
      <c r="D190" s="178" t="s">
        <v>26</v>
      </c>
      <c r="E190" s="178" t="s">
        <v>15</v>
      </c>
      <c r="F190" s="180">
        <v>1354.58</v>
      </c>
      <c r="G190" s="181">
        <v>47.34</v>
      </c>
      <c r="H190" s="182">
        <v>64125.82</v>
      </c>
    </row>
    <row r="191" spans="1:8" ht="16.5">
      <c r="A191" s="177" t="s">
        <v>492</v>
      </c>
      <c r="B191" s="178" t="s">
        <v>493</v>
      </c>
      <c r="C191" s="179" t="s">
        <v>494</v>
      </c>
      <c r="D191" s="178" t="s">
        <v>14</v>
      </c>
      <c r="E191" s="178" t="s">
        <v>15</v>
      </c>
      <c r="F191" s="180">
        <v>660.81</v>
      </c>
      <c r="G191" s="181">
        <v>85.86</v>
      </c>
      <c r="H191" s="182">
        <v>56737.15</v>
      </c>
    </row>
    <row r="192" spans="1:8" ht="16.5">
      <c r="A192" s="177" t="s">
        <v>495</v>
      </c>
      <c r="B192" s="178" t="s">
        <v>496</v>
      </c>
      <c r="C192" s="179" t="s">
        <v>497</v>
      </c>
      <c r="D192" s="178" t="s">
        <v>26</v>
      </c>
      <c r="E192" s="178" t="s">
        <v>15</v>
      </c>
      <c r="F192" s="180">
        <v>139.66999999999999</v>
      </c>
      <c r="G192" s="181">
        <v>76.569999999999993</v>
      </c>
      <c r="H192" s="182">
        <v>10694.53</v>
      </c>
    </row>
    <row r="193" spans="1:8" ht="16.5">
      <c r="A193" s="177" t="s">
        <v>498</v>
      </c>
      <c r="B193" s="178" t="s">
        <v>499</v>
      </c>
      <c r="C193" s="179" t="s">
        <v>500</v>
      </c>
      <c r="D193" s="178" t="s">
        <v>26</v>
      </c>
      <c r="E193" s="178" t="s">
        <v>15</v>
      </c>
      <c r="F193" s="180">
        <v>8.4600000000000009</v>
      </c>
      <c r="G193" s="181">
        <v>76.569999999999993</v>
      </c>
      <c r="H193" s="182">
        <v>647.78</v>
      </c>
    </row>
    <row r="194" spans="1:8" ht="16.5">
      <c r="A194" s="177" t="s">
        <v>501</v>
      </c>
      <c r="B194" s="178" t="s">
        <v>502</v>
      </c>
      <c r="C194" s="179" t="s">
        <v>503</v>
      </c>
      <c r="D194" s="178" t="s">
        <v>26</v>
      </c>
      <c r="E194" s="178" t="s">
        <v>15</v>
      </c>
      <c r="F194" s="180">
        <v>15.01</v>
      </c>
      <c r="G194" s="181">
        <v>76.569999999999993</v>
      </c>
      <c r="H194" s="182">
        <v>1149.32</v>
      </c>
    </row>
    <row r="195" spans="1:8" ht="16.5">
      <c r="A195" s="177" t="s">
        <v>504</v>
      </c>
      <c r="B195" s="178" t="s">
        <v>505</v>
      </c>
      <c r="C195" s="179" t="s">
        <v>506</v>
      </c>
      <c r="D195" s="178" t="s">
        <v>26</v>
      </c>
      <c r="E195" s="178" t="s">
        <v>15</v>
      </c>
      <c r="F195" s="180">
        <v>8.75</v>
      </c>
      <c r="G195" s="181">
        <v>76.569999999999993</v>
      </c>
      <c r="H195" s="182">
        <v>669.99</v>
      </c>
    </row>
    <row r="196" spans="1:8">
      <c r="A196" s="177" t="s">
        <v>507</v>
      </c>
      <c r="B196" s="178" t="s">
        <v>508</v>
      </c>
      <c r="C196" s="179" t="s">
        <v>509</v>
      </c>
      <c r="D196" s="178" t="s">
        <v>26</v>
      </c>
      <c r="E196" s="178" t="s">
        <v>30</v>
      </c>
      <c r="F196" s="180">
        <v>217.5</v>
      </c>
      <c r="G196" s="181">
        <v>38.380000000000003</v>
      </c>
      <c r="H196" s="182">
        <v>8347.65</v>
      </c>
    </row>
    <row r="197" spans="1:8">
      <c r="A197" s="177" t="s">
        <v>510</v>
      </c>
      <c r="B197" s="178" t="s">
        <v>511</v>
      </c>
      <c r="C197" s="179" t="s">
        <v>512</v>
      </c>
      <c r="D197" s="178" t="s">
        <v>26</v>
      </c>
      <c r="E197" s="178" t="s">
        <v>30</v>
      </c>
      <c r="F197" s="180">
        <v>69.45</v>
      </c>
      <c r="G197" s="181">
        <v>58.98</v>
      </c>
      <c r="H197" s="182">
        <v>4096.16</v>
      </c>
    </row>
    <row r="198" spans="1:8">
      <c r="A198" s="177" t="s">
        <v>513</v>
      </c>
      <c r="B198" s="178" t="s">
        <v>514</v>
      </c>
      <c r="C198" s="179" t="s">
        <v>515</v>
      </c>
      <c r="D198" s="178" t="s">
        <v>14</v>
      </c>
      <c r="E198" s="178" t="s">
        <v>15</v>
      </c>
      <c r="F198" s="180">
        <v>472.22</v>
      </c>
      <c r="G198" s="181">
        <v>86.82</v>
      </c>
      <c r="H198" s="182">
        <v>40998.14</v>
      </c>
    </row>
    <row r="199" spans="1:8" ht="16.5">
      <c r="A199" s="177" t="s">
        <v>516</v>
      </c>
      <c r="B199" s="178" t="s">
        <v>517</v>
      </c>
      <c r="C199" s="179" t="s">
        <v>518</v>
      </c>
      <c r="D199" s="178" t="s">
        <v>26</v>
      </c>
      <c r="E199" s="178" t="s">
        <v>15</v>
      </c>
      <c r="F199" s="180">
        <v>736.37</v>
      </c>
      <c r="G199" s="181">
        <v>159.18</v>
      </c>
      <c r="H199" s="182">
        <v>117215.38</v>
      </c>
    </row>
    <row r="200" spans="1:8">
      <c r="A200" s="175" t="s">
        <v>519</v>
      </c>
      <c r="B200" s="481" t="s">
        <v>520</v>
      </c>
      <c r="C200" s="481"/>
      <c r="D200" s="481"/>
      <c r="E200" s="481"/>
      <c r="F200" s="481"/>
      <c r="G200" s="481"/>
      <c r="H200" s="176">
        <v>328343.94</v>
      </c>
    </row>
    <row r="201" spans="1:8">
      <c r="A201" s="175" t="s">
        <v>521</v>
      </c>
      <c r="B201" s="481" t="s">
        <v>522</v>
      </c>
      <c r="C201" s="481"/>
      <c r="D201" s="481"/>
      <c r="E201" s="481"/>
      <c r="F201" s="481"/>
      <c r="G201" s="481"/>
      <c r="H201" s="176">
        <v>269416.45</v>
      </c>
    </row>
    <row r="202" spans="1:8">
      <c r="A202" s="177" t="s">
        <v>523</v>
      </c>
      <c r="B202" s="178" t="s">
        <v>524</v>
      </c>
      <c r="C202" s="179" t="s">
        <v>525</v>
      </c>
      <c r="D202" s="178" t="s">
        <v>26</v>
      </c>
      <c r="E202" s="178" t="s">
        <v>15</v>
      </c>
      <c r="F202" s="180">
        <v>1394.71</v>
      </c>
      <c r="G202" s="181">
        <v>41.77</v>
      </c>
      <c r="H202" s="182">
        <v>58257.04</v>
      </c>
    </row>
    <row r="203" spans="1:8" ht="24.75">
      <c r="A203" s="177" t="s">
        <v>526</v>
      </c>
      <c r="B203" s="178" t="s">
        <v>527</v>
      </c>
      <c r="C203" s="179" t="s">
        <v>528</v>
      </c>
      <c r="D203" s="178" t="s">
        <v>14</v>
      </c>
      <c r="E203" s="178" t="s">
        <v>15</v>
      </c>
      <c r="F203" s="180">
        <v>412.53</v>
      </c>
      <c r="G203" s="181">
        <v>101.19</v>
      </c>
      <c r="H203" s="182">
        <v>41743.910000000003</v>
      </c>
    </row>
    <row r="204" spans="1:8" ht="16.5">
      <c r="A204" s="177" t="s">
        <v>529</v>
      </c>
      <c r="B204" s="178" t="s">
        <v>530</v>
      </c>
      <c r="C204" s="179" t="s">
        <v>531</v>
      </c>
      <c r="D204" s="178" t="s">
        <v>14</v>
      </c>
      <c r="E204" s="178" t="s">
        <v>15</v>
      </c>
      <c r="F204" s="180">
        <v>348</v>
      </c>
      <c r="G204" s="181">
        <v>97.21</v>
      </c>
      <c r="H204" s="182">
        <v>33829.08</v>
      </c>
    </row>
    <row r="205" spans="1:8" ht="16.5">
      <c r="A205" s="177" t="s">
        <v>532</v>
      </c>
      <c r="B205" s="178" t="s">
        <v>533</v>
      </c>
      <c r="C205" s="179" t="s">
        <v>534</v>
      </c>
      <c r="D205" s="178" t="s">
        <v>14</v>
      </c>
      <c r="E205" s="178" t="s">
        <v>15</v>
      </c>
      <c r="F205" s="180">
        <v>235.9</v>
      </c>
      <c r="G205" s="181">
        <v>57.84</v>
      </c>
      <c r="H205" s="182">
        <v>13644.46</v>
      </c>
    </row>
    <row r="206" spans="1:8">
      <c r="A206" s="177" t="s">
        <v>535</v>
      </c>
      <c r="B206" s="178" t="s">
        <v>536</v>
      </c>
      <c r="C206" s="179" t="s">
        <v>537</v>
      </c>
      <c r="D206" s="178" t="s">
        <v>26</v>
      </c>
      <c r="E206" s="178" t="s">
        <v>15</v>
      </c>
      <c r="F206" s="180">
        <v>398.28</v>
      </c>
      <c r="G206" s="181">
        <v>6.48</v>
      </c>
      <c r="H206" s="182">
        <v>2580.85</v>
      </c>
    </row>
    <row r="207" spans="1:8">
      <c r="A207" s="177" t="s">
        <v>538</v>
      </c>
      <c r="B207" s="178" t="s">
        <v>539</v>
      </c>
      <c r="C207" s="179" t="s">
        <v>540</v>
      </c>
      <c r="D207" s="178" t="s">
        <v>26</v>
      </c>
      <c r="E207" s="178" t="s">
        <v>15</v>
      </c>
      <c r="F207" s="180">
        <v>32.9</v>
      </c>
      <c r="G207" s="181">
        <v>232.42</v>
      </c>
      <c r="H207" s="182">
        <v>7646.62</v>
      </c>
    </row>
    <row r="208" spans="1:8">
      <c r="A208" s="177" t="s">
        <v>541</v>
      </c>
      <c r="B208" s="178" t="s">
        <v>542</v>
      </c>
      <c r="C208" s="179" t="s">
        <v>543</v>
      </c>
      <c r="D208" s="178" t="s">
        <v>26</v>
      </c>
      <c r="E208" s="178" t="s">
        <v>15</v>
      </c>
      <c r="F208" s="180">
        <v>115.08</v>
      </c>
      <c r="G208" s="181">
        <v>232.42</v>
      </c>
      <c r="H208" s="182">
        <v>26746.89</v>
      </c>
    </row>
    <row r="209" spans="1:8">
      <c r="A209" s="177" t="s">
        <v>544</v>
      </c>
      <c r="B209" s="178" t="s">
        <v>545</v>
      </c>
      <c r="C209" s="179" t="s">
        <v>546</v>
      </c>
      <c r="D209" s="178" t="s">
        <v>26</v>
      </c>
      <c r="E209" s="178" t="s">
        <v>15</v>
      </c>
      <c r="F209" s="180">
        <v>30.19</v>
      </c>
      <c r="G209" s="181">
        <v>232.42</v>
      </c>
      <c r="H209" s="182">
        <v>7016.76</v>
      </c>
    </row>
    <row r="210" spans="1:8">
      <c r="A210" s="177" t="s">
        <v>547</v>
      </c>
      <c r="B210" s="178" t="s">
        <v>548</v>
      </c>
      <c r="C210" s="179" t="s">
        <v>549</v>
      </c>
      <c r="D210" s="178" t="s">
        <v>26</v>
      </c>
      <c r="E210" s="178" t="s">
        <v>15</v>
      </c>
      <c r="F210" s="180">
        <v>220.11</v>
      </c>
      <c r="G210" s="181">
        <v>232.42</v>
      </c>
      <c r="H210" s="182">
        <v>51157.97</v>
      </c>
    </row>
    <row r="211" spans="1:8">
      <c r="A211" s="177" t="s">
        <v>550</v>
      </c>
      <c r="B211" s="178" t="s">
        <v>551</v>
      </c>
      <c r="C211" s="179" t="s">
        <v>552</v>
      </c>
      <c r="D211" s="178" t="s">
        <v>14</v>
      </c>
      <c r="E211" s="178" t="s">
        <v>30</v>
      </c>
      <c r="F211" s="180">
        <v>77</v>
      </c>
      <c r="G211" s="181">
        <v>18.25</v>
      </c>
      <c r="H211" s="182">
        <v>1405.25</v>
      </c>
    </row>
    <row r="212" spans="1:8">
      <c r="A212" s="177" t="s">
        <v>553</v>
      </c>
      <c r="B212" s="178" t="s">
        <v>554</v>
      </c>
      <c r="C212" s="179" t="s">
        <v>555</v>
      </c>
      <c r="D212" s="178" t="s">
        <v>14</v>
      </c>
      <c r="E212" s="178" t="s">
        <v>30</v>
      </c>
      <c r="F212" s="180">
        <v>202.29</v>
      </c>
      <c r="G212" s="181">
        <v>60.82</v>
      </c>
      <c r="H212" s="182">
        <v>12303.28</v>
      </c>
    </row>
    <row r="213" spans="1:8">
      <c r="A213" s="177" t="s">
        <v>556</v>
      </c>
      <c r="B213" s="178" t="s">
        <v>557</v>
      </c>
      <c r="C213" s="179" t="s">
        <v>558</v>
      </c>
      <c r="D213" s="178" t="s">
        <v>14</v>
      </c>
      <c r="E213" s="178" t="s">
        <v>30</v>
      </c>
      <c r="F213" s="180">
        <v>107.69</v>
      </c>
      <c r="G213" s="181">
        <v>121.5</v>
      </c>
      <c r="H213" s="182">
        <v>13084.34</v>
      </c>
    </row>
    <row r="214" spans="1:8">
      <c r="A214" s="175" t="s">
        <v>559</v>
      </c>
      <c r="B214" s="481" t="s">
        <v>560</v>
      </c>
      <c r="C214" s="481"/>
      <c r="D214" s="481"/>
      <c r="E214" s="481"/>
      <c r="F214" s="481"/>
      <c r="G214" s="481"/>
      <c r="H214" s="176">
        <v>58927.49</v>
      </c>
    </row>
    <row r="215" spans="1:8" ht="16.5">
      <c r="A215" s="177" t="s">
        <v>561</v>
      </c>
      <c r="B215" s="178" t="s">
        <v>562</v>
      </c>
      <c r="C215" s="179" t="s">
        <v>563</v>
      </c>
      <c r="D215" s="178" t="s">
        <v>14</v>
      </c>
      <c r="E215" s="178" t="s">
        <v>15</v>
      </c>
      <c r="F215" s="180">
        <v>490.26</v>
      </c>
      <c r="G215" s="181">
        <v>47.07</v>
      </c>
      <c r="H215" s="182">
        <v>23076.54</v>
      </c>
    </row>
    <row r="216" spans="1:8" ht="16.5">
      <c r="A216" s="177" t="s">
        <v>564</v>
      </c>
      <c r="B216" s="178" t="s">
        <v>565</v>
      </c>
      <c r="C216" s="179" t="s">
        <v>566</v>
      </c>
      <c r="D216" s="178" t="s">
        <v>14</v>
      </c>
      <c r="E216" s="178" t="s">
        <v>15</v>
      </c>
      <c r="F216" s="180">
        <v>84</v>
      </c>
      <c r="G216" s="181">
        <v>87.05</v>
      </c>
      <c r="H216" s="182">
        <v>7312.2</v>
      </c>
    </row>
    <row r="217" spans="1:8">
      <c r="A217" s="177" t="s">
        <v>567</v>
      </c>
      <c r="B217" s="178" t="s">
        <v>568</v>
      </c>
      <c r="C217" s="179" t="s">
        <v>569</v>
      </c>
      <c r="D217" s="178" t="s">
        <v>26</v>
      </c>
      <c r="E217" s="178" t="s">
        <v>30</v>
      </c>
      <c r="F217" s="180">
        <v>21</v>
      </c>
      <c r="G217" s="181">
        <v>199.01</v>
      </c>
      <c r="H217" s="182">
        <v>4179.21</v>
      </c>
    </row>
    <row r="218" spans="1:8">
      <c r="A218" s="177" t="s">
        <v>570</v>
      </c>
      <c r="B218" s="178" t="s">
        <v>571</v>
      </c>
      <c r="C218" s="179" t="s">
        <v>572</v>
      </c>
      <c r="D218" s="178" t="s">
        <v>26</v>
      </c>
      <c r="E218" s="178" t="s">
        <v>30</v>
      </c>
      <c r="F218" s="180">
        <v>38.76</v>
      </c>
      <c r="G218" s="181">
        <v>199.01</v>
      </c>
      <c r="H218" s="182">
        <v>7713.63</v>
      </c>
    </row>
    <row r="219" spans="1:8">
      <c r="A219" s="177" t="s">
        <v>573</v>
      </c>
      <c r="B219" s="178" t="s">
        <v>574</v>
      </c>
      <c r="C219" s="179" t="s">
        <v>575</v>
      </c>
      <c r="D219" s="178" t="s">
        <v>26</v>
      </c>
      <c r="E219" s="178" t="s">
        <v>15</v>
      </c>
      <c r="F219" s="180">
        <v>3.44</v>
      </c>
      <c r="G219" s="181">
        <v>225.38</v>
      </c>
      <c r="H219" s="182">
        <v>775.31</v>
      </c>
    </row>
    <row r="220" spans="1:8">
      <c r="A220" s="177" t="s">
        <v>576</v>
      </c>
      <c r="B220" s="178" t="s">
        <v>577</v>
      </c>
      <c r="C220" s="179" t="s">
        <v>578</v>
      </c>
      <c r="D220" s="178" t="s">
        <v>26</v>
      </c>
      <c r="E220" s="178" t="s">
        <v>52</v>
      </c>
      <c r="F220" s="180">
        <v>23</v>
      </c>
      <c r="G220" s="181">
        <v>124.2</v>
      </c>
      <c r="H220" s="182">
        <v>2856.6</v>
      </c>
    </row>
    <row r="221" spans="1:8">
      <c r="A221" s="177" t="s">
        <v>579</v>
      </c>
      <c r="B221" s="178" t="s">
        <v>580</v>
      </c>
      <c r="C221" s="179" t="s">
        <v>581</v>
      </c>
      <c r="D221" s="178" t="s">
        <v>14</v>
      </c>
      <c r="E221" s="178" t="s">
        <v>15</v>
      </c>
      <c r="F221" s="180">
        <v>724.76</v>
      </c>
      <c r="G221" s="181">
        <v>17.78</v>
      </c>
      <c r="H221" s="182">
        <v>12886.23</v>
      </c>
    </row>
    <row r="222" spans="1:8">
      <c r="A222" s="177" t="s">
        <v>582</v>
      </c>
      <c r="B222" s="178" t="s">
        <v>583</v>
      </c>
      <c r="C222" s="179" t="s">
        <v>584</v>
      </c>
      <c r="D222" s="178" t="s">
        <v>26</v>
      </c>
      <c r="E222" s="178" t="s">
        <v>30</v>
      </c>
      <c r="F222" s="180">
        <v>6.8</v>
      </c>
      <c r="G222" s="181">
        <v>18.79</v>
      </c>
      <c r="H222" s="182">
        <v>127.77</v>
      </c>
    </row>
    <row r="223" spans="1:8">
      <c r="A223" s="175" t="s">
        <v>585</v>
      </c>
      <c r="B223" s="481" t="s">
        <v>586</v>
      </c>
      <c r="C223" s="481"/>
      <c r="D223" s="481"/>
      <c r="E223" s="481"/>
      <c r="F223" s="481"/>
      <c r="G223" s="481"/>
      <c r="H223" s="176">
        <v>189660.34</v>
      </c>
    </row>
    <row r="224" spans="1:8">
      <c r="A224" s="175" t="s">
        <v>587</v>
      </c>
      <c r="B224" s="481" t="s">
        <v>588</v>
      </c>
      <c r="C224" s="481"/>
      <c r="D224" s="481"/>
      <c r="E224" s="481"/>
      <c r="F224" s="481"/>
      <c r="G224" s="481"/>
      <c r="H224" s="176">
        <v>133645.82999999999</v>
      </c>
    </row>
    <row r="225" spans="1:8">
      <c r="A225" s="177" t="s">
        <v>589</v>
      </c>
      <c r="B225" s="178" t="s">
        <v>590</v>
      </c>
      <c r="C225" s="179" t="s">
        <v>591</v>
      </c>
      <c r="D225" s="178" t="s">
        <v>14</v>
      </c>
      <c r="E225" s="178" t="s">
        <v>15</v>
      </c>
      <c r="F225" s="180">
        <v>2827.9</v>
      </c>
      <c r="G225" s="181">
        <v>22.84</v>
      </c>
      <c r="H225" s="182">
        <v>64589.24</v>
      </c>
    </row>
    <row r="226" spans="1:8">
      <c r="A226" s="177" t="s">
        <v>592</v>
      </c>
      <c r="B226" s="178" t="s">
        <v>593</v>
      </c>
      <c r="C226" s="179" t="s">
        <v>594</v>
      </c>
      <c r="D226" s="178" t="s">
        <v>26</v>
      </c>
      <c r="E226" s="178" t="s">
        <v>15</v>
      </c>
      <c r="F226" s="180">
        <v>2143.17</v>
      </c>
      <c r="G226" s="181">
        <v>14.37</v>
      </c>
      <c r="H226" s="182">
        <v>30797.35</v>
      </c>
    </row>
    <row r="227" spans="1:8">
      <c r="A227" s="177" t="s">
        <v>595</v>
      </c>
      <c r="B227" s="178" t="s">
        <v>596</v>
      </c>
      <c r="C227" s="179" t="s">
        <v>597</v>
      </c>
      <c r="D227" s="178" t="s">
        <v>26</v>
      </c>
      <c r="E227" s="178" t="s">
        <v>15</v>
      </c>
      <c r="F227" s="180">
        <v>14.86</v>
      </c>
      <c r="G227" s="181">
        <v>14.37</v>
      </c>
      <c r="H227" s="182">
        <v>213.54</v>
      </c>
    </row>
    <row r="228" spans="1:8">
      <c r="A228" s="177" t="s">
        <v>598</v>
      </c>
      <c r="B228" s="178" t="s">
        <v>599</v>
      </c>
      <c r="C228" s="179" t="s">
        <v>600</v>
      </c>
      <c r="D228" s="178" t="s">
        <v>26</v>
      </c>
      <c r="E228" s="178" t="s">
        <v>15</v>
      </c>
      <c r="F228" s="180">
        <v>534.91</v>
      </c>
      <c r="G228" s="181">
        <v>14.37</v>
      </c>
      <c r="H228" s="182">
        <v>7686.66</v>
      </c>
    </row>
    <row r="229" spans="1:8">
      <c r="A229" s="177" t="s">
        <v>601</v>
      </c>
      <c r="B229" s="178" t="s">
        <v>602</v>
      </c>
      <c r="C229" s="179" t="s">
        <v>603</v>
      </c>
      <c r="D229" s="178" t="s">
        <v>26</v>
      </c>
      <c r="E229" s="178" t="s">
        <v>15</v>
      </c>
      <c r="F229" s="180">
        <v>152.01</v>
      </c>
      <c r="G229" s="181">
        <v>14.37</v>
      </c>
      <c r="H229" s="182">
        <v>2184.38</v>
      </c>
    </row>
    <row r="230" spans="1:8">
      <c r="A230" s="177" t="s">
        <v>604</v>
      </c>
      <c r="B230" s="178" t="s">
        <v>605</v>
      </c>
      <c r="C230" s="179" t="s">
        <v>606</v>
      </c>
      <c r="D230" s="178" t="s">
        <v>26</v>
      </c>
      <c r="E230" s="178" t="s">
        <v>15</v>
      </c>
      <c r="F230" s="180">
        <v>90.54</v>
      </c>
      <c r="G230" s="181">
        <v>165.13</v>
      </c>
      <c r="H230" s="182">
        <v>14950.87</v>
      </c>
    </row>
    <row r="231" spans="1:8">
      <c r="A231" s="177" t="s">
        <v>607</v>
      </c>
      <c r="B231" s="178" t="s">
        <v>608</v>
      </c>
      <c r="C231" s="179" t="s">
        <v>609</v>
      </c>
      <c r="D231" s="178" t="s">
        <v>26</v>
      </c>
      <c r="E231" s="178" t="s">
        <v>15</v>
      </c>
      <c r="F231" s="180">
        <v>78.13</v>
      </c>
      <c r="G231" s="181">
        <v>165.13</v>
      </c>
      <c r="H231" s="182">
        <v>12901.61</v>
      </c>
    </row>
    <row r="232" spans="1:8">
      <c r="A232" s="177" t="s">
        <v>610</v>
      </c>
      <c r="B232" s="178" t="s">
        <v>611</v>
      </c>
      <c r="C232" s="179" t="s">
        <v>612</v>
      </c>
      <c r="D232" s="178" t="s">
        <v>26</v>
      </c>
      <c r="E232" s="178" t="s">
        <v>15</v>
      </c>
      <c r="F232" s="180">
        <v>15.19</v>
      </c>
      <c r="G232" s="181">
        <v>21.21</v>
      </c>
      <c r="H232" s="182">
        <v>322.18</v>
      </c>
    </row>
    <row r="233" spans="1:8">
      <c r="A233" s="175" t="s">
        <v>613</v>
      </c>
      <c r="B233" s="481" t="s">
        <v>614</v>
      </c>
      <c r="C233" s="481"/>
      <c r="D233" s="481"/>
      <c r="E233" s="481"/>
      <c r="F233" s="481"/>
      <c r="G233" s="481"/>
      <c r="H233" s="176">
        <v>21287.69</v>
      </c>
    </row>
    <row r="234" spans="1:8">
      <c r="A234" s="177" t="s">
        <v>615</v>
      </c>
      <c r="B234" s="178" t="s">
        <v>616</v>
      </c>
      <c r="C234" s="179" t="s">
        <v>617</v>
      </c>
      <c r="D234" s="178" t="s">
        <v>14</v>
      </c>
      <c r="E234" s="178" t="s">
        <v>15</v>
      </c>
      <c r="F234" s="180">
        <v>481.84</v>
      </c>
      <c r="G234" s="181">
        <v>26.83</v>
      </c>
      <c r="H234" s="182">
        <v>12927.77</v>
      </c>
    </row>
    <row r="235" spans="1:8">
      <c r="A235" s="177" t="s">
        <v>618</v>
      </c>
      <c r="B235" s="178" t="s">
        <v>619</v>
      </c>
      <c r="C235" s="179" t="s">
        <v>620</v>
      </c>
      <c r="D235" s="178" t="s">
        <v>14</v>
      </c>
      <c r="E235" s="178" t="s">
        <v>15</v>
      </c>
      <c r="F235" s="180">
        <v>481.84</v>
      </c>
      <c r="G235" s="181">
        <v>17.350000000000001</v>
      </c>
      <c r="H235" s="182">
        <v>8359.92</v>
      </c>
    </row>
    <row r="236" spans="1:8">
      <c r="A236" s="175" t="s">
        <v>621</v>
      </c>
      <c r="B236" s="481" t="s">
        <v>622</v>
      </c>
      <c r="C236" s="481"/>
      <c r="D236" s="481"/>
      <c r="E236" s="481"/>
      <c r="F236" s="481"/>
      <c r="G236" s="481"/>
      <c r="H236" s="176">
        <v>615.25</v>
      </c>
    </row>
    <row r="237" spans="1:8">
      <c r="A237" s="177" t="s">
        <v>623</v>
      </c>
      <c r="B237" s="178" t="s">
        <v>624</v>
      </c>
      <c r="C237" s="179" t="s">
        <v>625</v>
      </c>
      <c r="D237" s="178" t="s">
        <v>26</v>
      </c>
      <c r="E237" s="178" t="s">
        <v>15</v>
      </c>
      <c r="F237" s="180">
        <v>2.81</v>
      </c>
      <c r="G237" s="181">
        <v>77.39</v>
      </c>
      <c r="H237" s="182">
        <v>217.47</v>
      </c>
    </row>
    <row r="238" spans="1:8">
      <c r="A238" s="177" t="s">
        <v>626</v>
      </c>
      <c r="B238" s="178" t="s">
        <v>627</v>
      </c>
      <c r="C238" s="179" t="s">
        <v>628</v>
      </c>
      <c r="D238" s="178" t="s">
        <v>26</v>
      </c>
      <c r="E238" s="178" t="s">
        <v>15</v>
      </c>
      <c r="F238" s="180">
        <v>2.4900000000000002</v>
      </c>
      <c r="G238" s="181">
        <v>77.39</v>
      </c>
      <c r="H238" s="182">
        <v>192.7</v>
      </c>
    </row>
    <row r="239" spans="1:8">
      <c r="A239" s="177" t="s">
        <v>629</v>
      </c>
      <c r="B239" s="178" t="s">
        <v>630</v>
      </c>
      <c r="C239" s="179" t="s">
        <v>631</v>
      </c>
      <c r="D239" s="178" t="s">
        <v>26</v>
      </c>
      <c r="E239" s="178" t="s">
        <v>15</v>
      </c>
      <c r="F239" s="180">
        <v>2.65</v>
      </c>
      <c r="G239" s="181">
        <v>77.39</v>
      </c>
      <c r="H239" s="182">
        <v>205.08</v>
      </c>
    </row>
    <row r="240" spans="1:8">
      <c r="A240" s="175" t="s">
        <v>632</v>
      </c>
      <c r="B240" s="481" t="s">
        <v>633</v>
      </c>
      <c r="C240" s="481"/>
      <c r="D240" s="481"/>
      <c r="E240" s="481"/>
      <c r="F240" s="481"/>
      <c r="G240" s="481"/>
      <c r="H240" s="176">
        <v>1937.84</v>
      </c>
    </row>
    <row r="241" spans="1:8">
      <c r="A241" s="177" t="s">
        <v>634</v>
      </c>
      <c r="B241" s="178" t="s">
        <v>624</v>
      </c>
      <c r="C241" s="179" t="s">
        <v>625</v>
      </c>
      <c r="D241" s="178" t="s">
        <v>26</v>
      </c>
      <c r="E241" s="178" t="s">
        <v>15</v>
      </c>
      <c r="F241" s="180">
        <v>4.47</v>
      </c>
      <c r="G241" s="181">
        <v>77.39</v>
      </c>
      <c r="H241" s="182">
        <v>345.93</v>
      </c>
    </row>
    <row r="242" spans="1:8">
      <c r="A242" s="177" t="s">
        <v>635</v>
      </c>
      <c r="B242" s="178" t="s">
        <v>627</v>
      </c>
      <c r="C242" s="179" t="s">
        <v>628</v>
      </c>
      <c r="D242" s="178" t="s">
        <v>26</v>
      </c>
      <c r="E242" s="178" t="s">
        <v>15</v>
      </c>
      <c r="F242" s="180">
        <v>3.23</v>
      </c>
      <c r="G242" s="181">
        <v>77.39</v>
      </c>
      <c r="H242" s="182">
        <v>249.97</v>
      </c>
    </row>
    <row r="243" spans="1:8">
      <c r="A243" s="177" t="s">
        <v>636</v>
      </c>
      <c r="B243" s="178" t="s">
        <v>630</v>
      </c>
      <c r="C243" s="179" t="s">
        <v>631</v>
      </c>
      <c r="D243" s="178" t="s">
        <v>26</v>
      </c>
      <c r="E243" s="178" t="s">
        <v>15</v>
      </c>
      <c r="F243" s="180">
        <v>1.72</v>
      </c>
      <c r="G243" s="181">
        <v>77.39</v>
      </c>
      <c r="H243" s="182">
        <v>133.11000000000001</v>
      </c>
    </row>
    <row r="244" spans="1:8">
      <c r="A244" s="177" t="s">
        <v>637</v>
      </c>
      <c r="B244" s="178" t="s">
        <v>630</v>
      </c>
      <c r="C244" s="179" t="s">
        <v>638</v>
      </c>
      <c r="D244" s="178" t="s">
        <v>26</v>
      </c>
      <c r="E244" s="178" t="s">
        <v>15</v>
      </c>
      <c r="F244" s="180">
        <v>10.49</v>
      </c>
      <c r="G244" s="181">
        <v>77.39</v>
      </c>
      <c r="H244" s="182">
        <v>811.82</v>
      </c>
    </row>
    <row r="245" spans="1:8">
      <c r="A245" s="177" t="s">
        <v>639</v>
      </c>
      <c r="B245" s="178" t="s">
        <v>640</v>
      </c>
      <c r="C245" s="179" t="s">
        <v>641</v>
      </c>
      <c r="D245" s="178" t="s">
        <v>26</v>
      </c>
      <c r="E245" s="178" t="s">
        <v>15</v>
      </c>
      <c r="F245" s="180">
        <v>2.94</v>
      </c>
      <c r="G245" s="181">
        <v>77.39</v>
      </c>
      <c r="H245" s="182">
        <v>227.53</v>
      </c>
    </row>
    <row r="246" spans="1:8">
      <c r="A246" s="177" t="s">
        <v>642</v>
      </c>
      <c r="B246" s="178" t="s">
        <v>643</v>
      </c>
      <c r="C246" s="179" t="s">
        <v>644</v>
      </c>
      <c r="D246" s="178" t="s">
        <v>26</v>
      </c>
      <c r="E246" s="178" t="s">
        <v>15</v>
      </c>
      <c r="F246" s="180">
        <v>1.7</v>
      </c>
      <c r="G246" s="181">
        <v>77.39</v>
      </c>
      <c r="H246" s="182">
        <v>131.56</v>
      </c>
    </row>
    <row r="247" spans="1:8">
      <c r="A247" s="177" t="s">
        <v>645</v>
      </c>
      <c r="B247" s="178" t="s">
        <v>646</v>
      </c>
      <c r="C247" s="179" t="s">
        <v>647</v>
      </c>
      <c r="D247" s="178" t="s">
        <v>26</v>
      </c>
      <c r="E247" s="178" t="s">
        <v>15</v>
      </c>
      <c r="F247" s="180">
        <v>0.49</v>
      </c>
      <c r="G247" s="181">
        <v>77.39</v>
      </c>
      <c r="H247" s="182">
        <v>37.92</v>
      </c>
    </row>
    <row r="248" spans="1:8">
      <c r="A248" s="175" t="s">
        <v>648</v>
      </c>
      <c r="B248" s="481" t="s">
        <v>649</v>
      </c>
      <c r="C248" s="481"/>
      <c r="D248" s="481"/>
      <c r="E248" s="481"/>
      <c r="F248" s="481"/>
      <c r="G248" s="481"/>
      <c r="H248" s="176">
        <v>32173.73</v>
      </c>
    </row>
    <row r="249" spans="1:8">
      <c r="A249" s="175" t="s">
        <v>650</v>
      </c>
      <c r="B249" s="481" t="s">
        <v>207</v>
      </c>
      <c r="C249" s="481"/>
      <c r="D249" s="481"/>
      <c r="E249" s="481"/>
      <c r="F249" s="481"/>
      <c r="G249" s="481"/>
      <c r="H249" s="176">
        <v>0</v>
      </c>
    </row>
    <row r="250" spans="1:8" ht="16.5">
      <c r="A250" s="177" t="s">
        <v>651</v>
      </c>
      <c r="B250" s="178" t="s">
        <v>652</v>
      </c>
      <c r="C250" s="179" t="s">
        <v>653</v>
      </c>
      <c r="D250" s="178" t="s">
        <v>14</v>
      </c>
      <c r="E250" s="178" t="s">
        <v>15</v>
      </c>
      <c r="F250" s="180">
        <v>1836.4</v>
      </c>
      <c r="G250" s="181">
        <v>17.52</v>
      </c>
      <c r="H250" s="182">
        <v>32173.73</v>
      </c>
    </row>
    <row r="251" spans="1:8">
      <c r="A251" s="175" t="s">
        <v>654</v>
      </c>
      <c r="B251" s="481" t="s">
        <v>655</v>
      </c>
      <c r="C251" s="481"/>
      <c r="D251" s="481"/>
      <c r="E251" s="481"/>
      <c r="F251" s="481"/>
      <c r="G251" s="481"/>
      <c r="H251" s="176">
        <v>120668.56</v>
      </c>
    </row>
    <row r="252" spans="1:8">
      <c r="A252" s="175" t="s">
        <v>656</v>
      </c>
      <c r="B252" s="481" t="s">
        <v>657</v>
      </c>
      <c r="C252" s="481"/>
      <c r="D252" s="481"/>
      <c r="E252" s="481"/>
      <c r="F252" s="481"/>
      <c r="G252" s="481"/>
      <c r="H252" s="176">
        <v>62249.02</v>
      </c>
    </row>
    <row r="253" spans="1:8" ht="16.5">
      <c r="A253" s="177" t="s">
        <v>658</v>
      </c>
      <c r="B253" s="178" t="s">
        <v>659</v>
      </c>
      <c r="C253" s="179" t="s">
        <v>660</v>
      </c>
      <c r="D253" s="178" t="s">
        <v>14</v>
      </c>
      <c r="E253" s="178" t="s">
        <v>30</v>
      </c>
      <c r="F253" s="180">
        <v>414.1</v>
      </c>
      <c r="G253" s="181">
        <v>29.56</v>
      </c>
      <c r="H253" s="182">
        <v>12240.8</v>
      </c>
    </row>
    <row r="254" spans="1:8" ht="16.5">
      <c r="A254" s="177" t="s">
        <v>661</v>
      </c>
      <c r="B254" s="178" t="s">
        <v>662</v>
      </c>
      <c r="C254" s="179" t="s">
        <v>663</v>
      </c>
      <c r="D254" s="178" t="s">
        <v>14</v>
      </c>
      <c r="E254" s="178" t="s">
        <v>30</v>
      </c>
      <c r="F254" s="180">
        <v>15.5</v>
      </c>
      <c r="G254" s="181">
        <v>30.07</v>
      </c>
      <c r="H254" s="182">
        <v>466.09</v>
      </c>
    </row>
    <row r="255" spans="1:8" ht="16.5">
      <c r="A255" s="177" t="s">
        <v>664</v>
      </c>
      <c r="B255" s="178" t="s">
        <v>665</v>
      </c>
      <c r="C255" s="179" t="s">
        <v>666</v>
      </c>
      <c r="D255" s="178" t="s">
        <v>14</v>
      </c>
      <c r="E255" s="178" t="s">
        <v>30</v>
      </c>
      <c r="F255" s="180">
        <v>51.6</v>
      </c>
      <c r="G255" s="181">
        <v>34.42</v>
      </c>
      <c r="H255" s="182">
        <v>1776.07</v>
      </c>
    </row>
    <row r="256" spans="1:8">
      <c r="A256" s="177" t="s">
        <v>667</v>
      </c>
      <c r="B256" s="178" t="s">
        <v>668</v>
      </c>
      <c r="C256" s="179" t="s">
        <v>669</v>
      </c>
      <c r="D256" s="178" t="s">
        <v>14</v>
      </c>
      <c r="E256" s="178" t="s">
        <v>30</v>
      </c>
      <c r="F256" s="180">
        <v>44.4</v>
      </c>
      <c r="G256" s="181">
        <v>30.4</v>
      </c>
      <c r="H256" s="182">
        <v>1349.76</v>
      </c>
    </row>
    <row r="257" spans="1:8">
      <c r="A257" s="177" t="s">
        <v>670</v>
      </c>
      <c r="B257" s="178" t="s">
        <v>671</v>
      </c>
      <c r="C257" s="179" t="s">
        <v>672</v>
      </c>
      <c r="D257" s="178" t="s">
        <v>14</v>
      </c>
      <c r="E257" s="178" t="s">
        <v>30</v>
      </c>
      <c r="F257" s="180">
        <v>316.8</v>
      </c>
      <c r="G257" s="181">
        <v>67.67</v>
      </c>
      <c r="H257" s="182">
        <v>21437.86</v>
      </c>
    </row>
    <row r="258" spans="1:8" ht="16.5">
      <c r="A258" s="177" t="s">
        <v>673</v>
      </c>
      <c r="B258" s="178" t="s">
        <v>674</v>
      </c>
      <c r="C258" s="179" t="s">
        <v>675</v>
      </c>
      <c r="D258" s="178" t="s">
        <v>14</v>
      </c>
      <c r="E258" s="178" t="s">
        <v>22</v>
      </c>
      <c r="F258" s="180">
        <v>83</v>
      </c>
      <c r="G258" s="181">
        <v>7.43</v>
      </c>
      <c r="H258" s="182">
        <v>616.69000000000005</v>
      </c>
    </row>
    <row r="259" spans="1:8" ht="24.75">
      <c r="A259" s="177" t="s">
        <v>676</v>
      </c>
      <c r="B259" s="178" t="s">
        <v>677</v>
      </c>
      <c r="C259" s="179" t="s">
        <v>678</v>
      </c>
      <c r="D259" s="178" t="s">
        <v>14</v>
      </c>
      <c r="E259" s="178" t="s">
        <v>22</v>
      </c>
      <c r="F259" s="180">
        <v>2</v>
      </c>
      <c r="G259" s="181">
        <v>14.3</v>
      </c>
      <c r="H259" s="182">
        <v>28.6</v>
      </c>
    </row>
    <row r="260" spans="1:8" ht="16.5">
      <c r="A260" s="177" t="s">
        <v>679</v>
      </c>
      <c r="B260" s="178" t="s">
        <v>680</v>
      </c>
      <c r="C260" s="179" t="s">
        <v>681</v>
      </c>
      <c r="D260" s="178" t="s">
        <v>14</v>
      </c>
      <c r="E260" s="178" t="s">
        <v>22</v>
      </c>
      <c r="F260" s="180">
        <v>56</v>
      </c>
      <c r="G260" s="181">
        <v>15.88</v>
      </c>
      <c r="H260" s="182">
        <v>889.28</v>
      </c>
    </row>
    <row r="261" spans="1:8" ht="16.5">
      <c r="A261" s="177" t="s">
        <v>682</v>
      </c>
      <c r="B261" s="178" t="s">
        <v>683</v>
      </c>
      <c r="C261" s="179" t="s">
        <v>684</v>
      </c>
      <c r="D261" s="178" t="s">
        <v>14</v>
      </c>
      <c r="E261" s="178" t="s">
        <v>22</v>
      </c>
      <c r="F261" s="180">
        <v>16</v>
      </c>
      <c r="G261" s="181">
        <v>42.86</v>
      </c>
      <c r="H261" s="182">
        <v>685.76</v>
      </c>
    </row>
    <row r="262" spans="1:8" ht="16.5">
      <c r="A262" s="177" t="s">
        <v>685</v>
      </c>
      <c r="B262" s="178" t="s">
        <v>686</v>
      </c>
      <c r="C262" s="179" t="s">
        <v>687</v>
      </c>
      <c r="D262" s="178" t="s">
        <v>14</v>
      </c>
      <c r="E262" s="178" t="s">
        <v>22</v>
      </c>
      <c r="F262" s="180">
        <v>16</v>
      </c>
      <c r="G262" s="181">
        <v>16.48</v>
      </c>
      <c r="H262" s="182">
        <v>263.68</v>
      </c>
    </row>
    <row r="263" spans="1:8" ht="16.5">
      <c r="A263" s="177" t="s">
        <v>688</v>
      </c>
      <c r="B263" s="178" t="s">
        <v>689</v>
      </c>
      <c r="C263" s="179" t="s">
        <v>690</v>
      </c>
      <c r="D263" s="178" t="s">
        <v>14</v>
      </c>
      <c r="E263" s="178" t="s">
        <v>22</v>
      </c>
      <c r="F263" s="180">
        <v>38</v>
      </c>
      <c r="G263" s="181">
        <v>17.86</v>
      </c>
      <c r="H263" s="182">
        <v>678.68</v>
      </c>
    </row>
    <row r="264" spans="1:8" ht="16.5">
      <c r="A264" s="177" t="s">
        <v>691</v>
      </c>
      <c r="B264" s="178" t="s">
        <v>692</v>
      </c>
      <c r="C264" s="179" t="s">
        <v>693</v>
      </c>
      <c r="D264" s="178" t="s">
        <v>26</v>
      </c>
      <c r="E264" s="178" t="s">
        <v>22</v>
      </c>
      <c r="F264" s="180">
        <v>18</v>
      </c>
      <c r="G264" s="181">
        <v>30.73</v>
      </c>
      <c r="H264" s="182">
        <v>553.14</v>
      </c>
    </row>
    <row r="265" spans="1:8" ht="16.5">
      <c r="A265" s="177" t="s">
        <v>694</v>
      </c>
      <c r="B265" s="178" t="s">
        <v>695</v>
      </c>
      <c r="C265" s="179" t="s">
        <v>696</v>
      </c>
      <c r="D265" s="178" t="s">
        <v>14</v>
      </c>
      <c r="E265" s="178" t="s">
        <v>22</v>
      </c>
      <c r="F265" s="180">
        <v>24</v>
      </c>
      <c r="G265" s="181">
        <v>31.53</v>
      </c>
      <c r="H265" s="182">
        <v>756.72</v>
      </c>
    </row>
    <row r="266" spans="1:8" ht="16.5">
      <c r="A266" s="177" t="s">
        <v>697</v>
      </c>
      <c r="B266" s="178" t="s">
        <v>698</v>
      </c>
      <c r="C266" s="179" t="s">
        <v>699</v>
      </c>
      <c r="D266" s="178" t="s">
        <v>14</v>
      </c>
      <c r="E266" s="178" t="s">
        <v>22</v>
      </c>
      <c r="F266" s="180">
        <v>4</v>
      </c>
      <c r="G266" s="181">
        <v>14.05</v>
      </c>
      <c r="H266" s="182">
        <v>56.2</v>
      </c>
    </row>
    <row r="267" spans="1:8" ht="16.5">
      <c r="A267" s="177" t="s">
        <v>700</v>
      </c>
      <c r="B267" s="178" t="s">
        <v>701</v>
      </c>
      <c r="C267" s="179" t="s">
        <v>702</v>
      </c>
      <c r="D267" s="178" t="s">
        <v>14</v>
      </c>
      <c r="E267" s="178" t="s">
        <v>22</v>
      </c>
      <c r="F267" s="180">
        <v>248</v>
      </c>
      <c r="G267" s="181">
        <v>10.8</v>
      </c>
      <c r="H267" s="182">
        <v>2678.4</v>
      </c>
    </row>
    <row r="268" spans="1:8" ht="16.5">
      <c r="A268" s="177" t="s">
        <v>703</v>
      </c>
      <c r="B268" s="178" t="s">
        <v>704</v>
      </c>
      <c r="C268" s="179" t="s">
        <v>705</v>
      </c>
      <c r="D268" s="178" t="s">
        <v>14</v>
      </c>
      <c r="E268" s="178" t="s">
        <v>22</v>
      </c>
      <c r="F268" s="180">
        <v>2</v>
      </c>
      <c r="G268" s="181">
        <v>20.67</v>
      </c>
      <c r="H268" s="182">
        <v>41.34</v>
      </c>
    </row>
    <row r="269" spans="1:8" ht="16.5">
      <c r="A269" s="177" t="s">
        <v>706</v>
      </c>
      <c r="B269" s="178" t="s">
        <v>707</v>
      </c>
      <c r="C269" s="179" t="s">
        <v>708</v>
      </c>
      <c r="D269" s="178" t="s">
        <v>14</v>
      </c>
      <c r="E269" s="178" t="s">
        <v>22</v>
      </c>
      <c r="F269" s="180">
        <v>6</v>
      </c>
      <c r="G269" s="181">
        <v>23.14</v>
      </c>
      <c r="H269" s="182">
        <v>138.84</v>
      </c>
    </row>
    <row r="270" spans="1:8" ht="16.5">
      <c r="A270" s="177" t="s">
        <v>709</v>
      </c>
      <c r="B270" s="178" t="s">
        <v>710</v>
      </c>
      <c r="C270" s="179" t="s">
        <v>711</v>
      </c>
      <c r="D270" s="178" t="s">
        <v>14</v>
      </c>
      <c r="E270" s="178" t="s">
        <v>22</v>
      </c>
      <c r="F270" s="180">
        <v>1</v>
      </c>
      <c r="G270" s="181">
        <v>43.84</v>
      </c>
      <c r="H270" s="182">
        <v>43.84</v>
      </c>
    </row>
    <row r="271" spans="1:8" ht="16.5">
      <c r="A271" s="177" t="s">
        <v>712</v>
      </c>
      <c r="B271" s="178" t="s">
        <v>713</v>
      </c>
      <c r="C271" s="179" t="s">
        <v>714</v>
      </c>
      <c r="D271" s="178" t="s">
        <v>14</v>
      </c>
      <c r="E271" s="178" t="s">
        <v>22</v>
      </c>
      <c r="F271" s="180">
        <v>45</v>
      </c>
      <c r="G271" s="181">
        <v>127.1</v>
      </c>
      <c r="H271" s="182">
        <v>5719.5</v>
      </c>
    </row>
    <row r="272" spans="1:8" ht="16.5">
      <c r="A272" s="177" t="s">
        <v>715</v>
      </c>
      <c r="B272" s="178" t="s">
        <v>716</v>
      </c>
      <c r="C272" s="179" t="s">
        <v>717</v>
      </c>
      <c r="D272" s="178" t="s">
        <v>14</v>
      </c>
      <c r="E272" s="178" t="s">
        <v>22</v>
      </c>
      <c r="F272" s="180">
        <v>1</v>
      </c>
      <c r="G272" s="181">
        <v>20.73</v>
      </c>
      <c r="H272" s="182">
        <v>20.73</v>
      </c>
    </row>
    <row r="273" spans="1:8" ht="16.5">
      <c r="A273" s="177" t="s">
        <v>718</v>
      </c>
      <c r="B273" s="178" t="s">
        <v>719</v>
      </c>
      <c r="C273" s="179" t="s">
        <v>720</v>
      </c>
      <c r="D273" s="178" t="s">
        <v>14</v>
      </c>
      <c r="E273" s="178" t="s">
        <v>22</v>
      </c>
      <c r="F273" s="180">
        <v>2</v>
      </c>
      <c r="G273" s="181">
        <v>11.6</v>
      </c>
      <c r="H273" s="182">
        <v>23.2</v>
      </c>
    </row>
    <row r="274" spans="1:8" ht="16.5">
      <c r="A274" s="177" t="s">
        <v>721</v>
      </c>
      <c r="B274" s="178" t="s">
        <v>722</v>
      </c>
      <c r="C274" s="179" t="s">
        <v>723</v>
      </c>
      <c r="D274" s="178" t="s">
        <v>14</v>
      </c>
      <c r="E274" s="178" t="s">
        <v>22</v>
      </c>
      <c r="F274" s="180">
        <v>40</v>
      </c>
      <c r="G274" s="181">
        <v>7.93</v>
      </c>
      <c r="H274" s="182">
        <v>317.2</v>
      </c>
    </row>
    <row r="275" spans="1:8" ht="16.5">
      <c r="A275" s="177" t="s">
        <v>724</v>
      </c>
      <c r="B275" s="178" t="s">
        <v>725</v>
      </c>
      <c r="C275" s="179" t="s">
        <v>726</v>
      </c>
      <c r="D275" s="178" t="s">
        <v>14</v>
      </c>
      <c r="E275" s="178" t="s">
        <v>22</v>
      </c>
      <c r="F275" s="180">
        <v>16</v>
      </c>
      <c r="G275" s="181">
        <v>17.5</v>
      </c>
      <c r="H275" s="182">
        <v>280</v>
      </c>
    </row>
    <row r="276" spans="1:8" ht="16.5">
      <c r="A276" s="177" t="s">
        <v>727</v>
      </c>
      <c r="B276" s="178" t="s">
        <v>728</v>
      </c>
      <c r="C276" s="179" t="s">
        <v>729</v>
      </c>
      <c r="D276" s="178" t="s">
        <v>14</v>
      </c>
      <c r="E276" s="178" t="s">
        <v>22</v>
      </c>
      <c r="F276" s="180">
        <v>63</v>
      </c>
      <c r="G276" s="181">
        <v>14.83</v>
      </c>
      <c r="H276" s="182">
        <v>934.29</v>
      </c>
    </row>
    <row r="277" spans="1:8" ht="16.5">
      <c r="A277" s="177" t="s">
        <v>730</v>
      </c>
      <c r="B277" s="178" t="s">
        <v>731</v>
      </c>
      <c r="C277" s="179" t="s">
        <v>732</v>
      </c>
      <c r="D277" s="178" t="s">
        <v>14</v>
      </c>
      <c r="E277" s="178" t="s">
        <v>22</v>
      </c>
      <c r="F277" s="180">
        <v>8</v>
      </c>
      <c r="G277" s="181">
        <v>34.44</v>
      </c>
      <c r="H277" s="182">
        <v>275.52</v>
      </c>
    </row>
    <row r="278" spans="1:8">
      <c r="A278" s="177" t="s">
        <v>733</v>
      </c>
      <c r="B278" s="178" t="s">
        <v>734</v>
      </c>
      <c r="C278" s="179" t="s">
        <v>735</v>
      </c>
      <c r="D278" s="178" t="s">
        <v>14</v>
      </c>
      <c r="E278" s="178" t="s">
        <v>22</v>
      </c>
      <c r="F278" s="180">
        <v>3</v>
      </c>
      <c r="G278" s="181">
        <v>51.07</v>
      </c>
      <c r="H278" s="182">
        <v>153.21</v>
      </c>
    </row>
    <row r="279" spans="1:8">
      <c r="A279" s="177" t="s">
        <v>736</v>
      </c>
      <c r="B279" s="178" t="s">
        <v>737</v>
      </c>
      <c r="C279" s="179" t="s">
        <v>738</v>
      </c>
      <c r="D279" s="178" t="s">
        <v>14</v>
      </c>
      <c r="E279" s="178" t="s">
        <v>22</v>
      </c>
      <c r="F279" s="180">
        <v>18</v>
      </c>
      <c r="G279" s="181">
        <v>110.2</v>
      </c>
      <c r="H279" s="182">
        <v>1983.6</v>
      </c>
    </row>
    <row r="280" spans="1:8" ht="16.5">
      <c r="A280" s="177" t="s">
        <v>739</v>
      </c>
      <c r="B280" s="178" t="s">
        <v>740</v>
      </c>
      <c r="C280" s="179" t="s">
        <v>741</v>
      </c>
      <c r="D280" s="178" t="s">
        <v>14</v>
      </c>
      <c r="E280" s="178" t="s">
        <v>22</v>
      </c>
      <c r="F280" s="180">
        <v>19</v>
      </c>
      <c r="G280" s="181">
        <v>22.21</v>
      </c>
      <c r="H280" s="182">
        <v>421.99</v>
      </c>
    </row>
    <row r="281" spans="1:8" ht="16.5">
      <c r="A281" s="177" t="s">
        <v>742</v>
      </c>
      <c r="B281" s="178" t="s">
        <v>743</v>
      </c>
      <c r="C281" s="179" t="s">
        <v>744</v>
      </c>
      <c r="D281" s="178" t="s">
        <v>14</v>
      </c>
      <c r="E281" s="178" t="s">
        <v>22</v>
      </c>
      <c r="F281" s="180">
        <v>33</v>
      </c>
      <c r="G281" s="181">
        <v>126.42</v>
      </c>
      <c r="H281" s="182">
        <v>4171.8599999999997</v>
      </c>
    </row>
    <row r="282" spans="1:8" ht="16.5">
      <c r="A282" s="177" t="s">
        <v>745</v>
      </c>
      <c r="B282" s="178" t="s">
        <v>746</v>
      </c>
      <c r="C282" s="179" t="s">
        <v>747</v>
      </c>
      <c r="D282" s="178" t="s">
        <v>14</v>
      </c>
      <c r="E282" s="178" t="s">
        <v>22</v>
      </c>
      <c r="F282" s="180">
        <v>1</v>
      </c>
      <c r="G282" s="181">
        <v>29.31</v>
      </c>
      <c r="H282" s="182">
        <v>29.31</v>
      </c>
    </row>
    <row r="283" spans="1:8" ht="16.5">
      <c r="A283" s="177" t="s">
        <v>748</v>
      </c>
      <c r="B283" s="178" t="s">
        <v>749</v>
      </c>
      <c r="C283" s="179" t="s">
        <v>750</v>
      </c>
      <c r="D283" s="178" t="s">
        <v>14</v>
      </c>
      <c r="E283" s="178" t="s">
        <v>22</v>
      </c>
      <c r="F283" s="180">
        <v>4</v>
      </c>
      <c r="G283" s="181">
        <v>23.36</v>
      </c>
      <c r="H283" s="182">
        <v>93.44</v>
      </c>
    </row>
    <row r="284" spans="1:8" ht="16.5">
      <c r="A284" s="177" t="s">
        <v>751</v>
      </c>
      <c r="B284" s="178" t="s">
        <v>752</v>
      </c>
      <c r="C284" s="179" t="s">
        <v>753</v>
      </c>
      <c r="D284" s="178" t="s">
        <v>14</v>
      </c>
      <c r="E284" s="178" t="s">
        <v>22</v>
      </c>
      <c r="F284" s="180">
        <v>38</v>
      </c>
      <c r="G284" s="181">
        <v>18.649999999999999</v>
      </c>
      <c r="H284" s="182">
        <v>708.7</v>
      </c>
    </row>
    <row r="285" spans="1:8" ht="16.5">
      <c r="A285" s="177" t="s">
        <v>754</v>
      </c>
      <c r="B285" s="178" t="s">
        <v>755</v>
      </c>
      <c r="C285" s="179" t="s">
        <v>756</v>
      </c>
      <c r="D285" s="178" t="s">
        <v>14</v>
      </c>
      <c r="E285" s="178" t="s">
        <v>22</v>
      </c>
      <c r="F285" s="180">
        <v>82</v>
      </c>
      <c r="G285" s="181">
        <v>15.15</v>
      </c>
      <c r="H285" s="182">
        <v>1242.3</v>
      </c>
    </row>
    <row r="286" spans="1:8">
      <c r="A286" s="177" t="s">
        <v>757</v>
      </c>
      <c r="B286" s="178" t="s">
        <v>758</v>
      </c>
      <c r="C286" s="179" t="s">
        <v>759</v>
      </c>
      <c r="D286" s="178" t="s">
        <v>26</v>
      </c>
      <c r="E286" s="178" t="s">
        <v>22</v>
      </c>
      <c r="F286" s="180">
        <v>3</v>
      </c>
      <c r="G286" s="181">
        <v>7.93</v>
      </c>
      <c r="H286" s="182">
        <v>23.79</v>
      </c>
    </row>
    <row r="287" spans="1:8" ht="16.5">
      <c r="A287" s="177" t="s">
        <v>760</v>
      </c>
      <c r="B287" s="178" t="s">
        <v>761</v>
      </c>
      <c r="C287" s="179" t="s">
        <v>762</v>
      </c>
      <c r="D287" s="178" t="s">
        <v>14</v>
      </c>
      <c r="E287" s="178" t="s">
        <v>22</v>
      </c>
      <c r="F287" s="180">
        <v>1</v>
      </c>
      <c r="G287" s="181">
        <v>31.43</v>
      </c>
      <c r="H287" s="182">
        <v>31.43</v>
      </c>
    </row>
    <row r="288" spans="1:8">
      <c r="A288" s="177" t="s">
        <v>763</v>
      </c>
      <c r="B288" s="178" t="s">
        <v>764</v>
      </c>
      <c r="C288" s="179" t="s">
        <v>765</v>
      </c>
      <c r="D288" s="178" t="s">
        <v>26</v>
      </c>
      <c r="E288" s="178" t="s">
        <v>22</v>
      </c>
      <c r="F288" s="180">
        <v>24</v>
      </c>
      <c r="G288" s="181">
        <v>44.75</v>
      </c>
      <c r="H288" s="182">
        <v>1074</v>
      </c>
    </row>
    <row r="289" spans="1:8">
      <c r="A289" s="177" t="s">
        <v>766</v>
      </c>
      <c r="B289" s="178" t="s">
        <v>767</v>
      </c>
      <c r="C289" s="179" t="s">
        <v>768</v>
      </c>
      <c r="D289" s="178" t="s">
        <v>26</v>
      </c>
      <c r="E289" s="178" t="s">
        <v>22</v>
      </c>
      <c r="F289" s="180">
        <v>4</v>
      </c>
      <c r="G289" s="181">
        <v>10.8</v>
      </c>
      <c r="H289" s="182">
        <v>43.2</v>
      </c>
    </row>
    <row r="290" spans="1:8">
      <c r="A290" s="175" t="s">
        <v>769</v>
      </c>
      <c r="B290" s="481" t="s">
        <v>770</v>
      </c>
      <c r="C290" s="481"/>
      <c r="D290" s="481"/>
      <c r="E290" s="481"/>
      <c r="F290" s="481"/>
      <c r="G290" s="481"/>
      <c r="H290" s="176">
        <v>7513.48</v>
      </c>
    </row>
    <row r="291" spans="1:8">
      <c r="A291" s="177" t="s">
        <v>771</v>
      </c>
      <c r="B291" s="178" t="s">
        <v>772</v>
      </c>
      <c r="C291" s="179" t="s">
        <v>773</v>
      </c>
      <c r="D291" s="178" t="s">
        <v>14</v>
      </c>
      <c r="E291" s="178" t="s">
        <v>22</v>
      </c>
      <c r="F291" s="180">
        <v>8</v>
      </c>
      <c r="G291" s="181">
        <v>245.71</v>
      </c>
      <c r="H291" s="182">
        <v>1965.68</v>
      </c>
    </row>
    <row r="292" spans="1:8" ht="16.5">
      <c r="A292" s="177" t="s">
        <v>774</v>
      </c>
      <c r="B292" s="178" t="s">
        <v>775</v>
      </c>
      <c r="C292" s="179" t="s">
        <v>776</v>
      </c>
      <c r="D292" s="178" t="s">
        <v>14</v>
      </c>
      <c r="E292" s="178" t="s">
        <v>22</v>
      </c>
      <c r="F292" s="180">
        <v>16</v>
      </c>
      <c r="G292" s="181">
        <v>119.81</v>
      </c>
      <c r="H292" s="182">
        <v>1916.96</v>
      </c>
    </row>
    <row r="293" spans="1:8" ht="16.5">
      <c r="A293" s="177" t="s">
        <v>777</v>
      </c>
      <c r="B293" s="178" t="s">
        <v>778</v>
      </c>
      <c r="C293" s="179" t="s">
        <v>779</v>
      </c>
      <c r="D293" s="178" t="s">
        <v>14</v>
      </c>
      <c r="E293" s="178" t="s">
        <v>22</v>
      </c>
      <c r="F293" s="180">
        <v>39</v>
      </c>
      <c r="G293" s="181">
        <v>68.010000000000005</v>
      </c>
      <c r="H293" s="182">
        <v>2652.39</v>
      </c>
    </row>
    <row r="294" spans="1:8" ht="16.5">
      <c r="A294" s="177" t="s">
        <v>780</v>
      </c>
      <c r="B294" s="178" t="s">
        <v>781</v>
      </c>
      <c r="C294" s="179" t="s">
        <v>782</v>
      </c>
      <c r="D294" s="178" t="s">
        <v>14</v>
      </c>
      <c r="E294" s="178" t="s">
        <v>22</v>
      </c>
      <c r="F294" s="180">
        <v>13</v>
      </c>
      <c r="G294" s="181">
        <v>64.97</v>
      </c>
      <c r="H294" s="182">
        <v>844.61</v>
      </c>
    </row>
    <row r="295" spans="1:8">
      <c r="A295" s="177" t="s">
        <v>783</v>
      </c>
      <c r="B295" s="178" t="s">
        <v>784</v>
      </c>
      <c r="C295" s="179" t="s">
        <v>785</v>
      </c>
      <c r="D295" s="178" t="s">
        <v>14</v>
      </c>
      <c r="E295" s="178" t="s">
        <v>22</v>
      </c>
      <c r="F295" s="180">
        <v>1</v>
      </c>
      <c r="G295" s="181">
        <v>33.21</v>
      </c>
      <c r="H295" s="182">
        <v>33.21</v>
      </c>
    </row>
    <row r="296" spans="1:8">
      <c r="A296" s="177" t="s">
        <v>786</v>
      </c>
      <c r="B296" s="178" t="s">
        <v>787</v>
      </c>
      <c r="C296" s="179" t="s">
        <v>788</v>
      </c>
      <c r="D296" s="178" t="s">
        <v>14</v>
      </c>
      <c r="E296" s="178" t="s">
        <v>22</v>
      </c>
      <c r="F296" s="180">
        <v>1</v>
      </c>
      <c r="G296" s="181">
        <v>40.11</v>
      </c>
      <c r="H296" s="182">
        <v>40.11</v>
      </c>
    </row>
    <row r="297" spans="1:8">
      <c r="A297" s="177" t="s">
        <v>789</v>
      </c>
      <c r="B297" s="178" t="s">
        <v>790</v>
      </c>
      <c r="C297" s="179" t="s">
        <v>791</v>
      </c>
      <c r="D297" s="178" t="s">
        <v>14</v>
      </c>
      <c r="E297" s="178" t="s">
        <v>22</v>
      </c>
      <c r="F297" s="180">
        <v>1</v>
      </c>
      <c r="G297" s="181">
        <v>60.52</v>
      </c>
      <c r="H297" s="182">
        <v>60.52</v>
      </c>
    </row>
    <row r="298" spans="1:8">
      <c r="A298" s="175" t="s">
        <v>792</v>
      </c>
      <c r="B298" s="481" t="s">
        <v>793</v>
      </c>
      <c r="C298" s="481"/>
      <c r="D298" s="481"/>
      <c r="E298" s="481"/>
      <c r="F298" s="481"/>
      <c r="G298" s="481"/>
      <c r="H298" s="176">
        <v>38630.68</v>
      </c>
    </row>
    <row r="299" spans="1:8">
      <c r="A299" s="177" t="s">
        <v>794</v>
      </c>
      <c r="B299" s="178" t="s">
        <v>795</v>
      </c>
      <c r="C299" s="179" t="s">
        <v>796</v>
      </c>
      <c r="D299" s="178" t="s">
        <v>26</v>
      </c>
      <c r="E299" s="178" t="s">
        <v>22</v>
      </c>
      <c r="F299" s="180">
        <v>1</v>
      </c>
      <c r="G299" s="181">
        <v>38630.68</v>
      </c>
      <c r="H299" s="182">
        <v>38630.68</v>
      </c>
    </row>
    <row r="300" spans="1:8">
      <c r="A300" s="175" t="s">
        <v>797</v>
      </c>
      <c r="B300" s="481" t="s">
        <v>798</v>
      </c>
      <c r="C300" s="481"/>
      <c r="D300" s="481"/>
      <c r="E300" s="481"/>
      <c r="F300" s="481"/>
      <c r="G300" s="481"/>
      <c r="H300" s="176">
        <v>12275.38</v>
      </c>
    </row>
    <row r="301" spans="1:8">
      <c r="A301" s="177" t="s">
        <v>799</v>
      </c>
      <c r="B301" s="178" t="s">
        <v>800</v>
      </c>
      <c r="C301" s="179" t="s">
        <v>801</v>
      </c>
      <c r="D301" s="178" t="s">
        <v>26</v>
      </c>
      <c r="E301" s="178" t="s">
        <v>22</v>
      </c>
      <c r="F301" s="180">
        <v>6</v>
      </c>
      <c r="G301" s="181">
        <v>1867.56</v>
      </c>
      <c r="H301" s="182">
        <v>11205.36</v>
      </c>
    </row>
    <row r="302" spans="1:8">
      <c r="A302" s="177" t="s">
        <v>802</v>
      </c>
      <c r="B302" s="178" t="s">
        <v>803</v>
      </c>
      <c r="C302" s="179" t="s">
        <v>804</v>
      </c>
      <c r="D302" s="178" t="s">
        <v>26</v>
      </c>
      <c r="E302" s="178" t="s">
        <v>22</v>
      </c>
      <c r="F302" s="180">
        <v>2</v>
      </c>
      <c r="G302" s="181">
        <v>407.56</v>
      </c>
      <c r="H302" s="182">
        <v>815.12</v>
      </c>
    </row>
    <row r="303" spans="1:8" ht="16.5">
      <c r="A303" s="177" t="s">
        <v>805</v>
      </c>
      <c r="B303" s="178" t="s">
        <v>806</v>
      </c>
      <c r="C303" s="179" t="s">
        <v>807</v>
      </c>
      <c r="D303" s="178" t="s">
        <v>14</v>
      </c>
      <c r="E303" s="178" t="s">
        <v>22</v>
      </c>
      <c r="F303" s="180">
        <v>10</v>
      </c>
      <c r="G303" s="181">
        <v>17.78</v>
      </c>
      <c r="H303" s="182">
        <v>177.8</v>
      </c>
    </row>
    <row r="304" spans="1:8">
      <c r="A304" s="177" t="s">
        <v>808</v>
      </c>
      <c r="B304" s="178" t="s">
        <v>809</v>
      </c>
      <c r="C304" s="179" t="s">
        <v>810</v>
      </c>
      <c r="D304" s="178" t="s">
        <v>14</v>
      </c>
      <c r="E304" s="178" t="s">
        <v>22</v>
      </c>
      <c r="F304" s="180">
        <v>5</v>
      </c>
      <c r="G304" s="181">
        <v>15.42</v>
      </c>
      <c r="H304" s="182">
        <v>77.099999999999994</v>
      </c>
    </row>
    <row r="305" spans="1:8">
      <c r="A305" s="175" t="s">
        <v>811</v>
      </c>
      <c r="B305" s="481" t="s">
        <v>812</v>
      </c>
      <c r="C305" s="481"/>
      <c r="D305" s="481"/>
      <c r="E305" s="481"/>
      <c r="F305" s="481"/>
      <c r="G305" s="481"/>
      <c r="H305" s="176">
        <v>42726.36</v>
      </c>
    </row>
    <row r="306" spans="1:8">
      <c r="A306" s="175" t="s">
        <v>813</v>
      </c>
      <c r="B306" s="481" t="s">
        <v>814</v>
      </c>
      <c r="C306" s="481"/>
      <c r="D306" s="481"/>
      <c r="E306" s="481"/>
      <c r="F306" s="481"/>
      <c r="G306" s="481"/>
      <c r="H306" s="176">
        <v>33885.01</v>
      </c>
    </row>
    <row r="307" spans="1:8" ht="16.5">
      <c r="A307" s="177" t="s">
        <v>815</v>
      </c>
      <c r="B307" s="178" t="s">
        <v>816</v>
      </c>
      <c r="C307" s="179" t="s">
        <v>817</v>
      </c>
      <c r="D307" s="178" t="s">
        <v>14</v>
      </c>
      <c r="E307" s="178" t="s">
        <v>30</v>
      </c>
      <c r="F307" s="180">
        <v>164.6</v>
      </c>
      <c r="G307" s="181">
        <v>36.85</v>
      </c>
      <c r="H307" s="182">
        <v>6065.51</v>
      </c>
    </row>
    <row r="308" spans="1:8" ht="16.5">
      <c r="A308" s="177" t="s">
        <v>818</v>
      </c>
      <c r="B308" s="178" t="s">
        <v>819</v>
      </c>
      <c r="C308" s="179" t="s">
        <v>820</v>
      </c>
      <c r="D308" s="178" t="s">
        <v>14</v>
      </c>
      <c r="E308" s="178" t="s">
        <v>30</v>
      </c>
      <c r="F308" s="180">
        <v>65.7</v>
      </c>
      <c r="G308" s="181">
        <v>75.92</v>
      </c>
      <c r="H308" s="182">
        <v>4987.9399999999996</v>
      </c>
    </row>
    <row r="309" spans="1:8" ht="16.5">
      <c r="A309" s="177" t="s">
        <v>821</v>
      </c>
      <c r="B309" s="178" t="s">
        <v>822</v>
      </c>
      <c r="C309" s="179" t="s">
        <v>823</v>
      </c>
      <c r="D309" s="178" t="s">
        <v>14</v>
      </c>
      <c r="E309" s="178" t="s">
        <v>30</v>
      </c>
      <c r="F309" s="180">
        <v>39.700000000000003</v>
      </c>
      <c r="G309" s="181">
        <v>125.76</v>
      </c>
      <c r="H309" s="182">
        <v>4992.67</v>
      </c>
    </row>
    <row r="310" spans="1:8" ht="16.5">
      <c r="A310" s="177" t="s">
        <v>824</v>
      </c>
      <c r="B310" s="178" t="s">
        <v>825</v>
      </c>
      <c r="C310" s="179" t="s">
        <v>826</v>
      </c>
      <c r="D310" s="178" t="s">
        <v>14</v>
      </c>
      <c r="E310" s="178" t="s">
        <v>30</v>
      </c>
      <c r="F310" s="180">
        <v>62.8</v>
      </c>
      <c r="G310" s="181">
        <v>196.54</v>
      </c>
      <c r="H310" s="182">
        <v>12342.71</v>
      </c>
    </row>
    <row r="311" spans="1:8">
      <c r="A311" s="177" t="s">
        <v>827</v>
      </c>
      <c r="B311" s="178" t="s">
        <v>828</v>
      </c>
      <c r="C311" s="179" t="s">
        <v>829</v>
      </c>
      <c r="D311" s="178" t="s">
        <v>14</v>
      </c>
      <c r="E311" s="178" t="s">
        <v>30</v>
      </c>
      <c r="F311" s="180">
        <v>32.4</v>
      </c>
      <c r="G311" s="181">
        <v>26.93</v>
      </c>
      <c r="H311" s="182">
        <v>872.53</v>
      </c>
    </row>
    <row r="312" spans="1:8" ht="16.5">
      <c r="A312" s="177" t="s">
        <v>830</v>
      </c>
      <c r="B312" s="178" t="s">
        <v>831</v>
      </c>
      <c r="C312" s="179" t="s">
        <v>832</v>
      </c>
      <c r="D312" s="178" t="s">
        <v>14</v>
      </c>
      <c r="E312" s="178" t="s">
        <v>22</v>
      </c>
      <c r="F312" s="180">
        <v>6</v>
      </c>
      <c r="G312" s="181">
        <v>76.17</v>
      </c>
      <c r="H312" s="182">
        <v>457.02</v>
      </c>
    </row>
    <row r="313" spans="1:8" ht="16.5">
      <c r="A313" s="177" t="s">
        <v>833</v>
      </c>
      <c r="B313" s="178" t="s">
        <v>834</v>
      </c>
      <c r="C313" s="179" t="s">
        <v>835</v>
      </c>
      <c r="D313" s="178" t="s">
        <v>14</v>
      </c>
      <c r="E313" s="178" t="s">
        <v>22</v>
      </c>
      <c r="F313" s="180">
        <v>16</v>
      </c>
      <c r="G313" s="181">
        <v>51.54</v>
      </c>
      <c r="H313" s="182">
        <v>824.64</v>
      </c>
    </row>
    <row r="314" spans="1:8" ht="16.5">
      <c r="A314" s="177" t="s">
        <v>836</v>
      </c>
      <c r="B314" s="178" t="s">
        <v>837</v>
      </c>
      <c r="C314" s="179" t="s">
        <v>838</v>
      </c>
      <c r="D314" s="178" t="s">
        <v>14</v>
      </c>
      <c r="E314" s="178" t="s">
        <v>22</v>
      </c>
      <c r="F314" s="180">
        <v>2</v>
      </c>
      <c r="G314" s="181">
        <v>17.829999999999998</v>
      </c>
      <c r="H314" s="182">
        <v>35.659999999999997</v>
      </c>
    </row>
    <row r="315" spans="1:8" ht="16.5">
      <c r="A315" s="177" t="s">
        <v>839</v>
      </c>
      <c r="B315" s="178" t="s">
        <v>840</v>
      </c>
      <c r="C315" s="179" t="s">
        <v>841</v>
      </c>
      <c r="D315" s="178" t="s">
        <v>14</v>
      </c>
      <c r="E315" s="178" t="s">
        <v>22</v>
      </c>
      <c r="F315" s="180">
        <v>45</v>
      </c>
      <c r="G315" s="181">
        <v>50.42</v>
      </c>
      <c r="H315" s="182">
        <v>2268.9</v>
      </c>
    </row>
    <row r="316" spans="1:8" ht="16.5">
      <c r="A316" s="177" t="s">
        <v>842</v>
      </c>
      <c r="B316" s="178" t="s">
        <v>843</v>
      </c>
      <c r="C316" s="179" t="s">
        <v>844</v>
      </c>
      <c r="D316" s="178" t="s">
        <v>14</v>
      </c>
      <c r="E316" s="178" t="s">
        <v>22</v>
      </c>
      <c r="F316" s="180">
        <v>1</v>
      </c>
      <c r="G316" s="181">
        <v>48.89</v>
      </c>
      <c r="H316" s="182">
        <v>48.89</v>
      </c>
    </row>
    <row r="317" spans="1:8" ht="16.5">
      <c r="A317" s="177" t="s">
        <v>845</v>
      </c>
      <c r="B317" s="178" t="s">
        <v>846</v>
      </c>
      <c r="C317" s="179" t="s">
        <v>847</v>
      </c>
      <c r="D317" s="178" t="s">
        <v>26</v>
      </c>
      <c r="E317" s="178" t="s">
        <v>22</v>
      </c>
      <c r="F317" s="180">
        <v>3</v>
      </c>
      <c r="G317" s="181">
        <v>112.3</v>
      </c>
      <c r="H317" s="182">
        <v>336.9</v>
      </c>
    </row>
    <row r="318" spans="1:8" ht="16.5">
      <c r="A318" s="177" t="s">
        <v>848</v>
      </c>
      <c r="B318" s="178" t="s">
        <v>849</v>
      </c>
      <c r="C318" s="179" t="s">
        <v>850</v>
      </c>
      <c r="D318" s="178" t="s">
        <v>26</v>
      </c>
      <c r="E318" s="178" t="s">
        <v>22</v>
      </c>
      <c r="F318" s="180">
        <v>2</v>
      </c>
      <c r="G318" s="181">
        <v>112.3</v>
      </c>
      <c r="H318" s="182">
        <v>224.6</v>
      </c>
    </row>
    <row r="319" spans="1:8" ht="16.5">
      <c r="A319" s="177" t="s">
        <v>851</v>
      </c>
      <c r="B319" s="178" t="s">
        <v>852</v>
      </c>
      <c r="C319" s="179" t="s">
        <v>853</v>
      </c>
      <c r="D319" s="178" t="s">
        <v>14</v>
      </c>
      <c r="E319" s="178" t="s">
        <v>22</v>
      </c>
      <c r="F319" s="180">
        <v>2</v>
      </c>
      <c r="G319" s="181">
        <v>21.01</v>
      </c>
      <c r="H319" s="182">
        <v>42.02</v>
      </c>
    </row>
    <row r="320" spans="1:8" ht="16.5">
      <c r="A320" s="177" t="s">
        <v>854</v>
      </c>
      <c r="B320" s="178" t="s">
        <v>855</v>
      </c>
      <c r="C320" s="179" t="s">
        <v>856</v>
      </c>
      <c r="D320" s="178" t="s">
        <v>26</v>
      </c>
      <c r="E320" s="178" t="s">
        <v>22</v>
      </c>
      <c r="F320" s="180">
        <v>2</v>
      </c>
      <c r="G320" s="181">
        <v>120.54</v>
      </c>
      <c r="H320" s="182">
        <v>241.08</v>
      </c>
    </row>
    <row r="321" spans="1:8" ht="16.5">
      <c r="A321" s="177" t="s">
        <v>857</v>
      </c>
      <c r="B321" s="178" t="s">
        <v>858</v>
      </c>
      <c r="C321" s="179" t="s">
        <v>859</v>
      </c>
      <c r="D321" s="178" t="s">
        <v>14</v>
      </c>
      <c r="E321" s="178" t="s">
        <v>22</v>
      </c>
      <c r="F321" s="180">
        <v>6</v>
      </c>
      <c r="G321" s="181">
        <v>23.99</v>
      </c>
      <c r="H321" s="182">
        <v>143.94</v>
      </c>
    </row>
    <row r="322" spans="1:8">
      <c r="A322" s="175" t="s">
        <v>860</v>
      </c>
      <c r="B322" s="481" t="s">
        <v>861</v>
      </c>
      <c r="C322" s="481"/>
      <c r="D322" s="481"/>
      <c r="E322" s="481"/>
      <c r="F322" s="481"/>
      <c r="G322" s="481"/>
      <c r="H322" s="176">
        <v>8841.35</v>
      </c>
    </row>
    <row r="323" spans="1:8" ht="16.5">
      <c r="A323" s="177" t="s">
        <v>862</v>
      </c>
      <c r="B323" s="178" t="s">
        <v>863</v>
      </c>
      <c r="C323" s="179" t="s">
        <v>864</v>
      </c>
      <c r="D323" s="178" t="s">
        <v>14</v>
      </c>
      <c r="E323" s="178" t="s">
        <v>22</v>
      </c>
      <c r="F323" s="180">
        <v>13</v>
      </c>
      <c r="G323" s="181">
        <v>637.72</v>
      </c>
      <c r="H323" s="182">
        <v>8290.36</v>
      </c>
    </row>
    <row r="324" spans="1:8" ht="16.5">
      <c r="A324" s="177" t="s">
        <v>865</v>
      </c>
      <c r="B324" s="178" t="s">
        <v>866</v>
      </c>
      <c r="C324" s="179" t="s">
        <v>867</v>
      </c>
      <c r="D324" s="178" t="s">
        <v>14</v>
      </c>
      <c r="E324" s="178" t="s">
        <v>22</v>
      </c>
      <c r="F324" s="180">
        <v>11</v>
      </c>
      <c r="G324" s="181">
        <v>50.09</v>
      </c>
      <c r="H324" s="182">
        <v>550.99</v>
      </c>
    </row>
    <row r="325" spans="1:8">
      <c r="A325" s="175" t="s">
        <v>868</v>
      </c>
      <c r="B325" s="481" t="s">
        <v>869</v>
      </c>
      <c r="C325" s="481"/>
      <c r="D325" s="481"/>
      <c r="E325" s="481"/>
      <c r="F325" s="481"/>
      <c r="G325" s="481"/>
      <c r="H325" s="176">
        <v>95917.6</v>
      </c>
    </row>
    <row r="326" spans="1:8">
      <c r="A326" s="175" t="s">
        <v>870</v>
      </c>
      <c r="B326" s="481" t="s">
        <v>871</v>
      </c>
      <c r="C326" s="481"/>
      <c r="D326" s="481"/>
      <c r="E326" s="481"/>
      <c r="F326" s="481"/>
      <c r="G326" s="481"/>
      <c r="H326" s="176">
        <v>46382.16</v>
      </c>
    </row>
    <row r="327" spans="1:8" ht="16.5">
      <c r="A327" s="177" t="s">
        <v>872</v>
      </c>
      <c r="B327" s="178" t="s">
        <v>873</v>
      </c>
      <c r="C327" s="179" t="s">
        <v>874</v>
      </c>
      <c r="D327" s="178" t="s">
        <v>14</v>
      </c>
      <c r="E327" s="178" t="s">
        <v>30</v>
      </c>
      <c r="F327" s="180">
        <v>88.7</v>
      </c>
      <c r="G327" s="181">
        <v>26.68</v>
      </c>
      <c r="H327" s="182">
        <v>2366.52</v>
      </c>
    </row>
    <row r="328" spans="1:8" ht="16.5">
      <c r="A328" s="177" t="s">
        <v>875</v>
      </c>
      <c r="B328" s="178" t="s">
        <v>876</v>
      </c>
      <c r="C328" s="179" t="s">
        <v>877</v>
      </c>
      <c r="D328" s="178" t="s">
        <v>14</v>
      </c>
      <c r="E328" s="178" t="s">
        <v>30</v>
      </c>
      <c r="F328" s="180">
        <v>207.2</v>
      </c>
      <c r="G328" s="181">
        <v>33.22</v>
      </c>
      <c r="H328" s="182">
        <v>6883.18</v>
      </c>
    </row>
    <row r="329" spans="1:8" ht="16.5">
      <c r="A329" s="177" t="s">
        <v>878</v>
      </c>
      <c r="B329" s="178" t="s">
        <v>879</v>
      </c>
      <c r="C329" s="179" t="s">
        <v>880</v>
      </c>
      <c r="D329" s="178" t="s">
        <v>14</v>
      </c>
      <c r="E329" s="178" t="s">
        <v>30</v>
      </c>
      <c r="F329" s="180">
        <v>21.1</v>
      </c>
      <c r="G329" s="181">
        <v>41.24</v>
      </c>
      <c r="H329" s="182">
        <v>870.16</v>
      </c>
    </row>
    <row r="330" spans="1:8" ht="16.5">
      <c r="A330" s="177" t="s">
        <v>881</v>
      </c>
      <c r="B330" s="178" t="s">
        <v>882</v>
      </c>
      <c r="C330" s="179" t="s">
        <v>883</v>
      </c>
      <c r="D330" s="178" t="s">
        <v>14</v>
      </c>
      <c r="E330" s="178" t="s">
        <v>30</v>
      </c>
      <c r="F330" s="180">
        <v>252.1</v>
      </c>
      <c r="G330" s="181">
        <v>46.27</v>
      </c>
      <c r="H330" s="182">
        <v>11664.67</v>
      </c>
    </row>
    <row r="331" spans="1:8" ht="16.5">
      <c r="A331" s="177" t="s">
        <v>884</v>
      </c>
      <c r="B331" s="178" t="s">
        <v>885</v>
      </c>
      <c r="C331" s="179" t="s">
        <v>886</v>
      </c>
      <c r="D331" s="178" t="s">
        <v>14</v>
      </c>
      <c r="E331" s="178" t="s">
        <v>30</v>
      </c>
      <c r="F331" s="180">
        <v>39</v>
      </c>
      <c r="G331" s="181">
        <v>65.36</v>
      </c>
      <c r="H331" s="182">
        <v>2549.04</v>
      </c>
    </row>
    <row r="332" spans="1:8" ht="16.5">
      <c r="A332" s="177" t="s">
        <v>887</v>
      </c>
      <c r="B332" s="178" t="s">
        <v>888</v>
      </c>
      <c r="C332" s="179" t="s">
        <v>889</v>
      </c>
      <c r="D332" s="178" t="s">
        <v>14</v>
      </c>
      <c r="E332" s="178" t="s">
        <v>22</v>
      </c>
      <c r="F332" s="180">
        <v>40</v>
      </c>
      <c r="G332" s="181">
        <v>12.69</v>
      </c>
      <c r="H332" s="182">
        <v>507.6</v>
      </c>
    </row>
    <row r="333" spans="1:8" ht="16.5">
      <c r="A333" s="177" t="s">
        <v>890</v>
      </c>
      <c r="B333" s="178" t="s">
        <v>891</v>
      </c>
      <c r="C333" s="179" t="s">
        <v>892</v>
      </c>
      <c r="D333" s="178" t="s">
        <v>14</v>
      </c>
      <c r="E333" s="178" t="s">
        <v>22</v>
      </c>
      <c r="F333" s="180">
        <v>60</v>
      </c>
      <c r="G333" s="181">
        <v>18.46</v>
      </c>
      <c r="H333" s="182">
        <v>1107.5999999999999</v>
      </c>
    </row>
    <row r="334" spans="1:8" ht="16.5">
      <c r="A334" s="177" t="s">
        <v>893</v>
      </c>
      <c r="B334" s="178" t="s">
        <v>894</v>
      </c>
      <c r="C334" s="179" t="s">
        <v>895</v>
      </c>
      <c r="D334" s="178" t="s">
        <v>14</v>
      </c>
      <c r="E334" s="178" t="s">
        <v>22</v>
      </c>
      <c r="F334" s="180">
        <v>4</v>
      </c>
      <c r="G334" s="181">
        <v>27.3</v>
      </c>
      <c r="H334" s="182">
        <v>109.2</v>
      </c>
    </row>
    <row r="335" spans="1:8" ht="16.5">
      <c r="A335" s="177" t="s">
        <v>896</v>
      </c>
      <c r="B335" s="178" t="s">
        <v>897</v>
      </c>
      <c r="C335" s="179" t="s">
        <v>898</v>
      </c>
      <c r="D335" s="178" t="s">
        <v>14</v>
      </c>
      <c r="E335" s="178" t="s">
        <v>22</v>
      </c>
      <c r="F335" s="180">
        <v>7</v>
      </c>
      <c r="G335" s="181">
        <v>32.74</v>
      </c>
      <c r="H335" s="182">
        <v>229.18</v>
      </c>
    </row>
    <row r="336" spans="1:8" ht="16.5">
      <c r="A336" s="177" t="s">
        <v>899</v>
      </c>
      <c r="B336" s="178" t="s">
        <v>900</v>
      </c>
      <c r="C336" s="179" t="s">
        <v>901</v>
      </c>
      <c r="D336" s="178" t="s">
        <v>14</v>
      </c>
      <c r="E336" s="178" t="s">
        <v>22</v>
      </c>
      <c r="F336" s="180">
        <v>3</v>
      </c>
      <c r="G336" s="181">
        <v>124.28</v>
      </c>
      <c r="H336" s="182">
        <v>372.84</v>
      </c>
    </row>
    <row r="337" spans="1:8" ht="16.5">
      <c r="A337" s="177" t="s">
        <v>902</v>
      </c>
      <c r="B337" s="178" t="s">
        <v>903</v>
      </c>
      <c r="C337" s="179" t="s">
        <v>904</v>
      </c>
      <c r="D337" s="178" t="s">
        <v>14</v>
      </c>
      <c r="E337" s="178" t="s">
        <v>22</v>
      </c>
      <c r="F337" s="180">
        <v>15</v>
      </c>
      <c r="G337" s="181">
        <v>31.83</v>
      </c>
      <c r="H337" s="182">
        <v>477.45</v>
      </c>
    </row>
    <row r="338" spans="1:8" ht="16.5">
      <c r="A338" s="177" t="s">
        <v>905</v>
      </c>
      <c r="B338" s="178" t="s">
        <v>906</v>
      </c>
      <c r="C338" s="179" t="s">
        <v>907</v>
      </c>
      <c r="D338" s="178" t="s">
        <v>14</v>
      </c>
      <c r="E338" s="178" t="s">
        <v>22</v>
      </c>
      <c r="F338" s="180">
        <v>51</v>
      </c>
      <c r="G338" s="181">
        <v>17.66</v>
      </c>
      <c r="H338" s="182">
        <v>900.66</v>
      </c>
    </row>
    <row r="339" spans="1:8" ht="16.5">
      <c r="A339" s="177" t="s">
        <v>908</v>
      </c>
      <c r="B339" s="178" t="s">
        <v>909</v>
      </c>
      <c r="C339" s="179" t="s">
        <v>910</v>
      </c>
      <c r="D339" s="178" t="s">
        <v>14</v>
      </c>
      <c r="E339" s="178" t="s">
        <v>22</v>
      </c>
      <c r="F339" s="180">
        <v>46</v>
      </c>
      <c r="G339" s="181">
        <v>12.44</v>
      </c>
      <c r="H339" s="182">
        <v>572.24</v>
      </c>
    </row>
    <row r="340" spans="1:8" ht="16.5">
      <c r="A340" s="177" t="s">
        <v>911</v>
      </c>
      <c r="B340" s="178" t="s">
        <v>912</v>
      </c>
      <c r="C340" s="179" t="s">
        <v>913</v>
      </c>
      <c r="D340" s="178" t="s">
        <v>14</v>
      </c>
      <c r="E340" s="178" t="s">
        <v>22</v>
      </c>
      <c r="F340" s="180">
        <v>24</v>
      </c>
      <c r="G340" s="181">
        <v>12.7</v>
      </c>
      <c r="H340" s="182">
        <v>304.8</v>
      </c>
    </row>
    <row r="341" spans="1:8" ht="16.5">
      <c r="A341" s="177" t="s">
        <v>914</v>
      </c>
      <c r="B341" s="178" t="s">
        <v>915</v>
      </c>
      <c r="C341" s="179" t="s">
        <v>916</v>
      </c>
      <c r="D341" s="178" t="s">
        <v>14</v>
      </c>
      <c r="E341" s="178" t="s">
        <v>22</v>
      </c>
      <c r="F341" s="180">
        <v>24</v>
      </c>
      <c r="G341" s="181">
        <v>48.26</v>
      </c>
      <c r="H341" s="182">
        <v>1158.24</v>
      </c>
    </row>
    <row r="342" spans="1:8" ht="16.5">
      <c r="A342" s="177" t="s">
        <v>917</v>
      </c>
      <c r="B342" s="178" t="s">
        <v>918</v>
      </c>
      <c r="C342" s="179" t="s">
        <v>919</v>
      </c>
      <c r="D342" s="178" t="s">
        <v>14</v>
      </c>
      <c r="E342" s="178" t="s">
        <v>22</v>
      </c>
      <c r="F342" s="180">
        <v>74</v>
      </c>
      <c r="G342" s="181">
        <v>15.63</v>
      </c>
      <c r="H342" s="182">
        <v>1156.6199999999999</v>
      </c>
    </row>
    <row r="343" spans="1:8" ht="16.5">
      <c r="A343" s="177" t="s">
        <v>920</v>
      </c>
      <c r="B343" s="178" t="s">
        <v>921</v>
      </c>
      <c r="C343" s="179" t="s">
        <v>922</v>
      </c>
      <c r="D343" s="178" t="s">
        <v>14</v>
      </c>
      <c r="E343" s="178" t="s">
        <v>22</v>
      </c>
      <c r="F343" s="180">
        <v>8</v>
      </c>
      <c r="G343" s="181">
        <v>20.13</v>
      </c>
      <c r="H343" s="182">
        <v>161.04</v>
      </c>
    </row>
    <row r="344" spans="1:8">
      <c r="A344" s="177" t="s">
        <v>923</v>
      </c>
      <c r="B344" s="178" t="s">
        <v>924</v>
      </c>
      <c r="C344" s="179" t="s">
        <v>925</v>
      </c>
      <c r="D344" s="178" t="s">
        <v>14</v>
      </c>
      <c r="E344" s="178" t="s">
        <v>22</v>
      </c>
      <c r="F344" s="180">
        <v>5</v>
      </c>
      <c r="G344" s="181">
        <v>76.81</v>
      </c>
      <c r="H344" s="182">
        <v>384.05</v>
      </c>
    </row>
    <row r="345" spans="1:8" ht="16.5">
      <c r="A345" s="177" t="s">
        <v>926</v>
      </c>
      <c r="B345" s="178" t="s">
        <v>927</v>
      </c>
      <c r="C345" s="179" t="s">
        <v>928</v>
      </c>
      <c r="D345" s="178" t="s">
        <v>26</v>
      </c>
      <c r="E345" s="178" t="s">
        <v>22</v>
      </c>
      <c r="F345" s="180">
        <v>3</v>
      </c>
      <c r="G345" s="181">
        <v>64.8</v>
      </c>
      <c r="H345" s="182">
        <v>194.4</v>
      </c>
    </row>
    <row r="346" spans="1:8" ht="16.5">
      <c r="A346" s="177" t="s">
        <v>929</v>
      </c>
      <c r="B346" s="178" t="s">
        <v>930</v>
      </c>
      <c r="C346" s="179" t="s">
        <v>931</v>
      </c>
      <c r="D346" s="178" t="s">
        <v>14</v>
      </c>
      <c r="E346" s="178" t="s">
        <v>22</v>
      </c>
      <c r="F346" s="180">
        <v>13</v>
      </c>
      <c r="G346" s="181">
        <v>60.44</v>
      </c>
      <c r="H346" s="182">
        <v>785.72</v>
      </c>
    </row>
    <row r="347" spans="1:8" ht="16.5">
      <c r="A347" s="177" t="s">
        <v>932</v>
      </c>
      <c r="B347" s="178" t="s">
        <v>933</v>
      </c>
      <c r="C347" s="179" t="s">
        <v>934</v>
      </c>
      <c r="D347" s="178" t="s">
        <v>14</v>
      </c>
      <c r="E347" s="178" t="s">
        <v>22</v>
      </c>
      <c r="F347" s="180">
        <v>21</v>
      </c>
      <c r="G347" s="181">
        <v>21.73</v>
      </c>
      <c r="H347" s="182">
        <v>456.33</v>
      </c>
    </row>
    <row r="348" spans="1:8" ht="16.5">
      <c r="A348" s="177" t="s">
        <v>935</v>
      </c>
      <c r="B348" s="178" t="s">
        <v>936</v>
      </c>
      <c r="C348" s="179" t="s">
        <v>937</v>
      </c>
      <c r="D348" s="178" t="s">
        <v>14</v>
      </c>
      <c r="E348" s="178" t="s">
        <v>22</v>
      </c>
      <c r="F348" s="180">
        <v>9</v>
      </c>
      <c r="G348" s="181">
        <v>17.97</v>
      </c>
      <c r="H348" s="182">
        <v>161.72999999999999</v>
      </c>
    </row>
    <row r="349" spans="1:8" ht="16.5">
      <c r="A349" s="177" t="s">
        <v>938</v>
      </c>
      <c r="B349" s="178" t="s">
        <v>939</v>
      </c>
      <c r="C349" s="179" t="s">
        <v>940</v>
      </c>
      <c r="D349" s="178" t="s">
        <v>14</v>
      </c>
      <c r="E349" s="178" t="s">
        <v>22</v>
      </c>
      <c r="F349" s="180">
        <v>6</v>
      </c>
      <c r="G349" s="181">
        <v>101.63</v>
      </c>
      <c r="H349" s="182">
        <v>609.78</v>
      </c>
    </row>
    <row r="350" spans="1:8" ht="16.5">
      <c r="A350" s="177" t="s">
        <v>941</v>
      </c>
      <c r="B350" s="178" t="s">
        <v>942</v>
      </c>
      <c r="C350" s="179" t="s">
        <v>943</v>
      </c>
      <c r="D350" s="178" t="s">
        <v>26</v>
      </c>
      <c r="E350" s="178" t="s">
        <v>22</v>
      </c>
      <c r="F350" s="180">
        <v>16</v>
      </c>
      <c r="G350" s="181">
        <v>38.07</v>
      </c>
      <c r="H350" s="182">
        <v>609.12</v>
      </c>
    </row>
    <row r="351" spans="1:8" ht="16.5">
      <c r="A351" s="177" t="s">
        <v>944</v>
      </c>
      <c r="B351" s="178" t="s">
        <v>945</v>
      </c>
      <c r="C351" s="179" t="s">
        <v>946</v>
      </c>
      <c r="D351" s="178" t="s">
        <v>26</v>
      </c>
      <c r="E351" s="178" t="s">
        <v>22</v>
      </c>
      <c r="F351" s="180">
        <v>2</v>
      </c>
      <c r="G351" s="181">
        <v>38.07</v>
      </c>
      <c r="H351" s="182">
        <v>76.14</v>
      </c>
    </row>
    <row r="352" spans="1:8" ht="16.5">
      <c r="A352" s="177" t="s">
        <v>947</v>
      </c>
      <c r="B352" s="178" t="s">
        <v>852</v>
      </c>
      <c r="C352" s="179" t="s">
        <v>853</v>
      </c>
      <c r="D352" s="178" t="s">
        <v>14</v>
      </c>
      <c r="E352" s="178" t="s">
        <v>22</v>
      </c>
      <c r="F352" s="180">
        <v>1</v>
      </c>
      <c r="G352" s="181">
        <v>21.01</v>
      </c>
      <c r="H352" s="182">
        <v>21.01</v>
      </c>
    </row>
    <row r="353" spans="1:8" ht="16.5">
      <c r="A353" s="177" t="s">
        <v>948</v>
      </c>
      <c r="B353" s="178" t="s">
        <v>863</v>
      </c>
      <c r="C353" s="179" t="s">
        <v>864</v>
      </c>
      <c r="D353" s="178" t="s">
        <v>14</v>
      </c>
      <c r="E353" s="178" t="s">
        <v>22</v>
      </c>
      <c r="F353" s="180">
        <v>17</v>
      </c>
      <c r="G353" s="181">
        <v>637.72</v>
      </c>
      <c r="H353" s="182">
        <v>10841.24</v>
      </c>
    </row>
    <row r="354" spans="1:8" ht="16.5">
      <c r="A354" s="177" t="s">
        <v>949</v>
      </c>
      <c r="B354" s="178" t="s">
        <v>950</v>
      </c>
      <c r="C354" s="179" t="s">
        <v>951</v>
      </c>
      <c r="D354" s="178" t="s">
        <v>26</v>
      </c>
      <c r="E354" s="178" t="s">
        <v>22</v>
      </c>
      <c r="F354" s="180">
        <v>4</v>
      </c>
      <c r="G354" s="181">
        <v>48.26</v>
      </c>
      <c r="H354" s="182">
        <v>193.04</v>
      </c>
    </row>
    <row r="355" spans="1:8" ht="16.5">
      <c r="A355" s="177" t="s">
        <v>952</v>
      </c>
      <c r="B355" s="178" t="s">
        <v>953</v>
      </c>
      <c r="C355" s="179" t="s">
        <v>954</v>
      </c>
      <c r="D355" s="178" t="s">
        <v>14</v>
      </c>
      <c r="E355" s="178" t="s">
        <v>22</v>
      </c>
      <c r="F355" s="180">
        <v>28</v>
      </c>
      <c r="G355" s="181">
        <v>23.52</v>
      </c>
      <c r="H355" s="182">
        <v>658.56</v>
      </c>
    </row>
    <row r="356" spans="1:8">
      <c r="A356" s="175" t="s">
        <v>955</v>
      </c>
      <c r="B356" s="481" t="s">
        <v>956</v>
      </c>
      <c r="C356" s="481"/>
      <c r="D356" s="481"/>
      <c r="E356" s="481"/>
      <c r="F356" s="481"/>
      <c r="G356" s="481"/>
      <c r="H356" s="176">
        <v>29912.6</v>
      </c>
    </row>
    <row r="357" spans="1:8" ht="16.5">
      <c r="A357" s="177" t="s">
        <v>957</v>
      </c>
      <c r="B357" s="178" t="s">
        <v>958</v>
      </c>
      <c r="C357" s="179" t="s">
        <v>959</v>
      </c>
      <c r="D357" s="178" t="s">
        <v>14</v>
      </c>
      <c r="E357" s="178" t="s">
        <v>22</v>
      </c>
      <c r="F357" s="180">
        <v>1</v>
      </c>
      <c r="G357" s="181">
        <v>12155.11</v>
      </c>
      <c r="H357" s="182">
        <v>12155.11</v>
      </c>
    </row>
    <row r="358" spans="1:8" ht="16.5">
      <c r="A358" s="177" t="s">
        <v>960</v>
      </c>
      <c r="B358" s="178" t="s">
        <v>961</v>
      </c>
      <c r="C358" s="179" t="s">
        <v>962</v>
      </c>
      <c r="D358" s="178" t="s">
        <v>14</v>
      </c>
      <c r="E358" s="178" t="s">
        <v>22</v>
      </c>
      <c r="F358" s="180">
        <v>1</v>
      </c>
      <c r="G358" s="181">
        <v>9016.5400000000009</v>
      </c>
      <c r="H358" s="182">
        <v>9016.5400000000009</v>
      </c>
    </row>
    <row r="359" spans="1:8" ht="16.5">
      <c r="A359" s="177" t="s">
        <v>963</v>
      </c>
      <c r="B359" s="178" t="s">
        <v>964</v>
      </c>
      <c r="C359" s="179" t="s">
        <v>965</v>
      </c>
      <c r="D359" s="178" t="s">
        <v>14</v>
      </c>
      <c r="E359" s="178" t="s">
        <v>22</v>
      </c>
      <c r="F359" s="180">
        <v>1</v>
      </c>
      <c r="G359" s="181">
        <v>8740.9500000000007</v>
      </c>
      <c r="H359" s="182">
        <v>8740.9500000000007</v>
      </c>
    </row>
    <row r="360" spans="1:8">
      <c r="A360" s="175" t="s">
        <v>966</v>
      </c>
      <c r="B360" s="481" t="s">
        <v>967</v>
      </c>
      <c r="C360" s="481"/>
      <c r="D360" s="481"/>
      <c r="E360" s="481"/>
      <c r="F360" s="481"/>
      <c r="G360" s="481"/>
      <c r="H360" s="176">
        <v>19622.84</v>
      </c>
    </row>
    <row r="361" spans="1:8" ht="16.5">
      <c r="A361" s="177" t="s">
        <v>968</v>
      </c>
      <c r="B361" s="178" t="s">
        <v>891</v>
      </c>
      <c r="C361" s="179" t="s">
        <v>892</v>
      </c>
      <c r="D361" s="178" t="s">
        <v>14</v>
      </c>
      <c r="E361" s="178" t="s">
        <v>22</v>
      </c>
      <c r="F361" s="180">
        <v>46</v>
      </c>
      <c r="G361" s="181">
        <v>18.46</v>
      </c>
      <c r="H361" s="182">
        <v>849.16</v>
      </c>
    </row>
    <row r="362" spans="1:8" ht="16.5">
      <c r="A362" s="177" t="s">
        <v>969</v>
      </c>
      <c r="B362" s="178" t="s">
        <v>970</v>
      </c>
      <c r="C362" s="179" t="s">
        <v>971</v>
      </c>
      <c r="D362" s="178" t="s">
        <v>14</v>
      </c>
      <c r="E362" s="178" t="s">
        <v>22</v>
      </c>
      <c r="F362" s="180">
        <v>248</v>
      </c>
      <c r="G362" s="181">
        <v>10.89</v>
      </c>
      <c r="H362" s="182">
        <v>2700.72</v>
      </c>
    </row>
    <row r="363" spans="1:8" ht="16.5">
      <c r="A363" s="177" t="s">
        <v>972</v>
      </c>
      <c r="B363" s="178" t="s">
        <v>973</v>
      </c>
      <c r="C363" s="179" t="s">
        <v>974</v>
      </c>
      <c r="D363" s="178" t="s">
        <v>14</v>
      </c>
      <c r="E363" s="178" t="s">
        <v>22</v>
      </c>
      <c r="F363" s="180">
        <v>2</v>
      </c>
      <c r="G363" s="181">
        <v>23.66</v>
      </c>
      <c r="H363" s="182">
        <v>47.32</v>
      </c>
    </row>
    <row r="364" spans="1:8" ht="16.5">
      <c r="A364" s="177" t="s">
        <v>975</v>
      </c>
      <c r="B364" s="178" t="s">
        <v>933</v>
      </c>
      <c r="C364" s="179" t="s">
        <v>934</v>
      </c>
      <c r="D364" s="178" t="s">
        <v>14</v>
      </c>
      <c r="E364" s="178" t="s">
        <v>22</v>
      </c>
      <c r="F364" s="180">
        <v>39</v>
      </c>
      <c r="G364" s="181">
        <v>21.73</v>
      </c>
      <c r="H364" s="182">
        <v>847.47</v>
      </c>
    </row>
    <row r="365" spans="1:8" ht="16.5">
      <c r="A365" s="177" t="s">
        <v>976</v>
      </c>
      <c r="B365" s="178" t="s">
        <v>977</v>
      </c>
      <c r="C365" s="179" t="s">
        <v>978</v>
      </c>
      <c r="D365" s="178" t="s">
        <v>14</v>
      </c>
      <c r="E365" s="178" t="s">
        <v>22</v>
      </c>
      <c r="F365" s="180">
        <v>2</v>
      </c>
      <c r="G365" s="181">
        <v>6.46</v>
      </c>
      <c r="H365" s="182">
        <v>12.92</v>
      </c>
    </row>
    <row r="366" spans="1:8" ht="16.5">
      <c r="A366" s="177" t="s">
        <v>979</v>
      </c>
      <c r="B366" s="178" t="s">
        <v>980</v>
      </c>
      <c r="C366" s="179" t="s">
        <v>981</v>
      </c>
      <c r="D366" s="178" t="s">
        <v>14</v>
      </c>
      <c r="E366" s="178" t="s">
        <v>22</v>
      </c>
      <c r="F366" s="180">
        <v>24</v>
      </c>
      <c r="G366" s="181">
        <v>12.09</v>
      </c>
      <c r="H366" s="182">
        <v>290.16000000000003</v>
      </c>
    </row>
    <row r="367" spans="1:8" ht="16.5">
      <c r="A367" s="177" t="s">
        <v>982</v>
      </c>
      <c r="B367" s="178" t="s">
        <v>876</v>
      </c>
      <c r="C367" s="179" t="s">
        <v>877</v>
      </c>
      <c r="D367" s="178" t="s">
        <v>14</v>
      </c>
      <c r="E367" s="178" t="s">
        <v>30</v>
      </c>
      <c r="F367" s="180">
        <v>388.1</v>
      </c>
      <c r="G367" s="181">
        <v>33.22</v>
      </c>
      <c r="H367" s="182">
        <v>12892.68</v>
      </c>
    </row>
    <row r="368" spans="1:8" ht="16.5">
      <c r="A368" s="177" t="s">
        <v>983</v>
      </c>
      <c r="B368" s="178" t="s">
        <v>984</v>
      </c>
      <c r="C368" s="179" t="s">
        <v>985</v>
      </c>
      <c r="D368" s="178" t="s">
        <v>14</v>
      </c>
      <c r="E368" s="178" t="s">
        <v>22</v>
      </c>
      <c r="F368" s="180">
        <v>2</v>
      </c>
      <c r="G368" s="181">
        <v>93.85</v>
      </c>
      <c r="H368" s="182">
        <v>187.7</v>
      </c>
    </row>
    <row r="369" spans="1:8" ht="16.5">
      <c r="A369" s="177" t="s">
        <v>986</v>
      </c>
      <c r="B369" s="178" t="s">
        <v>987</v>
      </c>
      <c r="C369" s="179" t="s">
        <v>988</v>
      </c>
      <c r="D369" s="178" t="s">
        <v>14</v>
      </c>
      <c r="E369" s="178" t="s">
        <v>22</v>
      </c>
      <c r="F369" s="180">
        <v>6</v>
      </c>
      <c r="G369" s="181">
        <v>45.03</v>
      </c>
      <c r="H369" s="182">
        <v>270.18</v>
      </c>
    </row>
    <row r="370" spans="1:8" ht="16.5">
      <c r="A370" s="177" t="s">
        <v>989</v>
      </c>
      <c r="B370" s="178" t="s">
        <v>990</v>
      </c>
      <c r="C370" s="179" t="s">
        <v>991</v>
      </c>
      <c r="D370" s="178" t="s">
        <v>14</v>
      </c>
      <c r="E370" s="178" t="s">
        <v>22</v>
      </c>
      <c r="F370" s="180">
        <v>56</v>
      </c>
      <c r="G370" s="181">
        <v>19.170000000000002</v>
      </c>
      <c r="H370" s="182">
        <v>1073.52</v>
      </c>
    </row>
    <row r="371" spans="1:8" ht="16.5">
      <c r="A371" s="177" t="s">
        <v>992</v>
      </c>
      <c r="B371" s="178" t="s">
        <v>993</v>
      </c>
      <c r="C371" s="179" t="s">
        <v>994</v>
      </c>
      <c r="D371" s="178" t="s">
        <v>14</v>
      </c>
      <c r="E371" s="178" t="s">
        <v>22</v>
      </c>
      <c r="F371" s="180">
        <v>7</v>
      </c>
      <c r="G371" s="181">
        <v>64.430000000000007</v>
      </c>
      <c r="H371" s="182">
        <v>451.01</v>
      </c>
    </row>
    <row r="372" spans="1:8">
      <c r="A372" s="175" t="s">
        <v>995</v>
      </c>
      <c r="B372" s="481" t="s">
        <v>996</v>
      </c>
      <c r="C372" s="481"/>
      <c r="D372" s="481"/>
      <c r="E372" s="481"/>
      <c r="F372" s="481"/>
      <c r="G372" s="481"/>
      <c r="H372" s="176">
        <v>82393.009999999995</v>
      </c>
    </row>
    <row r="373" spans="1:8" ht="16.5">
      <c r="A373" s="177" t="s">
        <v>997</v>
      </c>
      <c r="B373" s="178" t="s">
        <v>998</v>
      </c>
      <c r="C373" s="179" t="s">
        <v>999</v>
      </c>
      <c r="D373" s="178" t="s">
        <v>14</v>
      </c>
      <c r="E373" s="178" t="s">
        <v>22</v>
      </c>
      <c r="F373" s="180">
        <v>6</v>
      </c>
      <c r="G373" s="181">
        <v>335.86</v>
      </c>
      <c r="H373" s="182">
        <v>2015.16</v>
      </c>
    </row>
    <row r="374" spans="1:8">
      <c r="A374" s="177" t="s">
        <v>1000</v>
      </c>
      <c r="B374" s="178" t="s">
        <v>1001</v>
      </c>
      <c r="C374" s="179" t="s">
        <v>1002</v>
      </c>
      <c r="D374" s="178" t="s">
        <v>14</v>
      </c>
      <c r="E374" s="178" t="s">
        <v>22</v>
      </c>
      <c r="F374" s="180">
        <v>18</v>
      </c>
      <c r="G374" s="181">
        <v>590.16999999999996</v>
      </c>
      <c r="H374" s="182">
        <v>10623.06</v>
      </c>
    </row>
    <row r="375" spans="1:8">
      <c r="A375" s="177" t="s">
        <v>1003</v>
      </c>
      <c r="B375" s="178" t="s">
        <v>1004</v>
      </c>
      <c r="C375" s="179" t="s">
        <v>1005</v>
      </c>
      <c r="D375" s="178" t="s">
        <v>14</v>
      </c>
      <c r="E375" s="178" t="s">
        <v>22</v>
      </c>
      <c r="F375" s="180">
        <v>6</v>
      </c>
      <c r="G375" s="181">
        <v>42.89</v>
      </c>
      <c r="H375" s="182">
        <v>257.33999999999997</v>
      </c>
    </row>
    <row r="376" spans="1:8">
      <c r="A376" s="177" t="s">
        <v>1006</v>
      </c>
      <c r="B376" s="178" t="s">
        <v>1007</v>
      </c>
      <c r="C376" s="179" t="s">
        <v>1008</v>
      </c>
      <c r="D376" s="178" t="s">
        <v>14</v>
      </c>
      <c r="E376" s="178" t="s">
        <v>22</v>
      </c>
      <c r="F376" s="180">
        <v>18</v>
      </c>
      <c r="G376" s="181">
        <v>83.44</v>
      </c>
      <c r="H376" s="182">
        <v>1501.92</v>
      </c>
    </row>
    <row r="377" spans="1:8">
      <c r="A377" s="177" t="s">
        <v>1009</v>
      </c>
      <c r="B377" s="178" t="s">
        <v>1010</v>
      </c>
      <c r="C377" s="179" t="s">
        <v>1011</v>
      </c>
      <c r="D377" s="178" t="s">
        <v>26</v>
      </c>
      <c r="E377" s="178" t="s">
        <v>22</v>
      </c>
      <c r="F377" s="180">
        <v>4</v>
      </c>
      <c r="G377" s="181">
        <v>421.17</v>
      </c>
      <c r="H377" s="182">
        <v>1684.68</v>
      </c>
    </row>
    <row r="378" spans="1:8" ht="16.5">
      <c r="A378" s="177" t="s">
        <v>1012</v>
      </c>
      <c r="B378" s="178" t="s">
        <v>1013</v>
      </c>
      <c r="C378" s="179" t="s">
        <v>1014</v>
      </c>
      <c r="D378" s="178" t="s">
        <v>26</v>
      </c>
      <c r="E378" s="178" t="s">
        <v>22</v>
      </c>
      <c r="F378" s="180">
        <v>4</v>
      </c>
      <c r="G378" s="181">
        <v>163.75</v>
      </c>
      <c r="H378" s="182">
        <v>655</v>
      </c>
    </row>
    <row r="379" spans="1:8">
      <c r="A379" s="177" t="s">
        <v>1015</v>
      </c>
      <c r="B379" s="178" t="s">
        <v>1016</v>
      </c>
      <c r="C379" s="179" t="s">
        <v>1017</v>
      </c>
      <c r="D379" s="178" t="s">
        <v>14</v>
      </c>
      <c r="E379" s="178" t="s">
        <v>22</v>
      </c>
      <c r="F379" s="180">
        <v>22</v>
      </c>
      <c r="G379" s="181">
        <v>157.49</v>
      </c>
      <c r="H379" s="182">
        <v>3464.78</v>
      </c>
    </row>
    <row r="380" spans="1:8" ht="16.5">
      <c r="A380" s="177" t="s">
        <v>1018</v>
      </c>
      <c r="B380" s="178" t="s">
        <v>1019</v>
      </c>
      <c r="C380" s="179" t="s">
        <v>1020</v>
      </c>
      <c r="D380" s="178" t="s">
        <v>14</v>
      </c>
      <c r="E380" s="178" t="s">
        <v>22</v>
      </c>
      <c r="F380" s="180">
        <v>6</v>
      </c>
      <c r="G380" s="181">
        <v>354.36</v>
      </c>
      <c r="H380" s="182">
        <v>2126.16</v>
      </c>
    </row>
    <row r="381" spans="1:8">
      <c r="A381" s="177" t="s">
        <v>1021</v>
      </c>
      <c r="B381" s="178" t="s">
        <v>1022</v>
      </c>
      <c r="C381" s="179" t="s">
        <v>1023</v>
      </c>
      <c r="D381" s="178" t="s">
        <v>14</v>
      </c>
      <c r="E381" s="178" t="s">
        <v>22</v>
      </c>
      <c r="F381" s="180">
        <v>6</v>
      </c>
      <c r="G381" s="181">
        <v>786.67</v>
      </c>
      <c r="H381" s="182">
        <v>4720.0200000000004</v>
      </c>
    </row>
    <row r="382" spans="1:8">
      <c r="A382" s="177" t="s">
        <v>1024</v>
      </c>
      <c r="B382" s="178" t="s">
        <v>1025</v>
      </c>
      <c r="C382" s="179" t="s">
        <v>1026</v>
      </c>
      <c r="D382" s="178" t="s">
        <v>14</v>
      </c>
      <c r="E382" s="178" t="s">
        <v>22</v>
      </c>
      <c r="F382" s="180">
        <v>10</v>
      </c>
      <c r="G382" s="181">
        <v>216.21</v>
      </c>
      <c r="H382" s="182">
        <v>2162.1</v>
      </c>
    </row>
    <row r="383" spans="1:8">
      <c r="A383" s="177" t="s">
        <v>1027</v>
      </c>
      <c r="B383" s="178" t="s">
        <v>1028</v>
      </c>
      <c r="C383" s="179" t="s">
        <v>1029</v>
      </c>
      <c r="D383" s="178" t="s">
        <v>26</v>
      </c>
      <c r="E383" s="178" t="s">
        <v>22</v>
      </c>
      <c r="F383" s="180">
        <v>7</v>
      </c>
      <c r="G383" s="181">
        <v>216.21</v>
      </c>
      <c r="H383" s="182">
        <v>1513.47</v>
      </c>
    </row>
    <row r="384" spans="1:8">
      <c r="A384" s="177" t="s">
        <v>1030</v>
      </c>
      <c r="B384" s="178" t="s">
        <v>1031</v>
      </c>
      <c r="C384" s="179" t="s">
        <v>1032</v>
      </c>
      <c r="D384" s="178" t="s">
        <v>14</v>
      </c>
      <c r="E384" s="178" t="s">
        <v>22</v>
      </c>
      <c r="F384" s="180">
        <v>1</v>
      </c>
      <c r="G384" s="181">
        <v>236.61</v>
      </c>
      <c r="H384" s="182">
        <v>236.61</v>
      </c>
    </row>
    <row r="385" spans="1:8" ht="16.5">
      <c r="A385" s="177" t="s">
        <v>1033</v>
      </c>
      <c r="B385" s="178" t="s">
        <v>1034</v>
      </c>
      <c r="C385" s="179" t="s">
        <v>1035</v>
      </c>
      <c r="D385" s="178" t="s">
        <v>14</v>
      </c>
      <c r="E385" s="178" t="s">
        <v>22</v>
      </c>
      <c r="F385" s="180">
        <v>42</v>
      </c>
      <c r="G385" s="181">
        <v>65.900000000000006</v>
      </c>
      <c r="H385" s="182">
        <v>2767.8</v>
      </c>
    </row>
    <row r="386" spans="1:8">
      <c r="A386" s="177" t="s">
        <v>1036</v>
      </c>
      <c r="B386" s="178" t="s">
        <v>1037</v>
      </c>
      <c r="C386" s="179" t="s">
        <v>1038</v>
      </c>
      <c r="D386" s="178" t="s">
        <v>14</v>
      </c>
      <c r="E386" s="178" t="s">
        <v>22</v>
      </c>
      <c r="F386" s="180">
        <v>11</v>
      </c>
      <c r="G386" s="181">
        <v>70.849999999999994</v>
      </c>
      <c r="H386" s="182">
        <v>779.35</v>
      </c>
    </row>
    <row r="387" spans="1:8">
      <c r="A387" s="177" t="s">
        <v>1039</v>
      </c>
      <c r="B387" s="178" t="s">
        <v>1040</v>
      </c>
      <c r="C387" s="179" t="s">
        <v>1041</v>
      </c>
      <c r="D387" s="178" t="s">
        <v>14</v>
      </c>
      <c r="E387" s="178" t="s">
        <v>22</v>
      </c>
      <c r="F387" s="180">
        <v>53</v>
      </c>
      <c r="G387" s="181">
        <v>17.920000000000002</v>
      </c>
      <c r="H387" s="182">
        <v>949.76</v>
      </c>
    </row>
    <row r="388" spans="1:8">
      <c r="A388" s="177" t="s">
        <v>1042</v>
      </c>
      <c r="B388" s="178" t="s">
        <v>1043</v>
      </c>
      <c r="C388" s="179" t="s">
        <v>1044</v>
      </c>
      <c r="D388" s="178" t="s">
        <v>26</v>
      </c>
      <c r="E388" s="178" t="s">
        <v>22</v>
      </c>
      <c r="F388" s="180">
        <v>28</v>
      </c>
      <c r="G388" s="181">
        <v>125.58</v>
      </c>
      <c r="H388" s="182">
        <v>3516.24</v>
      </c>
    </row>
    <row r="389" spans="1:8" ht="16.5">
      <c r="A389" s="177" t="s">
        <v>1045</v>
      </c>
      <c r="B389" s="178" t="s">
        <v>1046</v>
      </c>
      <c r="C389" s="179" t="s">
        <v>1047</v>
      </c>
      <c r="D389" s="178" t="s">
        <v>14</v>
      </c>
      <c r="E389" s="178" t="s">
        <v>22</v>
      </c>
      <c r="F389" s="180">
        <v>19</v>
      </c>
      <c r="G389" s="181">
        <v>77.77</v>
      </c>
      <c r="H389" s="182">
        <v>1477.63</v>
      </c>
    </row>
    <row r="390" spans="1:8">
      <c r="A390" s="177" t="s">
        <v>1048</v>
      </c>
      <c r="B390" s="178" t="s">
        <v>1049</v>
      </c>
      <c r="C390" s="179" t="s">
        <v>1050</v>
      </c>
      <c r="D390" s="178" t="s">
        <v>26</v>
      </c>
      <c r="E390" s="178" t="s">
        <v>22</v>
      </c>
      <c r="F390" s="180">
        <v>2</v>
      </c>
      <c r="G390" s="181">
        <v>215.14</v>
      </c>
      <c r="H390" s="182">
        <v>430.28</v>
      </c>
    </row>
    <row r="391" spans="1:8">
      <c r="A391" s="177" t="s">
        <v>1051</v>
      </c>
      <c r="B391" s="178" t="s">
        <v>1052</v>
      </c>
      <c r="C391" s="179" t="s">
        <v>1053</v>
      </c>
      <c r="D391" s="178" t="s">
        <v>14</v>
      </c>
      <c r="E391" s="178" t="s">
        <v>22</v>
      </c>
      <c r="F391" s="180">
        <v>15</v>
      </c>
      <c r="G391" s="181">
        <v>50.07</v>
      </c>
      <c r="H391" s="182">
        <v>751.05</v>
      </c>
    </row>
    <row r="392" spans="1:8">
      <c r="A392" s="177" t="s">
        <v>1054</v>
      </c>
      <c r="B392" s="178" t="s">
        <v>1055</v>
      </c>
      <c r="C392" s="179" t="s">
        <v>1056</v>
      </c>
      <c r="D392" s="178" t="s">
        <v>26</v>
      </c>
      <c r="E392" s="178" t="s">
        <v>22</v>
      </c>
      <c r="F392" s="180">
        <v>4</v>
      </c>
      <c r="G392" s="181">
        <v>305.42</v>
      </c>
      <c r="H392" s="182">
        <v>1221.68</v>
      </c>
    </row>
    <row r="393" spans="1:8">
      <c r="A393" s="177" t="s">
        <v>1057</v>
      </c>
      <c r="B393" s="178" t="s">
        <v>1058</v>
      </c>
      <c r="C393" s="179" t="s">
        <v>1059</v>
      </c>
      <c r="D393" s="178" t="s">
        <v>26</v>
      </c>
      <c r="E393" s="178" t="s">
        <v>22</v>
      </c>
      <c r="F393" s="180">
        <v>4</v>
      </c>
      <c r="G393" s="181">
        <v>134.93</v>
      </c>
      <c r="H393" s="182">
        <v>539.72</v>
      </c>
    </row>
    <row r="394" spans="1:8">
      <c r="A394" s="177" t="s">
        <v>1060</v>
      </c>
      <c r="B394" s="178" t="s">
        <v>1061</v>
      </c>
      <c r="C394" s="179" t="s">
        <v>1062</v>
      </c>
      <c r="D394" s="178" t="s">
        <v>14</v>
      </c>
      <c r="E394" s="178" t="s">
        <v>22</v>
      </c>
      <c r="F394" s="180">
        <v>45</v>
      </c>
      <c r="G394" s="181">
        <v>53.13</v>
      </c>
      <c r="H394" s="182">
        <v>2390.85</v>
      </c>
    </row>
    <row r="395" spans="1:8">
      <c r="A395" s="177" t="s">
        <v>1063</v>
      </c>
      <c r="B395" s="178" t="s">
        <v>1064</v>
      </c>
      <c r="C395" s="179" t="s">
        <v>1065</v>
      </c>
      <c r="D395" s="178" t="s">
        <v>14</v>
      </c>
      <c r="E395" s="178" t="s">
        <v>22</v>
      </c>
      <c r="F395" s="180">
        <v>13</v>
      </c>
      <c r="G395" s="181">
        <v>106.25</v>
      </c>
      <c r="H395" s="182">
        <v>1381.25</v>
      </c>
    </row>
    <row r="396" spans="1:8" ht="16.5">
      <c r="A396" s="177" t="s">
        <v>1066</v>
      </c>
      <c r="B396" s="178" t="s">
        <v>1067</v>
      </c>
      <c r="C396" s="179" t="s">
        <v>1068</v>
      </c>
      <c r="D396" s="178" t="s">
        <v>26</v>
      </c>
      <c r="E396" s="178" t="s">
        <v>22</v>
      </c>
      <c r="F396" s="180">
        <v>12</v>
      </c>
      <c r="G396" s="181">
        <v>265.14</v>
      </c>
      <c r="H396" s="182">
        <v>3181.68</v>
      </c>
    </row>
    <row r="397" spans="1:8" ht="16.5">
      <c r="A397" s="177" t="s">
        <v>1069</v>
      </c>
      <c r="B397" s="178" t="s">
        <v>1070</v>
      </c>
      <c r="C397" s="179" t="s">
        <v>1071</v>
      </c>
      <c r="D397" s="178" t="s">
        <v>14</v>
      </c>
      <c r="E397" s="178" t="s">
        <v>22</v>
      </c>
      <c r="F397" s="180">
        <v>6</v>
      </c>
      <c r="G397" s="181">
        <v>275.41000000000003</v>
      </c>
      <c r="H397" s="182">
        <v>1652.46</v>
      </c>
    </row>
    <row r="398" spans="1:8" ht="16.5">
      <c r="A398" s="177" t="s">
        <v>1072</v>
      </c>
      <c r="B398" s="178" t="s">
        <v>1073</v>
      </c>
      <c r="C398" s="179" t="s">
        <v>1074</v>
      </c>
      <c r="D398" s="178" t="s">
        <v>14</v>
      </c>
      <c r="E398" s="178" t="s">
        <v>22</v>
      </c>
      <c r="F398" s="180">
        <v>9</v>
      </c>
      <c r="G398" s="181">
        <v>282.24</v>
      </c>
      <c r="H398" s="182">
        <v>2540.16</v>
      </c>
    </row>
    <row r="399" spans="1:8">
      <c r="A399" s="177" t="s">
        <v>1075</v>
      </c>
      <c r="B399" s="178" t="s">
        <v>1076</v>
      </c>
      <c r="C399" s="179" t="s">
        <v>1077</v>
      </c>
      <c r="D399" s="178" t="s">
        <v>14</v>
      </c>
      <c r="E399" s="178" t="s">
        <v>22</v>
      </c>
      <c r="F399" s="180">
        <v>1</v>
      </c>
      <c r="G399" s="181">
        <v>705.7</v>
      </c>
      <c r="H399" s="182">
        <v>705.7</v>
      </c>
    </row>
    <row r="400" spans="1:8" ht="16.5">
      <c r="A400" s="177" t="s">
        <v>1078</v>
      </c>
      <c r="B400" s="178" t="s">
        <v>1079</v>
      </c>
      <c r="C400" s="179" t="s">
        <v>1080</v>
      </c>
      <c r="D400" s="178" t="s">
        <v>26</v>
      </c>
      <c r="E400" s="178" t="s">
        <v>22</v>
      </c>
      <c r="F400" s="180">
        <v>24</v>
      </c>
      <c r="G400" s="181">
        <v>296.02</v>
      </c>
      <c r="H400" s="182">
        <v>7104.48</v>
      </c>
    </row>
    <row r="401" spans="1:8">
      <c r="A401" s="177" t="s">
        <v>1081</v>
      </c>
      <c r="B401" s="178" t="s">
        <v>1082</v>
      </c>
      <c r="C401" s="179" t="s">
        <v>1083</v>
      </c>
      <c r="D401" s="178" t="s">
        <v>26</v>
      </c>
      <c r="E401" s="178" t="s">
        <v>22</v>
      </c>
      <c r="F401" s="180">
        <v>27</v>
      </c>
      <c r="G401" s="181">
        <v>79.91</v>
      </c>
      <c r="H401" s="182">
        <v>2157.5700000000002</v>
      </c>
    </row>
    <row r="402" spans="1:8">
      <c r="A402" s="177" t="s">
        <v>1084</v>
      </c>
      <c r="B402" s="178" t="s">
        <v>1085</v>
      </c>
      <c r="C402" s="179" t="s">
        <v>1086</v>
      </c>
      <c r="D402" s="178" t="s">
        <v>26</v>
      </c>
      <c r="E402" s="178" t="s">
        <v>22</v>
      </c>
      <c r="F402" s="180">
        <v>20</v>
      </c>
      <c r="G402" s="181">
        <v>47.26</v>
      </c>
      <c r="H402" s="182">
        <v>945.2</v>
      </c>
    </row>
    <row r="403" spans="1:8" ht="16.5">
      <c r="A403" s="177" t="s">
        <v>1087</v>
      </c>
      <c r="B403" s="178" t="s">
        <v>1088</v>
      </c>
      <c r="C403" s="179" t="s">
        <v>1089</v>
      </c>
      <c r="D403" s="178" t="s">
        <v>14</v>
      </c>
      <c r="E403" s="178" t="s">
        <v>22</v>
      </c>
      <c r="F403" s="180">
        <v>23</v>
      </c>
      <c r="G403" s="181">
        <v>59.7</v>
      </c>
      <c r="H403" s="182">
        <v>1373.1</v>
      </c>
    </row>
    <row r="404" spans="1:8">
      <c r="A404" s="177" t="s">
        <v>1090</v>
      </c>
      <c r="B404" s="178" t="s">
        <v>1091</v>
      </c>
      <c r="C404" s="179" t="s">
        <v>1092</v>
      </c>
      <c r="D404" s="178" t="s">
        <v>26</v>
      </c>
      <c r="E404" s="178" t="s">
        <v>15</v>
      </c>
      <c r="F404" s="180">
        <v>16.899999999999999</v>
      </c>
      <c r="G404" s="181">
        <v>456.47</v>
      </c>
      <c r="H404" s="182">
        <v>7714.34</v>
      </c>
    </row>
    <row r="405" spans="1:8" ht="16.5">
      <c r="A405" s="177" t="s">
        <v>1093</v>
      </c>
      <c r="B405" s="178" t="s">
        <v>1094</v>
      </c>
      <c r="C405" s="179" t="s">
        <v>1095</v>
      </c>
      <c r="D405" s="178" t="s">
        <v>14</v>
      </c>
      <c r="E405" s="178" t="s">
        <v>22</v>
      </c>
      <c r="F405" s="180">
        <v>17</v>
      </c>
      <c r="G405" s="181">
        <v>90.08</v>
      </c>
      <c r="H405" s="182">
        <v>1531.36</v>
      </c>
    </row>
    <row r="406" spans="1:8" ht="16.5">
      <c r="A406" s="177" t="s">
        <v>1096</v>
      </c>
      <c r="B406" s="178" t="s">
        <v>1097</v>
      </c>
      <c r="C406" s="179" t="s">
        <v>1098</v>
      </c>
      <c r="D406" s="178" t="s">
        <v>14</v>
      </c>
      <c r="E406" s="178" t="s">
        <v>22</v>
      </c>
      <c r="F406" s="180">
        <v>6</v>
      </c>
      <c r="G406" s="181">
        <v>131.21</v>
      </c>
      <c r="H406" s="182">
        <v>787.26</v>
      </c>
    </row>
    <row r="407" spans="1:8">
      <c r="A407" s="177" t="s">
        <v>1099</v>
      </c>
      <c r="B407" s="178" t="s">
        <v>1100</v>
      </c>
      <c r="C407" s="179" t="s">
        <v>1101</v>
      </c>
      <c r="D407" s="178" t="s">
        <v>26</v>
      </c>
      <c r="E407" s="178" t="s">
        <v>22</v>
      </c>
      <c r="F407" s="180">
        <v>24</v>
      </c>
      <c r="G407" s="181">
        <v>166.74</v>
      </c>
      <c r="H407" s="182">
        <v>4001.76</v>
      </c>
    </row>
    <row r="408" spans="1:8">
      <c r="A408" s="177" t="s">
        <v>1102</v>
      </c>
      <c r="B408" s="178" t="s">
        <v>1103</v>
      </c>
      <c r="C408" s="179" t="s">
        <v>1104</v>
      </c>
      <c r="D408" s="178" t="s">
        <v>26</v>
      </c>
      <c r="E408" s="178" t="s">
        <v>22</v>
      </c>
      <c r="F408" s="180">
        <v>23</v>
      </c>
      <c r="G408" s="181">
        <v>66.61</v>
      </c>
      <c r="H408" s="182">
        <v>1532.03</v>
      </c>
    </row>
    <row r="409" spans="1:8">
      <c r="A409" s="175" t="s">
        <v>1105</v>
      </c>
      <c r="B409" s="481" t="s">
        <v>1106</v>
      </c>
      <c r="C409" s="481"/>
      <c r="D409" s="481"/>
      <c r="E409" s="481"/>
      <c r="F409" s="481"/>
      <c r="G409" s="481"/>
      <c r="H409" s="176">
        <v>4350.0600000000004</v>
      </c>
    </row>
    <row r="410" spans="1:8">
      <c r="A410" s="177" t="s">
        <v>1107</v>
      </c>
      <c r="B410" s="178" t="s">
        <v>1108</v>
      </c>
      <c r="C410" s="179" t="s">
        <v>1109</v>
      </c>
      <c r="D410" s="178" t="s">
        <v>14</v>
      </c>
      <c r="E410" s="178" t="s">
        <v>22</v>
      </c>
      <c r="F410" s="180">
        <v>2</v>
      </c>
      <c r="G410" s="181">
        <v>35.92</v>
      </c>
      <c r="H410" s="182">
        <v>71.84</v>
      </c>
    </row>
    <row r="411" spans="1:8">
      <c r="A411" s="177" t="s">
        <v>1110</v>
      </c>
      <c r="B411" s="178" t="s">
        <v>1111</v>
      </c>
      <c r="C411" s="179" t="s">
        <v>1112</v>
      </c>
      <c r="D411" s="178" t="s">
        <v>14</v>
      </c>
      <c r="E411" s="178" t="s">
        <v>22</v>
      </c>
      <c r="F411" s="180">
        <v>4</v>
      </c>
      <c r="G411" s="181">
        <v>43.25</v>
      </c>
      <c r="H411" s="182">
        <v>173</v>
      </c>
    </row>
    <row r="412" spans="1:8">
      <c r="A412" s="177" t="s">
        <v>1113</v>
      </c>
      <c r="B412" s="178" t="s">
        <v>1114</v>
      </c>
      <c r="C412" s="179" t="s">
        <v>1115</v>
      </c>
      <c r="D412" s="178" t="s">
        <v>26</v>
      </c>
      <c r="E412" s="178" t="s">
        <v>22</v>
      </c>
      <c r="F412" s="180">
        <v>1</v>
      </c>
      <c r="G412" s="181">
        <v>680.82</v>
      </c>
      <c r="H412" s="182">
        <v>680.82</v>
      </c>
    </row>
    <row r="413" spans="1:8">
      <c r="A413" s="177" t="s">
        <v>1116</v>
      </c>
      <c r="B413" s="178" t="s">
        <v>1117</v>
      </c>
      <c r="C413" s="179" t="s">
        <v>1118</v>
      </c>
      <c r="D413" s="178" t="s">
        <v>14</v>
      </c>
      <c r="E413" s="178" t="s">
        <v>22</v>
      </c>
      <c r="F413" s="180">
        <v>2</v>
      </c>
      <c r="G413" s="181">
        <v>32.83</v>
      </c>
      <c r="H413" s="182">
        <v>65.66</v>
      </c>
    </row>
    <row r="414" spans="1:8" ht="16.5">
      <c r="A414" s="177" t="s">
        <v>1119</v>
      </c>
      <c r="B414" s="178" t="s">
        <v>1120</v>
      </c>
      <c r="C414" s="179" t="s">
        <v>1121</v>
      </c>
      <c r="D414" s="178" t="s">
        <v>14</v>
      </c>
      <c r="E414" s="178" t="s">
        <v>30</v>
      </c>
      <c r="F414" s="180">
        <v>53</v>
      </c>
      <c r="G414" s="181">
        <v>44.3</v>
      </c>
      <c r="H414" s="182">
        <v>2347.9</v>
      </c>
    </row>
    <row r="415" spans="1:8" ht="16.5">
      <c r="A415" s="177" t="s">
        <v>1122</v>
      </c>
      <c r="B415" s="178" t="s">
        <v>1123</v>
      </c>
      <c r="C415" s="179" t="s">
        <v>1124</v>
      </c>
      <c r="D415" s="178" t="s">
        <v>14</v>
      </c>
      <c r="E415" s="178" t="s">
        <v>22</v>
      </c>
      <c r="F415" s="180">
        <v>1</v>
      </c>
      <c r="G415" s="181">
        <v>54.09</v>
      </c>
      <c r="H415" s="182">
        <v>54.09</v>
      </c>
    </row>
    <row r="416" spans="1:8">
      <c r="A416" s="177" t="s">
        <v>1125</v>
      </c>
      <c r="B416" s="178" t="s">
        <v>1126</v>
      </c>
      <c r="C416" s="179" t="s">
        <v>1127</v>
      </c>
      <c r="D416" s="178" t="s">
        <v>26</v>
      </c>
      <c r="E416" s="178" t="s">
        <v>22</v>
      </c>
      <c r="F416" s="180">
        <v>1</v>
      </c>
      <c r="G416" s="181">
        <v>17.829999999999998</v>
      </c>
      <c r="H416" s="182">
        <v>17.829999999999998</v>
      </c>
    </row>
    <row r="417" spans="1:8" ht="16.5">
      <c r="A417" s="177" t="s">
        <v>1128</v>
      </c>
      <c r="B417" s="178" t="s">
        <v>1129</v>
      </c>
      <c r="C417" s="179" t="s">
        <v>1130</v>
      </c>
      <c r="D417" s="178" t="s">
        <v>14</v>
      </c>
      <c r="E417" s="178" t="s">
        <v>22</v>
      </c>
      <c r="F417" s="180">
        <v>8</v>
      </c>
      <c r="G417" s="181">
        <v>28.86</v>
      </c>
      <c r="H417" s="182">
        <v>230.88</v>
      </c>
    </row>
    <row r="418" spans="1:8">
      <c r="A418" s="177" t="s">
        <v>1131</v>
      </c>
      <c r="B418" s="178" t="s">
        <v>1132</v>
      </c>
      <c r="C418" s="179" t="s">
        <v>1133</v>
      </c>
      <c r="D418" s="178" t="s">
        <v>26</v>
      </c>
      <c r="E418" s="178" t="s">
        <v>22</v>
      </c>
      <c r="F418" s="180">
        <v>4</v>
      </c>
      <c r="G418" s="181">
        <v>29.14</v>
      </c>
      <c r="H418" s="182">
        <v>116.56</v>
      </c>
    </row>
    <row r="419" spans="1:8" ht="16.5">
      <c r="A419" s="177" t="s">
        <v>1134</v>
      </c>
      <c r="B419" s="178" t="s">
        <v>1135</v>
      </c>
      <c r="C419" s="179" t="s">
        <v>1136</v>
      </c>
      <c r="D419" s="178" t="s">
        <v>14</v>
      </c>
      <c r="E419" s="178" t="s">
        <v>22</v>
      </c>
      <c r="F419" s="180">
        <v>2</v>
      </c>
      <c r="G419" s="181">
        <v>63.35</v>
      </c>
      <c r="H419" s="182">
        <v>126.7</v>
      </c>
    </row>
    <row r="420" spans="1:8" ht="16.5">
      <c r="A420" s="177" t="s">
        <v>1137</v>
      </c>
      <c r="B420" s="178" t="s">
        <v>1138</v>
      </c>
      <c r="C420" s="179" t="s">
        <v>1139</v>
      </c>
      <c r="D420" s="178" t="s">
        <v>14</v>
      </c>
      <c r="E420" s="178" t="s">
        <v>22</v>
      </c>
      <c r="F420" s="180">
        <v>6</v>
      </c>
      <c r="G420" s="181">
        <v>63.35</v>
      </c>
      <c r="H420" s="182">
        <v>380.1</v>
      </c>
    </row>
    <row r="421" spans="1:8" ht="16.5">
      <c r="A421" s="177" t="s">
        <v>1140</v>
      </c>
      <c r="B421" s="178" t="s">
        <v>1141</v>
      </c>
      <c r="C421" s="179" t="s">
        <v>1142</v>
      </c>
      <c r="D421" s="178" t="s">
        <v>14</v>
      </c>
      <c r="E421" s="178" t="s">
        <v>22</v>
      </c>
      <c r="F421" s="180">
        <v>2</v>
      </c>
      <c r="G421" s="181">
        <v>42.34</v>
      </c>
      <c r="H421" s="182">
        <v>84.68</v>
      </c>
    </row>
    <row r="422" spans="1:8">
      <c r="A422" s="175" t="s">
        <v>1143</v>
      </c>
      <c r="B422" s="481" t="s">
        <v>1144</v>
      </c>
      <c r="C422" s="481"/>
      <c r="D422" s="481"/>
      <c r="E422" s="481"/>
      <c r="F422" s="481"/>
      <c r="G422" s="481"/>
      <c r="H422" s="176">
        <v>60798.49</v>
      </c>
    </row>
    <row r="423" spans="1:8">
      <c r="A423" s="175" t="s">
        <v>1145</v>
      </c>
      <c r="B423" s="481" t="s">
        <v>1146</v>
      </c>
      <c r="C423" s="481"/>
      <c r="D423" s="481"/>
      <c r="E423" s="481"/>
      <c r="F423" s="481"/>
      <c r="G423" s="481"/>
      <c r="H423" s="176">
        <v>2393.58</v>
      </c>
    </row>
    <row r="424" spans="1:8" ht="16.5">
      <c r="A424" s="177" t="s">
        <v>1147</v>
      </c>
      <c r="B424" s="178" t="s">
        <v>1148</v>
      </c>
      <c r="C424" s="179" t="s">
        <v>1149</v>
      </c>
      <c r="D424" s="178" t="s">
        <v>14</v>
      </c>
      <c r="E424" s="178" t="s">
        <v>22</v>
      </c>
      <c r="F424" s="180">
        <v>8</v>
      </c>
      <c r="G424" s="181">
        <v>261.31</v>
      </c>
      <c r="H424" s="182">
        <v>2090.48</v>
      </c>
    </row>
    <row r="425" spans="1:8" ht="16.5">
      <c r="A425" s="177" t="s">
        <v>1150</v>
      </c>
      <c r="B425" s="178" t="s">
        <v>1151</v>
      </c>
      <c r="C425" s="179" t="s">
        <v>1152</v>
      </c>
      <c r="D425" s="178" t="s">
        <v>14</v>
      </c>
      <c r="E425" s="178" t="s">
        <v>22</v>
      </c>
      <c r="F425" s="180">
        <v>1</v>
      </c>
      <c r="G425" s="181">
        <v>303.10000000000002</v>
      </c>
      <c r="H425" s="182">
        <v>303.10000000000002</v>
      </c>
    </row>
    <row r="426" spans="1:8">
      <c r="A426" s="175" t="s">
        <v>1153</v>
      </c>
      <c r="B426" s="481" t="s">
        <v>1154</v>
      </c>
      <c r="C426" s="481"/>
      <c r="D426" s="481"/>
      <c r="E426" s="481"/>
      <c r="F426" s="481"/>
      <c r="G426" s="481"/>
      <c r="H426" s="176">
        <v>7719.64</v>
      </c>
    </row>
    <row r="427" spans="1:8" ht="16.5">
      <c r="A427" s="177" t="s">
        <v>1155</v>
      </c>
      <c r="B427" s="178" t="s">
        <v>1156</v>
      </c>
      <c r="C427" s="179" t="s">
        <v>1157</v>
      </c>
      <c r="D427" s="178" t="s">
        <v>14</v>
      </c>
      <c r="E427" s="178" t="s">
        <v>22</v>
      </c>
      <c r="F427" s="180">
        <v>2</v>
      </c>
      <c r="G427" s="181">
        <v>2052.4</v>
      </c>
      <c r="H427" s="182">
        <v>4104.8</v>
      </c>
    </row>
    <row r="428" spans="1:8" ht="16.5">
      <c r="A428" s="177" t="s">
        <v>1158</v>
      </c>
      <c r="B428" s="178" t="s">
        <v>1159</v>
      </c>
      <c r="C428" s="179" t="s">
        <v>1160</v>
      </c>
      <c r="D428" s="178" t="s">
        <v>14</v>
      </c>
      <c r="E428" s="178" t="s">
        <v>22</v>
      </c>
      <c r="F428" s="180">
        <v>1</v>
      </c>
      <c r="G428" s="181">
        <v>3614.84</v>
      </c>
      <c r="H428" s="182">
        <v>3614.84</v>
      </c>
    </row>
    <row r="429" spans="1:8">
      <c r="A429" s="175" t="s">
        <v>1161</v>
      </c>
      <c r="B429" s="481" t="s">
        <v>861</v>
      </c>
      <c r="C429" s="481"/>
      <c r="D429" s="481"/>
      <c r="E429" s="481"/>
      <c r="F429" s="481"/>
      <c r="G429" s="481"/>
      <c r="H429" s="176">
        <v>16218.82</v>
      </c>
    </row>
    <row r="430" spans="1:8" ht="16.5">
      <c r="A430" s="177" t="s">
        <v>1162</v>
      </c>
      <c r="B430" s="178" t="s">
        <v>775</v>
      </c>
      <c r="C430" s="179" t="s">
        <v>776</v>
      </c>
      <c r="D430" s="178" t="s">
        <v>14</v>
      </c>
      <c r="E430" s="178" t="s">
        <v>22</v>
      </c>
      <c r="F430" s="180">
        <v>2</v>
      </c>
      <c r="G430" s="181">
        <v>119.81</v>
      </c>
      <c r="H430" s="182">
        <v>239.62</v>
      </c>
    </row>
    <row r="431" spans="1:8">
      <c r="A431" s="177" t="s">
        <v>1163</v>
      </c>
      <c r="B431" s="178" t="s">
        <v>1164</v>
      </c>
      <c r="C431" s="179" t="s">
        <v>1165</v>
      </c>
      <c r="D431" s="178" t="s">
        <v>14</v>
      </c>
      <c r="E431" s="178" t="s">
        <v>22</v>
      </c>
      <c r="F431" s="180">
        <v>1</v>
      </c>
      <c r="G431" s="181">
        <v>201.93</v>
      </c>
      <c r="H431" s="182">
        <v>201.93</v>
      </c>
    </row>
    <row r="432" spans="1:8">
      <c r="A432" s="177" t="s">
        <v>1166</v>
      </c>
      <c r="B432" s="178" t="s">
        <v>772</v>
      </c>
      <c r="C432" s="179" t="s">
        <v>773</v>
      </c>
      <c r="D432" s="178" t="s">
        <v>14</v>
      </c>
      <c r="E432" s="178" t="s">
        <v>22</v>
      </c>
      <c r="F432" s="180">
        <v>4</v>
      </c>
      <c r="G432" s="181">
        <v>245.71</v>
      </c>
      <c r="H432" s="182">
        <v>982.84</v>
      </c>
    </row>
    <row r="433" spans="1:8">
      <c r="A433" s="177" t="s">
        <v>1167</v>
      </c>
      <c r="B433" s="178" t="s">
        <v>1168</v>
      </c>
      <c r="C433" s="179" t="s">
        <v>1169</v>
      </c>
      <c r="D433" s="178" t="s">
        <v>14</v>
      </c>
      <c r="E433" s="178" t="s">
        <v>22</v>
      </c>
      <c r="F433" s="180">
        <v>1</v>
      </c>
      <c r="G433" s="181">
        <v>274.18</v>
      </c>
      <c r="H433" s="182">
        <v>274.18</v>
      </c>
    </row>
    <row r="434" spans="1:8">
      <c r="A434" s="177" t="s">
        <v>1170</v>
      </c>
      <c r="B434" s="178" t="s">
        <v>1171</v>
      </c>
      <c r="C434" s="179" t="s">
        <v>1172</v>
      </c>
      <c r="D434" s="178" t="s">
        <v>14</v>
      </c>
      <c r="E434" s="178" t="s">
        <v>22</v>
      </c>
      <c r="F434" s="180">
        <v>2</v>
      </c>
      <c r="G434" s="181">
        <v>544.48</v>
      </c>
      <c r="H434" s="182">
        <v>1088.96</v>
      </c>
    </row>
    <row r="435" spans="1:8">
      <c r="A435" s="177" t="s">
        <v>1173</v>
      </c>
      <c r="B435" s="178" t="s">
        <v>1174</v>
      </c>
      <c r="C435" s="179" t="s">
        <v>1175</v>
      </c>
      <c r="D435" s="178" t="s">
        <v>14</v>
      </c>
      <c r="E435" s="178" t="s">
        <v>22</v>
      </c>
      <c r="F435" s="180">
        <v>2</v>
      </c>
      <c r="G435" s="181">
        <v>748.16</v>
      </c>
      <c r="H435" s="182">
        <v>1496.32</v>
      </c>
    </row>
    <row r="436" spans="1:8" ht="16.5">
      <c r="A436" s="177" t="s">
        <v>1176</v>
      </c>
      <c r="B436" s="178" t="s">
        <v>1177</v>
      </c>
      <c r="C436" s="179" t="s">
        <v>1178</v>
      </c>
      <c r="D436" s="178" t="s">
        <v>26</v>
      </c>
      <c r="E436" s="178" t="s">
        <v>22</v>
      </c>
      <c r="F436" s="180">
        <v>2</v>
      </c>
      <c r="G436" s="181">
        <v>259.04000000000002</v>
      </c>
      <c r="H436" s="182">
        <v>518.08000000000004</v>
      </c>
    </row>
    <row r="437" spans="1:8">
      <c r="A437" s="177" t="s">
        <v>1179</v>
      </c>
      <c r="B437" s="178" t="s">
        <v>1180</v>
      </c>
      <c r="C437" s="179" t="s">
        <v>1181</v>
      </c>
      <c r="D437" s="178" t="s">
        <v>14</v>
      </c>
      <c r="E437" s="178" t="s">
        <v>22</v>
      </c>
      <c r="F437" s="180">
        <v>1</v>
      </c>
      <c r="G437" s="181">
        <v>159.97</v>
      </c>
      <c r="H437" s="182">
        <v>159.97</v>
      </c>
    </row>
    <row r="438" spans="1:8">
      <c r="A438" s="177" t="s">
        <v>1182</v>
      </c>
      <c r="B438" s="178" t="s">
        <v>1111</v>
      </c>
      <c r="C438" s="179" t="s">
        <v>1112</v>
      </c>
      <c r="D438" s="178" t="s">
        <v>14</v>
      </c>
      <c r="E438" s="178" t="s">
        <v>22</v>
      </c>
      <c r="F438" s="180">
        <v>2</v>
      </c>
      <c r="G438" s="181">
        <v>43.25</v>
      </c>
      <c r="H438" s="182">
        <v>86.5</v>
      </c>
    </row>
    <row r="439" spans="1:8">
      <c r="A439" s="177" t="s">
        <v>1183</v>
      </c>
      <c r="B439" s="178" t="s">
        <v>1184</v>
      </c>
      <c r="C439" s="179" t="s">
        <v>1185</v>
      </c>
      <c r="D439" s="178" t="s">
        <v>26</v>
      </c>
      <c r="E439" s="178" t="s">
        <v>22</v>
      </c>
      <c r="F439" s="180">
        <v>2</v>
      </c>
      <c r="G439" s="181">
        <v>3208.48</v>
      </c>
      <c r="H439" s="182">
        <v>6416.96</v>
      </c>
    </row>
    <row r="440" spans="1:8">
      <c r="A440" s="177" t="s">
        <v>1186</v>
      </c>
      <c r="B440" s="178" t="s">
        <v>1187</v>
      </c>
      <c r="C440" s="179" t="s">
        <v>1188</v>
      </c>
      <c r="D440" s="178" t="s">
        <v>26</v>
      </c>
      <c r="E440" s="178" t="s">
        <v>22</v>
      </c>
      <c r="F440" s="180">
        <v>1</v>
      </c>
      <c r="G440" s="181">
        <v>496.23</v>
      </c>
      <c r="H440" s="182">
        <v>496.23</v>
      </c>
    </row>
    <row r="441" spans="1:8">
      <c r="A441" s="177" t="s">
        <v>1189</v>
      </c>
      <c r="B441" s="178" t="s">
        <v>1190</v>
      </c>
      <c r="C441" s="179" t="s">
        <v>1191</v>
      </c>
      <c r="D441" s="178" t="s">
        <v>26</v>
      </c>
      <c r="E441" s="178" t="s">
        <v>1192</v>
      </c>
      <c r="F441" s="180">
        <v>1</v>
      </c>
      <c r="G441" s="181">
        <v>559.88</v>
      </c>
      <c r="H441" s="182">
        <v>559.88</v>
      </c>
    </row>
    <row r="442" spans="1:8">
      <c r="A442" s="177" t="s">
        <v>1193</v>
      </c>
      <c r="B442" s="178" t="s">
        <v>1194</v>
      </c>
      <c r="C442" s="179" t="s">
        <v>1195</v>
      </c>
      <c r="D442" s="178" t="s">
        <v>26</v>
      </c>
      <c r="E442" s="178" t="s">
        <v>1192</v>
      </c>
      <c r="F442" s="180">
        <v>1</v>
      </c>
      <c r="G442" s="181">
        <v>2816.11</v>
      </c>
      <c r="H442" s="182">
        <v>2816.11</v>
      </c>
    </row>
    <row r="443" spans="1:8" ht="16.5">
      <c r="A443" s="177" t="s">
        <v>1196</v>
      </c>
      <c r="B443" s="178" t="s">
        <v>1197</v>
      </c>
      <c r="C443" s="179" t="s">
        <v>1198</v>
      </c>
      <c r="D443" s="178" t="s">
        <v>14</v>
      </c>
      <c r="E443" s="178" t="s">
        <v>22</v>
      </c>
      <c r="F443" s="180">
        <v>1</v>
      </c>
      <c r="G443" s="181">
        <v>881.24</v>
      </c>
      <c r="H443" s="182">
        <v>881.24</v>
      </c>
    </row>
    <row r="444" spans="1:8">
      <c r="A444" s="175" t="s">
        <v>1199</v>
      </c>
      <c r="B444" s="481" t="s">
        <v>871</v>
      </c>
      <c r="C444" s="481"/>
      <c r="D444" s="481"/>
      <c r="E444" s="481"/>
      <c r="F444" s="481"/>
      <c r="G444" s="481"/>
      <c r="H444" s="176">
        <v>25272.77</v>
      </c>
    </row>
    <row r="445" spans="1:8" ht="16.5">
      <c r="A445" s="177" t="s">
        <v>1200</v>
      </c>
      <c r="B445" s="178" t="s">
        <v>1201</v>
      </c>
      <c r="C445" s="179" t="s">
        <v>1202</v>
      </c>
      <c r="D445" s="178" t="s">
        <v>14</v>
      </c>
      <c r="E445" s="178" t="s">
        <v>22</v>
      </c>
      <c r="F445" s="180">
        <v>16</v>
      </c>
      <c r="G445" s="181">
        <v>31.4</v>
      </c>
      <c r="H445" s="182">
        <v>502.4</v>
      </c>
    </row>
    <row r="446" spans="1:8" ht="16.5">
      <c r="A446" s="177" t="s">
        <v>1203</v>
      </c>
      <c r="B446" s="178" t="s">
        <v>1204</v>
      </c>
      <c r="C446" s="179" t="s">
        <v>1205</v>
      </c>
      <c r="D446" s="178" t="s">
        <v>26</v>
      </c>
      <c r="E446" s="178" t="s">
        <v>22</v>
      </c>
      <c r="F446" s="180">
        <v>5</v>
      </c>
      <c r="G446" s="181">
        <v>90.25</v>
      </c>
      <c r="H446" s="182">
        <v>451.25</v>
      </c>
    </row>
    <row r="447" spans="1:8" ht="24.75">
      <c r="A447" s="177" t="s">
        <v>1206</v>
      </c>
      <c r="B447" s="178" t="s">
        <v>1207</v>
      </c>
      <c r="C447" s="179" t="s">
        <v>1208</v>
      </c>
      <c r="D447" s="178" t="s">
        <v>14</v>
      </c>
      <c r="E447" s="178" t="s">
        <v>22</v>
      </c>
      <c r="F447" s="180">
        <v>22</v>
      </c>
      <c r="G447" s="181">
        <v>135.91999999999999</v>
      </c>
      <c r="H447" s="182">
        <v>2990.24</v>
      </c>
    </row>
    <row r="448" spans="1:8" ht="24.75">
      <c r="A448" s="177" t="s">
        <v>1209</v>
      </c>
      <c r="B448" s="178" t="s">
        <v>1210</v>
      </c>
      <c r="C448" s="179" t="s">
        <v>1211</v>
      </c>
      <c r="D448" s="178" t="s">
        <v>14</v>
      </c>
      <c r="E448" s="178" t="s">
        <v>22</v>
      </c>
      <c r="F448" s="180">
        <v>9</v>
      </c>
      <c r="G448" s="181">
        <v>186.17</v>
      </c>
      <c r="H448" s="182">
        <v>1675.53</v>
      </c>
    </row>
    <row r="449" spans="1:8" ht="16.5">
      <c r="A449" s="177" t="s">
        <v>1212</v>
      </c>
      <c r="B449" s="178" t="s">
        <v>1213</v>
      </c>
      <c r="C449" s="179" t="s">
        <v>1214</v>
      </c>
      <c r="D449" s="178" t="s">
        <v>26</v>
      </c>
      <c r="E449" s="178" t="s">
        <v>22</v>
      </c>
      <c r="F449" s="180">
        <v>5</v>
      </c>
      <c r="G449" s="181">
        <v>45.37</v>
      </c>
      <c r="H449" s="182">
        <v>226.85</v>
      </c>
    </row>
    <row r="450" spans="1:8" ht="16.5">
      <c r="A450" s="177" t="s">
        <v>1215</v>
      </c>
      <c r="B450" s="178" t="s">
        <v>1216</v>
      </c>
      <c r="C450" s="179" t="s">
        <v>1217</v>
      </c>
      <c r="D450" s="178" t="s">
        <v>14</v>
      </c>
      <c r="E450" s="178" t="s">
        <v>30</v>
      </c>
      <c r="F450" s="180">
        <v>1.05</v>
      </c>
      <c r="G450" s="181">
        <v>47.62</v>
      </c>
      <c r="H450" s="182">
        <v>50</v>
      </c>
    </row>
    <row r="451" spans="1:8" ht="16.5">
      <c r="A451" s="177" t="s">
        <v>1218</v>
      </c>
      <c r="B451" s="178" t="s">
        <v>1219</v>
      </c>
      <c r="C451" s="179" t="s">
        <v>1220</v>
      </c>
      <c r="D451" s="178" t="s">
        <v>14</v>
      </c>
      <c r="E451" s="178" t="s">
        <v>30</v>
      </c>
      <c r="F451" s="180">
        <v>0.23</v>
      </c>
      <c r="G451" s="181">
        <v>58.25</v>
      </c>
      <c r="H451" s="182">
        <v>13.4</v>
      </c>
    </row>
    <row r="452" spans="1:8" ht="16.5">
      <c r="A452" s="177" t="s">
        <v>1221</v>
      </c>
      <c r="B452" s="178" t="s">
        <v>1222</v>
      </c>
      <c r="C452" s="179" t="s">
        <v>1223</v>
      </c>
      <c r="D452" s="178" t="s">
        <v>14</v>
      </c>
      <c r="E452" s="178" t="s">
        <v>30</v>
      </c>
      <c r="F452" s="180">
        <v>1.52</v>
      </c>
      <c r="G452" s="181">
        <v>66.84</v>
      </c>
      <c r="H452" s="182">
        <v>101.6</v>
      </c>
    </row>
    <row r="453" spans="1:8" ht="16.5">
      <c r="A453" s="177" t="s">
        <v>1224</v>
      </c>
      <c r="B453" s="178" t="s">
        <v>1225</v>
      </c>
      <c r="C453" s="179" t="s">
        <v>1226</v>
      </c>
      <c r="D453" s="178" t="s">
        <v>14</v>
      </c>
      <c r="E453" s="178" t="s">
        <v>30</v>
      </c>
      <c r="F453" s="180">
        <v>0.35</v>
      </c>
      <c r="G453" s="181">
        <v>92.17</v>
      </c>
      <c r="H453" s="182">
        <v>32.26</v>
      </c>
    </row>
    <row r="454" spans="1:8" ht="16.5">
      <c r="A454" s="177" t="s">
        <v>1227</v>
      </c>
      <c r="B454" s="178" t="s">
        <v>1228</v>
      </c>
      <c r="C454" s="179" t="s">
        <v>1229</v>
      </c>
      <c r="D454" s="178" t="s">
        <v>14</v>
      </c>
      <c r="E454" s="178" t="s">
        <v>30</v>
      </c>
      <c r="F454" s="180">
        <v>96.2</v>
      </c>
      <c r="G454" s="181">
        <v>112.95</v>
      </c>
      <c r="H454" s="182">
        <v>10865.79</v>
      </c>
    </row>
    <row r="455" spans="1:8" ht="16.5">
      <c r="A455" s="177" t="s">
        <v>1230</v>
      </c>
      <c r="B455" s="178" t="s">
        <v>1231</v>
      </c>
      <c r="C455" s="179" t="s">
        <v>1232</v>
      </c>
      <c r="D455" s="178" t="s">
        <v>14</v>
      </c>
      <c r="E455" s="178" t="s">
        <v>30</v>
      </c>
      <c r="F455" s="180">
        <v>8.1999999999999993</v>
      </c>
      <c r="G455" s="181">
        <v>148.5</v>
      </c>
      <c r="H455" s="182">
        <v>1217.7</v>
      </c>
    </row>
    <row r="456" spans="1:8" ht="16.5">
      <c r="A456" s="177" t="s">
        <v>1233</v>
      </c>
      <c r="B456" s="178" t="s">
        <v>1234</v>
      </c>
      <c r="C456" s="179" t="s">
        <v>1235</v>
      </c>
      <c r="D456" s="178" t="s">
        <v>14</v>
      </c>
      <c r="E456" s="178" t="s">
        <v>22</v>
      </c>
      <c r="F456" s="180">
        <v>5</v>
      </c>
      <c r="G456" s="181">
        <v>69.37</v>
      </c>
      <c r="H456" s="182">
        <v>346.85</v>
      </c>
    </row>
    <row r="457" spans="1:8" ht="16.5">
      <c r="A457" s="177" t="s">
        <v>1236</v>
      </c>
      <c r="B457" s="178" t="s">
        <v>1237</v>
      </c>
      <c r="C457" s="179" t="s">
        <v>1238</v>
      </c>
      <c r="D457" s="178" t="s">
        <v>14</v>
      </c>
      <c r="E457" s="178" t="s">
        <v>22</v>
      </c>
      <c r="F457" s="180">
        <v>9</v>
      </c>
      <c r="G457" s="181">
        <v>74.67</v>
      </c>
      <c r="H457" s="182">
        <v>672.03</v>
      </c>
    </row>
    <row r="458" spans="1:8" ht="16.5">
      <c r="A458" s="177" t="s">
        <v>1239</v>
      </c>
      <c r="B458" s="178" t="s">
        <v>1240</v>
      </c>
      <c r="C458" s="179" t="s">
        <v>1241</v>
      </c>
      <c r="D458" s="178" t="s">
        <v>14</v>
      </c>
      <c r="E458" s="178" t="s">
        <v>22</v>
      </c>
      <c r="F458" s="180">
        <v>5</v>
      </c>
      <c r="G458" s="181">
        <v>28.15</v>
      </c>
      <c r="H458" s="182">
        <v>140.75</v>
      </c>
    </row>
    <row r="459" spans="1:8">
      <c r="A459" s="177" t="s">
        <v>1242</v>
      </c>
      <c r="B459" s="178" t="s">
        <v>1243</v>
      </c>
      <c r="C459" s="179" t="s">
        <v>1244</v>
      </c>
      <c r="D459" s="178" t="s">
        <v>14</v>
      </c>
      <c r="E459" s="178" t="s">
        <v>22</v>
      </c>
      <c r="F459" s="180">
        <v>5</v>
      </c>
      <c r="G459" s="181">
        <v>52.97</v>
      </c>
      <c r="H459" s="182">
        <v>264.85000000000002</v>
      </c>
    </row>
    <row r="460" spans="1:8">
      <c r="A460" s="177" t="s">
        <v>1245</v>
      </c>
      <c r="B460" s="178" t="s">
        <v>1246</v>
      </c>
      <c r="C460" s="179" t="s">
        <v>1247</v>
      </c>
      <c r="D460" s="178" t="s">
        <v>26</v>
      </c>
      <c r="E460" s="178" t="s">
        <v>22</v>
      </c>
      <c r="F460" s="180">
        <v>5</v>
      </c>
      <c r="G460" s="181">
        <v>28.11</v>
      </c>
      <c r="H460" s="182">
        <v>140.55000000000001</v>
      </c>
    </row>
    <row r="461" spans="1:8" ht="16.5">
      <c r="A461" s="177" t="s">
        <v>1248</v>
      </c>
      <c r="B461" s="178" t="s">
        <v>1249</v>
      </c>
      <c r="C461" s="179" t="s">
        <v>1250</v>
      </c>
      <c r="D461" s="178" t="s">
        <v>14</v>
      </c>
      <c r="E461" s="178" t="s">
        <v>22</v>
      </c>
      <c r="F461" s="180">
        <v>1</v>
      </c>
      <c r="G461" s="181">
        <v>66.989999999999995</v>
      </c>
      <c r="H461" s="182">
        <v>66.989999999999995</v>
      </c>
    </row>
    <row r="462" spans="1:8" ht="16.5">
      <c r="A462" s="177" t="s">
        <v>1251</v>
      </c>
      <c r="B462" s="178" t="s">
        <v>1252</v>
      </c>
      <c r="C462" s="179" t="s">
        <v>1253</v>
      </c>
      <c r="D462" s="178" t="s">
        <v>26</v>
      </c>
      <c r="E462" s="178" t="s">
        <v>22</v>
      </c>
      <c r="F462" s="180">
        <v>2</v>
      </c>
      <c r="G462" s="181">
        <v>93.2</v>
      </c>
      <c r="H462" s="182">
        <v>186.4</v>
      </c>
    </row>
    <row r="463" spans="1:8" ht="16.5">
      <c r="A463" s="177" t="s">
        <v>1254</v>
      </c>
      <c r="B463" s="178" t="s">
        <v>1255</v>
      </c>
      <c r="C463" s="179" t="s">
        <v>1256</v>
      </c>
      <c r="D463" s="178" t="s">
        <v>14</v>
      </c>
      <c r="E463" s="178" t="s">
        <v>22</v>
      </c>
      <c r="F463" s="180">
        <v>1</v>
      </c>
      <c r="G463" s="181">
        <v>273.87</v>
      </c>
      <c r="H463" s="182">
        <v>273.87</v>
      </c>
    </row>
    <row r="464" spans="1:8" ht="16.5">
      <c r="A464" s="177" t="s">
        <v>1257</v>
      </c>
      <c r="B464" s="178" t="s">
        <v>1258</v>
      </c>
      <c r="C464" s="179" t="s">
        <v>1259</v>
      </c>
      <c r="D464" s="178" t="s">
        <v>26</v>
      </c>
      <c r="E464" s="178" t="s">
        <v>22</v>
      </c>
      <c r="F464" s="180">
        <v>1</v>
      </c>
      <c r="G464" s="181">
        <v>348.27</v>
      </c>
      <c r="H464" s="182">
        <v>348.27</v>
      </c>
    </row>
    <row r="465" spans="1:8" ht="16.5">
      <c r="A465" s="177" t="s">
        <v>1260</v>
      </c>
      <c r="B465" s="178" t="s">
        <v>1261</v>
      </c>
      <c r="C465" s="179" t="s">
        <v>1262</v>
      </c>
      <c r="D465" s="178" t="s">
        <v>26</v>
      </c>
      <c r="E465" s="178" t="s">
        <v>22</v>
      </c>
      <c r="F465" s="180">
        <v>2</v>
      </c>
      <c r="G465" s="181">
        <v>269.27999999999997</v>
      </c>
      <c r="H465" s="182">
        <v>538.55999999999995</v>
      </c>
    </row>
    <row r="466" spans="1:8" ht="16.5">
      <c r="A466" s="177" t="s">
        <v>1263</v>
      </c>
      <c r="B466" s="178" t="s">
        <v>1264</v>
      </c>
      <c r="C466" s="179" t="s">
        <v>1265</v>
      </c>
      <c r="D466" s="178" t="s">
        <v>26</v>
      </c>
      <c r="E466" s="178" t="s">
        <v>22</v>
      </c>
      <c r="F466" s="180">
        <v>1</v>
      </c>
      <c r="G466" s="181">
        <v>297.83999999999997</v>
      </c>
      <c r="H466" s="182">
        <v>297.83999999999997</v>
      </c>
    </row>
    <row r="467" spans="1:8" ht="16.5">
      <c r="A467" s="177" t="s">
        <v>1266</v>
      </c>
      <c r="B467" s="178" t="s">
        <v>1267</v>
      </c>
      <c r="C467" s="179" t="s">
        <v>1268</v>
      </c>
      <c r="D467" s="178" t="s">
        <v>26</v>
      </c>
      <c r="E467" s="178" t="s">
        <v>22</v>
      </c>
      <c r="F467" s="180">
        <v>2</v>
      </c>
      <c r="G467" s="181">
        <v>326.39999999999998</v>
      </c>
      <c r="H467" s="182">
        <v>652.79999999999995</v>
      </c>
    </row>
    <row r="468" spans="1:8" ht="16.5">
      <c r="A468" s="177" t="s">
        <v>1269</v>
      </c>
      <c r="B468" s="178" t="s">
        <v>1270</v>
      </c>
      <c r="C468" s="179" t="s">
        <v>1271</v>
      </c>
      <c r="D468" s="178" t="s">
        <v>14</v>
      </c>
      <c r="E468" s="178" t="s">
        <v>22</v>
      </c>
      <c r="F468" s="180">
        <v>2</v>
      </c>
      <c r="G468" s="181">
        <v>354.96</v>
      </c>
      <c r="H468" s="182">
        <v>709.92</v>
      </c>
    </row>
    <row r="469" spans="1:8">
      <c r="A469" s="177" t="s">
        <v>1272</v>
      </c>
      <c r="B469" s="178" t="s">
        <v>1273</v>
      </c>
      <c r="C469" s="179" t="s">
        <v>1274</v>
      </c>
      <c r="D469" s="178" t="s">
        <v>26</v>
      </c>
      <c r="E469" s="178" t="s">
        <v>22</v>
      </c>
      <c r="F469" s="180">
        <v>1</v>
      </c>
      <c r="G469" s="181">
        <v>63.6</v>
      </c>
      <c r="H469" s="182">
        <v>63.6</v>
      </c>
    </row>
    <row r="470" spans="1:8">
      <c r="A470" s="177" t="s">
        <v>1275</v>
      </c>
      <c r="B470" s="178" t="s">
        <v>1276</v>
      </c>
      <c r="C470" s="179" t="s">
        <v>1274</v>
      </c>
      <c r="D470" s="178" t="s">
        <v>26</v>
      </c>
      <c r="E470" s="178" t="s">
        <v>22</v>
      </c>
      <c r="F470" s="180">
        <v>1</v>
      </c>
      <c r="G470" s="181">
        <v>90.24</v>
      </c>
      <c r="H470" s="182">
        <v>90.24</v>
      </c>
    </row>
    <row r="471" spans="1:8">
      <c r="A471" s="177" t="s">
        <v>1277</v>
      </c>
      <c r="B471" s="178" t="s">
        <v>1278</v>
      </c>
      <c r="C471" s="179" t="s">
        <v>1279</v>
      </c>
      <c r="D471" s="178" t="s">
        <v>26</v>
      </c>
      <c r="E471" s="178" t="s">
        <v>22</v>
      </c>
      <c r="F471" s="180">
        <v>2</v>
      </c>
      <c r="G471" s="181">
        <v>187.3</v>
      </c>
      <c r="H471" s="182">
        <v>374.6</v>
      </c>
    </row>
    <row r="472" spans="1:8">
      <c r="A472" s="177" t="s">
        <v>1280</v>
      </c>
      <c r="B472" s="178" t="s">
        <v>1281</v>
      </c>
      <c r="C472" s="179" t="s">
        <v>1282</v>
      </c>
      <c r="D472" s="178" t="s">
        <v>26</v>
      </c>
      <c r="E472" s="178" t="s">
        <v>22</v>
      </c>
      <c r="F472" s="180">
        <v>1</v>
      </c>
      <c r="G472" s="181">
        <v>187.3</v>
      </c>
      <c r="H472" s="182">
        <v>187.3</v>
      </c>
    </row>
    <row r="473" spans="1:8">
      <c r="A473" s="177" t="s">
        <v>1283</v>
      </c>
      <c r="B473" s="178" t="s">
        <v>1284</v>
      </c>
      <c r="C473" s="179" t="s">
        <v>1285</v>
      </c>
      <c r="D473" s="178" t="s">
        <v>26</v>
      </c>
      <c r="E473" s="178" t="s">
        <v>22</v>
      </c>
      <c r="F473" s="180">
        <v>2</v>
      </c>
      <c r="G473" s="181">
        <v>191.71</v>
      </c>
      <c r="H473" s="182">
        <v>383.42</v>
      </c>
    </row>
    <row r="474" spans="1:8">
      <c r="A474" s="177" t="s">
        <v>1286</v>
      </c>
      <c r="B474" s="178" t="s">
        <v>1287</v>
      </c>
      <c r="C474" s="179" t="s">
        <v>1288</v>
      </c>
      <c r="D474" s="178" t="s">
        <v>26</v>
      </c>
      <c r="E474" s="178" t="s">
        <v>22</v>
      </c>
      <c r="F474" s="180">
        <v>4</v>
      </c>
      <c r="G474" s="181">
        <v>253.93</v>
      </c>
      <c r="H474" s="182">
        <v>1015.72</v>
      </c>
    </row>
    <row r="475" spans="1:8">
      <c r="A475" s="177" t="s">
        <v>1289</v>
      </c>
      <c r="B475" s="178" t="s">
        <v>1290</v>
      </c>
      <c r="C475" s="179" t="s">
        <v>1291</v>
      </c>
      <c r="D475" s="178" t="s">
        <v>26</v>
      </c>
      <c r="E475" s="178" t="s">
        <v>22</v>
      </c>
      <c r="F475" s="180">
        <v>1</v>
      </c>
      <c r="G475" s="181">
        <v>135.63</v>
      </c>
      <c r="H475" s="182">
        <v>135.63</v>
      </c>
    </row>
    <row r="476" spans="1:8" ht="16.5">
      <c r="A476" s="177" t="s">
        <v>1292</v>
      </c>
      <c r="B476" s="178" t="s">
        <v>1293</v>
      </c>
      <c r="C476" s="179" t="s">
        <v>1294</v>
      </c>
      <c r="D476" s="178" t="s">
        <v>14</v>
      </c>
      <c r="E476" s="178" t="s">
        <v>22</v>
      </c>
      <c r="F476" s="180">
        <v>2</v>
      </c>
      <c r="G476" s="181">
        <v>47.37</v>
      </c>
      <c r="H476" s="182">
        <v>94.74</v>
      </c>
    </row>
    <row r="477" spans="1:8">
      <c r="A477" s="177" t="s">
        <v>1295</v>
      </c>
      <c r="B477" s="178" t="s">
        <v>1296</v>
      </c>
      <c r="C477" s="179" t="s">
        <v>1297</v>
      </c>
      <c r="D477" s="178" t="s">
        <v>26</v>
      </c>
      <c r="E477" s="178" t="s">
        <v>22</v>
      </c>
      <c r="F477" s="180">
        <v>1</v>
      </c>
      <c r="G477" s="181">
        <v>34.4</v>
      </c>
      <c r="H477" s="182">
        <v>34.4</v>
      </c>
    </row>
    <row r="478" spans="1:8" ht="16.5">
      <c r="A478" s="177" t="s">
        <v>1298</v>
      </c>
      <c r="B478" s="178" t="s">
        <v>1299</v>
      </c>
      <c r="C478" s="179" t="s">
        <v>1300</v>
      </c>
      <c r="D478" s="178" t="s">
        <v>14</v>
      </c>
      <c r="E478" s="178" t="s">
        <v>22</v>
      </c>
      <c r="F478" s="180">
        <v>2</v>
      </c>
      <c r="G478" s="181">
        <v>49.68</v>
      </c>
      <c r="H478" s="182">
        <v>99.36</v>
      </c>
    </row>
    <row r="479" spans="1:8">
      <c r="A479" s="177" t="s">
        <v>1301</v>
      </c>
      <c r="B479" s="178" t="s">
        <v>1302</v>
      </c>
      <c r="C479" s="179" t="s">
        <v>1303</v>
      </c>
      <c r="D479" s="178" t="s">
        <v>26</v>
      </c>
      <c r="E479" s="178" t="s">
        <v>22</v>
      </c>
      <c r="F479" s="180">
        <v>1</v>
      </c>
      <c r="G479" s="181">
        <v>27.06</v>
      </c>
      <c r="H479" s="182">
        <v>27.06</v>
      </c>
    </row>
    <row r="480" spans="1:8">
      <c r="A480" s="175" t="s">
        <v>1304</v>
      </c>
      <c r="B480" s="481" t="s">
        <v>1305</v>
      </c>
      <c r="C480" s="481"/>
      <c r="D480" s="481"/>
      <c r="E480" s="481"/>
      <c r="F480" s="481"/>
      <c r="G480" s="481"/>
      <c r="H480" s="176">
        <v>9193.68</v>
      </c>
    </row>
    <row r="481" spans="1:8" ht="16.5">
      <c r="A481" s="177" t="s">
        <v>1306</v>
      </c>
      <c r="B481" s="178" t="s">
        <v>1307</v>
      </c>
      <c r="C481" s="179" t="s">
        <v>1308</v>
      </c>
      <c r="D481" s="178" t="s">
        <v>14</v>
      </c>
      <c r="E481" s="178" t="s">
        <v>22</v>
      </c>
      <c r="F481" s="180">
        <v>36</v>
      </c>
      <c r="G481" s="181">
        <v>26.09</v>
      </c>
      <c r="H481" s="182">
        <v>939.24</v>
      </c>
    </row>
    <row r="482" spans="1:8">
      <c r="A482" s="177" t="s">
        <v>1309</v>
      </c>
      <c r="B482" s="178" t="s">
        <v>1310</v>
      </c>
      <c r="C482" s="179" t="s">
        <v>1311</v>
      </c>
      <c r="D482" s="178" t="s">
        <v>26</v>
      </c>
      <c r="E482" s="178" t="s">
        <v>22</v>
      </c>
      <c r="F482" s="180">
        <v>80</v>
      </c>
      <c r="G482" s="181">
        <v>88.02</v>
      </c>
      <c r="H482" s="182">
        <v>7041.6</v>
      </c>
    </row>
    <row r="483" spans="1:8" ht="16.5">
      <c r="A483" s="177" t="s">
        <v>1312</v>
      </c>
      <c r="B483" s="178" t="s">
        <v>1313</v>
      </c>
      <c r="C483" s="179" t="s">
        <v>1314</v>
      </c>
      <c r="D483" s="178" t="s">
        <v>14</v>
      </c>
      <c r="E483" s="178" t="s">
        <v>15</v>
      </c>
      <c r="F483" s="180">
        <v>12</v>
      </c>
      <c r="G483" s="181">
        <v>101.07</v>
      </c>
      <c r="H483" s="182">
        <v>1212.8399999999999</v>
      </c>
    </row>
    <row r="484" spans="1:8">
      <c r="A484" s="175" t="s">
        <v>1315</v>
      </c>
      <c r="B484" s="481" t="s">
        <v>1316</v>
      </c>
      <c r="C484" s="481"/>
      <c r="D484" s="481"/>
      <c r="E484" s="481"/>
      <c r="F484" s="481"/>
      <c r="G484" s="481"/>
      <c r="H484" s="176">
        <v>349897.49</v>
      </c>
    </row>
    <row r="485" spans="1:8">
      <c r="A485" s="175" t="s">
        <v>1317</v>
      </c>
      <c r="B485" s="481" t="s">
        <v>1318</v>
      </c>
      <c r="C485" s="481"/>
      <c r="D485" s="481"/>
      <c r="E485" s="481"/>
      <c r="F485" s="481"/>
      <c r="G485" s="481"/>
      <c r="H485" s="176">
        <v>37.1</v>
      </c>
    </row>
    <row r="486" spans="1:8">
      <c r="A486" s="177" t="s">
        <v>1319</v>
      </c>
      <c r="B486" s="178" t="s">
        <v>1320</v>
      </c>
      <c r="C486" s="179" t="s">
        <v>1321</v>
      </c>
      <c r="D486" s="178" t="s">
        <v>26</v>
      </c>
      <c r="E486" s="178" t="s">
        <v>5</v>
      </c>
      <c r="F486" s="180">
        <v>1</v>
      </c>
      <c r="G486" s="181">
        <v>20.64</v>
      </c>
      <c r="H486" s="182">
        <v>20.64</v>
      </c>
    </row>
    <row r="487" spans="1:8">
      <c r="A487" s="177" t="s">
        <v>1322</v>
      </c>
      <c r="B487" s="178" t="s">
        <v>1323</v>
      </c>
      <c r="C487" s="179" t="s">
        <v>1324</v>
      </c>
      <c r="D487" s="178" t="s">
        <v>26</v>
      </c>
      <c r="E487" s="178" t="s">
        <v>5</v>
      </c>
      <c r="F487" s="180">
        <v>1</v>
      </c>
      <c r="G487" s="181">
        <v>16.46</v>
      </c>
      <c r="H487" s="182">
        <v>16.46</v>
      </c>
    </row>
    <row r="488" spans="1:8">
      <c r="A488" s="175" t="s">
        <v>1325</v>
      </c>
      <c r="B488" s="481" t="s">
        <v>1326</v>
      </c>
      <c r="C488" s="481"/>
      <c r="D488" s="481"/>
      <c r="E488" s="481"/>
      <c r="F488" s="481"/>
      <c r="G488" s="481"/>
      <c r="H488" s="176">
        <v>4129.1899999999996</v>
      </c>
    </row>
    <row r="489" spans="1:8">
      <c r="A489" s="177" t="s">
        <v>1327</v>
      </c>
      <c r="B489" s="178" t="s">
        <v>1328</v>
      </c>
      <c r="C489" s="179" t="s">
        <v>1329</v>
      </c>
      <c r="D489" s="178" t="s">
        <v>26</v>
      </c>
      <c r="E489" s="178" t="s">
        <v>5</v>
      </c>
      <c r="F489" s="180">
        <v>4</v>
      </c>
      <c r="G489" s="181">
        <v>5.35</v>
      </c>
      <c r="H489" s="182">
        <v>21.4</v>
      </c>
    </row>
    <row r="490" spans="1:8">
      <c r="A490" s="177" t="s">
        <v>1330</v>
      </c>
      <c r="B490" s="178" t="s">
        <v>1331</v>
      </c>
      <c r="C490" s="179" t="s">
        <v>1332</v>
      </c>
      <c r="D490" s="178" t="s">
        <v>26</v>
      </c>
      <c r="E490" s="178" t="s">
        <v>5</v>
      </c>
      <c r="F490" s="180">
        <v>4</v>
      </c>
      <c r="G490" s="181">
        <v>2.23</v>
      </c>
      <c r="H490" s="182">
        <v>8.92</v>
      </c>
    </row>
    <row r="491" spans="1:8" ht="16.5">
      <c r="A491" s="177" t="s">
        <v>1333</v>
      </c>
      <c r="B491" s="178" t="s">
        <v>1334</v>
      </c>
      <c r="C491" s="179" t="s">
        <v>1335</v>
      </c>
      <c r="D491" s="178" t="s">
        <v>14</v>
      </c>
      <c r="E491" s="178" t="s">
        <v>22</v>
      </c>
      <c r="F491" s="180">
        <v>236</v>
      </c>
      <c r="G491" s="181">
        <v>15.09</v>
      </c>
      <c r="H491" s="182">
        <v>3561.24</v>
      </c>
    </row>
    <row r="492" spans="1:8">
      <c r="A492" s="177" t="s">
        <v>1336</v>
      </c>
      <c r="B492" s="178" t="s">
        <v>1337</v>
      </c>
      <c r="C492" s="179" t="s">
        <v>1338</v>
      </c>
      <c r="D492" s="178" t="s">
        <v>14</v>
      </c>
      <c r="E492" s="178" t="s">
        <v>22</v>
      </c>
      <c r="F492" s="180">
        <v>2</v>
      </c>
      <c r="G492" s="181">
        <v>23.93</v>
      </c>
      <c r="H492" s="182">
        <v>47.86</v>
      </c>
    </row>
    <row r="493" spans="1:8" ht="16.5">
      <c r="A493" s="177" t="s">
        <v>1339</v>
      </c>
      <c r="B493" s="178" t="s">
        <v>1340</v>
      </c>
      <c r="C493" s="179" t="s">
        <v>1341</v>
      </c>
      <c r="D493" s="178" t="s">
        <v>14</v>
      </c>
      <c r="E493" s="178" t="s">
        <v>22</v>
      </c>
      <c r="F493" s="180">
        <v>1</v>
      </c>
      <c r="G493" s="181">
        <v>38.97</v>
      </c>
      <c r="H493" s="182">
        <v>38.97</v>
      </c>
    </row>
    <row r="494" spans="1:8">
      <c r="A494" s="177" t="s">
        <v>1342</v>
      </c>
      <c r="B494" s="178" t="s">
        <v>1334</v>
      </c>
      <c r="C494" s="179" t="s">
        <v>1343</v>
      </c>
      <c r="D494" s="178" t="s">
        <v>14</v>
      </c>
      <c r="E494" s="178" t="s">
        <v>22</v>
      </c>
      <c r="F494" s="180">
        <v>34</v>
      </c>
      <c r="G494" s="181">
        <v>8.17</v>
      </c>
      <c r="H494" s="182">
        <v>277.77999999999997</v>
      </c>
    </row>
    <row r="495" spans="1:8" ht="16.5">
      <c r="A495" s="177" t="s">
        <v>1344</v>
      </c>
      <c r="B495" s="178" t="s">
        <v>1345</v>
      </c>
      <c r="C495" s="179" t="s">
        <v>1346</v>
      </c>
      <c r="D495" s="178" t="s">
        <v>14</v>
      </c>
      <c r="E495" s="178" t="s">
        <v>22</v>
      </c>
      <c r="F495" s="180">
        <v>1</v>
      </c>
      <c r="G495" s="181">
        <v>13.26</v>
      </c>
      <c r="H495" s="182">
        <v>13.26</v>
      </c>
    </row>
    <row r="496" spans="1:8" ht="16.5">
      <c r="A496" s="177" t="s">
        <v>1347</v>
      </c>
      <c r="B496" s="178" t="s">
        <v>1348</v>
      </c>
      <c r="C496" s="179" t="s">
        <v>1349</v>
      </c>
      <c r="D496" s="178" t="s">
        <v>26</v>
      </c>
      <c r="E496" s="178" t="s">
        <v>22</v>
      </c>
      <c r="F496" s="180">
        <v>2</v>
      </c>
      <c r="G496" s="181">
        <v>24.6</v>
      </c>
      <c r="H496" s="182">
        <v>49.2</v>
      </c>
    </row>
    <row r="497" spans="1:8" ht="16.5">
      <c r="A497" s="177" t="s">
        <v>1350</v>
      </c>
      <c r="B497" s="178" t="s">
        <v>1351</v>
      </c>
      <c r="C497" s="179" t="s">
        <v>1352</v>
      </c>
      <c r="D497" s="178" t="s">
        <v>14</v>
      </c>
      <c r="E497" s="178" t="s">
        <v>22</v>
      </c>
      <c r="F497" s="180">
        <v>4</v>
      </c>
      <c r="G497" s="181">
        <v>7.36</v>
      </c>
      <c r="H497" s="182">
        <v>29.44</v>
      </c>
    </row>
    <row r="498" spans="1:8" ht="16.5">
      <c r="A498" s="177" t="s">
        <v>1353</v>
      </c>
      <c r="B498" s="178" t="s">
        <v>1354</v>
      </c>
      <c r="C498" s="179" t="s">
        <v>1355</v>
      </c>
      <c r="D498" s="178" t="s">
        <v>14</v>
      </c>
      <c r="E498" s="178" t="s">
        <v>22</v>
      </c>
      <c r="F498" s="180">
        <v>4</v>
      </c>
      <c r="G498" s="181">
        <v>20.28</v>
      </c>
      <c r="H498" s="182">
        <v>81.12</v>
      </c>
    </row>
    <row r="499" spans="1:8">
      <c r="A499" s="175" t="s">
        <v>1356</v>
      </c>
      <c r="B499" s="481" t="s">
        <v>1357</v>
      </c>
      <c r="C499" s="481"/>
      <c r="D499" s="481"/>
      <c r="E499" s="481"/>
      <c r="F499" s="481"/>
      <c r="G499" s="481"/>
      <c r="H499" s="176">
        <v>15114.33</v>
      </c>
    </row>
    <row r="500" spans="1:8">
      <c r="A500" s="177" t="s">
        <v>1358</v>
      </c>
      <c r="B500" s="178" t="s">
        <v>1331</v>
      </c>
      <c r="C500" s="179" t="s">
        <v>1332</v>
      </c>
      <c r="D500" s="178" t="s">
        <v>26</v>
      </c>
      <c r="E500" s="178" t="s">
        <v>5</v>
      </c>
      <c r="F500" s="180">
        <v>1809</v>
      </c>
      <c r="G500" s="181">
        <v>2.23</v>
      </c>
      <c r="H500" s="182">
        <v>4034.07</v>
      </c>
    </row>
    <row r="501" spans="1:8">
      <c r="A501" s="177" t="s">
        <v>1359</v>
      </c>
      <c r="B501" s="178" t="s">
        <v>1360</v>
      </c>
      <c r="C501" s="179" t="s">
        <v>1361</v>
      </c>
      <c r="D501" s="178" t="s">
        <v>26</v>
      </c>
      <c r="E501" s="178" t="s">
        <v>5</v>
      </c>
      <c r="F501" s="180">
        <v>27</v>
      </c>
      <c r="G501" s="181">
        <v>1.21</v>
      </c>
      <c r="H501" s="182">
        <v>32.67</v>
      </c>
    </row>
    <row r="502" spans="1:8" ht="16.5">
      <c r="A502" s="177" t="s">
        <v>1362</v>
      </c>
      <c r="B502" s="178" t="s">
        <v>1363</v>
      </c>
      <c r="C502" s="179" t="s">
        <v>1364</v>
      </c>
      <c r="D502" s="178" t="s">
        <v>26</v>
      </c>
      <c r="E502" s="178" t="s">
        <v>5</v>
      </c>
      <c r="F502" s="180">
        <v>1136</v>
      </c>
      <c r="G502" s="181">
        <v>0.9</v>
      </c>
      <c r="H502" s="182">
        <v>1022.4</v>
      </c>
    </row>
    <row r="503" spans="1:8">
      <c r="A503" s="177" t="s">
        <v>1365</v>
      </c>
      <c r="B503" s="178" t="s">
        <v>1366</v>
      </c>
      <c r="C503" s="179" t="s">
        <v>1367</v>
      </c>
      <c r="D503" s="178" t="s">
        <v>26</v>
      </c>
      <c r="E503" s="178" t="s">
        <v>5</v>
      </c>
      <c r="F503" s="180">
        <v>1516</v>
      </c>
      <c r="G503" s="181">
        <v>1.05</v>
      </c>
      <c r="H503" s="182">
        <v>1591.8</v>
      </c>
    </row>
    <row r="504" spans="1:8" ht="16.5">
      <c r="A504" s="177" t="s">
        <v>1368</v>
      </c>
      <c r="B504" s="178" t="s">
        <v>1369</v>
      </c>
      <c r="C504" s="179" t="s">
        <v>1370</v>
      </c>
      <c r="D504" s="178" t="s">
        <v>14</v>
      </c>
      <c r="E504" s="178" t="s">
        <v>30</v>
      </c>
      <c r="F504" s="180">
        <v>200</v>
      </c>
      <c r="G504" s="181">
        <v>29.9</v>
      </c>
      <c r="H504" s="182">
        <v>5980</v>
      </c>
    </row>
    <row r="505" spans="1:8">
      <c r="A505" s="177" t="s">
        <v>1371</v>
      </c>
      <c r="B505" s="178" t="s">
        <v>1372</v>
      </c>
      <c r="C505" s="179" t="s">
        <v>1373</v>
      </c>
      <c r="D505" s="178" t="s">
        <v>26</v>
      </c>
      <c r="E505" s="178" t="s">
        <v>92</v>
      </c>
      <c r="F505" s="180">
        <v>253</v>
      </c>
      <c r="G505" s="181">
        <v>6.91</v>
      </c>
      <c r="H505" s="182">
        <v>1748.23</v>
      </c>
    </row>
    <row r="506" spans="1:8">
      <c r="A506" s="177" t="s">
        <v>1374</v>
      </c>
      <c r="B506" s="178" t="s">
        <v>1375</v>
      </c>
      <c r="C506" s="179" t="s">
        <v>1376</v>
      </c>
      <c r="D506" s="178" t="s">
        <v>14</v>
      </c>
      <c r="E506" s="178" t="s">
        <v>22</v>
      </c>
      <c r="F506" s="180">
        <v>1</v>
      </c>
      <c r="G506" s="181">
        <v>19.13</v>
      </c>
      <c r="H506" s="182">
        <v>19.13</v>
      </c>
    </row>
    <row r="507" spans="1:8">
      <c r="A507" s="177" t="s">
        <v>1377</v>
      </c>
      <c r="B507" s="178" t="s">
        <v>1378</v>
      </c>
      <c r="C507" s="179" t="s">
        <v>1379</v>
      </c>
      <c r="D507" s="178" t="s">
        <v>26</v>
      </c>
      <c r="E507" s="178" t="s">
        <v>92</v>
      </c>
      <c r="F507" s="180">
        <v>1</v>
      </c>
      <c r="G507" s="181">
        <v>100.69</v>
      </c>
      <c r="H507" s="182">
        <v>100.69</v>
      </c>
    </row>
    <row r="508" spans="1:8">
      <c r="A508" s="177" t="s">
        <v>1380</v>
      </c>
      <c r="B508" s="178" t="s">
        <v>1381</v>
      </c>
      <c r="C508" s="179" t="s">
        <v>1382</v>
      </c>
      <c r="D508" s="178" t="s">
        <v>14</v>
      </c>
      <c r="E508" s="178" t="s">
        <v>22</v>
      </c>
      <c r="F508" s="180">
        <v>2</v>
      </c>
      <c r="G508" s="181">
        <v>74.540000000000006</v>
      </c>
      <c r="H508" s="182">
        <v>149.08000000000001</v>
      </c>
    </row>
    <row r="509" spans="1:8">
      <c r="A509" s="177" t="s">
        <v>1383</v>
      </c>
      <c r="B509" s="178" t="s">
        <v>1384</v>
      </c>
      <c r="C509" s="179" t="s">
        <v>1385</v>
      </c>
      <c r="D509" s="178" t="s">
        <v>26</v>
      </c>
      <c r="E509" s="178" t="s">
        <v>30</v>
      </c>
      <c r="F509" s="180">
        <v>2.2000000000000002</v>
      </c>
      <c r="G509" s="181">
        <v>13.3</v>
      </c>
      <c r="H509" s="182">
        <v>29.26</v>
      </c>
    </row>
    <row r="510" spans="1:8">
      <c r="A510" s="177" t="s">
        <v>1386</v>
      </c>
      <c r="B510" s="178" t="s">
        <v>1387</v>
      </c>
      <c r="C510" s="179" t="s">
        <v>1388</v>
      </c>
      <c r="D510" s="178" t="s">
        <v>26</v>
      </c>
      <c r="E510" s="178" t="s">
        <v>22</v>
      </c>
      <c r="F510" s="180">
        <v>1</v>
      </c>
      <c r="G510" s="181">
        <v>76.38</v>
      </c>
      <c r="H510" s="182">
        <v>76.38</v>
      </c>
    </row>
    <row r="511" spans="1:8">
      <c r="A511" s="177" t="s">
        <v>1389</v>
      </c>
      <c r="B511" s="178" t="s">
        <v>1390</v>
      </c>
      <c r="C511" s="179" t="s">
        <v>1391</v>
      </c>
      <c r="D511" s="178" t="s">
        <v>26</v>
      </c>
      <c r="E511" s="178" t="s">
        <v>22</v>
      </c>
      <c r="F511" s="180">
        <v>1</v>
      </c>
      <c r="G511" s="181">
        <v>40.200000000000003</v>
      </c>
      <c r="H511" s="182">
        <v>40.200000000000003</v>
      </c>
    </row>
    <row r="512" spans="1:8">
      <c r="A512" s="177" t="s">
        <v>1392</v>
      </c>
      <c r="B512" s="178" t="s">
        <v>1393</v>
      </c>
      <c r="C512" s="179" t="s">
        <v>1394</v>
      </c>
      <c r="D512" s="178" t="s">
        <v>26</v>
      </c>
      <c r="E512" s="178" t="s">
        <v>22</v>
      </c>
      <c r="F512" s="180">
        <v>5</v>
      </c>
      <c r="G512" s="181">
        <v>25.18</v>
      </c>
      <c r="H512" s="182">
        <v>125.9</v>
      </c>
    </row>
    <row r="513" spans="1:8">
      <c r="A513" s="177" t="s">
        <v>1395</v>
      </c>
      <c r="B513" s="178" t="s">
        <v>1396</v>
      </c>
      <c r="C513" s="179" t="s">
        <v>1397</v>
      </c>
      <c r="D513" s="178" t="s">
        <v>14</v>
      </c>
      <c r="E513" s="178" t="s">
        <v>22</v>
      </c>
      <c r="F513" s="180">
        <v>1</v>
      </c>
      <c r="G513" s="181">
        <v>109.62</v>
      </c>
      <c r="H513" s="182">
        <v>109.62</v>
      </c>
    </row>
    <row r="514" spans="1:8">
      <c r="A514" s="177" t="s">
        <v>1398</v>
      </c>
      <c r="B514" s="178" t="s">
        <v>1399</v>
      </c>
      <c r="C514" s="179" t="s">
        <v>1400</v>
      </c>
      <c r="D514" s="178" t="s">
        <v>14</v>
      </c>
      <c r="E514" s="178" t="s">
        <v>22</v>
      </c>
      <c r="F514" s="180">
        <v>1</v>
      </c>
      <c r="G514" s="181">
        <v>7.93</v>
      </c>
      <c r="H514" s="182">
        <v>7.93</v>
      </c>
    </row>
    <row r="515" spans="1:8" ht="16.5">
      <c r="A515" s="177" t="s">
        <v>1401</v>
      </c>
      <c r="B515" s="178" t="s">
        <v>1402</v>
      </c>
      <c r="C515" s="179" t="s">
        <v>1403</v>
      </c>
      <c r="D515" s="178" t="s">
        <v>26</v>
      </c>
      <c r="E515" s="178" t="s">
        <v>22</v>
      </c>
      <c r="F515" s="180">
        <v>16</v>
      </c>
      <c r="G515" s="181">
        <v>0.91</v>
      </c>
      <c r="H515" s="182">
        <v>14.56</v>
      </c>
    </row>
    <row r="516" spans="1:8">
      <c r="A516" s="177" t="s">
        <v>1404</v>
      </c>
      <c r="B516" s="178" t="s">
        <v>1405</v>
      </c>
      <c r="C516" s="179" t="s">
        <v>1406</v>
      </c>
      <c r="D516" s="178" t="s">
        <v>26</v>
      </c>
      <c r="E516" s="178" t="s">
        <v>22</v>
      </c>
      <c r="F516" s="180">
        <v>1</v>
      </c>
      <c r="G516" s="181">
        <v>32.409999999999997</v>
      </c>
      <c r="H516" s="182">
        <v>32.409999999999997</v>
      </c>
    </row>
    <row r="517" spans="1:8">
      <c r="A517" s="175" t="s">
        <v>1407</v>
      </c>
      <c r="B517" s="481" t="s">
        <v>1408</v>
      </c>
      <c r="C517" s="481"/>
      <c r="D517" s="481"/>
      <c r="E517" s="481"/>
      <c r="F517" s="481"/>
      <c r="G517" s="481"/>
      <c r="H517" s="176">
        <v>179817.34</v>
      </c>
    </row>
    <row r="518" spans="1:8" ht="16.5">
      <c r="A518" s="177" t="s">
        <v>1409</v>
      </c>
      <c r="B518" s="178" t="s">
        <v>1410</v>
      </c>
      <c r="C518" s="179" t="s">
        <v>1411</v>
      </c>
      <c r="D518" s="178" t="s">
        <v>14</v>
      </c>
      <c r="E518" s="178" t="s">
        <v>30</v>
      </c>
      <c r="F518" s="180">
        <v>47.1</v>
      </c>
      <c r="G518" s="181">
        <v>143.83000000000001</v>
      </c>
      <c r="H518" s="182">
        <v>6774.39</v>
      </c>
    </row>
    <row r="519" spans="1:8" ht="16.5">
      <c r="A519" s="177" t="s">
        <v>1412</v>
      </c>
      <c r="B519" s="178" t="s">
        <v>1413</v>
      </c>
      <c r="C519" s="179" t="s">
        <v>1414</v>
      </c>
      <c r="D519" s="178" t="s">
        <v>14</v>
      </c>
      <c r="E519" s="178" t="s">
        <v>30</v>
      </c>
      <c r="F519" s="180">
        <v>14.4</v>
      </c>
      <c r="G519" s="181">
        <v>176.1</v>
      </c>
      <c r="H519" s="182">
        <v>2535.84</v>
      </c>
    </row>
    <row r="520" spans="1:8" ht="16.5">
      <c r="A520" s="177" t="s">
        <v>1415</v>
      </c>
      <c r="B520" s="178" t="s">
        <v>1416</v>
      </c>
      <c r="C520" s="179" t="s">
        <v>1417</v>
      </c>
      <c r="D520" s="178" t="s">
        <v>14</v>
      </c>
      <c r="E520" s="178" t="s">
        <v>30</v>
      </c>
      <c r="F520" s="180">
        <v>188.4</v>
      </c>
      <c r="G520" s="181">
        <v>300.57</v>
      </c>
      <c r="H520" s="182">
        <v>56627.39</v>
      </c>
    </row>
    <row r="521" spans="1:8" ht="16.5">
      <c r="A521" s="177" t="s">
        <v>1418</v>
      </c>
      <c r="B521" s="178" t="s">
        <v>1419</v>
      </c>
      <c r="C521" s="179" t="s">
        <v>1420</v>
      </c>
      <c r="D521" s="178" t="s">
        <v>14</v>
      </c>
      <c r="E521" s="178" t="s">
        <v>30</v>
      </c>
      <c r="F521" s="180">
        <v>288.5</v>
      </c>
      <c r="G521" s="181">
        <v>16.600000000000001</v>
      </c>
      <c r="H521" s="182">
        <v>4789.1000000000004</v>
      </c>
    </row>
    <row r="522" spans="1:8" ht="16.5">
      <c r="A522" s="177" t="s">
        <v>1421</v>
      </c>
      <c r="B522" s="178" t="s">
        <v>1410</v>
      </c>
      <c r="C522" s="179" t="s">
        <v>1411</v>
      </c>
      <c r="D522" s="178" t="s">
        <v>14</v>
      </c>
      <c r="E522" s="178" t="s">
        <v>30</v>
      </c>
      <c r="F522" s="180">
        <v>35.799999999999997</v>
      </c>
      <c r="G522" s="181">
        <v>143.83000000000001</v>
      </c>
      <c r="H522" s="182">
        <v>5149.1099999999997</v>
      </c>
    </row>
    <row r="523" spans="1:8" ht="16.5">
      <c r="A523" s="177" t="s">
        <v>1422</v>
      </c>
      <c r="B523" s="178" t="s">
        <v>1423</v>
      </c>
      <c r="C523" s="179" t="s">
        <v>1424</v>
      </c>
      <c r="D523" s="178" t="s">
        <v>14</v>
      </c>
      <c r="E523" s="178" t="s">
        <v>30</v>
      </c>
      <c r="F523" s="180">
        <v>75.8</v>
      </c>
      <c r="G523" s="181">
        <v>25.09</v>
      </c>
      <c r="H523" s="182">
        <v>1901.82</v>
      </c>
    </row>
    <row r="524" spans="1:8" ht="16.5">
      <c r="A524" s="177" t="s">
        <v>1425</v>
      </c>
      <c r="B524" s="178" t="s">
        <v>1426</v>
      </c>
      <c r="C524" s="179" t="s">
        <v>1427</v>
      </c>
      <c r="D524" s="178" t="s">
        <v>14</v>
      </c>
      <c r="E524" s="178" t="s">
        <v>30</v>
      </c>
      <c r="F524" s="180">
        <v>59</v>
      </c>
      <c r="G524" s="181">
        <v>7.25</v>
      </c>
      <c r="H524" s="182">
        <v>427.75</v>
      </c>
    </row>
    <row r="525" spans="1:8" ht="16.5">
      <c r="A525" s="177" t="s">
        <v>1428</v>
      </c>
      <c r="B525" s="178" t="s">
        <v>1429</v>
      </c>
      <c r="C525" s="179" t="s">
        <v>1430</v>
      </c>
      <c r="D525" s="178" t="s">
        <v>14</v>
      </c>
      <c r="E525" s="178" t="s">
        <v>30</v>
      </c>
      <c r="F525" s="180">
        <v>129</v>
      </c>
      <c r="G525" s="181">
        <v>47.2</v>
      </c>
      <c r="H525" s="182">
        <v>6088.8</v>
      </c>
    </row>
    <row r="526" spans="1:8" ht="16.5">
      <c r="A526" s="177" t="s">
        <v>1431</v>
      </c>
      <c r="B526" s="178" t="s">
        <v>1432</v>
      </c>
      <c r="C526" s="179" t="s">
        <v>1433</v>
      </c>
      <c r="D526" s="178" t="s">
        <v>14</v>
      </c>
      <c r="E526" s="178" t="s">
        <v>30</v>
      </c>
      <c r="F526" s="180">
        <v>739</v>
      </c>
      <c r="G526" s="181">
        <v>10.15</v>
      </c>
      <c r="H526" s="182">
        <v>7500.85</v>
      </c>
    </row>
    <row r="527" spans="1:8" ht="16.5">
      <c r="A527" s="177" t="s">
        <v>1434</v>
      </c>
      <c r="B527" s="178" t="s">
        <v>1435</v>
      </c>
      <c r="C527" s="179" t="s">
        <v>1436</v>
      </c>
      <c r="D527" s="178" t="s">
        <v>14</v>
      </c>
      <c r="E527" s="178" t="s">
        <v>30</v>
      </c>
      <c r="F527" s="180">
        <v>524.79999999999995</v>
      </c>
      <c r="G527" s="181">
        <v>85.64</v>
      </c>
      <c r="H527" s="182">
        <v>44943.87</v>
      </c>
    </row>
    <row r="528" spans="1:8" ht="16.5">
      <c r="A528" s="177" t="s">
        <v>1437</v>
      </c>
      <c r="B528" s="178" t="s">
        <v>1438</v>
      </c>
      <c r="C528" s="179" t="s">
        <v>1439</v>
      </c>
      <c r="D528" s="178" t="s">
        <v>14</v>
      </c>
      <c r="E528" s="178" t="s">
        <v>30</v>
      </c>
      <c r="F528" s="180">
        <v>3983.2</v>
      </c>
      <c r="G528" s="181">
        <v>3.18</v>
      </c>
      <c r="H528" s="182">
        <v>12666.58</v>
      </c>
    </row>
    <row r="529" spans="1:8" ht="16.5">
      <c r="A529" s="177" t="s">
        <v>1440</v>
      </c>
      <c r="B529" s="178" t="s">
        <v>1441</v>
      </c>
      <c r="C529" s="179" t="s">
        <v>1442</v>
      </c>
      <c r="D529" s="178" t="s">
        <v>14</v>
      </c>
      <c r="E529" s="178" t="s">
        <v>30</v>
      </c>
      <c r="F529" s="180">
        <v>9.6999999999999993</v>
      </c>
      <c r="G529" s="181">
        <v>14.45</v>
      </c>
      <c r="H529" s="182">
        <v>140.16999999999999</v>
      </c>
    </row>
    <row r="530" spans="1:8" ht="16.5">
      <c r="A530" s="177" t="s">
        <v>1443</v>
      </c>
      <c r="B530" s="178" t="s">
        <v>1444</v>
      </c>
      <c r="C530" s="179" t="s">
        <v>1445</v>
      </c>
      <c r="D530" s="178" t="s">
        <v>14</v>
      </c>
      <c r="E530" s="178" t="s">
        <v>30</v>
      </c>
      <c r="F530" s="180">
        <v>4433.5</v>
      </c>
      <c r="G530" s="181">
        <v>4.53</v>
      </c>
      <c r="H530" s="182">
        <v>20083.759999999998</v>
      </c>
    </row>
    <row r="531" spans="1:8" ht="16.5">
      <c r="A531" s="177" t="s">
        <v>1446</v>
      </c>
      <c r="B531" s="178" t="s">
        <v>1447</v>
      </c>
      <c r="C531" s="179" t="s">
        <v>1448</v>
      </c>
      <c r="D531" s="178" t="s">
        <v>14</v>
      </c>
      <c r="E531" s="178" t="s">
        <v>30</v>
      </c>
      <c r="F531" s="180">
        <v>57.3</v>
      </c>
      <c r="G531" s="181">
        <v>22.63</v>
      </c>
      <c r="H531" s="182">
        <v>1296.7</v>
      </c>
    </row>
    <row r="532" spans="1:8" ht="16.5">
      <c r="A532" s="177" t="s">
        <v>1449</v>
      </c>
      <c r="B532" s="178" t="s">
        <v>1450</v>
      </c>
      <c r="C532" s="179" t="s">
        <v>1451</v>
      </c>
      <c r="D532" s="178" t="s">
        <v>14</v>
      </c>
      <c r="E532" s="178" t="s">
        <v>30</v>
      </c>
      <c r="F532" s="180">
        <v>670.9</v>
      </c>
      <c r="G532" s="181">
        <v>6.84</v>
      </c>
      <c r="H532" s="182">
        <v>4588.96</v>
      </c>
    </row>
    <row r="533" spans="1:8" ht="16.5">
      <c r="A533" s="177" t="s">
        <v>1452</v>
      </c>
      <c r="B533" s="178" t="s">
        <v>1429</v>
      </c>
      <c r="C533" s="179" t="s">
        <v>1430</v>
      </c>
      <c r="D533" s="178" t="s">
        <v>14</v>
      </c>
      <c r="E533" s="178" t="s">
        <v>30</v>
      </c>
      <c r="F533" s="180">
        <v>74.7</v>
      </c>
      <c r="G533" s="181">
        <v>47.2</v>
      </c>
      <c r="H533" s="182">
        <v>3525.84</v>
      </c>
    </row>
    <row r="534" spans="1:8" ht="16.5">
      <c r="A534" s="177" t="s">
        <v>1453</v>
      </c>
      <c r="B534" s="178" t="s">
        <v>1454</v>
      </c>
      <c r="C534" s="179" t="s">
        <v>1455</v>
      </c>
      <c r="D534" s="178" t="s">
        <v>14</v>
      </c>
      <c r="E534" s="178" t="s">
        <v>30</v>
      </c>
      <c r="F534" s="180">
        <v>81.900000000000006</v>
      </c>
      <c r="G534" s="181">
        <v>9.48</v>
      </c>
      <c r="H534" s="182">
        <v>776.41</v>
      </c>
    </row>
    <row r="535" spans="1:8">
      <c r="A535" s="175" t="s">
        <v>1456</v>
      </c>
      <c r="B535" s="481" t="s">
        <v>1457</v>
      </c>
      <c r="C535" s="481"/>
      <c r="D535" s="481"/>
      <c r="E535" s="481"/>
      <c r="F535" s="481"/>
      <c r="G535" s="481"/>
      <c r="H535" s="176">
        <v>3550.68</v>
      </c>
    </row>
    <row r="536" spans="1:8">
      <c r="A536" s="177" t="s">
        <v>1458</v>
      </c>
      <c r="B536" s="178" t="s">
        <v>1459</v>
      </c>
      <c r="C536" s="179" t="s">
        <v>1460</v>
      </c>
      <c r="D536" s="178" t="s">
        <v>14</v>
      </c>
      <c r="E536" s="178" t="s">
        <v>22</v>
      </c>
      <c r="F536" s="180">
        <v>3</v>
      </c>
      <c r="G536" s="181">
        <v>44.06</v>
      </c>
      <c r="H536" s="182">
        <v>132.18</v>
      </c>
    </row>
    <row r="537" spans="1:8" ht="16.5">
      <c r="A537" s="177" t="s">
        <v>1461</v>
      </c>
      <c r="B537" s="178" t="s">
        <v>1462</v>
      </c>
      <c r="C537" s="179" t="s">
        <v>1463</v>
      </c>
      <c r="D537" s="178" t="s">
        <v>14</v>
      </c>
      <c r="E537" s="178" t="s">
        <v>22</v>
      </c>
      <c r="F537" s="180">
        <v>2</v>
      </c>
      <c r="G537" s="181">
        <v>53.68</v>
      </c>
      <c r="H537" s="182">
        <v>107.36</v>
      </c>
    </row>
    <row r="538" spans="1:8" ht="16.5">
      <c r="A538" s="177" t="s">
        <v>1464</v>
      </c>
      <c r="B538" s="178" t="s">
        <v>1465</v>
      </c>
      <c r="C538" s="179" t="s">
        <v>1466</v>
      </c>
      <c r="D538" s="178" t="s">
        <v>14</v>
      </c>
      <c r="E538" s="178" t="s">
        <v>22</v>
      </c>
      <c r="F538" s="180">
        <v>14</v>
      </c>
      <c r="G538" s="181">
        <v>236.51</v>
      </c>
      <c r="H538" s="182">
        <v>3311.14</v>
      </c>
    </row>
    <row r="539" spans="1:8">
      <c r="A539" s="175" t="s">
        <v>1467</v>
      </c>
      <c r="B539" s="481" t="s">
        <v>1468</v>
      </c>
      <c r="C539" s="481"/>
      <c r="D539" s="481"/>
      <c r="E539" s="481"/>
      <c r="F539" s="481"/>
      <c r="G539" s="481"/>
      <c r="H539" s="176">
        <v>9545.52</v>
      </c>
    </row>
    <row r="540" spans="1:8" ht="16.5">
      <c r="A540" s="177" t="s">
        <v>1469</v>
      </c>
      <c r="B540" s="178" t="s">
        <v>1470</v>
      </c>
      <c r="C540" s="179" t="s">
        <v>1471</v>
      </c>
      <c r="D540" s="178" t="s">
        <v>14</v>
      </c>
      <c r="E540" s="178" t="s">
        <v>22</v>
      </c>
      <c r="F540" s="180">
        <v>5</v>
      </c>
      <c r="G540" s="181">
        <v>42.8</v>
      </c>
      <c r="H540" s="182">
        <v>214</v>
      </c>
    </row>
    <row r="541" spans="1:8" ht="16.5">
      <c r="A541" s="177" t="s">
        <v>1472</v>
      </c>
      <c r="B541" s="178" t="s">
        <v>1473</v>
      </c>
      <c r="C541" s="179" t="s">
        <v>1474</v>
      </c>
      <c r="D541" s="178" t="s">
        <v>14</v>
      </c>
      <c r="E541" s="178" t="s">
        <v>22</v>
      </c>
      <c r="F541" s="180">
        <v>8</v>
      </c>
      <c r="G541" s="181">
        <v>35.08</v>
      </c>
      <c r="H541" s="182">
        <v>280.64</v>
      </c>
    </row>
    <row r="542" spans="1:8" ht="16.5">
      <c r="A542" s="177" t="s">
        <v>1475</v>
      </c>
      <c r="B542" s="178" t="s">
        <v>1476</v>
      </c>
      <c r="C542" s="179" t="s">
        <v>1477</v>
      </c>
      <c r="D542" s="178" t="s">
        <v>14</v>
      </c>
      <c r="E542" s="178" t="s">
        <v>22</v>
      </c>
      <c r="F542" s="180">
        <v>4</v>
      </c>
      <c r="G542" s="181">
        <v>53.13</v>
      </c>
      <c r="H542" s="182">
        <v>212.52</v>
      </c>
    </row>
    <row r="543" spans="1:8" ht="16.5">
      <c r="A543" s="177" t="s">
        <v>1478</v>
      </c>
      <c r="B543" s="178" t="s">
        <v>1479</v>
      </c>
      <c r="C543" s="179" t="s">
        <v>1480</v>
      </c>
      <c r="D543" s="178" t="s">
        <v>14</v>
      </c>
      <c r="E543" s="178" t="s">
        <v>22</v>
      </c>
      <c r="F543" s="180">
        <v>1</v>
      </c>
      <c r="G543" s="181">
        <v>71.2</v>
      </c>
      <c r="H543" s="182">
        <v>71.2</v>
      </c>
    </row>
    <row r="544" spans="1:8">
      <c r="A544" s="177" t="s">
        <v>1481</v>
      </c>
      <c r="B544" s="178" t="s">
        <v>1482</v>
      </c>
      <c r="C544" s="179" t="s">
        <v>1483</v>
      </c>
      <c r="D544" s="178" t="s">
        <v>26</v>
      </c>
      <c r="E544" s="178" t="s">
        <v>22</v>
      </c>
      <c r="F544" s="180">
        <v>30</v>
      </c>
      <c r="G544" s="181">
        <v>15.21</v>
      </c>
      <c r="H544" s="182">
        <v>456.3</v>
      </c>
    </row>
    <row r="545" spans="1:8" ht="16.5">
      <c r="A545" s="177" t="s">
        <v>1484</v>
      </c>
      <c r="B545" s="178" t="s">
        <v>1485</v>
      </c>
      <c r="C545" s="179" t="s">
        <v>1486</v>
      </c>
      <c r="D545" s="178" t="s">
        <v>14</v>
      </c>
      <c r="E545" s="178" t="s">
        <v>22</v>
      </c>
      <c r="F545" s="180">
        <v>189</v>
      </c>
      <c r="G545" s="181">
        <v>12.86</v>
      </c>
      <c r="H545" s="182">
        <v>2430.54</v>
      </c>
    </row>
    <row r="546" spans="1:8" ht="16.5">
      <c r="A546" s="177" t="s">
        <v>1487</v>
      </c>
      <c r="B546" s="178" t="s">
        <v>1488</v>
      </c>
      <c r="C546" s="179" t="s">
        <v>1489</v>
      </c>
      <c r="D546" s="178" t="s">
        <v>14</v>
      </c>
      <c r="E546" s="178" t="s">
        <v>22</v>
      </c>
      <c r="F546" s="180">
        <v>27</v>
      </c>
      <c r="G546" s="181">
        <v>46.83</v>
      </c>
      <c r="H546" s="182">
        <v>1264.4100000000001</v>
      </c>
    </row>
    <row r="547" spans="1:8" ht="16.5">
      <c r="A547" s="177" t="s">
        <v>1490</v>
      </c>
      <c r="B547" s="178" t="s">
        <v>1491</v>
      </c>
      <c r="C547" s="179" t="s">
        <v>1492</v>
      </c>
      <c r="D547" s="178" t="s">
        <v>14</v>
      </c>
      <c r="E547" s="178" t="s">
        <v>22</v>
      </c>
      <c r="F547" s="180">
        <v>14</v>
      </c>
      <c r="G547" s="181">
        <v>54.63</v>
      </c>
      <c r="H547" s="182">
        <v>764.82</v>
      </c>
    </row>
    <row r="548" spans="1:8" ht="16.5">
      <c r="A548" s="177" t="s">
        <v>1493</v>
      </c>
      <c r="B548" s="178" t="s">
        <v>1494</v>
      </c>
      <c r="C548" s="179" t="s">
        <v>1495</v>
      </c>
      <c r="D548" s="178" t="s">
        <v>14</v>
      </c>
      <c r="E548" s="178" t="s">
        <v>22</v>
      </c>
      <c r="F548" s="180">
        <v>1</v>
      </c>
      <c r="G548" s="181">
        <v>66</v>
      </c>
      <c r="H548" s="182">
        <v>66</v>
      </c>
    </row>
    <row r="549" spans="1:8" ht="16.5">
      <c r="A549" s="177" t="s">
        <v>1496</v>
      </c>
      <c r="B549" s="178" t="s">
        <v>1497</v>
      </c>
      <c r="C549" s="179" t="s">
        <v>1498</v>
      </c>
      <c r="D549" s="178" t="s">
        <v>14</v>
      </c>
      <c r="E549" s="178" t="s">
        <v>22</v>
      </c>
      <c r="F549" s="180">
        <v>7</v>
      </c>
      <c r="G549" s="181">
        <v>64.900000000000006</v>
      </c>
      <c r="H549" s="182">
        <v>454.3</v>
      </c>
    </row>
    <row r="550" spans="1:8" ht="16.5">
      <c r="A550" s="177" t="s">
        <v>1499</v>
      </c>
      <c r="B550" s="178" t="s">
        <v>1500</v>
      </c>
      <c r="C550" s="179" t="s">
        <v>1501</v>
      </c>
      <c r="D550" s="178" t="s">
        <v>14</v>
      </c>
      <c r="E550" s="178" t="s">
        <v>22</v>
      </c>
      <c r="F550" s="180">
        <v>129</v>
      </c>
      <c r="G550" s="181">
        <v>23.81</v>
      </c>
      <c r="H550" s="182">
        <v>3071.49</v>
      </c>
    </row>
    <row r="551" spans="1:8" ht="16.5">
      <c r="A551" s="177" t="s">
        <v>1502</v>
      </c>
      <c r="B551" s="178" t="s">
        <v>1503</v>
      </c>
      <c r="C551" s="179" t="s">
        <v>1504</v>
      </c>
      <c r="D551" s="178" t="s">
        <v>14</v>
      </c>
      <c r="E551" s="178" t="s">
        <v>22</v>
      </c>
      <c r="F551" s="180">
        <v>10</v>
      </c>
      <c r="G551" s="181">
        <v>25.93</v>
      </c>
      <c r="H551" s="182">
        <v>259.3</v>
      </c>
    </row>
    <row r="552" spans="1:8">
      <c r="A552" s="175" t="s">
        <v>1505</v>
      </c>
      <c r="B552" s="481" t="s">
        <v>1506</v>
      </c>
      <c r="C552" s="481"/>
      <c r="D552" s="481"/>
      <c r="E552" s="481"/>
      <c r="F552" s="481"/>
      <c r="G552" s="481"/>
      <c r="H552" s="176">
        <v>13021.95</v>
      </c>
    </row>
    <row r="553" spans="1:8">
      <c r="A553" s="177" t="s">
        <v>1507</v>
      </c>
      <c r="B553" s="178" t="s">
        <v>1508</v>
      </c>
      <c r="C553" s="179" t="s">
        <v>1509</v>
      </c>
      <c r="D553" s="178" t="s">
        <v>14</v>
      </c>
      <c r="E553" s="178" t="s">
        <v>22</v>
      </c>
      <c r="F553" s="180">
        <v>2</v>
      </c>
      <c r="G553" s="181">
        <v>62.57</v>
      </c>
      <c r="H553" s="182">
        <v>125.14</v>
      </c>
    </row>
    <row r="554" spans="1:8">
      <c r="A554" s="177" t="s">
        <v>1510</v>
      </c>
      <c r="B554" s="178" t="s">
        <v>1511</v>
      </c>
      <c r="C554" s="179" t="s">
        <v>1512</v>
      </c>
      <c r="D554" s="178" t="s">
        <v>14</v>
      </c>
      <c r="E554" s="178" t="s">
        <v>22</v>
      </c>
      <c r="F554" s="180">
        <v>47</v>
      </c>
      <c r="G554" s="181">
        <v>10.85</v>
      </c>
      <c r="H554" s="182">
        <v>509.95</v>
      </c>
    </row>
    <row r="555" spans="1:8">
      <c r="A555" s="177" t="s">
        <v>1513</v>
      </c>
      <c r="B555" s="178" t="s">
        <v>1514</v>
      </c>
      <c r="C555" s="179" t="s">
        <v>1515</v>
      </c>
      <c r="D555" s="178" t="s">
        <v>14</v>
      </c>
      <c r="E555" s="178" t="s">
        <v>22</v>
      </c>
      <c r="F555" s="180">
        <v>8</v>
      </c>
      <c r="G555" s="181">
        <v>11.68</v>
      </c>
      <c r="H555" s="182">
        <v>93.44</v>
      </c>
    </row>
    <row r="556" spans="1:8">
      <c r="A556" s="177" t="s">
        <v>1516</v>
      </c>
      <c r="B556" s="178" t="s">
        <v>1517</v>
      </c>
      <c r="C556" s="179" t="s">
        <v>1518</v>
      </c>
      <c r="D556" s="178" t="s">
        <v>14</v>
      </c>
      <c r="E556" s="178" t="s">
        <v>22</v>
      </c>
      <c r="F556" s="180">
        <v>1</v>
      </c>
      <c r="G556" s="181">
        <v>13.25</v>
      </c>
      <c r="H556" s="182">
        <v>13.25</v>
      </c>
    </row>
    <row r="557" spans="1:8">
      <c r="A557" s="177" t="s">
        <v>1519</v>
      </c>
      <c r="B557" s="178" t="s">
        <v>1520</v>
      </c>
      <c r="C557" s="179" t="s">
        <v>1521</v>
      </c>
      <c r="D557" s="178" t="s">
        <v>14</v>
      </c>
      <c r="E557" s="178" t="s">
        <v>22</v>
      </c>
      <c r="F557" s="180">
        <v>2</v>
      </c>
      <c r="G557" s="181">
        <v>49.54</v>
      </c>
      <c r="H557" s="182">
        <v>99.08</v>
      </c>
    </row>
    <row r="558" spans="1:8">
      <c r="A558" s="177" t="s">
        <v>1522</v>
      </c>
      <c r="B558" s="178" t="s">
        <v>1523</v>
      </c>
      <c r="C558" s="179" t="s">
        <v>1524</v>
      </c>
      <c r="D558" s="178" t="s">
        <v>14</v>
      </c>
      <c r="E558" s="178" t="s">
        <v>22</v>
      </c>
      <c r="F558" s="180">
        <v>11</v>
      </c>
      <c r="G558" s="181">
        <v>51.21</v>
      </c>
      <c r="H558" s="182">
        <v>563.30999999999995</v>
      </c>
    </row>
    <row r="559" spans="1:8">
      <c r="A559" s="177" t="s">
        <v>1525</v>
      </c>
      <c r="B559" s="178" t="s">
        <v>1526</v>
      </c>
      <c r="C559" s="179" t="s">
        <v>1527</v>
      </c>
      <c r="D559" s="178" t="s">
        <v>14</v>
      </c>
      <c r="E559" s="178" t="s">
        <v>22</v>
      </c>
      <c r="F559" s="180">
        <v>13</v>
      </c>
      <c r="G559" s="181">
        <v>54.34</v>
      </c>
      <c r="H559" s="182">
        <v>706.42</v>
      </c>
    </row>
    <row r="560" spans="1:8">
      <c r="A560" s="177" t="s">
        <v>1528</v>
      </c>
      <c r="B560" s="178" t="s">
        <v>1529</v>
      </c>
      <c r="C560" s="179" t="s">
        <v>1530</v>
      </c>
      <c r="D560" s="178" t="s">
        <v>14</v>
      </c>
      <c r="E560" s="178" t="s">
        <v>22</v>
      </c>
      <c r="F560" s="180">
        <v>6</v>
      </c>
      <c r="G560" s="181">
        <v>58.19</v>
      </c>
      <c r="H560" s="182">
        <v>349.14</v>
      </c>
    </row>
    <row r="561" spans="1:8">
      <c r="A561" s="177" t="s">
        <v>1531</v>
      </c>
      <c r="B561" s="178" t="s">
        <v>1532</v>
      </c>
      <c r="C561" s="179" t="s">
        <v>1533</v>
      </c>
      <c r="D561" s="178" t="s">
        <v>14</v>
      </c>
      <c r="E561" s="178" t="s">
        <v>22</v>
      </c>
      <c r="F561" s="180">
        <v>4</v>
      </c>
      <c r="G561" s="181">
        <v>391.33</v>
      </c>
      <c r="H561" s="182">
        <v>1565.32</v>
      </c>
    </row>
    <row r="562" spans="1:8">
      <c r="A562" s="177" t="s">
        <v>1534</v>
      </c>
      <c r="B562" s="178" t="s">
        <v>1535</v>
      </c>
      <c r="C562" s="179" t="s">
        <v>1536</v>
      </c>
      <c r="D562" s="178" t="s">
        <v>14</v>
      </c>
      <c r="E562" s="178" t="s">
        <v>22</v>
      </c>
      <c r="F562" s="180">
        <v>2</v>
      </c>
      <c r="G562" s="181">
        <v>65.08</v>
      </c>
      <c r="H562" s="182">
        <v>130.16</v>
      </c>
    </row>
    <row r="563" spans="1:8">
      <c r="A563" s="177" t="s">
        <v>1537</v>
      </c>
      <c r="B563" s="178" t="s">
        <v>1538</v>
      </c>
      <c r="C563" s="179" t="s">
        <v>1539</v>
      </c>
      <c r="D563" s="178" t="s">
        <v>14</v>
      </c>
      <c r="E563" s="178" t="s">
        <v>22</v>
      </c>
      <c r="F563" s="180">
        <v>2</v>
      </c>
      <c r="G563" s="181">
        <v>569.51</v>
      </c>
      <c r="H563" s="182">
        <v>1139.02</v>
      </c>
    </row>
    <row r="564" spans="1:8">
      <c r="A564" s="177" t="s">
        <v>1540</v>
      </c>
      <c r="B564" s="178" t="s">
        <v>1541</v>
      </c>
      <c r="C564" s="179" t="s">
        <v>1542</v>
      </c>
      <c r="D564" s="178" t="s">
        <v>14</v>
      </c>
      <c r="E564" s="178" t="s">
        <v>22</v>
      </c>
      <c r="F564" s="180">
        <v>2</v>
      </c>
      <c r="G564" s="181">
        <v>69.760000000000005</v>
      </c>
      <c r="H564" s="182">
        <v>139.52000000000001</v>
      </c>
    </row>
    <row r="565" spans="1:8">
      <c r="A565" s="177" t="s">
        <v>1543</v>
      </c>
      <c r="B565" s="178" t="s">
        <v>1544</v>
      </c>
      <c r="C565" s="179" t="s">
        <v>1545</v>
      </c>
      <c r="D565" s="178" t="s">
        <v>14</v>
      </c>
      <c r="E565" s="178" t="s">
        <v>22</v>
      </c>
      <c r="F565" s="180">
        <v>2</v>
      </c>
      <c r="G565" s="181">
        <v>1171.49</v>
      </c>
      <c r="H565" s="182">
        <v>2342.98</v>
      </c>
    </row>
    <row r="566" spans="1:8">
      <c r="A566" s="177" t="s">
        <v>1546</v>
      </c>
      <c r="B566" s="178" t="s">
        <v>1547</v>
      </c>
      <c r="C566" s="179" t="s">
        <v>1548</v>
      </c>
      <c r="D566" s="178" t="s">
        <v>14</v>
      </c>
      <c r="E566" s="178" t="s">
        <v>22</v>
      </c>
      <c r="F566" s="180">
        <v>2</v>
      </c>
      <c r="G566" s="181">
        <v>96.69</v>
      </c>
      <c r="H566" s="182">
        <v>193.38</v>
      </c>
    </row>
    <row r="567" spans="1:8">
      <c r="A567" s="177" t="s">
        <v>1549</v>
      </c>
      <c r="B567" s="178" t="s">
        <v>1550</v>
      </c>
      <c r="C567" s="179" t="s">
        <v>1551</v>
      </c>
      <c r="D567" s="178" t="s">
        <v>14</v>
      </c>
      <c r="E567" s="178" t="s">
        <v>22</v>
      </c>
      <c r="F567" s="180">
        <v>2</v>
      </c>
      <c r="G567" s="181">
        <v>152.5</v>
      </c>
      <c r="H567" s="182">
        <v>305</v>
      </c>
    </row>
    <row r="568" spans="1:8">
      <c r="A568" s="177" t="s">
        <v>1552</v>
      </c>
      <c r="B568" s="178" t="s">
        <v>1553</v>
      </c>
      <c r="C568" s="179" t="s">
        <v>1554</v>
      </c>
      <c r="D568" s="178" t="s">
        <v>26</v>
      </c>
      <c r="E568" s="178" t="s">
        <v>22</v>
      </c>
      <c r="F568" s="180">
        <v>36</v>
      </c>
      <c r="G568" s="181">
        <v>69.23</v>
      </c>
      <c r="H568" s="182">
        <v>2492.2800000000002</v>
      </c>
    </row>
    <row r="569" spans="1:8">
      <c r="A569" s="177" t="s">
        <v>1555</v>
      </c>
      <c r="B569" s="178" t="s">
        <v>1556</v>
      </c>
      <c r="C569" s="179" t="s">
        <v>1557</v>
      </c>
      <c r="D569" s="178" t="s">
        <v>14</v>
      </c>
      <c r="E569" s="178" t="s">
        <v>22</v>
      </c>
      <c r="F569" s="180">
        <v>2</v>
      </c>
      <c r="G569" s="181">
        <v>153.02000000000001</v>
      </c>
      <c r="H569" s="182">
        <v>306.04000000000002</v>
      </c>
    </row>
    <row r="570" spans="1:8">
      <c r="A570" s="177" t="s">
        <v>1558</v>
      </c>
      <c r="B570" s="178" t="s">
        <v>1556</v>
      </c>
      <c r="C570" s="179" t="s">
        <v>1559</v>
      </c>
      <c r="D570" s="178" t="s">
        <v>14</v>
      </c>
      <c r="E570" s="178" t="s">
        <v>22</v>
      </c>
      <c r="F570" s="180">
        <v>1</v>
      </c>
      <c r="G570" s="181">
        <v>153.11000000000001</v>
      </c>
      <c r="H570" s="182">
        <v>153.11000000000001</v>
      </c>
    </row>
    <row r="571" spans="1:8">
      <c r="A571" s="177" t="s">
        <v>1560</v>
      </c>
      <c r="B571" s="178" t="s">
        <v>1561</v>
      </c>
      <c r="C571" s="179" t="s">
        <v>1562</v>
      </c>
      <c r="D571" s="178" t="s">
        <v>26</v>
      </c>
      <c r="E571" s="178" t="s">
        <v>22</v>
      </c>
      <c r="F571" s="180">
        <v>2</v>
      </c>
      <c r="G571" s="181">
        <v>164.92</v>
      </c>
      <c r="H571" s="182">
        <v>329.84</v>
      </c>
    </row>
    <row r="572" spans="1:8">
      <c r="A572" s="177" t="s">
        <v>1563</v>
      </c>
      <c r="B572" s="178" t="s">
        <v>1564</v>
      </c>
      <c r="C572" s="179" t="s">
        <v>1565</v>
      </c>
      <c r="D572" s="178" t="s">
        <v>26</v>
      </c>
      <c r="E572" s="178" t="s">
        <v>22</v>
      </c>
      <c r="F572" s="180">
        <v>1</v>
      </c>
      <c r="G572" s="181">
        <v>291.91000000000003</v>
      </c>
      <c r="H572" s="182">
        <v>291.91000000000003</v>
      </c>
    </row>
    <row r="573" spans="1:8">
      <c r="A573" s="177" t="s">
        <v>1566</v>
      </c>
      <c r="B573" s="178" t="s">
        <v>1567</v>
      </c>
      <c r="C573" s="179" t="s">
        <v>1568</v>
      </c>
      <c r="D573" s="178" t="s">
        <v>26</v>
      </c>
      <c r="E573" s="178" t="s">
        <v>22</v>
      </c>
      <c r="F573" s="180">
        <v>1</v>
      </c>
      <c r="G573" s="181">
        <v>250.9</v>
      </c>
      <c r="H573" s="182">
        <v>250.9</v>
      </c>
    </row>
    <row r="574" spans="1:8">
      <c r="A574" s="177" t="s">
        <v>1569</v>
      </c>
      <c r="B574" s="178" t="s">
        <v>1570</v>
      </c>
      <c r="C574" s="179" t="s">
        <v>1571</v>
      </c>
      <c r="D574" s="178" t="s">
        <v>26</v>
      </c>
      <c r="E574" s="178" t="s">
        <v>22</v>
      </c>
      <c r="F574" s="180">
        <v>1</v>
      </c>
      <c r="G574" s="181">
        <v>289.95999999999998</v>
      </c>
      <c r="H574" s="182">
        <v>289.95999999999998</v>
      </c>
    </row>
    <row r="575" spans="1:8">
      <c r="A575" s="177" t="s">
        <v>1572</v>
      </c>
      <c r="B575" s="178" t="s">
        <v>1573</v>
      </c>
      <c r="C575" s="179" t="s">
        <v>1574</v>
      </c>
      <c r="D575" s="178" t="s">
        <v>26</v>
      </c>
      <c r="E575" s="178" t="s">
        <v>22</v>
      </c>
      <c r="F575" s="180">
        <v>2</v>
      </c>
      <c r="G575" s="181">
        <v>316.39999999999998</v>
      </c>
      <c r="H575" s="182">
        <v>632.79999999999995</v>
      </c>
    </row>
    <row r="576" spans="1:8">
      <c r="A576" s="175" t="s">
        <v>1575</v>
      </c>
      <c r="B576" s="481" t="s">
        <v>1576</v>
      </c>
      <c r="C576" s="481"/>
      <c r="D576" s="481"/>
      <c r="E576" s="481"/>
      <c r="F576" s="481"/>
      <c r="G576" s="481"/>
      <c r="H576" s="176">
        <v>40061.050000000003</v>
      </c>
    </row>
    <row r="577" spans="1:8" ht="16.5">
      <c r="A577" s="177" t="s">
        <v>1577</v>
      </c>
      <c r="B577" s="178" t="s">
        <v>1578</v>
      </c>
      <c r="C577" s="179" t="s">
        <v>1579</v>
      </c>
      <c r="D577" s="178" t="s">
        <v>26</v>
      </c>
      <c r="E577" s="178" t="s">
        <v>30</v>
      </c>
      <c r="F577" s="180">
        <v>49</v>
      </c>
      <c r="G577" s="181">
        <v>196.46</v>
      </c>
      <c r="H577" s="182">
        <v>9626.5400000000009</v>
      </c>
    </row>
    <row r="578" spans="1:8" ht="16.5">
      <c r="A578" s="177" t="s">
        <v>1580</v>
      </c>
      <c r="B578" s="178" t="s">
        <v>1581</v>
      </c>
      <c r="C578" s="179" t="s">
        <v>1582</v>
      </c>
      <c r="D578" s="178" t="s">
        <v>26</v>
      </c>
      <c r="E578" s="178" t="s">
        <v>30</v>
      </c>
      <c r="F578" s="180">
        <v>102.2</v>
      </c>
      <c r="G578" s="181">
        <v>120.39</v>
      </c>
      <c r="H578" s="182">
        <v>12303.86</v>
      </c>
    </row>
    <row r="579" spans="1:8">
      <c r="A579" s="177" t="s">
        <v>1583</v>
      </c>
      <c r="B579" s="178" t="s">
        <v>1323</v>
      </c>
      <c r="C579" s="179" t="s">
        <v>1324</v>
      </c>
      <c r="D579" s="178" t="s">
        <v>26</v>
      </c>
      <c r="E579" s="178" t="s">
        <v>5</v>
      </c>
      <c r="F579" s="180">
        <v>68</v>
      </c>
      <c r="G579" s="181">
        <v>16.46</v>
      </c>
      <c r="H579" s="182">
        <v>1119.28</v>
      </c>
    </row>
    <row r="580" spans="1:8" ht="16.5">
      <c r="A580" s="177" t="s">
        <v>1584</v>
      </c>
      <c r="B580" s="178" t="s">
        <v>1585</v>
      </c>
      <c r="C580" s="179" t="s">
        <v>1586</v>
      </c>
      <c r="D580" s="178" t="s">
        <v>26</v>
      </c>
      <c r="E580" s="178" t="s">
        <v>22</v>
      </c>
      <c r="F580" s="180">
        <v>3</v>
      </c>
      <c r="G580" s="181">
        <v>150.24</v>
      </c>
      <c r="H580" s="182">
        <v>450.72</v>
      </c>
    </row>
    <row r="581" spans="1:8" ht="16.5">
      <c r="A581" s="177" t="s">
        <v>1587</v>
      </c>
      <c r="B581" s="178" t="s">
        <v>1588</v>
      </c>
      <c r="C581" s="179" t="s">
        <v>1589</v>
      </c>
      <c r="D581" s="178" t="s">
        <v>26</v>
      </c>
      <c r="E581" s="178" t="s">
        <v>22</v>
      </c>
      <c r="F581" s="180">
        <v>3</v>
      </c>
      <c r="G581" s="181">
        <v>142.93</v>
      </c>
      <c r="H581" s="182">
        <v>428.79</v>
      </c>
    </row>
    <row r="582" spans="1:8">
      <c r="A582" s="177" t="s">
        <v>1590</v>
      </c>
      <c r="B582" s="178" t="s">
        <v>1591</v>
      </c>
      <c r="C582" s="179" t="s">
        <v>1592</v>
      </c>
      <c r="D582" s="178" t="s">
        <v>26</v>
      </c>
      <c r="E582" s="178" t="s">
        <v>5</v>
      </c>
      <c r="F582" s="180">
        <v>1</v>
      </c>
      <c r="G582" s="181">
        <v>138.36000000000001</v>
      </c>
      <c r="H582" s="182">
        <v>138.36000000000001</v>
      </c>
    </row>
    <row r="583" spans="1:8">
      <c r="A583" s="177" t="s">
        <v>1593</v>
      </c>
      <c r="B583" s="178" t="s">
        <v>1594</v>
      </c>
      <c r="C583" s="179" t="s">
        <v>1595</v>
      </c>
      <c r="D583" s="178" t="s">
        <v>14</v>
      </c>
      <c r="E583" s="178" t="s">
        <v>22</v>
      </c>
      <c r="F583" s="180">
        <v>1</v>
      </c>
      <c r="G583" s="181">
        <v>19.600000000000001</v>
      </c>
      <c r="H583" s="182">
        <v>19.600000000000001</v>
      </c>
    </row>
    <row r="584" spans="1:8">
      <c r="A584" s="177" t="s">
        <v>1596</v>
      </c>
      <c r="B584" s="178" t="s">
        <v>1597</v>
      </c>
      <c r="C584" s="179" t="s">
        <v>1598</v>
      </c>
      <c r="D584" s="178" t="s">
        <v>14</v>
      </c>
      <c r="E584" s="178" t="s">
        <v>22</v>
      </c>
      <c r="F584" s="180">
        <v>7</v>
      </c>
      <c r="G584" s="181">
        <v>10.83</v>
      </c>
      <c r="H584" s="182">
        <v>75.81</v>
      </c>
    </row>
    <row r="585" spans="1:8" ht="16.5">
      <c r="A585" s="177" t="s">
        <v>1599</v>
      </c>
      <c r="B585" s="178" t="s">
        <v>1600</v>
      </c>
      <c r="C585" s="179" t="s">
        <v>1601</v>
      </c>
      <c r="D585" s="178" t="s">
        <v>26</v>
      </c>
      <c r="E585" s="178" t="s">
        <v>22</v>
      </c>
      <c r="F585" s="180">
        <v>6</v>
      </c>
      <c r="G585" s="181">
        <v>147.94</v>
      </c>
      <c r="H585" s="182">
        <v>887.64</v>
      </c>
    </row>
    <row r="586" spans="1:8">
      <c r="A586" s="177" t="s">
        <v>1602</v>
      </c>
      <c r="B586" s="178" t="s">
        <v>1603</v>
      </c>
      <c r="C586" s="179" t="s">
        <v>1604</v>
      </c>
      <c r="D586" s="178" t="s">
        <v>26</v>
      </c>
      <c r="E586" s="178" t="s">
        <v>22</v>
      </c>
      <c r="F586" s="180">
        <v>3</v>
      </c>
      <c r="G586" s="181">
        <v>30.33</v>
      </c>
      <c r="H586" s="182">
        <v>90.99</v>
      </c>
    </row>
    <row r="587" spans="1:8">
      <c r="A587" s="177" t="s">
        <v>1605</v>
      </c>
      <c r="B587" s="178" t="s">
        <v>1606</v>
      </c>
      <c r="C587" s="179" t="s">
        <v>1607</v>
      </c>
      <c r="D587" s="178" t="s">
        <v>26</v>
      </c>
      <c r="E587" s="178" t="s">
        <v>22</v>
      </c>
      <c r="F587" s="180">
        <v>1</v>
      </c>
      <c r="G587" s="181">
        <v>21.09</v>
      </c>
      <c r="H587" s="182">
        <v>21.09</v>
      </c>
    </row>
    <row r="588" spans="1:8" ht="16.5">
      <c r="A588" s="177" t="s">
        <v>1608</v>
      </c>
      <c r="B588" s="178" t="s">
        <v>1609</v>
      </c>
      <c r="C588" s="179" t="s">
        <v>1610</v>
      </c>
      <c r="D588" s="178" t="s">
        <v>26</v>
      </c>
      <c r="E588" s="178" t="s">
        <v>30</v>
      </c>
      <c r="F588" s="180">
        <v>67.8</v>
      </c>
      <c r="G588" s="181">
        <v>219.74</v>
      </c>
      <c r="H588" s="182">
        <v>14898.37</v>
      </c>
    </row>
    <row r="589" spans="1:8">
      <c r="A589" s="175" t="s">
        <v>1611</v>
      </c>
      <c r="B589" s="481" t="s">
        <v>1612</v>
      </c>
      <c r="C589" s="481"/>
      <c r="D589" s="481"/>
      <c r="E589" s="481"/>
      <c r="F589" s="481"/>
      <c r="G589" s="481"/>
      <c r="H589" s="176">
        <v>26637.14</v>
      </c>
    </row>
    <row r="590" spans="1:8" ht="16.5">
      <c r="A590" s="177" t="s">
        <v>1613</v>
      </c>
      <c r="B590" s="178" t="s">
        <v>1614</v>
      </c>
      <c r="C590" s="179" t="s">
        <v>1615</v>
      </c>
      <c r="D590" s="178" t="s">
        <v>14</v>
      </c>
      <c r="E590" s="178" t="s">
        <v>30</v>
      </c>
      <c r="F590" s="180">
        <v>107.9</v>
      </c>
      <c r="G590" s="181">
        <v>28.83</v>
      </c>
      <c r="H590" s="182">
        <v>3110.76</v>
      </c>
    </row>
    <row r="591" spans="1:8" ht="16.5">
      <c r="A591" s="177" t="s">
        <v>1616</v>
      </c>
      <c r="B591" s="178" t="s">
        <v>1617</v>
      </c>
      <c r="C591" s="179" t="s">
        <v>1618</v>
      </c>
      <c r="D591" s="178" t="s">
        <v>14</v>
      </c>
      <c r="E591" s="178" t="s">
        <v>30</v>
      </c>
      <c r="F591" s="180">
        <v>1526.8</v>
      </c>
      <c r="G591" s="181">
        <v>13.05</v>
      </c>
      <c r="H591" s="182">
        <v>19924.740000000002</v>
      </c>
    </row>
    <row r="592" spans="1:8" ht="16.5">
      <c r="A592" s="177" t="s">
        <v>1619</v>
      </c>
      <c r="B592" s="178" t="s">
        <v>1620</v>
      </c>
      <c r="C592" s="179" t="s">
        <v>1621</v>
      </c>
      <c r="D592" s="178" t="s">
        <v>14</v>
      </c>
      <c r="E592" s="178" t="s">
        <v>30</v>
      </c>
      <c r="F592" s="180">
        <v>17.2</v>
      </c>
      <c r="G592" s="181">
        <v>11.71</v>
      </c>
      <c r="H592" s="182">
        <v>201.41</v>
      </c>
    </row>
    <row r="593" spans="1:8" ht="16.5">
      <c r="A593" s="177" t="s">
        <v>1622</v>
      </c>
      <c r="B593" s="178" t="s">
        <v>1623</v>
      </c>
      <c r="C593" s="179" t="s">
        <v>1624</v>
      </c>
      <c r="D593" s="178" t="s">
        <v>14</v>
      </c>
      <c r="E593" s="178" t="s">
        <v>30</v>
      </c>
      <c r="F593" s="180">
        <v>45.9</v>
      </c>
      <c r="G593" s="181">
        <v>24.61</v>
      </c>
      <c r="H593" s="182">
        <v>1129.5999999999999</v>
      </c>
    </row>
    <row r="594" spans="1:8" ht="16.5">
      <c r="A594" s="177" t="s">
        <v>1625</v>
      </c>
      <c r="B594" s="178" t="s">
        <v>1626</v>
      </c>
      <c r="C594" s="179" t="s">
        <v>1627</v>
      </c>
      <c r="D594" s="178" t="s">
        <v>26</v>
      </c>
      <c r="E594" s="178" t="s">
        <v>30</v>
      </c>
      <c r="F594" s="180">
        <v>36</v>
      </c>
      <c r="G594" s="181">
        <v>35.4</v>
      </c>
      <c r="H594" s="182">
        <v>1274.4000000000001</v>
      </c>
    </row>
    <row r="595" spans="1:8" ht="16.5">
      <c r="A595" s="177" t="s">
        <v>1628</v>
      </c>
      <c r="B595" s="178" t="s">
        <v>1629</v>
      </c>
      <c r="C595" s="179" t="s">
        <v>1630</v>
      </c>
      <c r="D595" s="178" t="s">
        <v>14</v>
      </c>
      <c r="E595" s="178" t="s">
        <v>30</v>
      </c>
      <c r="F595" s="180">
        <v>6</v>
      </c>
      <c r="G595" s="181">
        <v>15.01</v>
      </c>
      <c r="H595" s="182">
        <v>90.06</v>
      </c>
    </row>
    <row r="596" spans="1:8" ht="16.5">
      <c r="A596" s="177" t="s">
        <v>1631</v>
      </c>
      <c r="B596" s="178" t="s">
        <v>1629</v>
      </c>
      <c r="C596" s="179" t="s">
        <v>1632</v>
      </c>
      <c r="D596" s="178" t="s">
        <v>14</v>
      </c>
      <c r="E596" s="178" t="s">
        <v>30</v>
      </c>
      <c r="F596" s="180">
        <v>6</v>
      </c>
      <c r="G596" s="181">
        <v>22.57</v>
      </c>
      <c r="H596" s="182">
        <v>135.41999999999999</v>
      </c>
    </row>
    <row r="597" spans="1:8" ht="16.5">
      <c r="A597" s="177" t="s">
        <v>1633</v>
      </c>
      <c r="B597" s="178" t="s">
        <v>1634</v>
      </c>
      <c r="C597" s="179" t="s">
        <v>1635</v>
      </c>
      <c r="D597" s="178" t="s">
        <v>14</v>
      </c>
      <c r="E597" s="178" t="s">
        <v>30</v>
      </c>
      <c r="F597" s="180">
        <v>2.2999999999999998</v>
      </c>
      <c r="G597" s="181">
        <v>44.3</v>
      </c>
      <c r="H597" s="182">
        <v>101.89</v>
      </c>
    </row>
    <row r="598" spans="1:8" ht="16.5">
      <c r="A598" s="177" t="s">
        <v>1636</v>
      </c>
      <c r="B598" s="178" t="s">
        <v>1637</v>
      </c>
      <c r="C598" s="179" t="s">
        <v>1638</v>
      </c>
      <c r="D598" s="178" t="s">
        <v>14</v>
      </c>
      <c r="E598" s="178" t="s">
        <v>30</v>
      </c>
      <c r="F598" s="180">
        <v>17.8</v>
      </c>
      <c r="G598" s="181">
        <v>31.73</v>
      </c>
      <c r="H598" s="182">
        <v>564.79</v>
      </c>
    </row>
    <row r="599" spans="1:8">
      <c r="A599" s="177" t="s">
        <v>1639</v>
      </c>
      <c r="B599" s="178" t="s">
        <v>1640</v>
      </c>
      <c r="C599" s="179" t="s">
        <v>1641</v>
      </c>
      <c r="D599" s="178" t="s">
        <v>14</v>
      </c>
      <c r="E599" s="178" t="s">
        <v>22</v>
      </c>
      <c r="F599" s="180">
        <v>3</v>
      </c>
      <c r="G599" s="181">
        <v>34.69</v>
      </c>
      <c r="H599" s="182">
        <v>104.07</v>
      </c>
    </row>
    <row r="600" spans="1:8">
      <c r="A600" s="175" t="s">
        <v>1642</v>
      </c>
      <c r="B600" s="481" t="s">
        <v>1643</v>
      </c>
      <c r="C600" s="481"/>
      <c r="D600" s="481"/>
      <c r="E600" s="481"/>
      <c r="F600" s="481"/>
      <c r="G600" s="481"/>
      <c r="H600" s="176">
        <v>5270.42</v>
      </c>
    </row>
    <row r="601" spans="1:8">
      <c r="A601" s="177" t="s">
        <v>1644</v>
      </c>
      <c r="B601" s="178" t="s">
        <v>1645</v>
      </c>
      <c r="C601" s="179" t="s">
        <v>1646</v>
      </c>
      <c r="D601" s="178" t="s">
        <v>26</v>
      </c>
      <c r="E601" s="178" t="s">
        <v>30</v>
      </c>
      <c r="F601" s="180">
        <v>53</v>
      </c>
      <c r="G601" s="181">
        <v>19.559999999999999</v>
      </c>
      <c r="H601" s="182">
        <v>1036.68</v>
      </c>
    </row>
    <row r="602" spans="1:8" ht="16.5">
      <c r="A602" s="177" t="s">
        <v>1647</v>
      </c>
      <c r="B602" s="178" t="s">
        <v>1648</v>
      </c>
      <c r="C602" s="179" t="s">
        <v>1649</v>
      </c>
      <c r="D602" s="178" t="s">
        <v>14</v>
      </c>
      <c r="E602" s="178" t="s">
        <v>30</v>
      </c>
      <c r="F602" s="180">
        <v>45.3</v>
      </c>
      <c r="G602" s="181">
        <v>24.53</v>
      </c>
      <c r="H602" s="182">
        <v>1111.21</v>
      </c>
    </row>
    <row r="603" spans="1:8">
      <c r="A603" s="177" t="s">
        <v>1650</v>
      </c>
      <c r="B603" s="178" t="s">
        <v>1651</v>
      </c>
      <c r="C603" s="179" t="s">
        <v>1652</v>
      </c>
      <c r="D603" s="178" t="s">
        <v>26</v>
      </c>
      <c r="E603" s="178" t="s">
        <v>30</v>
      </c>
      <c r="F603" s="180">
        <v>45.3</v>
      </c>
      <c r="G603" s="181">
        <v>68.930000000000007</v>
      </c>
      <c r="H603" s="182">
        <v>3122.53</v>
      </c>
    </row>
    <row r="604" spans="1:8">
      <c r="A604" s="175" t="s">
        <v>1653</v>
      </c>
      <c r="B604" s="481" t="s">
        <v>1654</v>
      </c>
      <c r="C604" s="481"/>
      <c r="D604" s="481"/>
      <c r="E604" s="481"/>
      <c r="F604" s="481"/>
      <c r="G604" s="481"/>
      <c r="H604" s="176">
        <v>44369.58</v>
      </c>
    </row>
    <row r="605" spans="1:8" ht="16.5">
      <c r="A605" s="177" t="s">
        <v>1655</v>
      </c>
      <c r="B605" s="178" t="s">
        <v>1656</v>
      </c>
      <c r="C605" s="179" t="s">
        <v>1657</v>
      </c>
      <c r="D605" s="178" t="s">
        <v>14</v>
      </c>
      <c r="E605" s="178" t="s">
        <v>22</v>
      </c>
      <c r="F605" s="180">
        <v>16</v>
      </c>
      <c r="G605" s="181">
        <v>105.02</v>
      </c>
      <c r="H605" s="182">
        <v>1680.32</v>
      </c>
    </row>
    <row r="606" spans="1:8" ht="16.5">
      <c r="A606" s="177" t="s">
        <v>1658</v>
      </c>
      <c r="B606" s="178" t="s">
        <v>1659</v>
      </c>
      <c r="C606" s="179" t="s">
        <v>1660</v>
      </c>
      <c r="D606" s="178" t="s">
        <v>14</v>
      </c>
      <c r="E606" s="178" t="s">
        <v>22</v>
      </c>
      <c r="F606" s="180">
        <v>7</v>
      </c>
      <c r="G606" s="181">
        <v>244.42</v>
      </c>
      <c r="H606" s="182">
        <v>1710.94</v>
      </c>
    </row>
    <row r="607" spans="1:8" ht="16.5">
      <c r="A607" s="177" t="s">
        <v>1661</v>
      </c>
      <c r="B607" s="178" t="s">
        <v>1662</v>
      </c>
      <c r="C607" s="179" t="s">
        <v>1663</v>
      </c>
      <c r="D607" s="178" t="s">
        <v>26</v>
      </c>
      <c r="E607" s="178" t="s">
        <v>22</v>
      </c>
      <c r="F607" s="180">
        <v>14</v>
      </c>
      <c r="G607" s="181">
        <v>214.1</v>
      </c>
      <c r="H607" s="182">
        <v>2997.4</v>
      </c>
    </row>
    <row r="608" spans="1:8" ht="16.5">
      <c r="A608" s="177" t="s">
        <v>1664</v>
      </c>
      <c r="B608" s="178" t="s">
        <v>1665</v>
      </c>
      <c r="C608" s="179" t="s">
        <v>1666</v>
      </c>
      <c r="D608" s="178" t="s">
        <v>14</v>
      </c>
      <c r="E608" s="178" t="s">
        <v>22</v>
      </c>
      <c r="F608" s="180">
        <v>40</v>
      </c>
      <c r="G608" s="181">
        <v>214.1</v>
      </c>
      <c r="H608" s="182">
        <v>8564</v>
      </c>
    </row>
    <row r="609" spans="1:8" ht="16.5">
      <c r="A609" s="177" t="s">
        <v>1667</v>
      </c>
      <c r="B609" s="178" t="s">
        <v>1668</v>
      </c>
      <c r="C609" s="179" t="s">
        <v>1669</v>
      </c>
      <c r="D609" s="178" t="s">
        <v>26</v>
      </c>
      <c r="E609" s="178" t="s">
        <v>22</v>
      </c>
      <c r="F609" s="180">
        <v>105</v>
      </c>
      <c r="G609" s="181">
        <v>233.75</v>
      </c>
      <c r="H609" s="182">
        <v>24543.75</v>
      </c>
    </row>
    <row r="610" spans="1:8" ht="16.5">
      <c r="A610" s="177" t="s">
        <v>1670</v>
      </c>
      <c r="B610" s="178" t="s">
        <v>1671</v>
      </c>
      <c r="C610" s="179" t="s">
        <v>1672</v>
      </c>
      <c r="D610" s="178" t="s">
        <v>14</v>
      </c>
      <c r="E610" s="178" t="s">
        <v>22</v>
      </c>
      <c r="F610" s="180">
        <v>9</v>
      </c>
      <c r="G610" s="181">
        <v>346.5</v>
      </c>
      <c r="H610" s="182">
        <v>3118.5</v>
      </c>
    </row>
    <row r="611" spans="1:8" ht="16.5">
      <c r="A611" s="177" t="s">
        <v>1673</v>
      </c>
      <c r="B611" s="178" t="s">
        <v>1671</v>
      </c>
      <c r="C611" s="179" t="s">
        <v>1674</v>
      </c>
      <c r="D611" s="178" t="s">
        <v>14</v>
      </c>
      <c r="E611" s="178" t="s">
        <v>22</v>
      </c>
      <c r="F611" s="180">
        <v>4</v>
      </c>
      <c r="G611" s="181">
        <v>346.5</v>
      </c>
      <c r="H611" s="182">
        <v>1386</v>
      </c>
    </row>
    <row r="612" spans="1:8" ht="16.5">
      <c r="A612" s="177" t="s">
        <v>1675</v>
      </c>
      <c r="B612" s="178" t="s">
        <v>1676</v>
      </c>
      <c r="C612" s="179" t="s">
        <v>1677</v>
      </c>
      <c r="D612" s="178" t="s">
        <v>14</v>
      </c>
      <c r="E612" s="178" t="s">
        <v>22</v>
      </c>
      <c r="F612" s="180">
        <v>1</v>
      </c>
      <c r="G612" s="181">
        <v>368.67</v>
      </c>
      <c r="H612" s="182">
        <v>368.67</v>
      </c>
    </row>
    <row r="613" spans="1:8">
      <c r="A613" s="175" t="s">
        <v>1678</v>
      </c>
      <c r="B613" s="481" t="s">
        <v>1679</v>
      </c>
      <c r="C613" s="481"/>
      <c r="D613" s="481"/>
      <c r="E613" s="481"/>
      <c r="F613" s="481"/>
      <c r="G613" s="481"/>
      <c r="H613" s="176">
        <v>8343.19</v>
      </c>
    </row>
    <row r="614" spans="1:8">
      <c r="A614" s="177" t="s">
        <v>1680</v>
      </c>
      <c r="B614" s="178" t="s">
        <v>1681</v>
      </c>
      <c r="C614" s="179" t="s">
        <v>1682</v>
      </c>
      <c r="D614" s="178" t="s">
        <v>14</v>
      </c>
      <c r="E614" s="178" t="s">
        <v>22</v>
      </c>
      <c r="F614" s="180">
        <v>1</v>
      </c>
      <c r="G614" s="181">
        <v>195.51</v>
      </c>
      <c r="H614" s="182">
        <v>195.51</v>
      </c>
    </row>
    <row r="615" spans="1:8" ht="16.5">
      <c r="A615" s="177" t="s">
        <v>1683</v>
      </c>
      <c r="B615" s="178" t="s">
        <v>1684</v>
      </c>
      <c r="C615" s="179" t="s">
        <v>1685</v>
      </c>
      <c r="D615" s="178" t="s">
        <v>26</v>
      </c>
      <c r="E615" s="178" t="s">
        <v>22</v>
      </c>
      <c r="F615" s="180">
        <v>8</v>
      </c>
      <c r="G615" s="181">
        <v>1018.46</v>
      </c>
      <c r="H615" s="182">
        <v>8147.68</v>
      </c>
    </row>
    <row r="616" spans="1:8">
      <c r="A616" s="175" t="s">
        <v>1686</v>
      </c>
      <c r="B616" s="481" t="s">
        <v>1687</v>
      </c>
      <c r="C616" s="481"/>
      <c r="D616" s="481"/>
      <c r="E616" s="481"/>
      <c r="F616" s="481"/>
      <c r="G616" s="481"/>
      <c r="H616" s="176">
        <v>22912.51</v>
      </c>
    </row>
    <row r="617" spans="1:8">
      <c r="A617" s="175" t="s">
        <v>1688</v>
      </c>
      <c r="B617" s="481" t="s">
        <v>1689</v>
      </c>
      <c r="C617" s="481"/>
      <c r="D617" s="481"/>
      <c r="E617" s="481"/>
      <c r="F617" s="481"/>
      <c r="G617" s="481"/>
      <c r="H617" s="176">
        <v>18119.93</v>
      </c>
    </row>
    <row r="618" spans="1:8" ht="16.5">
      <c r="A618" s="177" t="s">
        <v>1690</v>
      </c>
      <c r="B618" s="178" t="s">
        <v>1691</v>
      </c>
      <c r="C618" s="179" t="s">
        <v>1692</v>
      </c>
      <c r="D618" s="178" t="s">
        <v>14</v>
      </c>
      <c r="E618" s="178" t="s">
        <v>30</v>
      </c>
      <c r="F618" s="180">
        <v>22.6</v>
      </c>
      <c r="G618" s="181">
        <v>5</v>
      </c>
      <c r="H618" s="182">
        <v>113</v>
      </c>
    </row>
    <row r="619" spans="1:8" ht="16.5">
      <c r="A619" s="177" t="s">
        <v>1693</v>
      </c>
      <c r="B619" s="178" t="s">
        <v>1426</v>
      </c>
      <c r="C619" s="179" t="s">
        <v>1427</v>
      </c>
      <c r="D619" s="178" t="s">
        <v>14</v>
      </c>
      <c r="E619" s="178" t="s">
        <v>30</v>
      </c>
      <c r="F619" s="180">
        <v>132.4</v>
      </c>
      <c r="G619" s="181">
        <v>7.25</v>
      </c>
      <c r="H619" s="182">
        <v>959.9</v>
      </c>
    </row>
    <row r="620" spans="1:8" ht="16.5">
      <c r="A620" s="177" t="s">
        <v>1694</v>
      </c>
      <c r="B620" s="178" t="s">
        <v>1695</v>
      </c>
      <c r="C620" s="179" t="s">
        <v>1696</v>
      </c>
      <c r="D620" s="178" t="s">
        <v>14</v>
      </c>
      <c r="E620" s="178" t="s">
        <v>30</v>
      </c>
      <c r="F620" s="180">
        <v>16.899999999999999</v>
      </c>
      <c r="G620" s="181">
        <v>26.31</v>
      </c>
      <c r="H620" s="182">
        <v>444.64</v>
      </c>
    </row>
    <row r="621" spans="1:8" ht="16.5">
      <c r="A621" s="177" t="s">
        <v>1697</v>
      </c>
      <c r="B621" s="178" t="s">
        <v>1698</v>
      </c>
      <c r="C621" s="179" t="s">
        <v>1699</v>
      </c>
      <c r="D621" s="178" t="s">
        <v>14</v>
      </c>
      <c r="E621" s="178" t="s">
        <v>30</v>
      </c>
      <c r="F621" s="180">
        <v>154.9</v>
      </c>
      <c r="G621" s="181">
        <v>43.01</v>
      </c>
      <c r="H621" s="182">
        <v>6662.25</v>
      </c>
    </row>
    <row r="622" spans="1:8" ht="16.5">
      <c r="A622" s="177" t="s">
        <v>1700</v>
      </c>
      <c r="B622" s="178" t="s">
        <v>1701</v>
      </c>
      <c r="C622" s="179" t="s">
        <v>1702</v>
      </c>
      <c r="D622" s="178" t="s">
        <v>14</v>
      </c>
      <c r="E622" s="178" t="s">
        <v>30</v>
      </c>
      <c r="F622" s="180">
        <v>138</v>
      </c>
      <c r="G622" s="181">
        <v>72.03</v>
      </c>
      <c r="H622" s="182">
        <v>9940.14</v>
      </c>
    </row>
    <row r="623" spans="1:8">
      <c r="A623" s="175" t="s">
        <v>1703</v>
      </c>
      <c r="B623" s="481" t="s">
        <v>1704</v>
      </c>
      <c r="C623" s="481"/>
      <c r="D623" s="481"/>
      <c r="E623" s="481"/>
      <c r="F623" s="481"/>
      <c r="G623" s="481"/>
      <c r="H623" s="176">
        <v>4792.58</v>
      </c>
    </row>
    <row r="624" spans="1:8" ht="16.5">
      <c r="A624" s="177" t="s">
        <v>1705</v>
      </c>
      <c r="B624" s="178" t="s">
        <v>662</v>
      </c>
      <c r="C624" s="179" t="s">
        <v>663</v>
      </c>
      <c r="D624" s="178" t="s">
        <v>14</v>
      </c>
      <c r="E624" s="178" t="s">
        <v>30</v>
      </c>
      <c r="F624" s="180">
        <v>128.80000000000001</v>
      </c>
      <c r="G624" s="181">
        <v>30.07</v>
      </c>
      <c r="H624" s="182">
        <v>3873.02</v>
      </c>
    </row>
    <row r="625" spans="1:8" ht="16.5">
      <c r="A625" s="177" t="s">
        <v>1706</v>
      </c>
      <c r="B625" s="178" t="s">
        <v>716</v>
      </c>
      <c r="C625" s="179" t="s">
        <v>717</v>
      </c>
      <c r="D625" s="178" t="s">
        <v>14</v>
      </c>
      <c r="E625" s="178" t="s">
        <v>22</v>
      </c>
      <c r="F625" s="180">
        <v>24</v>
      </c>
      <c r="G625" s="181">
        <v>20.73</v>
      </c>
      <c r="H625" s="182">
        <v>497.52</v>
      </c>
    </row>
    <row r="626" spans="1:8" ht="16.5">
      <c r="A626" s="177" t="s">
        <v>1707</v>
      </c>
      <c r="B626" s="178" t="s">
        <v>704</v>
      </c>
      <c r="C626" s="179" t="s">
        <v>705</v>
      </c>
      <c r="D626" s="178" t="s">
        <v>14</v>
      </c>
      <c r="E626" s="178" t="s">
        <v>22</v>
      </c>
      <c r="F626" s="180">
        <v>19</v>
      </c>
      <c r="G626" s="181">
        <v>20.67</v>
      </c>
      <c r="H626" s="182">
        <v>392.73</v>
      </c>
    </row>
    <row r="627" spans="1:8" ht="16.5">
      <c r="A627" s="177" t="s">
        <v>1708</v>
      </c>
      <c r="B627" s="178" t="s">
        <v>746</v>
      </c>
      <c r="C627" s="179" t="s">
        <v>747</v>
      </c>
      <c r="D627" s="178" t="s">
        <v>14</v>
      </c>
      <c r="E627" s="178" t="s">
        <v>22</v>
      </c>
      <c r="F627" s="180">
        <v>1</v>
      </c>
      <c r="G627" s="181">
        <v>29.31</v>
      </c>
      <c r="H627" s="182">
        <v>29.31</v>
      </c>
    </row>
    <row r="628" spans="1:8">
      <c r="A628" s="175" t="s">
        <v>1709</v>
      </c>
      <c r="B628" s="481" t="s">
        <v>1710</v>
      </c>
      <c r="C628" s="481"/>
      <c r="D628" s="481"/>
      <c r="E628" s="481"/>
      <c r="F628" s="481"/>
      <c r="G628" s="481"/>
      <c r="H628" s="176">
        <v>62226.02</v>
      </c>
    </row>
    <row r="629" spans="1:8">
      <c r="A629" s="175" t="s">
        <v>1711</v>
      </c>
      <c r="B629" s="481" t="s">
        <v>1712</v>
      </c>
      <c r="C629" s="481"/>
      <c r="D629" s="481"/>
      <c r="E629" s="481"/>
      <c r="F629" s="481"/>
      <c r="G629" s="481"/>
      <c r="H629" s="176">
        <v>15265.55</v>
      </c>
    </row>
    <row r="630" spans="1:8">
      <c r="A630" s="177" t="s">
        <v>1713</v>
      </c>
      <c r="B630" s="178" t="s">
        <v>1714</v>
      </c>
      <c r="C630" s="179" t="s">
        <v>1715</v>
      </c>
      <c r="D630" s="178" t="s">
        <v>14</v>
      </c>
      <c r="E630" s="178" t="s">
        <v>22</v>
      </c>
      <c r="F630" s="180">
        <v>28</v>
      </c>
      <c r="G630" s="181">
        <v>48.46</v>
      </c>
      <c r="H630" s="182">
        <v>1356.88</v>
      </c>
    </row>
    <row r="631" spans="1:8">
      <c r="A631" s="177" t="s">
        <v>1716</v>
      </c>
      <c r="B631" s="178" t="s">
        <v>1717</v>
      </c>
      <c r="C631" s="179" t="s">
        <v>1718</v>
      </c>
      <c r="D631" s="178" t="s">
        <v>26</v>
      </c>
      <c r="E631" s="178" t="s">
        <v>22</v>
      </c>
      <c r="F631" s="180">
        <v>1</v>
      </c>
      <c r="G631" s="181">
        <v>5419.54</v>
      </c>
      <c r="H631" s="182">
        <v>5419.54</v>
      </c>
    </row>
    <row r="632" spans="1:8">
      <c r="A632" s="177" t="s">
        <v>1719</v>
      </c>
      <c r="B632" s="178" t="s">
        <v>1720</v>
      </c>
      <c r="C632" s="179" t="s">
        <v>1721</v>
      </c>
      <c r="D632" s="178" t="s">
        <v>26</v>
      </c>
      <c r="E632" s="178" t="s">
        <v>22</v>
      </c>
      <c r="F632" s="180">
        <v>48</v>
      </c>
      <c r="G632" s="181">
        <v>58.96</v>
      </c>
      <c r="H632" s="182">
        <v>2830.08</v>
      </c>
    </row>
    <row r="633" spans="1:8">
      <c r="A633" s="177" t="s">
        <v>1722</v>
      </c>
      <c r="B633" s="178" t="s">
        <v>1723</v>
      </c>
      <c r="C633" s="179" t="s">
        <v>1724</v>
      </c>
      <c r="D633" s="178" t="s">
        <v>14</v>
      </c>
      <c r="E633" s="178" t="s">
        <v>22</v>
      </c>
      <c r="F633" s="180">
        <v>3</v>
      </c>
      <c r="G633" s="181">
        <v>1286.6199999999999</v>
      </c>
      <c r="H633" s="182">
        <v>3859.86</v>
      </c>
    </row>
    <row r="634" spans="1:8">
      <c r="A634" s="177" t="s">
        <v>1725</v>
      </c>
      <c r="B634" s="178" t="s">
        <v>1726</v>
      </c>
      <c r="C634" s="179" t="s">
        <v>1727</v>
      </c>
      <c r="D634" s="178" t="s">
        <v>26</v>
      </c>
      <c r="E634" s="178" t="s">
        <v>22</v>
      </c>
      <c r="F634" s="180">
        <v>1</v>
      </c>
      <c r="G634" s="181">
        <v>150.6</v>
      </c>
      <c r="H634" s="182">
        <v>150.6</v>
      </c>
    </row>
    <row r="635" spans="1:8">
      <c r="A635" s="177" t="s">
        <v>1728</v>
      </c>
      <c r="B635" s="178" t="s">
        <v>1729</v>
      </c>
      <c r="C635" s="179" t="s">
        <v>1730</v>
      </c>
      <c r="D635" s="178" t="s">
        <v>26</v>
      </c>
      <c r="E635" s="178" t="s">
        <v>1192</v>
      </c>
      <c r="F635" s="180">
        <v>2</v>
      </c>
      <c r="G635" s="181">
        <v>27.35</v>
      </c>
      <c r="H635" s="182">
        <v>54.7</v>
      </c>
    </row>
    <row r="636" spans="1:8">
      <c r="A636" s="177" t="s">
        <v>1731</v>
      </c>
      <c r="B636" s="178" t="s">
        <v>1732</v>
      </c>
      <c r="C636" s="179" t="s">
        <v>1733</v>
      </c>
      <c r="D636" s="178" t="s">
        <v>26</v>
      </c>
      <c r="E636" s="178" t="s">
        <v>22</v>
      </c>
      <c r="F636" s="180">
        <v>1</v>
      </c>
      <c r="G636" s="181">
        <v>190.85</v>
      </c>
      <c r="H636" s="182">
        <v>190.85</v>
      </c>
    </row>
    <row r="637" spans="1:8">
      <c r="A637" s="177" t="s">
        <v>1734</v>
      </c>
      <c r="B637" s="178" t="s">
        <v>1735</v>
      </c>
      <c r="C637" s="179" t="s">
        <v>1736</v>
      </c>
      <c r="D637" s="178" t="s">
        <v>14</v>
      </c>
      <c r="E637" s="178" t="s">
        <v>22</v>
      </c>
      <c r="F637" s="180">
        <v>1</v>
      </c>
      <c r="G637" s="181">
        <v>1368.62</v>
      </c>
      <c r="H637" s="182">
        <v>1368.62</v>
      </c>
    </row>
    <row r="638" spans="1:8">
      <c r="A638" s="177" t="s">
        <v>1737</v>
      </c>
      <c r="B638" s="178" t="s">
        <v>1738</v>
      </c>
      <c r="C638" s="179" t="s">
        <v>1739</v>
      </c>
      <c r="D638" s="178" t="s">
        <v>26</v>
      </c>
      <c r="E638" s="178" t="s">
        <v>22</v>
      </c>
      <c r="F638" s="180">
        <v>1</v>
      </c>
      <c r="G638" s="181">
        <v>34.42</v>
      </c>
      <c r="H638" s="182">
        <v>34.42</v>
      </c>
    </row>
    <row r="639" spans="1:8">
      <c r="A639" s="175" t="s">
        <v>1740</v>
      </c>
      <c r="B639" s="481" t="s">
        <v>861</v>
      </c>
      <c r="C639" s="481"/>
      <c r="D639" s="481"/>
      <c r="E639" s="481"/>
      <c r="F639" s="481"/>
      <c r="G639" s="481"/>
      <c r="H639" s="176">
        <v>6968.7</v>
      </c>
    </row>
    <row r="640" spans="1:8" ht="16.5">
      <c r="A640" s="177" t="s">
        <v>1741</v>
      </c>
      <c r="B640" s="178" t="s">
        <v>1334</v>
      </c>
      <c r="C640" s="179" t="s">
        <v>1335</v>
      </c>
      <c r="D640" s="178" t="s">
        <v>14</v>
      </c>
      <c r="E640" s="178" t="s">
        <v>22</v>
      </c>
      <c r="F640" s="180">
        <v>42</v>
      </c>
      <c r="G640" s="181">
        <v>15.09</v>
      </c>
      <c r="H640" s="182">
        <v>633.78</v>
      </c>
    </row>
    <row r="641" spans="1:8">
      <c r="A641" s="177" t="s">
        <v>1742</v>
      </c>
      <c r="B641" s="178" t="s">
        <v>1331</v>
      </c>
      <c r="C641" s="179" t="s">
        <v>1332</v>
      </c>
      <c r="D641" s="178" t="s">
        <v>26</v>
      </c>
      <c r="E641" s="178" t="s">
        <v>5</v>
      </c>
      <c r="F641" s="180">
        <v>697</v>
      </c>
      <c r="G641" s="181">
        <v>2.23</v>
      </c>
      <c r="H641" s="182">
        <v>1554.31</v>
      </c>
    </row>
    <row r="642" spans="1:8">
      <c r="A642" s="177" t="s">
        <v>1743</v>
      </c>
      <c r="B642" s="178" t="s">
        <v>1360</v>
      </c>
      <c r="C642" s="179" t="s">
        <v>1361</v>
      </c>
      <c r="D642" s="178" t="s">
        <v>26</v>
      </c>
      <c r="E642" s="178" t="s">
        <v>5</v>
      </c>
      <c r="F642" s="180">
        <v>23</v>
      </c>
      <c r="G642" s="181">
        <v>1.21</v>
      </c>
      <c r="H642" s="182">
        <v>27.83</v>
      </c>
    </row>
    <row r="643" spans="1:8">
      <c r="A643" s="177" t="s">
        <v>1744</v>
      </c>
      <c r="B643" s="178" t="s">
        <v>1745</v>
      </c>
      <c r="C643" s="179" t="s">
        <v>1746</v>
      </c>
      <c r="D643" s="178" t="s">
        <v>26</v>
      </c>
      <c r="E643" s="178" t="s">
        <v>5</v>
      </c>
      <c r="F643" s="180">
        <v>481</v>
      </c>
      <c r="G643" s="181">
        <v>3.46</v>
      </c>
      <c r="H643" s="182">
        <v>1664.26</v>
      </c>
    </row>
    <row r="644" spans="1:8">
      <c r="A644" s="177" t="s">
        <v>1747</v>
      </c>
      <c r="B644" s="178" t="s">
        <v>1366</v>
      </c>
      <c r="C644" s="179" t="s">
        <v>1367</v>
      </c>
      <c r="D644" s="178" t="s">
        <v>26</v>
      </c>
      <c r="E644" s="178" t="s">
        <v>5</v>
      </c>
      <c r="F644" s="180">
        <v>593</v>
      </c>
      <c r="G644" s="181">
        <v>1.05</v>
      </c>
      <c r="H644" s="182">
        <v>622.65</v>
      </c>
    </row>
    <row r="645" spans="1:8">
      <c r="A645" s="177" t="s">
        <v>1748</v>
      </c>
      <c r="B645" s="178" t="s">
        <v>1749</v>
      </c>
      <c r="C645" s="179" t="s">
        <v>1750</v>
      </c>
      <c r="D645" s="178" t="s">
        <v>14</v>
      </c>
      <c r="E645" s="178" t="s">
        <v>92</v>
      </c>
      <c r="F645" s="180">
        <v>39.24</v>
      </c>
      <c r="G645" s="181">
        <v>12.6</v>
      </c>
      <c r="H645" s="182">
        <v>494.42</v>
      </c>
    </row>
    <row r="646" spans="1:8" ht="16.5">
      <c r="A646" s="177" t="s">
        <v>1751</v>
      </c>
      <c r="B646" s="178" t="s">
        <v>1752</v>
      </c>
      <c r="C646" s="179" t="s">
        <v>1753</v>
      </c>
      <c r="D646" s="178" t="s">
        <v>14</v>
      </c>
      <c r="E646" s="178" t="s">
        <v>22</v>
      </c>
      <c r="F646" s="180">
        <v>65</v>
      </c>
      <c r="G646" s="181">
        <v>30.33</v>
      </c>
      <c r="H646" s="182">
        <v>1971.45</v>
      </c>
    </row>
    <row r="647" spans="1:8">
      <c r="A647" s="175" t="s">
        <v>1754</v>
      </c>
      <c r="B647" s="481" t="s">
        <v>1755</v>
      </c>
      <c r="C647" s="481"/>
      <c r="D647" s="481"/>
      <c r="E647" s="481"/>
      <c r="F647" s="481"/>
      <c r="G647" s="481"/>
      <c r="H647" s="176">
        <v>5541.58</v>
      </c>
    </row>
    <row r="648" spans="1:8">
      <c r="A648" s="177" t="s">
        <v>1756</v>
      </c>
      <c r="B648" s="178" t="s">
        <v>1757</v>
      </c>
      <c r="C648" s="179" t="s">
        <v>1758</v>
      </c>
      <c r="D648" s="178" t="s">
        <v>26</v>
      </c>
      <c r="E648" s="178" t="s">
        <v>22</v>
      </c>
      <c r="F648" s="180">
        <v>5</v>
      </c>
      <c r="G648" s="181">
        <v>537.52</v>
      </c>
      <c r="H648" s="182">
        <v>2687.6</v>
      </c>
    </row>
    <row r="649" spans="1:8">
      <c r="A649" s="177" t="s">
        <v>1759</v>
      </c>
      <c r="B649" s="178" t="s">
        <v>1760</v>
      </c>
      <c r="C649" s="179" t="s">
        <v>1761</v>
      </c>
      <c r="D649" s="178" t="s">
        <v>14</v>
      </c>
      <c r="E649" s="178" t="s">
        <v>22</v>
      </c>
      <c r="F649" s="180">
        <v>4</v>
      </c>
      <c r="G649" s="181">
        <v>458.88</v>
      </c>
      <c r="H649" s="182">
        <v>1835.52</v>
      </c>
    </row>
    <row r="650" spans="1:8" ht="16.5">
      <c r="A650" s="177" t="s">
        <v>1762</v>
      </c>
      <c r="B650" s="178" t="s">
        <v>1684</v>
      </c>
      <c r="C650" s="179" t="s">
        <v>1685</v>
      </c>
      <c r="D650" s="178" t="s">
        <v>26</v>
      </c>
      <c r="E650" s="178" t="s">
        <v>22</v>
      </c>
      <c r="F650" s="180">
        <v>1</v>
      </c>
      <c r="G650" s="181">
        <v>1018.46</v>
      </c>
      <c r="H650" s="182">
        <v>1018.46</v>
      </c>
    </row>
    <row r="651" spans="1:8">
      <c r="A651" s="175" t="s">
        <v>1763</v>
      </c>
      <c r="B651" s="481" t="s">
        <v>1764</v>
      </c>
      <c r="C651" s="481"/>
      <c r="D651" s="481"/>
      <c r="E651" s="481"/>
      <c r="F651" s="481"/>
      <c r="G651" s="481"/>
      <c r="H651" s="176">
        <v>1761.48</v>
      </c>
    </row>
    <row r="652" spans="1:8">
      <c r="A652" s="177" t="s">
        <v>1765</v>
      </c>
      <c r="B652" s="178" t="s">
        <v>1714</v>
      </c>
      <c r="C652" s="179" t="s">
        <v>1715</v>
      </c>
      <c r="D652" s="178" t="s">
        <v>14</v>
      </c>
      <c r="E652" s="178" t="s">
        <v>22</v>
      </c>
      <c r="F652" s="180">
        <v>28</v>
      </c>
      <c r="G652" s="181">
        <v>48.46</v>
      </c>
      <c r="H652" s="182">
        <v>1356.88</v>
      </c>
    </row>
    <row r="653" spans="1:8">
      <c r="A653" s="177" t="s">
        <v>1766</v>
      </c>
      <c r="B653" s="178" t="s">
        <v>1767</v>
      </c>
      <c r="C653" s="179" t="s">
        <v>1768</v>
      </c>
      <c r="D653" s="178" t="s">
        <v>26</v>
      </c>
      <c r="E653" s="178" t="s">
        <v>22</v>
      </c>
      <c r="F653" s="180">
        <v>14</v>
      </c>
      <c r="G653" s="181">
        <v>28.9</v>
      </c>
      <c r="H653" s="182">
        <v>404.6</v>
      </c>
    </row>
    <row r="654" spans="1:8">
      <c r="A654" s="175" t="s">
        <v>1769</v>
      </c>
      <c r="B654" s="481" t="s">
        <v>1770</v>
      </c>
      <c r="C654" s="481"/>
      <c r="D654" s="481"/>
      <c r="E654" s="481"/>
      <c r="F654" s="481"/>
      <c r="G654" s="481"/>
      <c r="H654" s="176">
        <v>22964.33</v>
      </c>
    </row>
    <row r="655" spans="1:8" ht="16.5">
      <c r="A655" s="177" t="s">
        <v>1771</v>
      </c>
      <c r="B655" s="178" t="s">
        <v>1772</v>
      </c>
      <c r="C655" s="179" t="s">
        <v>1773</v>
      </c>
      <c r="D655" s="178" t="s">
        <v>26</v>
      </c>
      <c r="E655" s="178" t="s">
        <v>30</v>
      </c>
      <c r="F655" s="180">
        <v>77.599999999999994</v>
      </c>
      <c r="G655" s="181">
        <v>155.77000000000001</v>
      </c>
      <c r="H655" s="182">
        <v>12087.75</v>
      </c>
    </row>
    <row r="656" spans="1:8" ht="16.5">
      <c r="A656" s="177" t="s">
        <v>1774</v>
      </c>
      <c r="B656" s="178" t="s">
        <v>1614</v>
      </c>
      <c r="C656" s="179" t="s">
        <v>1615</v>
      </c>
      <c r="D656" s="178" t="s">
        <v>14</v>
      </c>
      <c r="E656" s="178" t="s">
        <v>30</v>
      </c>
      <c r="F656" s="180">
        <v>4.2</v>
      </c>
      <c r="G656" s="181">
        <v>28.83</v>
      </c>
      <c r="H656" s="182">
        <v>121.09</v>
      </c>
    </row>
    <row r="657" spans="1:8" ht="16.5">
      <c r="A657" s="177" t="s">
        <v>1775</v>
      </c>
      <c r="B657" s="178" t="s">
        <v>1776</v>
      </c>
      <c r="C657" s="179" t="s">
        <v>1777</v>
      </c>
      <c r="D657" s="178" t="s">
        <v>14</v>
      </c>
      <c r="E657" s="178" t="s">
        <v>30</v>
      </c>
      <c r="F657" s="180">
        <v>258.39999999999998</v>
      </c>
      <c r="G657" s="181">
        <v>23.81</v>
      </c>
      <c r="H657" s="182">
        <v>6152.5</v>
      </c>
    </row>
    <row r="658" spans="1:8" ht="16.5">
      <c r="A658" s="177" t="s">
        <v>1778</v>
      </c>
      <c r="B658" s="178" t="s">
        <v>1779</v>
      </c>
      <c r="C658" s="179" t="s">
        <v>1780</v>
      </c>
      <c r="D658" s="178" t="s">
        <v>14</v>
      </c>
      <c r="E658" s="178" t="s">
        <v>30</v>
      </c>
      <c r="F658" s="180">
        <v>51.8</v>
      </c>
      <c r="G658" s="181">
        <v>21.44</v>
      </c>
      <c r="H658" s="182">
        <v>1110.5899999999999</v>
      </c>
    </row>
    <row r="659" spans="1:8" ht="16.5">
      <c r="A659" s="177" t="s">
        <v>1781</v>
      </c>
      <c r="B659" s="178" t="s">
        <v>1782</v>
      </c>
      <c r="C659" s="179" t="s">
        <v>1783</v>
      </c>
      <c r="D659" s="178" t="s">
        <v>14</v>
      </c>
      <c r="E659" s="178" t="s">
        <v>30</v>
      </c>
      <c r="F659" s="180">
        <v>46.9</v>
      </c>
      <c r="G659" s="181">
        <v>49.11</v>
      </c>
      <c r="H659" s="182">
        <v>2303.2600000000002</v>
      </c>
    </row>
    <row r="660" spans="1:8">
      <c r="A660" s="177" t="s">
        <v>1784</v>
      </c>
      <c r="B660" s="178" t="s">
        <v>1785</v>
      </c>
      <c r="C660" s="179" t="s">
        <v>1786</v>
      </c>
      <c r="D660" s="178" t="s">
        <v>26</v>
      </c>
      <c r="E660" s="178" t="s">
        <v>5</v>
      </c>
      <c r="F660" s="180">
        <v>1</v>
      </c>
      <c r="G660" s="181">
        <v>333.85</v>
      </c>
      <c r="H660" s="182">
        <v>333.85</v>
      </c>
    </row>
    <row r="661" spans="1:8">
      <c r="A661" s="177" t="s">
        <v>1787</v>
      </c>
      <c r="B661" s="178" t="s">
        <v>1591</v>
      </c>
      <c r="C661" s="179" t="s">
        <v>1592</v>
      </c>
      <c r="D661" s="178" t="s">
        <v>26</v>
      </c>
      <c r="E661" s="178" t="s">
        <v>5</v>
      </c>
      <c r="F661" s="180">
        <v>3</v>
      </c>
      <c r="G661" s="181">
        <v>138.36000000000001</v>
      </c>
      <c r="H661" s="182">
        <v>415.08</v>
      </c>
    </row>
    <row r="662" spans="1:8">
      <c r="A662" s="177" t="s">
        <v>1788</v>
      </c>
      <c r="B662" s="178" t="s">
        <v>1323</v>
      </c>
      <c r="C662" s="179" t="s">
        <v>1324</v>
      </c>
      <c r="D662" s="178" t="s">
        <v>26</v>
      </c>
      <c r="E662" s="178" t="s">
        <v>5</v>
      </c>
      <c r="F662" s="180">
        <v>12</v>
      </c>
      <c r="G662" s="181">
        <v>16.46</v>
      </c>
      <c r="H662" s="182">
        <v>197.52</v>
      </c>
    </row>
    <row r="663" spans="1:8">
      <c r="A663" s="177" t="s">
        <v>1789</v>
      </c>
      <c r="B663" s="178" t="s">
        <v>1790</v>
      </c>
      <c r="C663" s="179" t="s">
        <v>1791</v>
      </c>
      <c r="D663" s="178" t="s">
        <v>26</v>
      </c>
      <c r="E663" s="178" t="s">
        <v>22</v>
      </c>
      <c r="F663" s="180">
        <v>5</v>
      </c>
      <c r="G663" s="181">
        <v>18.95</v>
      </c>
      <c r="H663" s="182">
        <v>94.75</v>
      </c>
    </row>
    <row r="664" spans="1:8" ht="16.5">
      <c r="A664" s="177" t="s">
        <v>1792</v>
      </c>
      <c r="B664" s="178" t="s">
        <v>1600</v>
      </c>
      <c r="C664" s="179" t="s">
        <v>1793</v>
      </c>
      <c r="D664" s="178" t="s">
        <v>26</v>
      </c>
      <c r="E664" s="178" t="s">
        <v>22</v>
      </c>
      <c r="F664" s="180">
        <v>1</v>
      </c>
      <c r="G664" s="181">
        <v>147.94</v>
      </c>
      <c r="H664" s="182">
        <v>147.94</v>
      </c>
    </row>
    <row r="665" spans="1:8">
      <c r="A665" s="175" t="s">
        <v>1794</v>
      </c>
      <c r="B665" s="481" t="s">
        <v>1795</v>
      </c>
      <c r="C665" s="481"/>
      <c r="D665" s="481"/>
      <c r="E665" s="481"/>
      <c r="F665" s="481"/>
      <c r="G665" s="481"/>
      <c r="H665" s="176">
        <v>9724.3799999999992</v>
      </c>
    </row>
    <row r="666" spans="1:8" ht="16.5">
      <c r="A666" s="177" t="s">
        <v>1796</v>
      </c>
      <c r="B666" s="178" t="s">
        <v>1797</v>
      </c>
      <c r="C666" s="179" t="s">
        <v>1798</v>
      </c>
      <c r="D666" s="178" t="s">
        <v>14</v>
      </c>
      <c r="E666" s="178" t="s">
        <v>30</v>
      </c>
      <c r="F666" s="180">
        <v>1209.5</v>
      </c>
      <c r="G666" s="181">
        <v>8.0399999999999991</v>
      </c>
      <c r="H666" s="182">
        <v>9724.3799999999992</v>
      </c>
    </row>
    <row r="667" spans="1:8">
      <c r="A667" s="175" t="s">
        <v>1799</v>
      </c>
      <c r="B667" s="481" t="s">
        <v>1800</v>
      </c>
      <c r="C667" s="481"/>
      <c r="D667" s="481"/>
      <c r="E667" s="481"/>
      <c r="F667" s="481"/>
      <c r="G667" s="481"/>
      <c r="H667" s="176">
        <v>11576.02</v>
      </c>
    </row>
    <row r="668" spans="1:8">
      <c r="A668" s="177" t="s">
        <v>1801</v>
      </c>
      <c r="B668" s="178" t="s">
        <v>1802</v>
      </c>
      <c r="C668" s="179" t="s">
        <v>1803</v>
      </c>
      <c r="D668" s="178" t="s">
        <v>26</v>
      </c>
      <c r="E668" s="178" t="s">
        <v>22</v>
      </c>
      <c r="F668" s="180">
        <v>4</v>
      </c>
      <c r="G668" s="181">
        <v>395.47</v>
      </c>
      <c r="H668" s="182">
        <v>1581.88</v>
      </c>
    </row>
    <row r="669" spans="1:8">
      <c r="A669" s="177" t="s">
        <v>1804</v>
      </c>
      <c r="B669" s="178" t="s">
        <v>1805</v>
      </c>
      <c r="C669" s="179" t="s">
        <v>1806</v>
      </c>
      <c r="D669" s="178" t="s">
        <v>26</v>
      </c>
      <c r="E669" s="178" t="s">
        <v>30</v>
      </c>
      <c r="F669" s="180">
        <v>7.7</v>
      </c>
      <c r="G669" s="181">
        <v>122.57</v>
      </c>
      <c r="H669" s="182">
        <v>943.79</v>
      </c>
    </row>
    <row r="670" spans="1:8">
      <c r="A670" s="177" t="s">
        <v>1807</v>
      </c>
      <c r="B670" s="178" t="s">
        <v>1808</v>
      </c>
      <c r="C670" s="179" t="s">
        <v>1809</v>
      </c>
      <c r="D670" s="178" t="s">
        <v>26</v>
      </c>
      <c r="E670" s="178" t="s">
        <v>1192</v>
      </c>
      <c r="F670" s="180">
        <v>1</v>
      </c>
      <c r="G670" s="181">
        <v>9050.35</v>
      </c>
      <c r="H670" s="182">
        <v>9050.35</v>
      </c>
    </row>
    <row r="671" spans="1:8">
      <c r="A671" s="175" t="s">
        <v>1810</v>
      </c>
      <c r="B671" s="481" t="s">
        <v>1811</v>
      </c>
      <c r="C671" s="481"/>
      <c r="D671" s="481"/>
      <c r="E671" s="481"/>
      <c r="F671" s="481"/>
      <c r="G671" s="481"/>
      <c r="H671" s="176">
        <v>31716.54</v>
      </c>
    </row>
    <row r="672" spans="1:8">
      <c r="A672" s="177" t="s">
        <v>1812</v>
      </c>
      <c r="B672" s="178" t="s">
        <v>1813</v>
      </c>
      <c r="C672" s="179" t="s">
        <v>1814</v>
      </c>
      <c r="D672" s="178" t="s">
        <v>14</v>
      </c>
      <c r="E672" s="178" t="s">
        <v>22</v>
      </c>
      <c r="F672" s="180">
        <v>15</v>
      </c>
      <c r="G672" s="181">
        <v>67.540000000000006</v>
      </c>
      <c r="H672" s="182">
        <v>1013.1</v>
      </c>
    </row>
    <row r="673" spans="1:8">
      <c r="A673" s="177" t="s">
        <v>1815</v>
      </c>
      <c r="B673" s="178" t="s">
        <v>1816</v>
      </c>
      <c r="C673" s="179" t="s">
        <v>1817</v>
      </c>
      <c r="D673" s="178" t="s">
        <v>14</v>
      </c>
      <c r="E673" s="178" t="s">
        <v>22</v>
      </c>
      <c r="F673" s="180">
        <v>15</v>
      </c>
      <c r="G673" s="181">
        <v>73.14</v>
      </c>
      <c r="H673" s="182">
        <v>1097.0999999999999</v>
      </c>
    </row>
    <row r="674" spans="1:8">
      <c r="A674" s="177" t="s">
        <v>1818</v>
      </c>
      <c r="B674" s="178" t="s">
        <v>1819</v>
      </c>
      <c r="C674" s="179" t="s">
        <v>1820</v>
      </c>
      <c r="D674" s="178" t="s">
        <v>14</v>
      </c>
      <c r="E674" s="178" t="s">
        <v>22</v>
      </c>
      <c r="F674" s="180">
        <v>48</v>
      </c>
      <c r="G674" s="181">
        <v>27.33</v>
      </c>
      <c r="H674" s="182">
        <v>1311.84</v>
      </c>
    </row>
    <row r="675" spans="1:8">
      <c r="A675" s="177" t="s">
        <v>1821</v>
      </c>
      <c r="B675" s="178" t="s">
        <v>1822</v>
      </c>
      <c r="C675" s="179" t="s">
        <v>1823</v>
      </c>
      <c r="D675" s="178" t="s">
        <v>14</v>
      </c>
      <c r="E675" s="178" t="s">
        <v>30</v>
      </c>
      <c r="F675" s="180">
        <v>310</v>
      </c>
      <c r="G675" s="181">
        <v>52.21</v>
      </c>
      <c r="H675" s="182">
        <v>16185.1</v>
      </c>
    </row>
    <row r="676" spans="1:8">
      <c r="A676" s="177" t="s">
        <v>1824</v>
      </c>
      <c r="B676" s="178" t="s">
        <v>1825</v>
      </c>
      <c r="C676" s="179" t="s">
        <v>1826</v>
      </c>
      <c r="D676" s="178" t="s">
        <v>26</v>
      </c>
      <c r="E676" s="178" t="s">
        <v>22</v>
      </c>
      <c r="F676" s="180">
        <v>20</v>
      </c>
      <c r="G676" s="181">
        <v>75.97</v>
      </c>
      <c r="H676" s="182">
        <v>1519.4</v>
      </c>
    </row>
    <row r="677" spans="1:8">
      <c r="A677" s="177" t="s">
        <v>1827</v>
      </c>
      <c r="B677" s="178" t="s">
        <v>1828</v>
      </c>
      <c r="C677" s="179" t="s">
        <v>1829</v>
      </c>
      <c r="D677" s="178" t="s">
        <v>1830</v>
      </c>
      <c r="E677" s="178" t="s">
        <v>30</v>
      </c>
      <c r="F677" s="180">
        <v>120</v>
      </c>
      <c r="G677" s="181">
        <v>16.57</v>
      </c>
      <c r="H677" s="182">
        <v>1988.4</v>
      </c>
    </row>
    <row r="678" spans="1:8">
      <c r="A678" s="177" t="s">
        <v>1831</v>
      </c>
      <c r="B678" s="178" t="s">
        <v>1832</v>
      </c>
      <c r="C678" s="179" t="s">
        <v>1833</v>
      </c>
      <c r="D678" s="178" t="s">
        <v>14</v>
      </c>
      <c r="E678" s="178" t="s">
        <v>22</v>
      </c>
      <c r="F678" s="180">
        <v>280</v>
      </c>
      <c r="G678" s="181">
        <v>30.72</v>
      </c>
      <c r="H678" s="182">
        <v>8601.6</v>
      </c>
    </row>
    <row r="679" spans="1:8">
      <c r="A679" s="175" t="s">
        <v>1834</v>
      </c>
      <c r="B679" s="481" t="s">
        <v>1835</v>
      </c>
      <c r="C679" s="481"/>
      <c r="D679" s="481"/>
      <c r="E679" s="481"/>
      <c r="F679" s="481"/>
      <c r="G679" s="481"/>
      <c r="H679" s="176">
        <v>181993.58</v>
      </c>
    </row>
    <row r="680" spans="1:8">
      <c r="A680" s="177" t="s">
        <v>1836</v>
      </c>
      <c r="B680" s="178" t="s">
        <v>1837</v>
      </c>
      <c r="C680" s="179" t="s">
        <v>1838</v>
      </c>
      <c r="D680" s="178" t="s">
        <v>26</v>
      </c>
      <c r="E680" s="178" t="s">
        <v>22</v>
      </c>
      <c r="F680" s="180">
        <v>1</v>
      </c>
      <c r="G680" s="181">
        <v>4535.1499999999996</v>
      </c>
      <c r="H680" s="182">
        <v>4535.1499999999996</v>
      </c>
    </row>
    <row r="681" spans="1:8" ht="16.5">
      <c r="A681" s="177" t="s">
        <v>1839</v>
      </c>
      <c r="B681" s="178" t="s">
        <v>1840</v>
      </c>
      <c r="C681" s="179" t="s">
        <v>1841</v>
      </c>
      <c r="D681" s="178" t="s">
        <v>26</v>
      </c>
      <c r="E681" s="178" t="s">
        <v>15</v>
      </c>
      <c r="F681" s="180">
        <v>64.53</v>
      </c>
      <c r="G681" s="181">
        <v>805.48</v>
      </c>
      <c r="H681" s="182">
        <v>51977.62</v>
      </c>
    </row>
    <row r="682" spans="1:8">
      <c r="A682" s="177" t="s">
        <v>1842</v>
      </c>
      <c r="B682" s="178" t="s">
        <v>1843</v>
      </c>
      <c r="C682" s="179" t="s">
        <v>1844</v>
      </c>
      <c r="D682" s="178" t="s">
        <v>26</v>
      </c>
      <c r="E682" s="178" t="s">
        <v>15</v>
      </c>
      <c r="F682" s="180">
        <v>2.21</v>
      </c>
      <c r="G682" s="181">
        <v>805.48</v>
      </c>
      <c r="H682" s="182">
        <v>1780.11</v>
      </c>
    </row>
    <row r="683" spans="1:8">
      <c r="A683" s="177" t="s">
        <v>1845</v>
      </c>
      <c r="B683" s="178" t="s">
        <v>1846</v>
      </c>
      <c r="C683" s="179" t="s">
        <v>1847</v>
      </c>
      <c r="D683" s="178" t="s">
        <v>26</v>
      </c>
      <c r="E683" s="178" t="s">
        <v>15</v>
      </c>
      <c r="F683" s="180">
        <v>53.79</v>
      </c>
      <c r="G683" s="181">
        <v>710.06</v>
      </c>
      <c r="H683" s="182">
        <v>38194.129999999997</v>
      </c>
    </row>
    <row r="684" spans="1:8">
      <c r="A684" s="177" t="s">
        <v>1848</v>
      </c>
      <c r="B684" s="178" t="s">
        <v>1849</v>
      </c>
      <c r="C684" s="179" t="s">
        <v>1850</v>
      </c>
      <c r="D684" s="178" t="s">
        <v>26</v>
      </c>
      <c r="E684" s="178" t="s">
        <v>15</v>
      </c>
      <c r="F684" s="180">
        <v>96.67</v>
      </c>
      <c r="G684" s="181">
        <v>258.64</v>
      </c>
      <c r="H684" s="182">
        <v>25002.73</v>
      </c>
    </row>
    <row r="685" spans="1:8" ht="16.5">
      <c r="A685" s="177" t="s">
        <v>1851</v>
      </c>
      <c r="B685" s="178" t="s">
        <v>1852</v>
      </c>
      <c r="C685" s="179" t="s">
        <v>1853</v>
      </c>
      <c r="D685" s="178" t="s">
        <v>14</v>
      </c>
      <c r="E685" s="178" t="s">
        <v>30</v>
      </c>
      <c r="F685" s="180">
        <v>132</v>
      </c>
      <c r="G685" s="181">
        <v>166</v>
      </c>
      <c r="H685" s="182">
        <v>21912</v>
      </c>
    </row>
    <row r="686" spans="1:8" ht="16.5">
      <c r="A686" s="177" t="s">
        <v>1854</v>
      </c>
      <c r="B686" s="178" t="s">
        <v>1855</v>
      </c>
      <c r="C686" s="179" t="s">
        <v>1856</v>
      </c>
      <c r="D686" s="178" t="s">
        <v>26</v>
      </c>
      <c r="E686" s="178" t="s">
        <v>30</v>
      </c>
      <c r="F686" s="180">
        <v>8.4499999999999993</v>
      </c>
      <c r="G686" s="181">
        <v>166</v>
      </c>
      <c r="H686" s="182">
        <v>1402.7</v>
      </c>
    </row>
    <row r="687" spans="1:8" ht="16.5">
      <c r="A687" s="177" t="s">
        <v>1857</v>
      </c>
      <c r="B687" s="178" t="s">
        <v>1858</v>
      </c>
      <c r="C687" s="179" t="s">
        <v>1859</v>
      </c>
      <c r="D687" s="178" t="s">
        <v>14</v>
      </c>
      <c r="E687" s="178" t="s">
        <v>22</v>
      </c>
      <c r="F687" s="180">
        <v>301</v>
      </c>
      <c r="G687" s="181">
        <v>42.71</v>
      </c>
      <c r="H687" s="182">
        <v>12855.71</v>
      </c>
    </row>
    <row r="688" spans="1:8">
      <c r="A688" s="177" t="s">
        <v>1860</v>
      </c>
      <c r="B688" s="178" t="s">
        <v>1861</v>
      </c>
      <c r="C688" s="179" t="s">
        <v>1862</v>
      </c>
      <c r="D688" s="178" t="s">
        <v>14</v>
      </c>
      <c r="E688" s="178" t="s">
        <v>30</v>
      </c>
      <c r="F688" s="180">
        <v>23.86</v>
      </c>
      <c r="G688" s="181">
        <v>145.25</v>
      </c>
      <c r="H688" s="182">
        <v>3465.67</v>
      </c>
    </row>
    <row r="689" spans="1:8">
      <c r="A689" s="177" t="s">
        <v>1863</v>
      </c>
      <c r="B689" s="178" t="s">
        <v>1864</v>
      </c>
      <c r="C689" s="179" t="s">
        <v>1865</v>
      </c>
      <c r="D689" s="178" t="s">
        <v>26</v>
      </c>
      <c r="E689" s="178" t="s">
        <v>15</v>
      </c>
      <c r="F689" s="180">
        <v>5.44</v>
      </c>
      <c r="G689" s="181">
        <v>639.86</v>
      </c>
      <c r="H689" s="182">
        <v>3480.84</v>
      </c>
    </row>
    <row r="690" spans="1:8">
      <c r="A690" s="177" t="s">
        <v>1866</v>
      </c>
      <c r="B690" s="178" t="s">
        <v>1867</v>
      </c>
      <c r="C690" s="179" t="s">
        <v>1868</v>
      </c>
      <c r="D690" s="178" t="s">
        <v>26</v>
      </c>
      <c r="E690" s="178" t="s">
        <v>1869</v>
      </c>
      <c r="F690" s="180">
        <v>1</v>
      </c>
      <c r="G690" s="181">
        <v>3056.72</v>
      </c>
      <c r="H690" s="182">
        <v>3056.72</v>
      </c>
    </row>
    <row r="691" spans="1:8">
      <c r="A691" s="177" t="s">
        <v>1870</v>
      </c>
      <c r="B691" s="178" t="s">
        <v>1871</v>
      </c>
      <c r="C691" s="179" t="s">
        <v>1872</v>
      </c>
      <c r="D691" s="178" t="s">
        <v>26</v>
      </c>
      <c r="E691" s="178" t="s">
        <v>1869</v>
      </c>
      <c r="F691" s="180">
        <v>1</v>
      </c>
      <c r="G691" s="181">
        <v>9517.32</v>
      </c>
      <c r="H691" s="182">
        <v>9517.32</v>
      </c>
    </row>
    <row r="692" spans="1:8">
      <c r="A692" s="177" t="s">
        <v>1873</v>
      </c>
      <c r="B692" s="178" t="s">
        <v>1874</v>
      </c>
      <c r="C692" s="179" t="s">
        <v>1875</v>
      </c>
      <c r="D692" s="178" t="s">
        <v>26</v>
      </c>
      <c r="E692" s="178" t="s">
        <v>1869</v>
      </c>
      <c r="F692" s="180">
        <v>1</v>
      </c>
      <c r="G692" s="181">
        <v>4812.88</v>
      </c>
      <c r="H692" s="182">
        <v>4812.88</v>
      </c>
    </row>
    <row r="693" spans="1:8">
      <c r="A693" s="175" t="s">
        <v>1876</v>
      </c>
      <c r="B693" s="481" t="s">
        <v>1877</v>
      </c>
      <c r="C693" s="481"/>
      <c r="D693" s="481"/>
      <c r="E693" s="481"/>
      <c r="F693" s="481"/>
      <c r="G693" s="481"/>
      <c r="H693" s="176">
        <v>170431.35</v>
      </c>
    </row>
    <row r="694" spans="1:8">
      <c r="A694" s="175" t="s">
        <v>1878</v>
      </c>
      <c r="B694" s="481" t="s">
        <v>45</v>
      </c>
      <c r="C694" s="481"/>
      <c r="D694" s="481"/>
      <c r="E694" s="481"/>
      <c r="F694" s="481"/>
      <c r="G694" s="481"/>
      <c r="H694" s="176">
        <v>1714.35</v>
      </c>
    </row>
    <row r="695" spans="1:8" ht="16.5">
      <c r="A695" s="177" t="s">
        <v>1879</v>
      </c>
      <c r="B695" s="178" t="s">
        <v>60</v>
      </c>
      <c r="C695" s="179" t="s">
        <v>61</v>
      </c>
      <c r="D695" s="178" t="s">
        <v>14</v>
      </c>
      <c r="E695" s="178" t="s">
        <v>15</v>
      </c>
      <c r="F695" s="180">
        <v>36.54</v>
      </c>
      <c r="G695" s="181">
        <v>4.1900000000000004</v>
      </c>
      <c r="H695" s="182">
        <v>153.1</v>
      </c>
    </row>
    <row r="696" spans="1:8" ht="24.75">
      <c r="A696" s="177" t="s">
        <v>1880</v>
      </c>
      <c r="B696" s="178" t="s">
        <v>63</v>
      </c>
      <c r="C696" s="179" t="s">
        <v>64</v>
      </c>
      <c r="D696" s="178" t="s">
        <v>14</v>
      </c>
      <c r="E696" s="178" t="s">
        <v>52</v>
      </c>
      <c r="F696" s="180">
        <v>14.59</v>
      </c>
      <c r="G696" s="181">
        <v>14.69</v>
      </c>
      <c r="H696" s="182">
        <v>214.33</v>
      </c>
    </row>
    <row r="697" spans="1:8" ht="16.5">
      <c r="A697" s="177" t="s">
        <v>1881</v>
      </c>
      <c r="B697" s="178" t="s">
        <v>54</v>
      </c>
      <c r="C697" s="179" t="s">
        <v>55</v>
      </c>
      <c r="D697" s="178" t="s">
        <v>14</v>
      </c>
      <c r="E697" s="178" t="s">
        <v>52</v>
      </c>
      <c r="F697" s="180">
        <v>29.23</v>
      </c>
      <c r="G697" s="181">
        <v>46.08</v>
      </c>
      <c r="H697" s="182">
        <v>1346.92</v>
      </c>
    </row>
    <row r="698" spans="1:8">
      <c r="A698" s="175" t="s">
        <v>1882</v>
      </c>
      <c r="B698" s="481" t="s">
        <v>1883</v>
      </c>
      <c r="C698" s="481"/>
      <c r="D698" s="481"/>
      <c r="E698" s="481"/>
      <c r="F698" s="481"/>
      <c r="G698" s="481"/>
      <c r="H698" s="176">
        <v>36422.06</v>
      </c>
    </row>
    <row r="699" spans="1:8" ht="16.5">
      <c r="A699" s="177" t="s">
        <v>1884</v>
      </c>
      <c r="B699" s="178" t="s">
        <v>81</v>
      </c>
      <c r="C699" s="179" t="s">
        <v>82</v>
      </c>
      <c r="D699" s="178" t="s">
        <v>14</v>
      </c>
      <c r="E699" s="178" t="s">
        <v>15</v>
      </c>
      <c r="F699" s="180">
        <v>1.83</v>
      </c>
      <c r="G699" s="181">
        <v>43.1</v>
      </c>
      <c r="H699" s="182">
        <v>78.87</v>
      </c>
    </row>
    <row r="700" spans="1:8" ht="16.5">
      <c r="A700" s="177" t="s">
        <v>1885</v>
      </c>
      <c r="B700" s="178" t="s">
        <v>103</v>
      </c>
      <c r="C700" s="179" t="s">
        <v>104</v>
      </c>
      <c r="D700" s="178" t="s">
        <v>14</v>
      </c>
      <c r="E700" s="178" t="s">
        <v>52</v>
      </c>
      <c r="F700" s="180">
        <v>14.76</v>
      </c>
      <c r="G700" s="181">
        <v>676.57</v>
      </c>
      <c r="H700" s="182">
        <v>9986.17</v>
      </c>
    </row>
    <row r="701" spans="1:8" ht="16.5">
      <c r="A701" s="177" t="s">
        <v>1886</v>
      </c>
      <c r="B701" s="178" t="s">
        <v>87</v>
      </c>
      <c r="C701" s="179" t="s">
        <v>88</v>
      </c>
      <c r="D701" s="178" t="s">
        <v>14</v>
      </c>
      <c r="E701" s="178" t="s">
        <v>15</v>
      </c>
      <c r="F701" s="180">
        <v>89.74</v>
      </c>
      <c r="G701" s="181">
        <v>94.06</v>
      </c>
      <c r="H701" s="182">
        <v>8440.94</v>
      </c>
    </row>
    <row r="702" spans="1:8">
      <c r="A702" s="177" t="s">
        <v>1887</v>
      </c>
      <c r="B702" s="178" t="s">
        <v>1888</v>
      </c>
      <c r="C702" s="179" t="s">
        <v>1889</v>
      </c>
      <c r="D702" s="178" t="s">
        <v>14</v>
      </c>
      <c r="E702" s="178" t="s">
        <v>92</v>
      </c>
      <c r="F702" s="180">
        <v>585.54</v>
      </c>
      <c r="G702" s="181">
        <v>17.59</v>
      </c>
      <c r="H702" s="182">
        <v>10299.65</v>
      </c>
    </row>
    <row r="703" spans="1:8">
      <c r="A703" s="177" t="s">
        <v>1890</v>
      </c>
      <c r="B703" s="178" t="s">
        <v>107</v>
      </c>
      <c r="C703" s="179" t="s">
        <v>108</v>
      </c>
      <c r="D703" s="178" t="s">
        <v>14</v>
      </c>
      <c r="E703" s="178" t="s">
        <v>92</v>
      </c>
      <c r="F703" s="180">
        <v>352.14</v>
      </c>
      <c r="G703" s="181">
        <v>15.13</v>
      </c>
      <c r="H703" s="182">
        <v>5327.88</v>
      </c>
    </row>
    <row r="704" spans="1:8" ht="16.5">
      <c r="A704" s="177" t="s">
        <v>1891</v>
      </c>
      <c r="B704" s="178" t="s">
        <v>97</v>
      </c>
      <c r="C704" s="179" t="s">
        <v>98</v>
      </c>
      <c r="D704" s="178" t="s">
        <v>14</v>
      </c>
      <c r="E704" s="178" t="s">
        <v>92</v>
      </c>
      <c r="F704" s="180">
        <v>95.58</v>
      </c>
      <c r="G704" s="181">
        <v>19</v>
      </c>
      <c r="H704" s="182">
        <v>1816.02</v>
      </c>
    </row>
    <row r="705" spans="1:8" ht="16.5">
      <c r="A705" s="177" t="s">
        <v>1892</v>
      </c>
      <c r="B705" s="178" t="s">
        <v>116</v>
      </c>
      <c r="C705" s="179" t="s">
        <v>117</v>
      </c>
      <c r="D705" s="178" t="s">
        <v>14</v>
      </c>
      <c r="E705" s="178" t="s">
        <v>92</v>
      </c>
      <c r="F705" s="180">
        <v>14.55</v>
      </c>
      <c r="G705" s="181">
        <v>11.35</v>
      </c>
      <c r="H705" s="182">
        <v>165.14</v>
      </c>
    </row>
    <row r="706" spans="1:8" ht="16.5">
      <c r="A706" s="177" t="s">
        <v>1893</v>
      </c>
      <c r="B706" s="178" t="s">
        <v>119</v>
      </c>
      <c r="C706" s="179" t="s">
        <v>120</v>
      </c>
      <c r="D706" s="178" t="s">
        <v>14</v>
      </c>
      <c r="E706" s="178" t="s">
        <v>92</v>
      </c>
      <c r="F706" s="180">
        <v>29.22</v>
      </c>
      <c r="G706" s="181">
        <v>10.52</v>
      </c>
      <c r="H706" s="182">
        <v>307.39</v>
      </c>
    </row>
    <row r="707" spans="1:8">
      <c r="A707" s="175" t="s">
        <v>1894</v>
      </c>
      <c r="B707" s="481" t="s">
        <v>125</v>
      </c>
      <c r="C707" s="481"/>
      <c r="D707" s="481"/>
      <c r="E707" s="481"/>
      <c r="F707" s="481"/>
      <c r="G707" s="481"/>
      <c r="H707" s="176">
        <v>45627.31</v>
      </c>
    </row>
    <row r="708" spans="1:8">
      <c r="A708" s="175" t="s">
        <v>1895</v>
      </c>
      <c r="B708" s="481" t="s">
        <v>127</v>
      </c>
      <c r="C708" s="481"/>
      <c r="D708" s="481"/>
      <c r="E708" s="481"/>
      <c r="F708" s="481"/>
      <c r="G708" s="481"/>
      <c r="H708" s="176">
        <v>15619.8</v>
      </c>
    </row>
    <row r="709" spans="1:8" ht="16.5">
      <c r="A709" s="177" t="s">
        <v>1896</v>
      </c>
      <c r="B709" s="178" t="s">
        <v>129</v>
      </c>
      <c r="C709" s="179" t="s">
        <v>130</v>
      </c>
      <c r="D709" s="178" t="s">
        <v>14</v>
      </c>
      <c r="E709" s="178" t="s">
        <v>15</v>
      </c>
      <c r="F709" s="180">
        <v>104.48</v>
      </c>
      <c r="G709" s="181">
        <v>62.54</v>
      </c>
      <c r="H709" s="182">
        <v>6534.18</v>
      </c>
    </row>
    <row r="710" spans="1:8" ht="16.5">
      <c r="A710" s="177" t="s">
        <v>1897</v>
      </c>
      <c r="B710" s="178" t="s">
        <v>132</v>
      </c>
      <c r="C710" s="179" t="s">
        <v>133</v>
      </c>
      <c r="D710" s="178" t="s">
        <v>14</v>
      </c>
      <c r="E710" s="178" t="s">
        <v>92</v>
      </c>
      <c r="F710" s="180">
        <v>294.01</v>
      </c>
      <c r="G710" s="181">
        <v>11.24</v>
      </c>
      <c r="H710" s="182">
        <v>3304.67</v>
      </c>
    </row>
    <row r="711" spans="1:8" ht="16.5">
      <c r="A711" s="177" t="s">
        <v>1898</v>
      </c>
      <c r="B711" s="178" t="s">
        <v>138</v>
      </c>
      <c r="C711" s="179" t="s">
        <v>139</v>
      </c>
      <c r="D711" s="178" t="s">
        <v>14</v>
      </c>
      <c r="E711" s="178" t="s">
        <v>92</v>
      </c>
      <c r="F711" s="180">
        <v>173.04</v>
      </c>
      <c r="G711" s="181">
        <v>15.46</v>
      </c>
      <c r="H711" s="182">
        <v>2675.2</v>
      </c>
    </row>
    <row r="712" spans="1:8" ht="16.5">
      <c r="A712" s="177" t="s">
        <v>1899</v>
      </c>
      <c r="B712" s="178" t="s">
        <v>141</v>
      </c>
      <c r="C712" s="179" t="s">
        <v>142</v>
      </c>
      <c r="D712" s="178" t="s">
        <v>14</v>
      </c>
      <c r="E712" s="178" t="s">
        <v>52</v>
      </c>
      <c r="F712" s="180">
        <v>4.9800000000000004</v>
      </c>
      <c r="G712" s="181">
        <v>620.54</v>
      </c>
      <c r="H712" s="182">
        <v>3090.29</v>
      </c>
    </row>
    <row r="713" spans="1:8" ht="16.5">
      <c r="A713" s="177" t="s">
        <v>1900</v>
      </c>
      <c r="B713" s="178" t="s">
        <v>138</v>
      </c>
      <c r="C713" s="179" t="s">
        <v>139</v>
      </c>
      <c r="D713" s="178" t="s">
        <v>14</v>
      </c>
      <c r="E713" s="178" t="s">
        <v>92</v>
      </c>
      <c r="F713" s="180">
        <v>1</v>
      </c>
      <c r="G713" s="181">
        <v>15.46</v>
      </c>
      <c r="H713" s="182">
        <v>15.46</v>
      </c>
    </row>
    <row r="714" spans="1:8">
      <c r="A714" s="175" t="s">
        <v>1901</v>
      </c>
      <c r="B714" s="481" t="s">
        <v>144</v>
      </c>
      <c r="C714" s="481"/>
      <c r="D714" s="481"/>
      <c r="E714" s="481"/>
      <c r="F714" s="481"/>
      <c r="G714" s="481"/>
      <c r="H714" s="176">
        <v>30007.51</v>
      </c>
    </row>
    <row r="715" spans="1:8" ht="16.5">
      <c r="A715" s="177" t="s">
        <v>1902</v>
      </c>
      <c r="B715" s="178" t="s">
        <v>81</v>
      </c>
      <c r="C715" s="179" t="s">
        <v>82</v>
      </c>
      <c r="D715" s="178" t="s">
        <v>14</v>
      </c>
      <c r="E715" s="178" t="s">
        <v>15</v>
      </c>
      <c r="F715" s="180">
        <v>40.299999999999997</v>
      </c>
      <c r="G715" s="181">
        <v>43.1</v>
      </c>
      <c r="H715" s="182">
        <v>1736.93</v>
      </c>
    </row>
    <row r="716" spans="1:8" ht="16.5">
      <c r="A716" s="177" t="s">
        <v>1903</v>
      </c>
      <c r="B716" s="178" t="s">
        <v>129</v>
      </c>
      <c r="C716" s="179" t="s">
        <v>130</v>
      </c>
      <c r="D716" s="178" t="s">
        <v>14</v>
      </c>
      <c r="E716" s="178" t="s">
        <v>15</v>
      </c>
      <c r="F716" s="180">
        <v>163.16999999999999</v>
      </c>
      <c r="G716" s="181">
        <v>62.54</v>
      </c>
      <c r="H716" s="182">
        <v>10204.65</v>
      </c>
    </row>
    <row r="717" spans="1:8" ht="16.5">
      <c r="A717" s="177" t="s">
        <v>1904</v>
      </c>
      <c r="B717" s="178" t="s">
        <v>151</v>
      </c>
      <c r="C717" s="179" t="s">
        <v>152</v>
      </c>
      <c r="D717" s="178" t="s">
        <v>14</v>
      </c>
      <c r="E717" s="178" t="s">
        <v>92</v>
      </c>
      <c r="F717" s="180">
        <v>541.39</v>
      </c>
      <c r="G717" s="181">
        <v>12.81</v>
      </c>
      <c r="H717" s="182">
        <v>6935.21</v>
      </c>
    </row>
    <row r="718" spans="1:8" ht="16.5">
      <c r="A718" s="177" t="s">
        <v>1905</v>
      </c>
      <c r="B718" s="178" t="s">
        <v>132</v>
      </c>
      <c r="C718" s="179" t="s">
        <v>133</v>
      </c>
      <c r="D718" s="178" t="s">
        <v>14</v>
      </c>
      <c r="E718" s="178" t="s">
        <v>92</v>
      </c>
      <c r="F718" s="180">
        <v>3.99</v>
      </c>
      <c r="G718" s="181">
        <v>11.24</v>
      </c>
      <c r="H718" s="182">
        <v>44.85</v>
      </c>
    </row>
    <row r="719" spans="1:8" ht="16.5">
      <c r="A719" s="177" t="s">
        <v>1906</v>
      </c>
      <c r="B719" s="178" t="s">
        <v>135</v>
      </c>
      <c r="C719" s="179" t="s">
        <v>136</v>
      </c>
      <c r="D719" s="178" t="s">
        <v>14</v>
      </c>
      <c r="E719" s="178" t="s">
        <v>92</v>
      </c>
      <c r="F719" s="180">
        <v>8.51</v>
      </c>
      <c r="G719" s="181">
        <v>9.36</v>
      </c>
      <c r="H719" s="182">
        <v>79.650000000000006</v>
      </c>
    </row>
    <row r="720" spans="1:8" ht="16.5">
      <c r="A720" s="177" t="s">
        <v>1907</v>
      </c>
      <c r="B720" s="178" t="s">
        <v>156</v>
      </c>
      <c r="C720" s="179" t="s">
        <v>157</v>
      </c>
      <c r="D720" s="178" t="s">
        <v>14</v>
      </c>
      <c r="E720" s="178" t="s">
        <v>92</v>
      </c>
      <c r="F720" s="180">
        <v>40.21</v>
      </c>
      <c r="G720" s="181">
        <v>8.9700000000000006</v>
      </c>
      <c r="H720" s="182">
        <v>360.68</v>
      </c>
    </row>
    <row r="721" spans="1:8" ht="16.5">
      <c r="A721" s="177" t="s">
        <v>1908</v>
      </c>
      <c r="B721" s="178" t="s">
        <v>138</v>
      </c>
      <c r="C721" s="179" t="s">
        <v>139</v>
      </c>
      <c r="D721" s="178" t="s">
        <v>14</v>
      </c>
      <c r="E721" s="178" t="s">
        <v>92</v>
      </c>
      <c r="F721" s="180">
        <v>202.39</v>
      </c>
      <c r="G721" s="181">
        <v>15.46</v>
      </c>
      <c r="H721" s="182">
        <v>3128.95</v>
      </c>
    </row>
    <row r="722" spans="1:8" ht="16.5">
      <c r="A722" s="177" t="s">
        <v>1909</v>
      </c>
      <c r="B722" s="178" t="s">
        <v>163</v>
      </c>
      <c r="C722" s="179" t="s">
        <v>164</v>
      </c>
      <c r="D722" s="178" t="s">
        <v>14</v>
      </c>
      <c r="E722" s="178" t="s">
        <v>52</v>
      </c>
      <c r="F722" s="180">
        <v>12.09</v>
      </c>
      <c r="G722" s="181">
        <v>621.72</v>
      </c>
      <c r="H722" s="182">
        <v>7516.59</v>
      </c>
    </row>
    <row r="723" spans="1:8">
      <c r="A723" s="175" t="s">
        <v>1910</v>
      </c>
      <c r="B723" s="481" t="s">
        <v>454</v>
      </c>
      <c r="C723" s="481"/>
      <c r="D723" s="481"/>
      <c r="E723" s="481"/>
      <c r="F723" s="481"/>
      <c r="G723" s="481"/>
      <c r="H723" s="176">
        <v>5165.33</v>
      </c>
    </row>
    <row r="724" spans="1:8">
      <c r="A724" s="177" t="s">
        <v>1911</v>
      </c>
      <c r="B724" s="178" t="s">
        <v>456</v>
      </c>
      <c r="C724" s="179" t="s">
        <v>457</v>
      </c>
      <c r="D724" s="178" t="s">
        <v>26</v>
      </c>
      <c r="E724" s="178" t="s">
        <v>15</v>
      </c>
      <c r="F724" s="180">
        <v>106.81</v>
      </c>
      <c r="G724" s="181">
        <v>48.36</v>
      </c>
      <c r="H724" s="182">
        <v>5165.33</v>
      </c>
    </row>
    <row r="725" spans="1:8">
      <c r="A725" s="175" t="s">
        <v>1912</v>
      </c>
      <c r="B725" s="481" t="s">
        <v>1913</v>
      </c>
      <c r="C725" s="481"/>
      <c r="D725" s="481"/>
      <c r="E725" s="481"/>
      <c r="F725" s="481"/>
      <c r="G725" s="481"/>
      <c r="H725" s="176">
        <v>29552.58</v>
      </c>
    </row>
    <row r="726" spans="1:8" ht="16.5">
      <c r="A726" s="177" t="s">
        <v>1914</v>
      </c>
      <c r="B726" s="178" t="s">
        <v>243</v>
      </c>
      <c r="C726" s="179" t="s">
        <v>244</v>
      </c>
      <c r="D726" s="178" t="s">
        <v>14</v>
      </c>
      <c r="E726" s="178" t="s">
        <v>15</v>
      </c>
      <c r="F726" s="180">
        <v>330.6</v>
      </c>
      <c r="G726" s="181">
        <v>85.01</v>
      </c>
      <c r="H726" s="182">
        <v>28104.31</v>
      </c>
    </row>
    <row r="727" spans="1:8">
      <c r="A727" s="177" t="s">
        <v>1915</v>
      </c>
      <c r="B727" s="178" t="s">
        <v>252</v>
      </c>
      <c r="C727" s="179" t="s">
        <v>253</v>
      </c>
      <c r="D727" s="178" t="s">
        <v>14</v>
      </c>
      <c r="E727" s="178" t="s">
        <v>30</v>
      </c>
      <c r="F727" s="180">
        <v>171.8</v>
      </c>
      <c r="G727" s="181">
        <v>8.43</v>
      </c>
      <c r="H727" s="182">
        <v>1448.27</v>
      </c>
    </row>
    <row r="728" spans="1:8">
      <c r="A728" s="175" t="s">
        <v>1916</v>
      </c>
      <c r="B728" s="481" t="s">
        <v>1917</v>
      </c>
      <c r="C728" s="481"/>
      <c r="D728" s="481"/>
      <c r="E728" s="481"/>
      <c r="F728" s="481"/>
      <c r="G728" s="481"/>
      <c r="H728" s="176">
        <v>42448.28</v>
      </c>
    </row>
    <row r="729" spans="1:8" ht="16.5">
      <c r="A729" s="177" t="s">
        <v>1918</v>
      </c>
      <c r="B729" s="178" t="s">
        <v>478</v>
      </c>
      <c r="C729" s="179" t="s">
        <v>479</v>
      </c>
      <c r="D729" s="178" t="s">
        <v>26</v>
      </c>
      <c r="E729" s="178" t="s">
        <v>15</v>
      </c>
      <c r="F729" s="180">
        <v>330.6</v>
      </c>
      <c r="G729" s="181">
        <v>5.16</v>
      </c>
      <c r="H729" s="182">
        <v>1705.9</v>
      </c>
    </row>
    <row r="730" spans="1:8" ht="16.5">
      <c r="A730" s="177" t="s">
        <v>1919</v>
      </c>
      <c r="B730" s="178" t="s">
        <v>1920</v>
      </c>
      <c r="C730" s="179" t="s">
        <v>1921</v>
      </c>
      <c r="D730" s="178" t="s">
        <v>26</v>
      </c>
      <c r="E730" s="178" t="s">
        <v>15</v>
      </c>
      <c r="F730" s="180">
        <v>330.6</v>
      </c>
      <c r="G730" s="181">
        <v>5.16</v>
      </c>
      <c r="H730" s="182">
        <v>1705.9</v>
      </c>
    </row>
    <row r="731" spans="1:8" ht="16.5">
      <c r="A731" s="177" t="s">
        <v>1922</v>
      </c>
      <c r="B731" s="178" t="s">
        <v>1923</v>
      </c>
      <c r="C731" s="179" t="s">
        <v>1924</v>
      </c>
      <c r="D731" s="178" t="s">
        <v>26</v>
      </c>
      <c r="E731" s="178" t="s">
        <v>15</v>
      </c>
      <c r="F731" s="180">
        <v>330.6</v>
      </c>
      <c r="G731" s="181">
        <v>47.34</v>
      </c>
      <c r="H731" s="182">
        <v>15650.6</v>
      </c>
    </row>
    <row r="732" spans="1:8" ht="16.5">
      <c r="A732" s="177" t="s">
        <v>1925</v>
      </c>
      <c r="B732" s="178" t="s">
        <v>1926</v>
      </c>
      <c r="C732" s="179" t="s">
        <v>1927</v>
      </c>
      <c r="D732" s="178" t="s">
        <v>26</v>
      </c>
      <c r="E732" s="178" t="s">
        <v>15</v>
      </c>
      <c r="F732" s="180">
        <v>330.6</v>
      </c>
      <c r="G732" s="181">
        <v>47.34</v>
      </c>
      <c r="H732" s="182">
        <v>15650.6</v>
      </c>
    </row>
    <row r="733" spans="1:8">
      <c r="A733" s="177" t="s">
        <v>1928</v>
      </c>
      <c r="B733" s="178" t="s">
        <v>451</v>
      </c>
      <c r="C733" s="179" t="s">
        <v>452</v>
      </c>
      <c r="D733" s="178" t="s">
        <v>14</v>
      </c>
      <c r="E733" s="178" t="s">
        <v>30</v>
      </c>
      <c r="F733" s="180">
        <v>177.7</v>
      </c>
      <c r="G733" s="181">
        <v>43.53</v>
      </c>
      <c r="H733" s="182">
        <v>7735.28</v>
      </c>
    </row>
    <row r="734" spans="1:8">
      <c r="A734" s="175" t="s">
        <v>1929</v>
      </c>
      <c r="B734" s="481" t="s">
        <v>1930</v>
      </c>
      <c r="C734" s="481"/>
      <c r="D734" s="481"/>
      <c r="E734" s="481"/>
      <c r="F734" s="481"/>
      <c r="G734" s="481"/>
      <c r="H734" s="176">
        <v>9501.44</v>
      </c>
    </row>
    <row r="735" spans="1:8">
      <c r="A735" s="177" t="s">
        <v>1931</v>
      </c>
      <c r="B735" s="178" t="s">
        <v>1932</v>
      </c>
      <c r="C735" s="179" t="s">
        <v>1933</v>
      </c>
      <c r="D735" s="178" t="s">
        <v>26</v>
      </c>
      <c r="E735" s="178" t="s">
        <v>15</v>
      </c>
      <c r="F735" s="180">
        <v>330.6</v>
      </c>
      <c r="G735" s="181">
        <v>14.37</v>
      </c>
      <c r="H735" s="182">
        <v>4750.72</v>
      </c>
    </row>
    <row r="736" spans="1:8" ht="16.5">
      <c r="A736" s="177" t="s">
        <v>1934</v>
      </c>
      <c r="B736" s="178" t="s">
        <v>1935</v>
      </c>
      <c r="C736" s="179" t="s">
        <v>1936</v>
      </c>
      <c r="D736" s="178" t="s">
        <v>26</v>
      </c>
      <c r="E736" s="178" t="s">
        <v>15</v>
      </c>
      <c r="F736" s="180">
        <v>330.6</v>
      </c>
      <c r="G736" s="181">
        <v>14.37</v>
      </c>
      <c r="H736" s="182">
        <v>4750.72</v>
      </c>
    </row>
    <row r="737" spans="1:8">
      <c r="A737" s="175" t="s">
        <v>1937</v>
      </c>
      <c r="B737" s="481" t="s">
        <v>1938</v>
      </c>
      <c r="C737" s="481"/>
      <c r="D737" s="481"/>
      <c r="E737" s="481"/>
      <c r="F737" s="481"/>
      <c r="G737" s="481"/>
      <c r="H737" s="176">
        <v>6237.17</v>
      </c>
    </row>
    <row r="738" spans="1:8">
      <c r="A738" s="177" t="s">
        <v>1939</v>
      </c>
      <c r="B738" s="178" t="s">
        <v>1940</v>
      </c>
      <c r="C738" s="179" t="s">
        <v>1941</v>
      </c>
      <c r="D738" s="178" t="s">
        <v>14</v>
      </c>
      <c r="E738" s="178" t="s">
        <v>15</v>
      </c>
      <c r="F738" s="180">
        <v>1545.99</v>
      </c>
      <c r="G738" s="181">
        <v>2.78</v>
      </c>
      <c r="H738" s="182">
        <v>4297.8500000000004</v>
      </c>
    </row>
    <row r="739" spans="1:8" ht="16.5">
      <c r="A739" s="177" t="s">
        <v>1942</v>
      </c>
      <c r="B739" s="178" t="s">
        <v>12</v>
      </c>
      <c r="C739" s="179" t="s">
        <v>13</v>
      </c>
      <c r="D739" s="178" t="s">
        <v>14</v>
      </c>
      <c r="E739" s="178" t="s">
        <v>15</v>
      </c>
      <c r="F739" s="180">
        <v>6</v>
      </c>
      <c r="G739" s="181">
        <v>323.22000000000003</v>
      </c>
      <c r="H739" s="182">
        <v>1939.32</v>
      </c>
    </row>
    <row r="740" spans="1:8">
      <c r="A740" s="173"/>
      <c r="B740" s="173"/>
      <c r="C740" s="173"/>
      <c r="D740" s="173"/>
      <c r="E740" s="173"/>
      <c r="F740" s="482" t="s">
        <v>1943</v>
      </c>
      <c r="G740" s="482"/>
      <c r="H740" s="176">
        <v>1236765.02</v>
      </c>
    </row>
    <row r="741" spans="1:8">
      <c r="A741" s="173"/>
      <c r="B741" s="173"/>
      <c r="C741" s="173"/>
      <c r="D741" s="173"/>
      <c r="E741" s="173"/>
      <c r="F741" s="482" t="s">
        <v>1944</v>
      </c>
      <c r="G741" s="482"/>
      <c r="H741" s="176">
        <v>4947060.07</v>
      </c>
    </row>
    <row r="742" spans="1:8">
      <c r="A742" s="173"/>
      <c r="B742" s="173"/>
      <c r="C742" s="173"/>
      <c r="D742" s="173"/>
      <c r="E742" s="173"/>
      <c r="F742" s="482" t="s">
        <v>1945</v>
      </c>
      <c r="G742" s="482"/>
      <c r="H742" s="176">
        <v>6183825.0899999999</v>
      </c>
    </row>
    <row r="743" spans="1:8" ht="15.75" thickBot="1">
      <c r="A743" s="173"/>
      <c r="B743" s="173"/>
      <c r="C743" s="173"/>
      <c r="D743" s="173"/>
      <c r="E743" s="173"/>
      <c r="F743" s="270"/>
      <c r="G743" s="270"/>
      <c r="H743" s="324"/>
    </row>
    <row r="744" spans="1:8" ht="263.45" customHeight="1" thickBot="1">
      <c r="A744" s="428" t="s">
        <v>2599</v>
      </c>
      <c r="B744" s="429"/>
      <c r="C744" s="429"/>
      <c r="D744" s="429"/>
      <c r="E744" s="429"/>
      <c r="F744" s="429"/>
      <c r="G744" s="429"/>
      <c r="H744" s="430"/>
    </row>
  </sheetData>
  <mergeCells count="104">
    <mergeCell ref="F741:G741"/>
    <mergeCell ref="F742:G742"/>
    <mergeCell ref="A744:H744"/>
    <mergeCell ref="B725:G725"/>
    <mergeCell ref="B728:G728"/>
    <mergeCell ref="B734:G734"/>
    <mergeCell ref="B737:G737"/>
    <mergeCell ref="F740:G740"/>
    <mergeCell ref="B698:G698"/>
    <mergeCell ref="B707:G707"/>
    <mergeCell ref="B708:G708"/>
    <mergeCell ref="B714:G714"/>
    <mergeCell ref="B723:G723"/>
    <mergeCell ref="B667:G667"/>
    <mergeCell ref="B671:G671"/>
    <mergeCell ref="B679:G679"/>
    <mergeCell ref="B693:G693"/>
    <mergeCell ref="B694:G694"/>
    <mergeCell ref="B639:G639"/>
    <mergeCell ref="B647:G647"/>
    <mergeCell ref="B651:G651"/>
    <mergeCell ref="B654:G654"/>
    <mergeCell ref="B665:G665"/>
    <mergeCell ref="B616:G616"/>
    <mergeCell ref="B617:G617"/>
    <mergeCell ref="B623:G623"/>
    <mergeCell ref="B628:G628"/>
    <mergeCell ref="B629:G629"/>
    <mergeCell ref="B576:G576"/>
    <mergeCell ref="B589:G589"/>
    <mergeCell ref="B600:G600"/>
    <mergeCell ref="B604:G604"/>
    <mergeCell ref="B613:G613"/>
    <mergeCell ref="B499:G499"/>
    <mergeCell ref="B517:G517"/>
    <mergeCell ref="B535:G535"/>
    <mergeCell ref="B539:G539"/>
    <mergeCell ref="B552:G552"/>
    <mergeCell ref="B444:G444"/>
    <mergeCell ref="B480:G480"/>
    <mergeCell ref="B484:G484"/>
    <mergeCell ref="B485:G485"/>
    <mergeCell ref="B488:G488"/>
    <mergeCell ref="B409:G409"/>
    <mergeCell ref="B422:G422"/>
    <mergeCell ref="B423:G423"/>
    <mergeCell ref="B426:G426"/>
    <mergeCell ref="B429:G429"/>
    <mergeCell ref="B372:G372"/>
    <mergeCell ref="B325:G325"/>
    <mergeCell ref="B326:G326"/>
    <mergeCell ref="B356:G356"/>
    <mergeCell ref="B360:G360"/>
    <mergeCell ref="B306:G306"/>
    <mergeCell ref="B322:G322"/>
    <mergeCell ref="B298:G298"/>
    <mergeCell ref="B300:G300"/>
    <mergeCell ref="B305:G305"/>
    <mergeCell ref="B251:G251"/>
    <mergeCell ref="B252:G252"/>
    <mergeCell ref="B290:G290"/>
    <mergeCell ref="B248:G248"/>
    <mergeCell ref="B249:G249"/>
    <mergeCell ref="B223:G223"/>
    <mergeCell ref="B224:G224"/>
    <mergeCell ref="B233:G233"/>
    <mergeCell ref="B236:G236"/>
    <mergeCell ref="B240:G240"/>
    <mergeCell ref="B184:G184"/>
    <mergeCell ref="B185:G185"/>
    <mergeCell ref="B200:G200"/>
    <mergeCell ref="B201:G201"/>
    <mergeCell ref="B214:G214"/>
    <mergeCell ref="B135:G135"/>
    <mergeCell ref="B153:G153"/>
    <mergeCell ref="B156:G156"/>
    <mergeCell ref="B170:G170"/>
    <mergeCell ref="B177:G177"/>
    <mergeCell ref="B127:G127"/>
    <mergeCell ref="B110:G110"/>
    <mergeCell ref="B114:G114"/>
    <mergeCell ref="B115:G115"/>
    <mergeCell ref="B122:G122"/>
    <mergeCell ref="B101:G101"/>
    <mergeCell ref="B103:G103"/>
    <mergeCell ref="B90:G90"/>
    <mergeCell ref="B95:G95"/>
    <mergeCell ref="B100:G100"/>
    <mergeCell ref="B79:G79"/>
    <mergeCell ref="B87:G87"/>
    <mergeCell ref="B89:G89"/>
    <mergeCell ref="B61:G61"/>
    <mergeCell ref="B72:G72"/>
    <mergeCell ref="A1:H3"/>
    <mergeCell ref="F7:H7"/>
    <mergeCell ref="B34:G34"/>
    <mergeCell ref="B37:G37"/>
    <mergeCell ref="B44:G44"/>
    <mergeCell ref="B54:G54"/>
    <mergeCell ref="B55:G55"/>
    <mergeCell ref="B13:G13"/>
    <mergeCell ref="B15:G15"/>
    <mergeCell ref="B25:G25"/>
    <mergeCell ref="B33:G33"/>
  </mergeCells>
  <pageMargins left="0.511811024" right="0.511811024" top="0.78740157499999996" bottom="0.78740157499999996" header="0.31496062000000002" footer="0.31496062000000002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7B6C9-35E8-4333-A175-FFA68DE32137}">
  <dimension ref="A1:H744"/>
  <sheetViews>
    <sheetView showGridLines="0" workbookViewId="0">
      <selection activeCell="O747" sqref="O747"/>
    </sheetView>
  </sheetViews>
  <sheetFormatPr defaultRowHeight="15"/>
  <cols>
    <col min="1" max="1" width="6.85546875" customWidth="1"/>
    <col min="2" max="2" width="8.140625" customWidth="1"/>
    <col min="3" max="3" width="72.85546875" customWidth="1"/>
    <col min="6" max="6" width="11.42578125" customWidth="1"/>
    <col min="7" max="7" width="10.140625" customWidth="1"/>
    <col min="8" max="8" width="20.85546875" customWidth="1"/>
  </cols>
  <sheetData>
    <row r="1" spans="1:8" ht="15" customHeight="1">
      <c r="A1" s="413" t="s">
        <v>2563</v>
      </c>
      <c r="B1" s="414"/>
      <c r="C1" s="414"/>
      <c r="D1" s="414"/>
      <c r="E1" s="414"/>
      <c r="F1" s="414"/>
      <c r="G1" s="414"/>
      <c r="H1" s="415"/>
    </row>
    <row r="2" spans="1:8" ht="15" customHeight="1">
      <c r="A2" s="416"/>
      <c r="B2" s="417"/>
      <c r="C2" s="417"/>
      <c r="D2" s="417"/>
      <c r="E2" s="417"/>
      <c r="F2" s="417"/>
      <c r="G2" s="417"/>
      <c r="H2" s="418"/>
    </row>
    <row r="3" spans="1:8" ht="15" customHeight="1" thickBot="1">
      <c r="A3" s="419"/>
      <c r="B3" s="420"/>
      <c r="C3" s="420"/>
      <c r="D3" s="420"/>
      <c r="E3" s="420"/>
      <c r="F3" s="420"/>
      <c r="G3" s="420"/>
      <c r="H3" s="421"/>
    </row>
    <row r="4" spans="1:8" ht="15" customHeight="1">
      <c r="A4" s="278"/>
      <c r="B4" s="279"/>
      <c r="C4" s="279"/>
      <c r="D4" s="280"/>
      <c r="E4" s="280"/>
      <c r="F4" s="281"/>
      <c r="G4" s="281"/>
      <c r="H4" s="282"/>
    </row>
    <row r="5" spans="1:8" ht="15" customHeight="1">
      <c r="A5" s="283" t="s">
        <v>2570</v>
      </c>
      <c r="B5" s="284"/>
      <c r="C5" s="284"/>
      <c r="D5" s="285"/>
      <c r="E5" s="286"/>
      <c r="F5" s="287"/>
      <c r="G5" s="288" t="s">
        <v>2564</v>
      </c>
      <c r="H5" s="289">
        <v>0.25</v>
      </c>
    </row>
    <row r="6" spans="1:8" ht="15" customHeight="1" thickBot="1">
      <c r="A6" s="283" t="s">
        <v>2593</v>
      </c>
      <c r="B6" s="284"/>
      <c r="C6" s="284"/>
      <c r="D6" s="285"/>
      <c r="E6" s="286"/>
      <c r="F6" s="287"/>
      <c r="G6" s="288"/>
      <c r="H6" s="290"/>
    </row>
    <row r="7" spans="1:8" ht="15" customHeight="1" thickBot="1">
      <c r="A7" s="283" t="s">
        <v>2571</v>
      </c>
      <c r="B7" s="284"/>
      <c r="C7" s="284"/>
      <c r="D7" s="285"/>
      <c r="E7" s="286"/>
      <c r="F7" s="422" t="s">
        <v>2565</v>
      </c>
      <c r="G7" s="423"/>
      <c r="H7" s="424"/>
    </row>
    <row r="8" spans="1:8" ht="15" customHeight="1">
      <c r="A8" s="283"/>
      <c r="B8" s="284"/>
      <c r="C8" s="284"/>
      <c r="D8" s="285"/>
      <c r="E8" s="291"/>
      <c r="F8" s="292" t="s">
        <v>14</v>
      </c>
      <c r="G8" s="293" t="s">
        <v>2566</v>
      </c>
      <c r="H8" s="294" t="s">
        <v>2567</v>
      </c>
    </row>
    <row r="9" spans="1:8" ht="15" customHeight="1">
      <c r="A9" s="283"/>
      <c r="B9" s="295"/>
      <c r="C9" s="295"/>
      <c r="D9" s="295"/>
      <c r="E9" s="295"/>
      <c r="F9" s="296" t="s">
        <v>2568</v>
      </c>
      <c r="G9" s="297">
        <v>193</v>
      </c>
      <c r="H9" s="298" t="s">
        <v>2567</v>
      </c>
    </row>
    <row r="10" spans="1:8" ht="15" customHeight="1" thickBot="1">
      <c r="A10" s="283"/>
      <c r="B10" s="295"/>
      <c r="C10" s="295"/>
      <c r="D10" s="295"/>
      <c r="E10" s="295"/>
      <c r="F10" s="299" t="s">
        <v>26</v>
      </c>
      <c r="G10" s="300" t="s">
        <v>26</v>
      </c>
      <c r="H10" s="301"/>
    </row>
    <row r="11" spans="1:8" ht="15" customHeight="1" thickBot="1">
      <c r="A11" s="302"/>
      <c r="B11" s="303"/>
      <c r="C11" s="303"/>
      <c r="D11" s="304"/>
      <c r="E11" s="305"/>
      <c r="F11" s="306"/>
      <c r="G11" s="307"/>
      <c r="H11" s="308"/>
    </row>
    <row r="12" spans="1:8" ht="15" customHeight="1">
      <c r="A12" s="309"/>
      <c r="B12" s="309"/>
      <c r="C12" s="309"/>
      <c r="D12" s="310" t="s">
        <v>2569</v>
      </c>
      <c r="E12" s="309"/>
      <c r="F12" s="311"/>
      <c r="G12" s="314"/>
      <c r="H12" s="315"/>
    </row>
    <row r="13" spans="1:8" ht="9" customHeight="1">
      <c r="A13" s="1"/>
      <c r="B13" s="426" t="s">
        <v>0</v>
      </c>
      <c r="C13" s="426"/>
      <c r="D13" s="426"/>
      <c r="E13" s="426"/>
      <c r="F13" s="426"/>
      <c r="G13" s="426"/>
      <c r="H13" s="1"/>
    </row>
    <row r="14" spans="1:8" ht="16.5">
      <c r="A14" s="184" t="s">
        <v>1</v>
      </c>
      <c r="B14" s="184" t="s">
        <v>2</v>
      </c>
      <c r="C14" s="184" t="s">
        <v>3</v>
      </c>
      <c r="D14" s="184" t="s">
        <v>4</v>
      </c>
      <c r="E14" s="184" t="s">
        <v>5</v>
      </c>
      <c r="F14" s="184" t="s">
        <v>6</v>
      </c>
      <c r="G14" s="184" t="s">
        <v>7</v>
      </c>
      <c r="H14" s="184" t="s">
        <v>8</v>
      </c>
    </row>
    <row r="15" spans="1:8">
      <c r="A15" s="185" t="s">
        <v>9</v>
      </c>
      <c r="B15" s="483" t="s">
        <v>10</v>
      </c>
      <c r="C15" s="483"/>
      <c r="D15" s="483"/>
      <c r="E15" s="483"/>
      <c r="F15" s="483"/>
      <c r="G15" s="483"/>
      <c r="H15" s="186">
        <v>434166.91</v>
      </c>
    </row>
    <row r="16" spans="1:8" ht="16.5">
      <c r="A16" s="187" t="s">
        <v>11</v>
      </c>
      <c r="B16" s="188" t="s">
        <v>12</v>
      </c>
      <c r="C16" s="189" t="s">
        <v>13</v>
      </c>
      <c r="D16" s="188" t="s">
        <v>14</v>
      </c>
      <c r="E16" s="188" t="s">
        <v>15</v>
      </c>
      <c r="F16" s="190">
        <v>6.48</v>
      </c>
      <c r="G16" s="191">
        <v>319.94</v>
      </c>
      <c r="H16" s="192">
        <v>2073.21</v>
      </c>
    </row>
    <row r="17" spans="1:8">
      <c r="A17" s="187" t="s">
        <v>16</v>
      </c>
      <c r="B17" s="188" t="s">
        <v>17</v>
      </c>
      <c r="C17" s="189" t="s">
        <v>18</v>
      </c>
      <c r="D17" s="188" t="s">
        <v>14</v>
      </c>
      <c r="E17" s="188" t="s">
        <v>15</v>
      </c>
      <c r="F17" s="190">
        <v>501.6</v>
      </c>
      <c r="G17" s="191">
        <v>102.95</v>
      </c>
      <c r="H17" s="192">
        <v>51639.72</v>
      </c>
    </row>
    <row r="18" spans="1:8" ht="16.5">
      <c r="A18" s="187" t="s">
        <v>19</v>
      </c>
      <c r="B18" s="188" t="s">
        <v>20</v>
      </c>
      <c r="C18" s="189" t="s">
        <v>21</v>
      </c>
      <c r="D18" s="188" t="s">
        <v>14</v>
      </c>
      <c r="E18" s="188" t="s">
        <v>22</v>
      </c>
      <c r="F18" s="190">
        <v>1</v>
      </c>
      <c r="G18" s="191">
        <v>1756.75</v>
      </c>
      <c r="H18" s="192">
        <v>1756.75</v>
      </c>
    </row>
    <row r="19" spans="1:8">
      <c r="A19" s="187" t="s">
        <v>23</v>
      </c>
      <c r="B19" s="188" t="s">
        <v>24</v>
      </c>
      <c r="C19" s="189" t="s">
        <v>25</v>
      </c>
      <c r="D19" s="188" t="s">
        <v>26</v>
      </c>
      <c r="E19" s="188" t="s">
        <v>22</v>
      </c>
      <c r="F19" s="190">
        <v>1</v>
      </c>
      <c r="G19" s="191">
        <v>2735.2</v>
      </c>
      <c r="H19" s="192">
        <v>2735.2</v>
      </c>
    </row>
    <row r="20" spans="1:8" ht="16.5">
      <c r="A20" s="187" t="s">
        <v>27</v>
      </c>
      <c r="B20" s="188" t="s">
        <v>28</v>
      </c>
      <c r="C20" s="189" t="s">
        <v>29</v>
      </c>
      <c r="D20" s="188" t="s">
        <v>14</v>
      </c>
      <c r="E20" s="188" t="s">
        <v>30</v>
      </c>
      <c r="F20" s="190">
        <v>254</v>
      </c>
      <c r="G20" s="191">
        <v>68.67</v>
      </c>
      <c r="H20" s="192">
        <v>17442.18</v>
      </c>
    </row>
    <row r="21" spans="1:8">
      <c r="A21" s="187" t="s">
        <v>31</v>
      </c>
      <c r="B21" s="188" t="s">
        <v>32</v>
      </c>
      <c r="C21" s="189" t="s">
        <v>33</v>
      </c>
      <c r="D21" s="188" t="s">
        <v>26</v>
      </c>
      <c r="E21" s="188" t="s">
        <v>22</v>
      </c>
      <c r="F21" s="190">
        <v>1</v>
      </c>
      <c r="G21" s="191">
        <v>333663.65000000002</v>
      </c>
      <c r="H21" s="192">
        <v>333663.65000000002</v>
      </c>
    </row>
    <row r="22" spans="1:8" ht="16.5">
      <c r="A22" s="187" t="s">
        <v>34</v>
      </c>
      <c r="B22" s="188" t="s">
        <v>35</v>
      </c>
      <c r="C22" s="189" t="s">
        <v>36</v>
      </c>
      <c r="D22" s="188" t="s">
        <v>26</v>
      </c>
      <c r="E22" s="188" t="s">
        <v>37</v>
      </c>
      <c r="F22" s="190">
        <v>10</v>
      </c>
      <c r="G22" s="191">
        <v>820</v>
      </c>
      <c r="H22" s="192">
        <v>8200</v>
      </c>
    </row>
    <row r="23" spans="1:8" ht="16.5">
      <c r="A23" s="187" t="s">
        <v>38</v>
      </c>
      <c r="B23" s="188" t="s">
        <v>39</v>
      </c>
      <c r="C23" s="189" t="s">
        <v>40</v>
      </c>
      <c r="D23" s="188" t="s">
        <v>26</v>
      </c>
      <c r="E23" s="188" t="s">
        <v>37</v>
      </c>
      <c r="F23" s="190">
        <v>10</v>
      </c>
      <c r="G23" s="191">
        <v>640.62</v>
      </c>
      <c r="H23" s="192">
        <v>6406.2</v>
      </c>
    </row>
    <row r="24" spans="1:8" ht="16.5">
      <c r="A24" s="187" t="s">
        <v>41</v>
      </c>
      <c r="B24" s="188" t="s">
        <v>42</v>
      </c>
      <c r="C24" s="189" t="s">
        <v>43</v>
      </c>
      <c r="D24" s="188" t="s">
        <v>26</v>
      </c>
      <c r="E24" s="188" t="s">
        <v>37</v>
      </c>
      <c r="F24" s="190">
        <v>10</v>
      </c>
      <c r="G24" s="191">
        <v>1025</v>
      </c>
      <c r="H24" s="192">
        <v>10250</v>
      </c>
    </row>
    <row r="25" spans="1:8">
      <c r="A25" s="185" t="s">
        <v>44</v>
      </c>
      <c r="B25" s="483" t="s">
        <v>45</v>
      </c>
      <c r="C25" s="483"/>
      <c r="D25" s="483"/>
      <c r="E25" s="483"/>
      <c r="F25" s="483"/>
      <c r="G25" s="483"/>
      <c r="H25" s="186">
        <v>65847.72</v>
      </c>
    </row>
    <row r="26" spans="1:8" ht="16.5">
      <c r="A26" s="187" t="s">
        <v>46</v>
      </c>
      <c r="B26" s="188" t="s">
        <v>47</v>
      </c>
      <c r="C26" s="189" t="s">
        <v>48</v>
      </c>
      <c r="D26" s="188" t="s">
        <v>14</v>
      </c>
      <c r="E26" s="188" t="s">
        <v>15</v>
      </c>
      <c r="F26" s="190">
        <v>2925</v>
      </c>
      <c r="G26" s="191">
        <v>0.6</v>
      </c>
      <c r="H26" s="192">
        <v>1755</v>
      </c>
    </row>
    <row r="27" spans="1:8" ht="16.5">
      <c r="A27" s="187" t="s">
        <v>49</v>
      </c>
      <c r="B27" s="188" t="s">
        <v>50</v>
      </c>
      <c r="C27" s="189" t="s">
        <v>51</v>
      </c>
      <c r="D27" s="188" t="s">
        <v>14</v>
      </c>
      <c r="E27" s="188" t="s">
        <v>52</v>
      </c>
      <c r="F27" s="190">
        <v>585</v>
      </c>
      <c r="G27" s="191">
        <v>67.16</v>
      </c>
      <c r="H27" s="192">
        <v>39288.6</v>
      </c>
    </row>
    <row r="28" spans="1:8" ht="16.5">
      <c r="A28" s="187" t="s">
        <v>53</v>
      </c>
      <c r="B28" s="188" t="s">
        <v>54</v>
      </c>
      <c r="C28" s="189" t="s">
        <v>55</v>
      </c>
      <c r="D28" s="188" t="s">
        <v>14</v>
      </c>
      <c r="E28" s="188" t="s">
        <v>52</v>
      </c>
      <c r="F28" s="190">
        <v>107.36</v>
      </c>
      <c r="G28" s="191">
        <v>40.47</v>
      </c>
      <c r="H28" s="192">
        <v>4344.8599999999997</v>
      </c>
    </row>
    <row r="29" spans="1:8" ht="16.5">
      <c r="A29" s="187" t="s">
        <v>56</v>
      </c>
      <c r="B29" s="188" t="s">
        <v>57</v>
      </c>
      <c r="C29" s="189" t="s">
        <v>58</v>
      </c>
      <c r="D29" s="188" t="s">
        <v>14</v>
      </c>
      <c r="E29" s="188" t="s">
        <v>52</v>
      </c>
      <c r="F29" s="190">
        <v>41.4</v>
      </c>
      <c r="G29" s="191">
        <v>56.98</v>
      </c>
      <c r="H29" s="192">
        <v>2358.9699999999998</v>
      </c>
    </row>
    <row r="30" spans="1:8" ht="16.5">
      <c r="A30" s="187" t="s">
        <v>59</v>
      </c>
      <c r="B30" s="188" t="s">
        <v>60</v>
      </c>
      <c r="C30" s="189" t="s">
        <v>61</v>
      </c>
      <c r="D30" s="188" t="s">
        <v>14</v>
      </c>
      <c r="E30" s="188" t="s">
        <v>15</v>
      </c>
      <c r="F30" s="190">
        <v>47.9</v>
      </c>
      <c r="G30" s="191">
        <v>2.96</v>
      </c>
      <c r="H30" s="192">
        <v>141.78</v>
      </c>
    </row>
    <row r="31" spans="1:8" ht="24.75">
      <c r="A31" s="187" t="s">
        <v>62</v>
      </c>
      <c r="B31" s="188" t="s">
        <v>63</v>
      </c>
      <c r="C31" s="189" t="s">
        <v>64</v>
      </c>
      <c r="D31" s="188" t="s">
        <v>14</v>
      </c>
      <c r="E31" s="188" t="s">
        <v>52</v>
      </c>
      <c r="F31" s="190">
        <v>84.02</v>
      </c>
      <c r="G31" s="191">
        <v>12.22</v>
      </c>
      <c r="H31" s="192">
        <v>1026.72</v>
      </c>
    </row>
    <row r="32" spans="1:8" ht="16.5">
      <c r="A32" s="187" t="s">
        <v>65</v>
      </c>
      <c r="B32" s="188" t="s">
        <v>66</v>
      </c>
      <c r="C32" s="189" t="s">
        <v>67</v>
      </c>
      <c r="D32" s="188" t="s">
        <v>14</v>
      </c>
      <c r="E32" s="188" t="s">
        <v>52</v>
      </c>
      <c r="F32" s="190">
        <v>247.36</v>
      </c>
      <c r="G32" s="191">
        <v>68.45</v>
      </c>
      <c r="H32" s="192">
        <v>16931.79</v>
      </c>
    </row>
    <row r="33" spans="1:8">
      <c r="A33" s="185" t="s">
        <v>68</v>
      </c>
      <c r="B33" s="483" t="s">
        <v>69</v>
      </c>
      <c r="C33" s="483"/>
      <c r="D33" s="483"/>
      <c r="E33" s="483"/>
      <c r="F33" s="483"/>
      <c r="G33" s="483"/>
      <c r="H33" s="186">
        <v>111525.29</v>
      </c>
    </row>
    <row r="34" spans="1:8">
      <c r="A34" s="185" t="s">
        <v>70</v>
      </c>
      <c r="B34" s="483" t="s">
        <v>71</v>
      </c>
      <c r="C34" s="483"/>
      <c r="D34" s="483"/>
      <c r="E34" s="483"/>
      <c r="F34" s="483"/>
      <c r="G34" s="483"/>
      <c r="H34" s="186">
        <v>46825.95</v>
      </c>
    </row>
    <row r="35" spans="1:8" ht="16.5">
      <c r="A35" s="187" t="s">
        <v>72</v>
      </c>
      <c r="B35" s="188" t="s">
        <v>73</v>
      </c>
      <c r="C35" s="189" t="s">
        <v>74</v>
      </c>
      <c r="D35" s="188" t="s">
        <v>14</v>
      </c>
      <c r="E35" s="188" t="s">
        <v>52</v>
      </c>
      <c r="F35" s="190">
        <v>34.35</v>
      </c>
      <c r="G35" s="191">
        <v>1272.53</v>
      </c>
      <c r="H35" s="192">
        <v>43711.41</v>
      </c>
    </row>
    <row r="36" spans="1:8" ht="16.5">
      <c r="A36" s="187" t="s">
        <v>75</v>
      </c>
      <c r="B36" s="188" t="s">
        <v>76</v>
      </c>
      <c r="C36" s="189" t="s">
        <v>77</v>
      </c>
      <c r="D36" s="188" t="s">
        <v>14</v>
      </c>
      <c r="E36" s="188" t="s">
        <v>52</v>
      </c>
      <c r="F36" s="190">
        <v>3.44</v>
      </c>
      <c r="G36" s="191">
        <v>905.39</v>
      </c>
      <c r="H36" s="192">
        <v>3114.54</v>
      </c>
    </row>
    <row r="37" spans="1:8">
      <c r="A37" s="185" t="s">
        <v>78</v>
      </c>
      <c r="B37" s="483" t="s">
        <v>79</v>
      </c>
      <c r="C37" s="483"/>
      <c r="D37" s="483"/>
      <c r="E37" s="483"/>
      <c r="F37" s="483"/>
      <c r="G37" s="483"/>
      <c r="H37" s="186">
        <v>7530.41</v>
      </c>
    </row>
    <row r="38" spans="1:8" ht="16.5">
      <c r="A38" s="187" t="s">
        <v>80</v>
      </c>
      <c r="B38" s="188" t="s">
        <v>81</v>
      </c>
      <c r="C38" s="189" t="s">
        <v>82</v>
      </c>
      <c r="D38" s="188" t="s">
        <v>14</v>
      </c>
      <c r="E38" s="188" t="s">
        <v>15</v>
      </c>
      <c r="F38" s="190">
        <v>7.56</v>
      </c>
      <c r="G38" s="191">
        <v>38.4</v>
      </c>
      <c r="H38" s="192">
        <v>290.3</v>
      </c>
    </row>
    <row r="39" spans="1:8" ht="16.5">
      <c r="A39" s="187" t="s">
        <v>83</v>
      </c>
      <c r="B39" s="188" t="s">
        <v>84</v>
      </c>
      <c r="C39" s="189" t="s">
        <v>85</v>
      </c>
      <c r="D39" s="188" t="s">
        <v>14</v>
      </c>
      <c r="E39" s="188" t="s">
        <v>52</v>
      </c>
      <c r="F39" s="190">
        <v>3.13</v>
      </c>
      <c r="G39" s="191">
        <v>782.29</v>
      </c>
      <c r="H39" s="192">
        <v>2448.5700000000002</v>
      </c>
    </row>
    <row r="40" spans="1:8" ht="16.5">
      <c r="A40" s="187" t="s">
        <v>86</v>
      </c>
      <c r="B40" s="188" t="s">
        <v>87</v>
      </c>
      <c r="C40" s="189" t="s">
        <v>88</v>
      </c>
      <c r="D40" s="188" t="s">
        <v>14</v>
      </c>
      <c r="E40" s="188" t="s">
        <v>15</v>
      </c>
      <c r="F40" s="190">
        <v>19.46</v>
      </c>
      <c r="G40" s="191">
        <v>94.7</v>
      </c>
      <c r="H40" s="192">
        <v>1842.86</v>
      </c>
    </row>
    <row r="41" spans="1:8" ht="16.5">
      <c r="A41" s="187" t="s">
        <v>89</v>
      </c>
      <c r="B41" s="188" t="s">
        <v>90</v>
      </c>
      <c r="C41" s="189" t="s">
        <v>91</v>
      </c>
      <c r="D41" s="188" t="s">
        <v>14</v>
      </c>
      <c r="E41" s="188" t="s">
        <v>92</v>
      </c>
      <c r="F41" s="190">
        <v>129.56</v>
      </c>
      <c r="G41" s="191">
        <v>15.14</v>
      </c>
      <c r="H41" s="192">
        <v>1961.54</v>
      </c>
    </row>
    <row r="42" spans="1:8" ht="16.5">
      <c r="A42" s="187" t="s">
        <v>93</v>
      </c>
      <c r="B42" s="188" t="s">
        <v>94</v>
      </c>
      <c r="C42" s="189" t="s">
        <v>95</v>
      </c>
      <c r="D42" s="188" t="s">
        <v>14</v>
      </c>
      <c r="E42" s="188" t="s">
        <v>92</v>
      </c>
      <c r="F42" s="190">
        <v>54.16</v>
      </c>
      <c r="G42" s="191">
        <v>13.56</v>
      </c>
      <c r="H42" s="192">
        <v>734.41</v>
      </c>
    </row>
    <row r="43" spans="1:8" ht="16.5">
      <c r="A43" s="187" t="s">
        <v>96</v>
      </c>
      <c r="B43" s="188" t="s">
        <v>97</v>
      </c>
      <c r="C43" s="189" t="s">
        <v>98</v>
      </c>
      <c r="D43" s="188" t="s">
        <v>14</v>
      </c>
      <c r="E43" s="188" t="s">
        <v>92</v>
      </c>
      <c r="F43" s="190">
        <v>14.45</v>
      </c>
      <c r="G43" s="191">
        <v>17.489999999999998</v>
      </c>
      <c r="H43" s="192">
        <v>252.73</v>
      </c>
    </row>
    <row r="44" spans="1:8">
      <c r="A44" s="185" t="s">
        <v>99</v>
      </c>
      <c r="B44" s="483" t="s">
        <v>100</v>
      </c>
      <c r="C44" s="483"/>
      <c r="D44" s="483"/>
      <c r="E44" s="483"/>
      <c r="F44" s="483"/>
      <c r="G44" s="483"/>
      <c r="H44" s="186">
        <v>57168.93</v>
      </c>
    </row>
    <row r="45" spans="1:8" ht="16.5">
      <c r="A45" s="187" t="s">
        <v>101</v>
      </c>
      <c r="B45" s="188" t="s">
        <v>81</v>
      </c>
      <c r="C45" s="189" t="s">
        <v>82</v>
      </c>
      <c r="D45" s="188" t="s">
        <v>14</v>
      </c>
      <c r="E45" s="188" t="s">
        <v>15</v>
      </c>
      <c r="F45" s="190">
        <v>20.21</v>
      </c>
      <c r="G45" s="191">
        <v>38.4</v>
      </c>
      <c r="H45" s="192">
        <v>776.06</v>
      </c>
    </row>
    <row r="46" spans="1:8" ht="16.5">
      <c r="A46" s="187" t="s">
        <v>102</v>
      </c>
      <c r="B46" s="188" t="s">
        <v>103</v>
      </c>
      <c r="C46" s="189" t="s">
        <v>104</v>
      </c>
      <c r="D46" s="188" t="s">
        <v>14</v>
      </c>
      <c r="E46" s="188" t="s">
        <v>52</v>
      </c>
      <c r="F46" s="190">
        <v>20.32</v>
      </c>
      <c r="G46" s="191">
        <v>749.94</v>
      </c>
      <c r="H46" s="192">
        <v>15238.78</v>
      </c>
    </row>
    <row r="47" spans="1:8" ht="16.5">
      <c r="A47" s="187" t="s">
        <v>105</v>
      </c>
      <c r="B47" s="188" t="s">
        <v>87</v>
      </c>
      <c r="C47" s="189" t="s">
        <v>88</v>
      </c>
      <c r="D47" s="188" t="s">
        <v>14</v>
      </c>
      <c r="E47" s="188" t="s">
        <v>15</v>
      </c>
      <c r="F47" s="190">
        <v>213.82</v>
      </c>
      <c r="G47" s="191">
        <v>94.7</v>
      </c>
      <c r="H47" s="192">
        <v>20248.75</v>
      </c>
    </row>
    <row r="48" spans="1:8">
      <c r="A48" s="187" t="s">
        <v>106</v>
      </c>
      <c r="B48" s="188" t="s">
        <v>107</v>
      </c>
      <c r="C48" s="189" t="s">
        <v>108</v>
      </c>
      <c r="D48" s="188" t="s">
        <v>14</v>
      </c>
      <c r="E48" s="188" t="s">
        <v>92</v>
      </c>
      <c r="F48" s="190">
        <v>872.12</v>
      </c>
      <c r="G48" s="191">
        <v>14.83</v>
      </c>
      <c r="H48" s="192">
        <v>12933.54</v>
      </c>
    </row>
    <row r="49" spans="1:8">
      <c r="A49" s="187" t="s">
        <v>109</v>
      </c>
      <c r="B49" s="188" t="s">
        <v>110</v>
      </c>
      <c r="C49" s="189" t="s">
        <v>111</v>
      </c>
      <c r="D49" s="188" t="s">
        <v>14</v>
      </c>
      <c r="E49" s="188" t="s">
        <v>92</v>
      </c>
      <c r="F49" s="190">
        <v>135.97999999999999</v>
      </c>
      <c r="G49" s="191">
        <v>18.63</v>
      </c>
      <c r="H49" s="192">
        <v>2533.31</v>
      </c>
    </row>
    <row r="50" spans="1:8">
      <c r="A50" s="187" t="s">
        <v>112</v>
      </c>
      <c r="B50" s="188" t="s">
        <v>113</v>
      </c>
      <c r="C50" s="189" t="s">
        <v>114</v>
      </c>
      <c r="D50" s="188" t="s">
        <v>14</v>
      </c>
      <c r="E50" s="188" t="s">
        <v>92</v>
      </c>
      <c r="F50" s="190">
        <v>213.48</v>
      </c>
      <c r="G50" s="191">
        <v>20.53</v>
      </c>
      <c r="H50" s="192">
        <v>4382.74</v>
      </c>
    </row>
    <row r="51" spans="1:8" ht="16.5">
      <c r="A51" s="187" t="s">
        <v>115</v>
      </c>
      <c r="B51" s="188" t="s">
        <v>116</v>
      </c>
      <c r="C51" s="189" t="s">
        <v>117</v>
      </c>
      <c r="D51" s="188" t="s">
        <v>14</v>
      </c>
      <c r="E51" s="188" t="s">
        <v>92</v>
      </c>
      <c r="F51" s="190">
        <v>37.83</v>
      </c>
      <c r="G51" s="191">
        <v>11.52</v>
      </c>
      <c r="H51" s="192">
        <v>435.8</v>
      </c>
    </row>
    <row r="52" spans="1:8" ht="16.5">
      <c r="A52" s="187" t="s">
        <v>118</v>
      </c>
      <c r="B52" s="188" t="s">
        <v>119</v>
      </c>
      <c r="C52" s="189" t="s">
        <v>120</v>
      </c>
      <c r="D52" s="188" t="s">
        <v>14</v>
      </c>
      <c r="E52" s="188" t="s">
        <v>92</v>
      </c>
      <c r="F52" s="190">
        <v>41.38</v>
      </c>
      <c r="G52" s="191">
        <v>10.88</v>
      </c>
      <c r="H52" s="192">
        <v>450.21</v>
      </c>
    </row>
    <row r="53" spans="1:8">
      <c r="A53" s="187" t="s">
        <v>121</v>
      </c>
      <c r="B53" s="188" t="s">
        <v>122</v>
      </c>
      <c r="C53" s="189" t="s">
        <v>123</v>
      </c>
      <c r="D53" s="188" t="s">
        <v>14</v>
      </c>
      <c r="E53" s="188" t="s">
        <v>92</v>
      </c>
      <c r="F53" s="190">
        <v>14.11</v>
      </c>
      <c r="G53" s="191">
        <v>12.03</v>
      </c>
      <c r="H53" s="192">
        <v>169.74</v>
      </c>
    </row>
    <row r="54" spans="1:8">
      <c r="A54" s="185" t="s">
        <v>124</v>
      </c>
      <c r="B54" s="483" t="s">
        <v>125</v>
      </c>
      <c r="C54" s="483"/>
      <c r="D54" s="483"/>
      <c r="E54" s="483"/>
      <c r="F54" s="483"/>
      <c r="G54" s="483"/>
      <c r="H54" s="186">
        <v>761402.83</v>
      </c>
    </row>
    <row r="55" spans="1:8">
      <c r="A55" s="185" t="s">
        <v>126</v>
      </c>
      <c r="B55" s="483" t="s">
        <v>127</v>
      </c>
      <c r="C55" s="483"/>
      <c r="D55" s="483"/>
      <c r="E55" s="483"/>
      <c r="F55" s="483"/>
      <c r="G55" s="483"/>
      <c r="H55" s="186">
        <v>82560.67</v>
      </c>
    </row>
    <row r="56" spans="1:8" ht="16.5">
      <c r="A56" s="187" t="s">
        <v>128</v>
      </c>
      <c r="B56" s="188" t="s">
        <v>129</v>
      </c>
      <c r="C56" s="189" t="s">
        <v>130</v>
      </c>
      <c r="D56" s="188" t="s">
        <v>14</v>
      </c>
      <c r="E56" s="188" t="s">
        <v>15</v>
      </c>
      <c r="F56" s="190">
        <v>605.94000000000005</v>
      </c>
      <c r="G56" s="191">
        <v>50.11</v>
      </c>
      <c r="H56" s="192">
        <v>30363.65</v>
      </c>
    </row>
    <row r="57" spans="1:8" ht="16.5">
      <c r="A57" s="187" t="s">
        <v>131</v>
      </c>
      <c r="B57" s="188" t="s">
        <v>132</v>
      </c>
      <c r="C57" s="189" t="s">
        <v>133</v>
      </c>
      <c r="D57" s="188" t="s">
        <v>14</v>
      </c>
      <c r="E57" s="188" t="s">
        <v>92</v>
      </c>
      <c r="F57" s="190">
        <v>1560.82</v>
      </c>
      <c r="G57" s="191">
        <v>11.91</v>
      </c>
      <c r="H57" s="192">
        <v>18589.37</v>
      </c>
    </row>
    <row r="58" spans="1:8" ht="16.5">
      <c r="A58" s="187" t="s">
        <v>134</v>
      </c>
      <c r="B58" s="188" t="s">
        <v>135</v>
      </c>
      <c r="C58" s="189" t="s">
        <v>136</v>
      </c>
      <c r="D58" s="188" t="s">
        <v>14</v>
      </c>
      <c r="E58" s="188" t="s">
        <v>92</v>
      </c>
      <c r="F58" s="190">
        <v>46.94</v>
      </c>
      <c r="G58" s="191">
        <v>10.029999999999999</v>
      </c>
      <c r="H58" s="192">
        <v>470.81</v>
      </c>
    </row>
    <row r="59" spans="1:8" ht="16.5">
      <c r="A59" s="187" t="s">
        <v>137</v>
      </c>
      <c r="B59" s="188" t="s">
        <v>138</v>
      </c>
      <c r="C59" s="189" t="s">
        <v>139</v>
      </c>
      <c r="D59" s="188" t="s">
        <v>14</v>
      </c>
      <c r="E59" s="188" t="s">
        <v>92</v>
      </c>
      <c r="F59" s="190">
        <v>880.4</v>
      </c>
      <c r="G59" s="191">
        <v>14.81</v>
      </c>
      <c r="H59" s="192">
        <v>13038.72</v>
      </c>
    </row>
    <row r="60" spans="1:8" ht="16.5">
      <c r="A60" s="187" t="s">
        <v>140</v>
      </c>
      <c r="B60" s="188" t="s">
        <v>141</v>
      </c>
      <c r="C60" s="189" t="s">
        <v>142</v>
      </c>
      <c r="D60" s="188" t="s">
        <v>14</v>
      </c>
      <c r="E60" s="188" t="s">
        <v>52</v>
      </c>
      <c r="F60" s="190">
        <v>29.76</v>
      </c>
      <c r="G60" s="191">
        <v>675.34</v>
      </c>
      <c r="H60" s="192">
        <v>20098.12</v>
      </c>
    </row>
    <row r="61" spans="1:8">
      <c r="A61" s="185" t="s">
        <v>143</v>
      </c>
      <c r="B61" s="483" t="s">
        <v>144</v>
      </c>
      <c r="C61" s="483"/>
      <c r="D61" s="483"/>
      <c r="E61" s="483"/>
      <c r="F61" s="483"/>
      <c r="G61" s="483"/>
      <c r="H61" s="186">
        <v>247899.19</v>
      </c>
    </row>
    <row r="62" spans="1:8" ht="16.5">
      <c r="A62" s="187" t="s">
        <v>145</v>
      </c>
      <c r="B62" s="188" t="s">
        <v>81</v>
      </c>
      <c r="C62" s="189" t="s">
        <v>82</v>
      </c>
      <c r="D62" s="188" t="s">
        <v>14</v>
      </c>
      <c r="E62" s="188" t="s">
        <v>15</v>
      </c>
      <c r="F62" s="190">
        <v>191</v>
      </c>
      <c r="G62" s="191">
        <v>38.4</v>
      </c>
      <c r="H62" s="192">
        <v>7334.4</v>
      </c>
    </row>
    <row r="63" spans="1:8" ht="16.5">
      <c r="A63" s="187" t="s">
        <v>146</v>
      </c>
      <c r="B63" s="188" t="s">
        <v>129</v>
      </c>
      <c r="C63" s="189" t="s">
        <v>130</v>
      </c>
      <c r="D63" s="188" t="s">
        <v>14</v>
      </c>
      <c r="E63" s="188" t="s">
        <v>15</v>
      </c>
      <c r="F63" s="190">
        <v>1673.1</v>
      </c>
      <c r="G63" s="191">
        <v>50.11</v>
      </c>
      <c r="H63" s="192">
        <v>83839.039999999994</v>
      </c>
    </row>
    <row r="64" spans="1:8" ht="16.5">
      <c r="A64" s="187" t="s">
        <v>147</v>
      </c>
      <c r="B64" s="188" t="s">
        <v>148</v>
      </c>
      <c r="C64" s="189" t="s">
        <v>149</v>
      </c>
      <c r="D64" s="188" t="s">
        <v>14</v>
      </c>
      <c r="E64" s="188" t="s">
        <v>92</v>
      </c>
      <c r="F64" s="190">
        <v>23.7</v>
      </c>
      <c r="G64" s="191">
        <v>14.08</v>
      </c>
      <c r="H64" s="192">
        <v>333.7</v>
      </c>
    </row>
    <row r="65" spans="1:8" ht="16.5">
      <c r="A65" s="187" t="s">
        <v>150</v>
      </c>
      <c r="B65" s="188" t="s">
        <v>151</v>
      </c>
      <c r="C65" s="189" t="s">
        <v>152</v>
      </c>
      <c r="D65" s="188" t="s">
        <v>14</v>
      </c>
      <c r="E65" s="188" t="s">
        <v>92</v>
      </c>
      <c r="F65" s="190">
        <v>2752.7</v>
      </c>
      <c r="G65" s="191">
        <v>13.28</v>
      </c>
      <c r="H65" s="192">
        <v>36555.86</v>
      </c>
    </row>
    <row r="66" spans="1:8" ht="16.5">
      <c r="A66" s="187" t="s">
        <v>153</v>
      </c>
      <c r="B66" s="188" t="s">
        <v>132</v>
      </c>
      <c r="C66" s="189" t="s">
        <v>133</v>
      </c>
      <c r="D66" s="188" t="s">
        <v>14</v>
      </c>
      <c r="E66" s="188" t="s">
        <v>92</v>
      </c>
      <c r="F66" s="190">
        <v>573.70000000000005</v>
      </c>
      <c r="G66" s="191">
        <v>11.91</v>
      </c>
      <c r="H66" s="192">
        <v>6832.77</v>
      </c>
    </row>
    <row r="67" spans="1:8" ht="16.5">
      <c r="A67" s="187" t="s">
        <v>154</v>
      </c>
      <c r="B67" s="188" t="s">
        <v>135</v>
      </c>
      <c r="C67" s="189" t="s">
        <v>136</v>
      </c>
      <c r="D67" s="188" t="s">
        <v>14</v>
      </c>
      <c r="E67" s="188" t="s">
        <v>92</v>
      </c>
      <c r="F67" s="190">
        <v>876.4</v>
      </c>
      <c r="G67" s="191">
        <v>10.029999999999999</v>
      </c>
      <c r="H67" s="192">
        <v>8790.2900000000009</v>
      </c>
    </row>
    <row r="68" spans="1:8" ht="16.5">
      <c r="A68" s="187" t="s">
        <v>155</v>
      </c>
      <c r="B68" s="188" t="s">
        <v>156</v>
      </c>
      <c r="C68" s="189" t="s">
        <v>157</v>
      </c>
      <c r="D68" s="188" t="s">
        <v>14</v>
      </c>
      <c r="E68" s="188" t="s">
        <v>92</v>
      </c>
      <c r="F68" s="190">
        <v>385.1</v>
      </c>
      <c r="G68" s="191">
        <v>9.7200000000000006</v>
      </c>
      <c r="H68" s="192">
        <v>3743.17</v>
      </c>
    </row>
    <row r="69" spans="1:8" ht="16.5">
      <c r="A69" s="187" t="s">
        <v>158</v>
      </c>
      <c r="B69" s="188" t="s">
        <v>159</v>
      </c>
      <c r="C69" s="189" t="s">
        <v>160</v>
      </c>
      <c r="D69" s="188" t="s">
        <v>14</v>
      </c>
      <c r="E69" s="188" t="s">
        <v>92</v>
      </c>
      <c r="F69" s="190">
        <v>122.6</v>
      </c>
      <c r="G69" s="191">
        <v>11.08</v>
      </c>
      <c r="H69" s="192">
        <v>1358.41</v>
      </c>
    </row>
    <row r="70" spans="1:8" ht="16.5">
      <c r="A70" s="187" t="s">
        <v>161</v>
      </c>
      <c r="B70" s="188" t="s">
        <v>138</v>
      </c>
      <c r="C70" s="189" t="s">
        <v>139</v>
      </c>
      <c r="D70" s="188" t="s">
        <v>14</v>
      </c>
      <c r="E70" s="188" t="s">
        <v>92</v>
      </c>
      <c r="F70" s="190">
        <v>1746.5</v>
      </c>
      <c r="G70" s="191">
        <v>14.81</v>
      </c>
      <c r="H70" s="192">
        <v>25865.67</v>
      </c>
    </row>
    <row r="71" spans="1:8" ht="16.5">
      <c r="A71" s="187" t="s">
        <v>162</v>
      </c>
      <c r="B71" s="188" t="s">
        <v>163</v>
      </c>
      <c r="C71" s="189" t="s">
        <v>164</v>
      </c>
      <c r="D71" s="188" t="s">
        <v>14</v>
      </c>
      <c r="E71" s="188" t="s">
        <v>52</v>
      </c>
      <c r="F71" s="190">
        <v>108.4</v>
      </c>
      <c r="G71" s="191">
        <v>675.7</v>
      </c>
      <c r="H71" s="192">
        <v>73245.88</v>
      </c>
    </row>
    <row r="72" spans="1:8">
      <c r="A72" s="185" t="s">
        <v>165</v>
      </c>
      <c r="B72" s="483" t="s">
        <v>166</v>
      </c>
      <c r="C72" s="483"/>
      <c r="D72" s="483"/>
      <c r="E72" s="483"/>
      <c r="F72" s="483"/>
      <c r="G72" s="483"/>
      <c r="H72" s="186">
        <v>11325.48</v>
      </c>
    </row>
    <row r="73" spans="1:8">
      <c r="A73" s="187" t="s">
        <v>167</v>
      </c>
      <c r="B73" s="188" t="s">
        <v>168</v>
      </c>
      <c r="C73" s="189" t="s">
        <v>169</v>
      </c>
      <c r="D73" s="188" t="s">
        <v>14</v>
      </c>
      <c r="E73" s="188" t="s">
        <v>30</v>
      </c>
      <c r="F73" s="190">
        <v>43.7</v>
      </c>
      <c r="G73" s="191">
        <v>29.13</v>
      </c>
      <c r="H73" s="192">
        <v>1272.98</v>
      </c>
    </row>
    <row r="74" spans="1:8">
      <c r="A74" s="187" t="s">
        <v>170</v>
      </c>
      <c r="B74" s="188" t="s">
        <v>171</v>
      </c>
      <c r="C74" s="189" t="s">
        <v>172</v>
      </c>
      <c r="D74" s="188" t="s">
        <v>14</v>
      </c>
      <c r="E74" s="188" t="s">
        <v>30</v>
      </c>
      <c r="F74" s="190">
        <v>8.9</v>
      </c>
      <c r="G74" s="191">
        <v>67.81</v>
      </c>
      <c r="H74" s="192">
        <v>603.51</v>
      </c>
    </row>
    <row r="75" spans="1:8">
      <c r="A75" s="187" t="s">
        <v>173</v>
      </c>
      <c r="B75" s="188" t="s">
        <v>174</v>
      </c>
      <c r="C75" s="189" t="s">
        <v>175</v>
      </c>
      <c r="D75" s="188" t="s">
        <v>14</v>
      </c>
      <c r="E75" s="188" t="s">
        <v>30</v>
      </c>
      <c r="F75" s="190">
        <v>9.4</v>
      </c>
      <c r="G75" s="191">
        <v>68.83</v>
      </c>
      <c r="H75" s="192">
        <v>647</v>
      </c>
    </row>
    <row r="76" spans="1:8">
      <c r="A76" s="187" t="s">
        <v>176</v>
      </c>
      <c r="B76" s="188" t="s">
        <v>177</v>
      </c>
      <c r="C76" s="189" t="s">
        <v>178</v>
      </c>
      <c r="D76" s="188" t="s">
        <v>14</v>
      </c>
      <c r="E76" s="188" t="s">
        <v>30</v>
      </c>
      <c r="F76" s="190">
        <v>7</v>
      </c>
      <c r="G76" s="191">
        <v>54.02</v>
      </c>
      <c r="H76" s="192">
        <v>378.14</v>
      </c>
    </row>
    <row r="77" spans="1:8">
      <c r="A77" s="187" t="s">
        <v>179</v>
      </c>
      <c r="B77" s="188" t="s">
        <v>180</v>
      </c>
      <c r="C77" s="189" t="s">
        <v>181</v>
      </c>
      <c r="D77" s="188" t="s">
        <v>14</v>
      </c>
      <c r="E77" s="188" t="s">
        <v>30</v>
      </c>
      <c r="F77" s="190">
        <v>122.7</v>
      </c>
      <c r="G77" s="191">
        <v>64.819999999999993</v>
      </c>
      <c r="H77" s="192">
        <v>7953.41</v>
      </c>
    </row>
    <row r="78" spans="1:8">
      <c r="A78" s="187" t="s">
        <v>182</v>
      </c>
      <c r="B78" s="188" t="s">
        <v>183</v>
      </c>
      <c r="C78" s="189" t="s">
        <v>184</v>
      </c>
      <c r="D78" s="188" t="s">
        <v>14</v>
      </c>
      <c r="E78" s="188" t="s">
        <v>30</v>
      </c>
      <c r="F78" s="190">
        <v>16.600000000000001</v>
      </c>
      <c r="G78" s="191">
        <v>28.34</v>
      </c>
      <c r="H78" s="192">
        <v>470.44</v>
      </c>
    </row>
    <row r="79" spans="1:8">
      <c r="A79" s="185" t="s">
        <v>185</v>
      </c>
      <c r="B79" s="483" t="s">
        <v>186</v>
      </c>
      <c r="C79" s="483"/>
      <c r="D79" s="483"/>
      <c r="E79" s="483"/>
      <c r="F79" s="483"/>
      <c r="G79" s="483"/>
      <c r="H79" s="186">
        <v>11903.63</v>
      </c>
    </row>
    <row r="80" spans="1:8" ht="16.5">
      <c r="A80" s="187" t="s">
        <v>187</v>
      </c>
      <c r="B80" s="188" t="s">
        <v>188</v>
      </c>
      <c r="C80" s="189" t="s">
        <v>189</v>
      </c>
      <c r="D80" s="188" t="s">
        <v>14</v>
      </c>
      <c r="E80" s="188" t="s">
        <v>15</v>
      </c>
      <c r="F80" s="190">
        <v>37.799999999999997</v>
      </c>
      <c r="G80" s="191">
        <v>52</v>
      </c>
      <c r="H80" s="192">
        <v>1965.6</v>
      </c>
    </row>
    <row r="81" spans="1:8" ht="16.5">
      <c r="A81" s="187" t="s">
        <v>190</v>
      </c>
      <c r="B81" s="188" t="s">
        <v>191</v>
      </c>
      <c r="C81" s="189" t="s">
        <v>192</v>
      </c>
      <c r="D81" s="188" t="s">
        <v>14</v>
      </c>
      <c r="E81" s="188" t="s">
        <v>92</v>
      </c>
      <c r="F81" s="190">
        <v>13.8</v>
      </c>
      <c r="G81" s="191">
        <v>13.56</v>
      </c>
      <c r="H81" s="192">
        <v>187.13</v>
      </c>
    </row>
    <row r="82" spans="1:8" ht="16.5">
      <c r="A82" s="187" t="s">
        <v>193</v>
      </c>
      <c r="B82" s="188" t="s">
        <v>194</v>
      </c>
      <c r="C82" s="189" t="s">
        <v>195</v>
      </c>
      <c r="D82" s="188" t="s">
        <v>14</v>
      </c>
      <c r="E82" s="188" t="s">
        <v>92</v>
      </c>
      <c r="F82" s="190">
        <v>49.3</v>
      </c>
      <c r="G82" s="191">
        <v>12.79</v>
      </c>
      <c r="H82" s="192">
        <v>630.54999999999995</v>
      </c>
    </row>
    <row r="83" spans="1:8" ht="16.5">
      <c r="A83" s="187" t="s">
        <v>196</v>
      </c>
      <c r="B83" s="188" t="s">
        <v>197</v>
      </c>
      <c r="C83" s="189" t="s">
        <v>198</v>
      </c>
      <c r="D83" s="188" t="s">
        <v>14</v>
      </c>
      <c r="E83" s="188" t="s">
        <v>92</v>
      </c>
      <c r="F83" s="190">
        <v>453.1</v>
      </c>
      <c r="G83" s="191">
        <v>9.4499999999999993</v>
      </c>
      <c r="H83" s="192">
        <v>4281.8</v>
      </c>
    </row>
    <row r="84" spans="1:8" ht="16.5">
      <c r="A84" s="187" t="s">
        <v>199</v>
      </c>
      <c r="B84" s="188" t="s">
        <v>200</v>
      </c>
      <c r="C84" s="189" t="s">
        <v>201</v>
      </c>
      <c r="D84" s="188" t="s">
        <v>14</v>
      </c>
      <c r="E84" s="188" t="s">
        <v>92</v>
      </c>
      <c r="F84" s="190">
        <v>3.5</v>
      </c>
      <c r="G84" s="191">
        <v>10.92</v>
      </c>
      <c r="H84" s="192">
        <v>38.22</v>
      </c>
    </row>
    <row r="85" spans="1:8" ht="16.5">
      <c r="A85" s="187" t="s">
        <v>202</v>
      </c>
      <c r="B85" s="188" t="s">
        <v>203</v>
      </c>
      <c r="C85" s="189" t="s">
        <v>204</v>
      </c>
      <c r="D85" s="188" t="s">
        <v>14</v>
      </c>
      <c r="E85" s="188" t="s">
        <v>92</v>
      </c>
      <c r="F85" s="190">
        <v>0.2</v>
      </c>
      <c r="G85" s="191">
        <v>14.29</v>
      </c>
      <c r="H85" s="192">
        <v>2.86</v>
      </c>
    </row>
    <row r="86" spans="1:8" ht="16.5">
      <c r="A86" s="187" t="s">
        <v>205</v>
      </c>
      <c r="B86" s="188" t="s">
        <v>163</v>
      </c>
      <c r="C86" s="189" t="s">
        <v>164</v>
      </c>
      <c r="D86" s="188" t="s">
        <v>14</v>
      </c>
      <c r="E86" s="188" t="s">
        <v>52</v>
      </c>
      <c r="F86" s="190">
        <v>7.1</v>
      </c>
      <c r="G86" s="191">
        <v>675.7</v>
      </c>
      <c r="H86" s="192">
        <v>4797.47</v>
      </c>
    </row>
    <row r="87" spans="1:8">
      <c r="A87" s="185" t="s">
        <v>206</v>
      </c>
      <c r="B87" s="483" t="s">
        <v>207</v>
      </c>
      <c r="C87" s="483"/>
      <c r="D87" s="483"/>
      <c r="E87" s="483"/>
      <c r="F87" s="483"/>
      <c r="G87" s="483"/>
      <c r="H87" s="186">
        <v>254490.34</v>
      </c>
    </row>
    <row r="88" spans="1:8" ht="16.5">
      <c r="A88" s="187" t="s">
        <v>208</v>
      </c>
      <c r="B88" s="188" t="s">
        <v>209</v>
      </c>
      <c r="C88" s="189" t="s">
        <v>210</v>
      </c>
      <c r="D88" s="188" t="s">
        <v>14</v>
      </c>
      <c r="E88" s="188" t="s">
        <v>92</v>
      </c>
      <c r="F88" s="190">
        <v>19006</v>
      </c>
      <c r="G88" s="191">
        <v>13.39</v>
      </c>
      <c r="H88" s="192">
        <v>254490.34</v>
      </c>
    </row>
    <row r="89" spans="1:8">
      <c r="A89" s="185" t="s">
        <v>211</v>
      </c>
      <c r="B89" s="483" t="s">
        <v>212</v>
      </c>
      <c r="C89" s="483"/>
      <c r="D89" s="483"/>
      <c r="E89" s="483"/>
      <c r="F89" s="483"/>
      <c r="G89" s="483"/>
      <c r="H89" s="186">
        <v>153223.51999999999</v>
      </c>
    </row>
    <row r="90" spans="1:8">
      <c r="A90" s="185" t="s">
        <v>213</v>
      </c>
      <c r="B90" s="483" t="s">
        <v>214</v>
      </c>
      <c r="C90" s="483"/>
      <c r="D90" s="483"/>
      <c r="E90" s="483"/>
      <c r="F90" s="483"/>
      <c r="G90" s="483"/>
      <c r="H90" s="186">
        <v>113373.75999999999</v>
      </c>
    </row>
    <row r="91" spans="1:8" ht="16.5">
      <c r="A91" s="187" t="s">
        <v>215</v>
      </c>
      <c r="B91" s="188" t="s">
        <v>216</v>
      </c>
      <c r="C91" s="189" t="s">
        <v>217</v>
      </c>
      <c r="D91" s="188" t="s">
        <v>14</v>
      </c>
      <c r="E91" s="188" t="s">
        <v>15</v>
      </c>
      <c r="F91" s="190">
        <v>1394.71</v>
      </c>
      <c r="G91" s="191">
        <v>3.17</v>
      </c>
      <c r="H91" s="192">
        <v>4421.2299999999996</v>
      </c>
    </row>
    <row r="92" spans="1:8">
      <c r="A92" s="187" t="s">
        <v>218</v>
      </c>
      <c r="B92" s="188" t="s">
        <v>219</v>
      </c>
      <c r="C92" s="189" t="s">
        <v>220</v>
      </c>
      <c r="D92" s="188" t="s">
        <v>14</v>
      </c>
      <c r="E92" s="188" t="s">
        <v>52</v>
      </c>
      <c r="F92" s="190">
        <v>69.739999999999995</v>
      </c>
      <c r="G92" s="191">
        <v>266.26</v>
      </c>
      <c r="H92" s="192">
        <v>18568.97</v>
      </c>
    </row>
    <row r="93" spans="1:8" ht="16.5">
      <c r="A93" s="187" t="s">
        <v>221</v>
      </c>
      <c r="B93" s="188" t="s">
        <v>222</v>
      </c>
      <c r="C93" s="189" t="s">
        <v>223</v>
      </c>
      <c r="D93" s="188" t="s">
        <v>14</v>
      </c>
      <c r="E93" s="188" t="s">
        <v>15</v>
      </c>
      <c r="F93" s="190">
        <v>1394.71</v>
      </c>
      <c r="G93" s="191">
        <v>3.63</v>
      </c>
      <c r="H93" s="192">
        <v>5062.8</v>
      </c>
    </row>
    <row r="94" spans="1:8" ht="16.5">
      <c r="A94" s="187" t="s">
        <v>224</v>
      </c>
      <c r="B94" s="188" t="s">
        <v>225</v>
      </c>
      <c r="C94" s="189" t="s">
        <v>226</v>
      </c>
      <c r="D94" s="188" t="s">
        <v>14</v>
      </c>
      <c r="E94" s="188" t="s">
        <v>52</v>
      </c>
      <c r="F94" s="190">
        <v>111.58</v>
      </c>
      <c r="G94" s="191">
        <v>764.66</v>
      </c>
      <c r="H94" s="192">
        <v>85320.76</v>
      </c>
    </row>
    <row r="95" spans="1:8">
      <c r="A95" s="185" t="s">
        <v>227</v>
      </c>
      <c r="B95" s="483" t="s">
        <v>228</v>
      </c>
      <c r="C95" s="483"/>
      <c r="D95" s="483"/>
      <c r="E95" s="483"/>
      <c r="F95" s="483"/>
      <c r="G95" s="483"/>
      <c r="H95" s="186">
        <v>39849.760000000002</v>
      </c>
    </row>
    <row r="96" spans="1:8" ht="16.5">
      <c r="A96" s="187" t="s">
        <v>229</v>
      </c>
      <c r="B96" s="188" t="s">
        <v>216</v>
      </c>
      <c r="C96" s="189" t="s">
        <v>217</v>
      </c>
      <c r="D96" s="188" t="s">
        <v>14</v>
      </c>
      <c r="E96" s="188" t="s">
        <v>15</v>
      </c>
      <c r="F96" s="190">
        <v>490.26</v>
      </c>
      <c r="G96" s="191">
        <v>3.17</v>
      </c>
      <c r="H96" s="192">
        <v>1554.12</v>
      </c>
    </row>
    <row r="97" spans="1:8">
      <c r="A97" s="187" t="s">
        <v>230</v>
      </c>
      <c r="B97" s="188" t="s">
        <v>219</v>
      </c>
      <c r="C97" s="189" t="s">
        <v>220</v>
      </c>
      <c r="D97" s="188" t="s">
        <v>14</v>
      </c>
      <c r="E97" s="188" t="s">
        <v>52</v>
      </c>
      <c r="F97" s="190">
        <v>24.51</v>
      </c>
      <c r="G97" s="191">
        <v>266.26</v>
      </c>
      <c r="H97" s="192">
        <v>6526.03</v>
      </c>
    </row>
    <row r="98" spans="1:8" ht="16.5">
      <c r="A98" s="187" t="s">
        <v>231</v>
      </c>
      <c r="B98" s="188" t="s">
        <v>222</v>
      </c>
      <c r="C98" s="189" t="s">
        <v>223</v>
      </c>
      <c r="D98" s="188" t="s">
        <v>14</v>
      </c>
      <c r="E98" s="188" t="s">
        <v>15</v>
      </c>
      <c r="F98" s="190">
        <v>490.26</v>
      </c>
      <c r="G98" s="191">
        <v>3.63</v>
      </c>
      <c r="H98" s="192">
        <v>1779.64</v>
      </c>
    </row>
    <row r="99" spans="1:8" ht="16.5">
      <c r="A99" s="187" t="s">
        <v>232</v>
      </c>
      <c r="B99" s="188" t="s">
        <v>225</v>
      </c>
      <c r="C99" s="189" t="s">
        <v>226</v>
      </c>
      <c r="D99" s="188" t="s">
        <v>14</v>
      </c>
      <c r="E99" s="188" t="s">
        <v>52</v>
      </c>
      <c r="F99" s="190">
        <v>39.22</v>
      </c>
      <c r="G99" s="191">
        <v>764.66</v>
      </c>
      <c r="H99" s="192">
        <v>29989.97</v>
      </c>
    </row>
    <row r="100" spans="1:8">
      <c r="A100" s="185" t="s">
        <v>233</v>
      </c>
      <c r="B100" s="483" t="s">
        <v>234</v>
      </c>
      <c r="C100" s="483"/>
      <c r="D100" s="483"/>
      <c r="E100" s="483"/>
      <c r="F100" s="483"/>
      <c r="G100" s="483"/>
      <c r="H100" s="186">
        <v>124398.2</v>
      </c>
    </row>
    <row r="101" spans="1:8">
      <c r="A101" s="185" t="s">
        <v>235</v>
      </c>
      <c r="B101" s="483" t="s">
        <v>236</v>
      </c>
      <c r="C101" s="483"/>
      <c r="D101" s="483"/>
      <c r="E101" s="483"/>
      <c r="F101" s="483"/>
      <c r="G101" s="483"/>
      <c r="H101" s="186">
        <v>1110.82</v>
      </c>
    </row>
    <row r="102" spans="1:8" ht="16.5">
      <c r="A102" s="187" t="s">
        <v>237</v>
      </c>
      <c r="B102" s="188" t="s">
        <v>238</v>
      </c>
      <c r="C102" s="189" t="s">
        <v>239</v>
      </c>
      <c r="D102" s="188" t="s">
        <v>14</v>
      </c>
      <c r="E102" s="188" t="s">
        <v>15</v>
      </c>
      <c r="F102" s="190">
        <v>4.8</v>
      </c>
      <c r="G102" s="191">
        <v>231.42</v>
      </c>
      <c r="H102" s="192">
        <v>1110.82</v>
      </c>
    </row>
    <row r="103" spans="1:8">
      <c r="A103" s="185" t="s">
        <v>240</v>
      </c>
      <c r="B103" s="483" t="s">
        <v>241</v>
      </c>
      <c r="C103" s="483"/>
      <c r="D103" s="483"/>
      <c r="E103" s="483"/>
      <c r="F103" s="483"/>
      <c r="G103" s="483"/>
      <c r="H103" s="186">
        <v>103229.55</v>
      </c>
    </row>
    <row r="104" spans="1:8" ht="16.5">
      <c r="A104" s="187" t="s">
        <v>242</v>
      </c>
      <c r="B104" s="188" t="s">
        <v>243</v>
      </c>
      <c r="C104" s="189" t="s">
        <v>244</v>
      </c>
      <c r="D104" s="188" t="s">
        <v>14</v>
      </c>
      <c r="E104" s="188" t="s">
        <v>15</v>
      </c>
      <c r="F104" s="190">
        <v>778.74</v>
      </c>
      <c r="G104" s="191">
        <v>64.930000000000007</v>
      </c>
      <c r="H104" s="192">
        <v>50563.59</v>
      </c>
    </row>
    <row r="105" spans="1:8" ht="16.5">
      <c r="A105" s="187" t="s">
        <v>245</v>
      </c>
      <c r="B105" s="188" t="s">
        <v>246</v>
      </c>
      <c r="C105" s="189" t="s">
        <v>247</v>
      </c>
      <c r="D105" s="188" t="s">
        <v>14</v>
      </c>
      <c r="E105" s="188" t="s">
        <v>15</v>
      </c>
      <c r="F105" s="190">
        <v>931.08</v>
      </c>
      <c r="G105" s="191">
        <v>48.11</v>
      </c>
      <c r="H105" s="192">
        <v>44794.26</v>
      </c>
    </row>
    <row r="106" spans="1:8" ht="16.5">
      <c r="A106" s="187" t="s">
        <v>248</v>
      </c>
      <c r="B106" s="188" t="s">
        <v>249</v>
      </c>
      <c r="C106" s="189" t="s">
        <v>250</v>
      </c>
      <c r="D106" s="188" t="s">
        <v>14</v>
      </c>
      <c r="E106" s="188" t="s">
        <v>15</v>
      </c>
      <c r="F106" s="190">
        <v>17.16</v>
      </c>
      <c r="G106" s="191">
        <v>80.260000000000005</v>
      </c>
      <c r="H106" s="192">
        <v>1377.26</v>
      </c>
    </row>
    <row r="107" spans="1:8">
      <c r="A107" s="187" t="s">
        <v>251</v>
      </c>
      <c r="B107" s="188" t="s">
        <v>252</v>
      </c>
      <c r="C107" s="189" t="s">
        <v>253</v>
      </c>
      <c r="D107" s="188" t="s">
        <v>14</v>
      </c>
      <c r="E107" s="188" t="s">
        <v>30</v>
      </c>
      <c r="F107" s="190">
        <v>636.52</v>
      </c>
      <c r="G107" s="191">
        <v>5.96</v>
      </c>
      <c r="H107" s="192">
        <v>3793.66</v>
      </c>
    </row>
    <row r="108" spans="1:8" ht="16.5">
      <c r="A108" s="187" t="s">
        <v>254</v>
      </c>
      <c r="B108" s="188" t="s">
        <v>255</v>
      </c>
      <c r="C108" s="189" t="s">
        <v>256</v>
      </c>
      <c r="D108" s="188" t="s">
        <v>14</v>
      </c>
      <c r="E108" s="188" t="s">
        <v>15</v>
      </c>
      <c r="F108" s="190">
        <v>14.71</v>
      </c>
      <c r="G108" s="191">
        <v>119.95</v>
      </c>
      <c r="H108" s="192">
        <v>1764.46</v>
      </c>
    </row>
    <row r="109" spans="1:8" ht="16.5">
      <c r="A109" s="187" t="s">
        <v>257</v>
      </c>
      <c r="B109" s="188" t="s">
        <v>258</v>
      </c>
      <c r="C109" s="189" t="s">
        <v>259</v>
      </c>
      <c r="D109" s="188" t="s">
        <v>14</v>
      </c>
      <c r="E109" s="188" t="s">
        <v>15</v>
      </c>
      <c r="F109" s="190">
        <v>9.5299999999999994</v>
      </c>
      <c r="G109" s="191">
        <v>98.25</v>
      </c>
      <c r="H109" s="192">
        <v>936.32</v>
      </c>
    </row>
    <row r="110" spans="1:8">
      <c r="A110" s="185" t="s">
        <v>260</v>
      </c>
      <c r="B110" s="483" t="s">
        <v>261</v>
      </c>
      <c r="C110" s="483"/>
      <c r="D110" s="483"/>
      <c r="E110" s="483"/>
      <c r="F110" s="483"/>
      <c r="G110" s="483"/>
      <c r="H110" s="186">
        <v>20057.830000000002</v>
      </c>
    </row>
    <row r="111" spans="1:8" ht="16.5">
      <c r="A111" s="187" t="s">
        <v>262</v>
      </c>
      <c r="B111" s="188" t="s">
        <v>263</v>
      </c>
      <c r="C111" s="189" t="s">
        <v>264</v>
      </c>
      <c r="D111" s="188" t="s">
        <v>14</v>
      </c>
      <c r="E111" s="188" t="s">
        <v>15</v>
      </c>
      <c r="F111" s="190">
        <v>14.36</v>
      </c>
      <c r="G111" s="191">
        <v>913.78</v>
      </c>
      <c r="H111" s="192">
        <v>13121.88</v>
      </c>
    </row>
    <row r="112" spans="1:8">
      <c r="A112" s="187" t="s">
        <v>265</v>
      </c>
      <c r="B112" s="188" t="s">
        <v>266</v>
      </c>
      <c r="C112" s="189" t="s">
        <v>267</v>
      </c>
      <c r="D112" s="188" t="s">
        <v>14</v>
      </c>
      <c r="E112" s="188" t="s">
        <v>15</v>
      </c>
      <c r="F112" s="190">
        <v>5.94</v>
      </c>
      <c r="G112" s="191">
        <v>623.61</v>
      </c>
      <c r="H112" s="192">
        <v>3704.24</v>
      </c>
    </row>
    <row r="113" spans="1:8">
      <c r="A113" s="187" t="s">
        <v>268</v>
      </c>
      <c r="B113" s="188" t="s">
        <v>269</v>
      </c>
      <c r="C113" s="189" t="s">
        <v>270</v>
      </c>
      <c r="D113" s="188" t="s">
        <v>14</v>
      </c>
      <c r="E113" s="188" t="s">
        <v>15</v>
      </c>
      <c r="F113" s="190">
        <v>5.38</v>
      </c>
      <c r="G113" s="191">
        <v>600.69000000000005</v>
      </c>
      <c r="H113" s="192">
        <v>3231.71</v>
      </c>
    </row>
    <row r="114" spans="1:8">
      <c r="A114" s="185" t="s">
        <v>271</v>
      </c>
      <c r="B114" s="483" t="s">
        <v>272</v>
      </c>
      <c r="C114" s="483"/>
      <c r="D114" s="483"/>
      <c r="E114" s="483"/>
      <c r="F114" s="483"/>
      <c r="G114" s="483"/>
      <c r="H114" s="186">
        <v>402505.17</v>
      </c>
    </row>
    <row r="115" spans="1:8">
      <c r="A115" s="185" t="s">
        <v>273</v>
      </c>
      <c r="B115" s="483" t="s">
        <v>274</v>
      </c>
      <c r="C115" s="483"/>
      <c r="D115" s="483"/>
      <c r="E115" s="483"/>
      <c r="F115" s="483"/>
      <c r="G115" s="483"/>
      <c r="H115" s="186">
        <v>49439.7</v>
      </c>
    </row>
    <row r="116" spans="1:8" ht="24.75">
      <c r="A116" s="187" t="s">
        <v>275</v>
      </c>
      <c r="B116" s="188" t="s">
        <v>276</v>
      </c>
      <c r="C116" s="189" t="s">
        <v>277</v>
      </c>
      <c r="D116" s="188" t="s">
        <v>26</v>
      </c>
      <c r="E116" s="188" t="s">
        <v>22</v>
      </c>
      <c r="F116" s="190">
        <v>17</v>
      </c>
      <c r="G116" s="191">
        <v>1140.82</v>
      </c>
      <c r="H116" s="192">
        <v>19393.939999999999</v>
      </c>
    </row>
    <row r="117" spans="1:8" ht="24.75">
      <c r="A117" s="187" t="s">
        <v>278</v>
      </c>
      <c r="B117" s="188" t="s">
        <v>279</v>
      </c>
      <c r="C117" s="189" t="s">
        <v>280</v>
      </c>
      <c r="D117" s="188" t="s">
        <v>26</v>
      </c>
      <c r="E117" s="188" t="s">
        <v>22</v>
      </c>
      <c r="F117" s="190">
        <v>2</v>
      </c>
      <c r="G117" s="191">
        <v>1369.67</v>
      </c>
      <c r="H117" s="192">
        <v>2739.34</v>
      </c>
    </row>
    <row r="118" spans="1:8" ht="24.75">
      <c r="A118" s="187" t="s">
        <v>281</v>
      </c>
      <c r="B118" s="188" t="s">
        <v>282</v>
      </c>
      <c r="C118" s="189" t="s">
        <v>283</v>
      </c>
      <c r="D118" s="188" t="s">
        <v>26</v>
      </c>
      <c r="E118" s="188" t="s">
        <v>22</v>
      </c>
      <c r="F118" s="190">
        <v>4</v>
      </c>
      <c r="G118" s="191">
        <v>1140.82</v>
      </c>
      <c r="H118" s="192">
        <v>4563.28</v>
      </c>
    </row>
    <row r="119" spans="1:8" ht="24.75">
      <c r="A119" s="187" t="s">
        <v>284</v>
      </c>
      <c r="B119" s="188" t="s">
        <v>285</v>
      </c>
      <c r="C119" s="189" t="s">
        <v>286</v>
      </c>
      <c r="D119" s="188" t="s">
        <v>26</v>
      </c>
      <c r="E119" s="188" t="s">
        <v>22</v>
      </c>
      <c r="F119" s="190">
        <v>10</v>
      </c>
      <c r="G119" s="191">
        <v>1369.67</v>
      </c>
      <c r="H119" s="192">
        <v>13696.7</v>
      </c>
    </row>
    <row r="120" spans="1:8" ht="16.5">
      <c r="A120" s="187" t="s">
        <v>287</v>
      </c>
      <c r="B120" s="188" t="s">
        <v>288</v>
      </c>
      <c r="C120" s="189" t="s">
        <v>289</v>
      </c>
      <c r="D120" s="188" t="s">
        <v>26</v>
      </c>
      <c r="E120" s="188" t="s">
        <v>22</v>
      </c>
      <c r="F120" s="190">
        <v>8</v>
      </c>
      <c r="G120" s="191">
        <v>1056.1500000000001</v>
      </c>
      <c r="H120" s="192">
        <v>8449.2000000000007</v>
      </c>
    </row>
    <row r="121" spans="1:8">
      <c r="A121" s="187" t="s">
        <v>290</v>
      </c>
      <c r="B121" s="188" t="s">
        <v>291</v>
      </c>
      <c r="C121" s="189" t="s">
        <v>292</v>
      </c>
      <c r="D121" s="188" t="s">
        <v>26</v>
      </c>
      <c r="E121" s="188" t="s">
        <v>15</v>
      </c>
      <c r="F121" s="190">
        <v>2.2999999999999998</v>
      </c>
      <c r="G121" s="191">
        <v>259.67</v>
      </c>
      <c r="H121" s="192">
        <v>597.24</v>
      </c>
    </row>
    <row r="122" spans="1:8">
      <c r="A122" s="185" t="s">
        <v>293</v>
      </c>
      <c r="B122" s="483" t="s">
        <v>294</v>
      </c>
      <c r="C122" s="483"/>
      <c r="D122" s="483"/>
      <c r="E122" s="483"/>
      <c r="F122" s="483"/>
      <c r="G122" s="483"/>
      <c r="H122" s="186">
        <v>8597.51</v>
      </c>
    </row>
    <row r="123" spans="1:8">
      <c r="A123" s="187" t="s">
        <v>295</v>
      </c>
      <c r="B123" s="188" t="s">
        <v>296</v>
      </c>
      <c r="C123" s="189" t="s">
        <v>297</v>
      </c>
      <c r="D123" s="188" t="s">
        <v>14</v>
      </c>
      <c r="E123" s="188" t="s">
        <v>22</v>
      </c>
      <c r="F123" s="190">
        <v>8</v>
      </c>
      <c r="G123" s="191">
        <v>75.930000000000007</v>
      </c>
      <c r="H123" s="192">
        <v>607.44000000000005</v>
      </c>
    </row>
    <row r="124" spans="1:8" ht="16.5">
      <c r="A124" s="187" t="s">
        <v>298</v>
      </c>
      <c r="B124" s="188" t="s">
        <v>299</v>
      </c>
      <c r="C124" s="189" t="s">
        <v>300</v>
      </c>
      <c r="D124" s="188" t="s">
        <v>14</v>
      </c>
      <c r="E124" s="188" t="s">
        <v>22</v>
      </c>
      <c r="F124" s="190">
        <v>4</v>
      </c>
      <c r="G124" s="191">
        <v>315.38</v>
      </c>
      <c r="H124" s="192">
        <v>1261.52</v>
      </c>
    </row>
    <row r="125" spans="1:8">
      <c r="A125" s="187" t="s">
        <v>301</v>
      </c>
      <c r="B125" s="188" t="s">
        <v>302</v>
      </c>
      <c r="C125" s="189" t="s">
        <v>303</v>
      </c>
      <c r="D125" s="188" t="s">
        <v>26</v>
      </c>
      <c r="E125" s="188" t="s">
        <v>304</v>
      </c>
      <c r="F125" s="190">
        <v>19.84</v>
      </c>
      <c r="G125" s="191">
        <v>174.03</v>
      </c>
      <c r="H125" s="192">
        <v>3452.76</v>
      </c>
    </row>
    <row r="126" spans="1:8">
      <c r="A126" s="187" t="s">
        <v>305</v>
      </c>
      <c r="B126" s="188" t="s">
        <v>306</v>
      </c>
      <c r="C126" s="189" t="s">
        <v>307</v>
      </c>
      <c r="D126" s="188" t="s">
        <v>14</v>
      </c>
      <c r="E126" s="188" t="s">
        <v>15</v>
      </c>
      <c r="F126" s="190">
        <v>205.25</v>
      </c>
      <c r="G126" s="191">
        <v>15.96</v>
      </c>
      <c r="H126" s="192">
        <v>3275.79</v>
      </c>
    </row>
    <row r="127" spans="1:8">
      <c r="A127" s="185" t="s">
        <v>308</v>
      </c>
      <c r="B127" s="483" t="s">
        <v>309</v>
      </c>
      <c r="C127" s="483"/>
      <c r="D127" s="483"/>
      <c r="E127" s="483"/>
      <c r="F127" s="483"/>
      <c r="G127" s="483"/>
      <c r="H127" s="186">
        <v>65820.13</v>
      </c>
    </row>
    <row r="128" spans="1:8" ht="16.5">
      <c r="A128" s="187" t="s">
        <v>310</v>
      </c>
      <c r="B128" s="188" t="s">
        <v>311</v>
      </c>
      <c r="C128" s="189" t="s">
        <v>312</v>
      </c>
      <c r="D128" s="188" t="s">
        <v>26</v>
      </c>
      <c r="E128" s="188" t="s">
        <v>22</v>
      </c>
      <c r="F128" s="190">
        <v>1</v>
      </c>
      <c r="G128" s="191">
        <v>680.75</v>
      </c>
      <c r="H128" s="192">
        <v>680.75</v>
      </c>
    </row>
    <row r="129" spans="1:8" ht="16.5">
      <c r="A129" s="187" t="s">
        <v>313</v>
      </c>
      <c r="B129" s="188" t="s">
        <v>314</v>
      </c>
      <c r="C129" s="189" t="s">
        <v>315</v>
      </c>
      <c r="D129" s="188" t="s">
        <v>26</v>
      </c>
      <c r="E129" s="188" t="s">
        <v>15</v>
      </c>
      <c r="F129" s="190">
        <v>1.68</v>
      </c>
      <c r="G129" s="191">
        <v>518.98</v>
      </c>
      <c r="H129" s="192">
        <v>871.89</v>
      </c>
    </row>
    <row r="130" spans="1:8" ht="16.5">
      <c r="A130" s="187" t="s">
        <v>316</v>
      </c>
      <c r="B130" s="188" t="s">
        <v>317</v>
      </c>
      <c r="C130" s="189" t="s">
        <v>318</v>
      </c>
      <c r="D130" s="188" t="s">
        <v>26</v>
      </c>
      <c r="E130" s="188" t="s">
        <v>15</v>
      </c>
      <c r="F130" s="190">
        <v>6.72</v>
      </c>
      <c r="G130" s="191">
        <v>518.98</v>
      </c>
      <c r="H130" s="192">
        <v>3487.55</v>
      </c>
    </row>
    <row r="131" spans="1:8" ht="24.75">
      <c r="A131" s="187" t="s">
        <v>319</v>
      </c>
      <c r="B131" s="188" t="s">
        <v>320</v>
      </c>
      <c r="C131" s="189" t="s">
        <v>321</v>
      </c>
      <c r="D131" s="188" t="s">
        <v>26</v>
      </c>
      <c r="E131" s="188" t="s">
        <v>15</v>
      </c>
      <c r="F131" s="190">
        <v>143.1</v>
      </c>
      <c r="G131" s="191">
        <v>365.69</v>
      </c>
      <c r="H131" s="192">
        <v>52330.239999999998</v>
      </c>
    </row>
    <row r="132" spans="1:8" ht="16.5">
      <c r="A132" s="187" t="s">
        <v>322</v>
      </c>
      <c r="B132" s="188" t="s">
        <v>323</v>
      </c>
      <c r="C132" s="189" t="s">
        <v>324</v>
      </c>
      <c r="D132" s="188" t="s">
        <v>26</v>
      </c>
      <c r="E132" s="188" t="s">
        <v>15</v>
      </c>
      <c r="F132" s="190">
        <v>5.04</v>
      </c>
      <c r="G132" s="191">
        <v>365.69</v>
      </c>
      <c r="H132" s="192">
        <v>1843.08</v>
      </c>
    </row>
    <row r="133" spans="1:8" ht="16.5">
      <c r="A133" s="187" t="s">
        <v>325</v>
      </c>
      <c r="B133" s="188" t="s">
        <v>326</v>
      </c>
      <c r="C133" s="189" t="s">
        <v>327</v>
      </c>
      <c r="D133" s="188" t="s">
        <v>26</v>
      </c>
      <c r="E133" s="188" t="s">
        <v>15</v>
      </c>
      <c r="F133" s="190">
        <v>7.48</v>
      </c>
      <c r="G133" s="191">
        <v>518.98</v>
      </c>
      <c r="H133" s="192">
        <v>3881.97</v>
      </c>
    </row>
    <row r="134" spans="1:8" ht="24.75">
      <c r="A134" s="187" t="s">
        <v>328</v>
      </c>
      <c r="B134" s="188" t="s">
        <v>329</v>
      </c>
      <c r="C134" s="189" t="s">
        <v>330</v>
      </c>
      <c r="D134" s="188" t="s">
        <v>26</v>
      </c>
      <c r="E134" s="188" t="s">
        <v>15</v>
      </c>
      <c r="F134" s="190">
        <v>5.25</v>
      </c>
      <c r="G134" s="191">
        <v>518.98</v>
      </c>
      <c r="H134" s="192">
        <v>2724.65</v>
      </c>
    </row>
    <row r="135" spans="1:8">
      <c r="A135" s="185" t="s">
        <v>331</v>
      </c>
      <c r="B135" s="483" t="s">
        <v>332</v>
      </c>
      <c r="C135" s="483"/>
      <c r="D135" s="483"/>
      <c r="E135" s="483"/>
      <c r="F135" s="483"/>
      <c r="G135" s="483"/>
      <c r="H135" s="186">
        <v>74612.09</v>
      </c>
    </row>
    <row r="136" spans="1:8" ht="16.5">
      <c r="A136" s="187" t="s">
        <v>333</v>
      </c>
      <c r="B136" s="188" t="s">
        <v>334</v>
      </c>
      <c r="C136" s="189" t="s">
        <v>335</v>
      </c>
      <c r="D136" s="188" t="s">
        <v>26</v>
      </c>
      <c r="E136" s="188" t="s">
        <v>15</v>
      </c>
      <c r="F136" s="190">
        <v>0.88</v>
      </c>
      <c r="G136" s="191">
        <v>518.13</v>
      </c>
      <c r="H136" s="192">
        <v>455.95</v>
      </c>
    </row>
    <row r="137" spans="1:8" ht="16.5">
      <c r="A137" s="187" t="s">
        <v>336</v>
      </c>
      <c r="B137" s="188" t="s">
        <v>337</v>
      </c>
      <c r="C137" s="189" t="s">
        <v>338</v>
      </c>
      <c r="D137" s="188" t="s">
        <v>26</v>
      </c>
      <c r="E137" s="188" t="s">
        <v>15</v>
      </c>
      <c r="F137" s="190">
        <v>1.6</v>
      </c>
      <c r="G137" s="191">
        <v>518.13</v>
      </c>
      <c r="H137" s="192">
        <v>829.01</v>
      </c>
    </row>
    <row r="138" spans="1:8" ht="16.5">
      <c r="A138" s="187" t="s">
        <v>339</v>
      </c>
      <c r="B138" s="188" t="s">
        <v>340</v>
      </c>
      <c r="C138" s="189" t="s">
        <v>341</v>
      </c>
      <c r="D138" s="188" t="s">
        <v>26</v>
      </c>
      <c r="E138" s="188" t="s">
        <v>15</v>
      </c>
      <c r="F138" s="190">
        <v>3.22</v>
      </c>
      <c r="G138" s="191">
        <v>539.1</v>
      </c>
      <c r="H138" s="192">
        <v>1735.9</v>
      </c>
    </row>
    <row r="139" spans="1:8" ht="16.5">
      <c r="A139" s="187" t="s">
        <v>342</v>
      </c>
      <c r="B139" s="188" t="s">
        <v>343</v>
      </c>
      <c r="C139" s="189" t="s">
        <v>344</v>
      </c>
      <c r="D139" s="188" t="s">
        <v>26</v>
      </c>
      <c r="E139" s="188" t="s">
        <v>15</v>
      </c>
      <c r="F139" s="190">
        <v>2.0299999999999998</v>
      </c>
      <c r="G139" s="191">
        <v>518.13</v>
      </c>
      <c r="H139" s="192">
        <v>1051.8</v>
      </c>
    </row>
    <row r="140" spans="1:8" ht="16.5">
      <c r="A140" s="187" t="s">
        <v>345</v>
      </c>
      <c r="B140" s="188" t="s">
        <v>346</v>
      </c>
      <c r="C140" s="189" t="s">
        <v>347</v>
      </c>
      <c r="D140" s="188" t="s">
        <v>26</v>
      </c>
      <c r="E140" s="188" t="s">
        <v>15</v>
      </c>
      <c r="F140" s="190">
        <v>2.56</v>
      </c>
      <c r="G140" s="191">
        <v>539.1</v>
      </c>
      <c r="H140" s="192">
        <v>1380.1</v>
      </c>
    </row>
    <row r="141" spans="1:8" ht="16.5">
      <c r="A141" s="187" t="s">
        <v>348</v>
      </c>
      <c r="B141" s="188" t="s">
        <v>349</v>
      </c>
      <c r="C141" s="189" t="s">
        <v>350</v>
      </c>
      <c r="D141" s="188" t="s">
        <v>26</v>
      </c>
      <c r="E141" s="188" t="s">
        <v>15</v>
      </c>
      <c r="F141" s="190">
        <v>2.1</v>
      </c>
      <c r="G141" s="191">
        <v>518.13</v>
      </c>
      <c r="H141" s="192">
        <v>1088.07</v>
      </c>
    </row>
    <row r="142" spans="1:8" ht="16.5">
      <c r="A142" s="187" t="s">
        <v>351</v>
      </c>
      <c r="B142" s="188" t="s">
        <v>352</v>
      </c>
      <c r="C142" s="189" t="s">
        <v>353</v>
      </c>
      <c r="D142" s="188" t="s">
        <v>26</v>
      </c>
      <c r="E142" s="188" t="s">
        <v>15</v>
      </c>
      <c r="F142" s="190">
        <v>11.03</v>
      </c>
      <c r="G142" s="191">
        <v>518.13</v>
      </c>
      <c r="H142" s="192">
        <v>5714.97</v>
      </c>
    </row>
    <row r="143" spans="1:8" ht="16.5">
      <c r="A143" s="187" t="s">
        <v>354</v>
      </c>
      <c r="B143" s="188" t="s">
        <v>355</v>
      </c>
      <c r="C143" s="189" t="s">
        <v>356</v>
      </c>
      <c r="D143" s="188" t="s">
        <v>26</v>
      </c>
      <c r="E143" s="188" t="s">
        <v>15</v>
      </c>
      <c r="F143" s="190">
        <v>6.3</v>
      </c>
      <c r="G143" s="191">
        <v>518.13</v>
      </c>
      <c r="H143" s="192">
        <v>3264.22</v>
      </c>
    </row>
    <row r="144" spans="1:8" ht="16.5">
      <c r="A144" s="187" t="s">
        <v>357</v>
      </c>
      <c r="B144" s="188" t="s">
        <v>358</v>
      </c>
      <c r="C144" s="189" t="s">
        <v>359</v>
      </c>
      <c r="D144" s="188" t="s">
        <v>26</v>
      </c>
      <c r="E144" s="188" t="s">
        <v>15</v>
      </c>
      <c r="F144" s="190">
        <v>18.899999999999999</v>
      </c>
      <c r="G144" s="191">
        <v>518.13</v>
      </c>
      <c r="H144" s="192">
        <v>9792.66</v>
      </c>
    </row>
    <row r="145" spans="1:8" ht="16.5">
      <c r="A145" s="187" t="s">
        <v>360</v>
      </c>
      <c r="B145" s="188" t="s">
        <v>361</v>
      </c>
      <c r="C145" s="189" t="s">
        <v>362</v>
      </c>
      <c r="D145" s="188" t="s">
        <v>26</v>
      </c>
      <c r="E145" s="188" t="s">
        <v>15</v>
      </c>
      <c r="F145" s="190">
        <v>2.1</v>
      </c>
      <c r="G145" s="191">
        <v>518.13</v>
      </c>
      <c r="H145" s="192">
        <v>1088.07</v>
      </c>
    </row>
    <row r="146" spans="1:8" ht="16.5">
      <c r="A146" s="187" t="s">
        <v>363</v>
      </c>
      <c r="B146" s="188" t="s">
        <v>364</v>
      </c>
      <c r="C146" s="189" t="s">
        <v>365</v>
      </c>
      <c r="D146" s="188" t="s">
        <v>26</v>
      </c>
      <c r="E146" s="188" t="s">
        <v>15</v>
      </c>
      <c r="F146" s="190">
        <v>6.3</v>
      </c>
      <c r="G146" s="191">
        <v>518.13</v>
      </c>
      <c r="H146" s="192">
        <v>3264.22</v>
      </c>
    </row>
    <row r="147" spans="1:8" ht="16.5">
      <c r="A147" s="187" t="s">
        <v>366</v>
      </c>
      <c r="B147" s="188" t="s">
        <v>367</v>
      </c>
      <c r="C147" s="189" t="s">
        <v>368</v>
      </c>
      <c r="D147" s="188" t="s">
        <v>26</v>
      </c>
      <c r="E147" s="188" t="s">
        <v>15</v>
      </c>
      <c r="F147" s="190">
        <v>8.4</v>
      </c>
      <c r="G147" s="191">
        <v>518.13</v>
      </c>
      <c r="H147" s="192">
        <v>4352.29</v>
      </c>
    </row>
    <row r="148" spans="1:8" ht="16.5">
      <c r="A148" s="187" t="s">
        <v>369</v>
      </c>
      <c r="B148" s="188" t="s">
        <v>370</v>
      </c>
      <c r="C148" s="189" t="s">
        <v>371</v>
      </c>
      <c r="D148" s="188" t="s">
        <v>26</v>
      </c>
      <c r="E148" s="188" t="s">
        <v>15</v>
      </c>
      <c r="F148" s="190">
        <v>12.6</v>
      </c>
      <c r="G148" s="191">
        <v>518.13</v>
      </c>
      <c r="H148" s="192">
        <v>6528.44</v>
      </c>
    </row>
    <row r="149" spans="1:8" ht="16.5">
      <c r="A149" s="187" t="s">
        <v>372</v>
      </c>
      <c r="B149" s="188" t="s">
        <v>373</v>
      </c>
      <c r="C149" s="189" t="s">
        <v>374</v>
      </c>
      <c r="D149" s="188" t="s">
        <v>26</v>
      </c>
      <c r="E149" s="188" t="s">
        <v>15</v>
      </c>
      <c r="F149" s="190">
        <v>33.6</v>
      </c>
      <c r="G149" s="191">
        <v>518.13</v>
      </c>
      <c r="H149" s="192">
        <v>17409.169999999998</v>
      </c>
    </row>
    <row r="150" spans="1:8" ht="16.5">
      <c r="A150" s="187" t="s">
        <v>375</v>
      </c>
      <c r="B150" s="188" t="s">
        <v>376</v>
      </c>
      <c r="C150" s="189" t="s">
        <v>377</v>
      </c>
      <c r="D150" s="188" t="s">
        <v>26</v>
      </c>
      <c r="E150" s="188" t="s">
        <v>15</v>
      </c>
      <c r="F150" s="190">
        <v>16.8</v>
      </c>
      <c r="G150" s="191">
        <v>518.13</v>
      </c>
      <c r="H150" s="192">
        <v>8704.58</v>
      </c>
    </row>
    <row r="151" spans="1:8" ht="16.5">
      <c r="A151" s="187" t="s">
        <v>378</v>
      </c>
      <c r="B151" s="188" t="s">
        <v>379</v>
      </c>
      <c r="C151" s="189" t="s">
        <v>380</v>
      </c>
      <c r="D151" s="188" t="s">
        <v>26</v>
      </c>
      <c r="E151" s="188" t="s">
        <v>15</v>
      </c>
      <c r="F151" s="190">
        <v>5.44</v>
      </c>
      <c r="G151" s="191">
        <v>539.1</v>
      </c>
      <c r="H151" s="192">
        <v>2932.7</v>
      </c>
    </row>
    <row r="152" spans="1:8">
      <c r="A152" s="187" t="s">
        <v>381</v>
      </c>
      <c r="B152" s="188" t="s">
        <v>382</v>
      </c>
      <c r="C152" s="189" t="s">
        <v>383</v>
      </c>
      <c r="D152" s="188" t="s">
        <v>26</v>
      </c>
      <c r="E152" s="188" t="s">
        <v>15</v>
      </c>
      <c r="F152" s="190">
        <v>28.24</v>
      </c>
      <c r="G152" s="191">
        <v>177.76</v>
      </c>
      <c r="H152" s="192">
        <v>5019.9399999999996</v>
      </c>
    </row>
    <row r="153" spans="1:8">
      <c r="A153" s="185" t="s">
        <v>384</v>
      </c>
      <c r="B153" s="483" t="s">
        <v>385</v>
      </c>
      <c r="C153" s="483"/>
      <c r="D153" s="483"/>
      <c r="E153" s="483"/>
      <c r="F153" s="483"/>
      <c r="G153" s="483"/>
      <c r="H153" s="186">
        <v>22268.31</v>
      </c>
    </row>
    <row r="154" spans="1:8">
      <c r="A154" s="187" t="s">
        <v>386</v>
      </c>
      <c r="B154" s="188" t="s">
        <v>387</v>
      </c>
      <c r="C154" s="189" t="s">
        <v>388</v>
      </c>
      <c r="D154" s="188" t="s">
        <v>26</v>
      </c>
      <c r="E154" s="188" t="s">
        <v>15</v>
      </c>
      <c r="F154" s="190">
        <v>8.51</v>
      </c>
      <c r="G154" s="191">
        <v>1386.57</v>
      </c>
      <c r="H154" s="192">
        <v>11799.71</v>
      </c>
    </row>
    <row r="155" spans="1:8" ht="16.5">
      <c r="A155" s="187" t="s">
        <v>389</v>
      </c>
      <c r="B155" s="188" t="s">
        <v>390</v>
      </c>
      <c r="C155" s="189" t="s">
        <v>391</v>
      </c>
      <c r="D155" s="188" t="s">
        <v>26</v>
      </c>
      <c r="E155" s="188" t="s">
        <v>15</v>
      </c>
      <c r="F155" s="190">
        <v>7.55</v>
      </c>
      <c r="G155" s="191">
        <v>1386.57</v>
      </c>
      <c r="H155" s="192">
        <v>10468.6</v>
      </c>
    </row>
    <row r="156" spans="1:8">
      <c r="A156" s="185" t="s">
        <v>392</v>
      </c>
      <c r="B156" s="483" t="s">
        <v>393</v>
      </c>
      <c r="C156" s="483"/>
      <c r="D156" s="483"/>
      <c r="E156" s="483"/>
      <c r="F156" s="483"/>
      <c r="G156" s="483"/>
      <c r="H156" s="186">
        <v>181767.43</v>
      </c>
    </row>
    <row r="157" spans="1:8" ht="16.5">
      <c r="A157" s="187" t="s">
        <v>394</v>
      </c>
      <c r="B157" s="188" t="s">
        <v>395</v>
      </c>
      <c r="C157" s="189" t="s">
        <v>396</v>
      </c>
      <c r="D157" s="188" t="s">
        <v>26</v>
      </c>
      <c r="E157" s="188" t="s">
        <v>15</v>
      </c>
      <c r="F157" s="190">
        <v>3.08</v>
      </c>
      <c r="G157" s="191">
        <v>711.88</v>
      </c>
      <c r="H157" s="192">
        <v>2192.59</v>
      </c>
    </row>
    <row r="158" spans="1:8" ht="16.5">
      <c r="A158" s="187" t="s">
        <v>397</v>
      </c>
      <c r="B158" s="188" t="s">
        <v>398</v>
      </c>
      <c r="C158" s="189" t="s">
        <v>399</v>
      </c>
      <c r="D158" s="188" t="s">
        <v>26</v>
      </c>
      <c r="E158" s="188" t="s">
        <v>15</v>
      </c>
      <c r="F158" s="190">
        <v>7.35</v>
      </c>
      <c r="G158" s="191">
        <v>704.86</v>
      </c>
      <c r="H158" s="192">
        <v>5180.72</v>
      </c>
    </row>
    <row r="159" spans="1:8">
      <c r="A159" s="187" t="s">
        <v>400</v>
      </c>
      <c r="B159" s="188" t="s">
        <v>401</v>
      </c>
      <c r="C159" s="189" t="s">
        <v>402</v>
      </c>
      <c r="D159" s="188" t="s">
        <v>26</v>
      </c>
      <c r="E159" s="188" t="s">
        <v>15</v>
      </c>
      <c r="F159" s="190">
        <v>73.25</v>
      </c>
      <c r="G159" s="191">
        <v>692.44</v>
      </c>
      <c r="H159" s="192">
        <v>50721.23</v>
      </c>
    </row>
    <row r="160" spans="1:8">
      <c r="A160" s="187" t="s">
        <v>403</v>
      </c>
      <c r="B160" s="188" t="s">
        <v>404</v>
      </c>
      <c r="C160" s="189" t="s">
        <v>405</v>
      </c>
      <c r="D160" s="188" t="s">
        <v>26</v>
      </c>
      <c r="E160" s="188" t="s">
        <v>15</v>
      </c>
      <c r="F160" s="190">
        <v>66.83</v>
      </c>
      <c r="G160" s="191">
        <v>711.69</v>
      </c>
      <c r="H160" s="192">
        <v>47562.239999999998</v>
      </c>
    </row>
    <row r="161" spans="1:8">
      <c r="A161" s="187" t="s">
        <v>406</v>
      </c>
      <c r="B161" s="188" t="s">
        <v>407</v>
      </c>
      <c r="C161" s="189" t="s">
        <v>408</v>
      </c>
      <c r="D161" s="188" t="s">
        <v>26</v>
      </c>
      <c r="E161" s="188" t="s">
        <v>15</v>
      </c>
      <c r="F161" s="190">
        <v>33.96</v>
      </c>
      <c r="G161" s="191">
        <v>692.44</v>
      </c>
      <c r="H161" s="192">
        <v>23515.26</v>
      </c>
    </row>
    <row r="162" spans="1:8">
      <c r="A162" s="187" t="s">
        <v>409</v>
      </c>
      <c r="B162" s="188" t="s">
        <v>410</v>
      </c>
      <c r="C162" s="189" t="s">
        <v>411</v>
      </c>
      <c r="D162" s="188" t="s">
        <v>26</v>
      </c>
      <c r="E162" s="188" t="s">
        <v>15</v>
      </c>
      <c r="F162" s="190">
        <v>81.37</v>
      </c>
      <c r="G162" s="191">
        <v>266.63</v>
      </c>
      <c r="H162" s="192">
        <v>21695.68</v>
      </c>
    </row>
    <row r="163" spans="1:8" ht="16.5">
      <c r="A163" s="187" t="s">
        <v>412</v>
      </c>
      <c r="B163" s="188" t="s">
        <v>413</v>
      </c>
      <c r="C163" s="189" t="s">
        <v>414</v>
      </c>
      <c r="D163" s="188" t="s">
        <v>26</v>
      </c>
      <c r="E163" s="188" t="s">
        <v>15</v>
      </c>
      <c r="F163" s="190">
        <v>7.7</v>
      </c>
      <c r="G163" s="191">
        <v>1091.22</v>
      </c>
      <c r="H163" s="192">
        <v>8402.39</v>
      </c>
    </row>
    <row r="164" spans="1:8" ht="16.5">
      <c r="A164" s="187" t="s">
        <v>415</v>
      </c>
      <c r="B164" s="188" t="s">
        <v>416</v>
      </c>
      <c r="C164" s="189" t="s">
        <v>417</v>
      </c>
      <c r="D164" s="188" t="s">
        <v>26</v>
      </c>
      <c r="E164" s="188" t="s">
        <v>15</v>
      </c>
      <c r="F164" s="190">
        <v>5.6</v>
      </c>
      <c r="G164" s="191">
        <v>1091.22</v>
      </c>
      <c r="H164" s="192">
        <v>6110.83</v>
      </c>
    </row>
    <row r="165" spans="1:8" ht="16.5">
      <c r="A165" s="187" t="s">
        <v>418</v>
      </c>
      <c r="B165" s="188" t="s">
        <v>419</v>
      </c>
      <c r="C165" s="189" t="s">
        <v>420</v>
      </c>
      <c r="D165" s="188" t="s">
        <v>26</v>
      </c>
      <c r="E165" s="188" t="s">
        <v>15</v>
      </c>
      <c r="F165" s="190">
        <v>2.4</v>
      </c>
      <c r="G165" s="191">
        <v>1091.22</v>
      </c>
      <c r="H165" s="192">
        <v>2618.9299999999998</v>
      </c>
    </row>
    <row r="166" spans="1:8" ht="16.5">
      <c r="A166" s="187" t="s">
        <v>421</v>
      </c>
      <c r="B166" s="188" t="s">
        <v>422</v>
      </c>
      <c r="C166" s="189" t="s">
        <v>423</v>
      </c>
      <c r="D166" s="188" t="s">
        <v>26</v>
      </c>
      <c r="E166" s="188" t="s">
        <v>15</v>
      </c>
      <c r="F166" s="190">
        <v>2</v>
      </c>
      <c r="G166" s="191">
        <v>1091.22</v>
      </c>
      <c r="H166" s="192">
        <v>2182.44</v>
      </c>
    </row>
    <row r="167" spans="1:8">
      <c r="A167" s="187" t="s">
        <v>424</v>
      </c>
      <c r="B167" s="188" t="s">
        <v>425</v>
      </c>
      <c r="C167" s="189" t="s">
        <v>426</v>
      </c>
      <c r="D167" s="188" t="s">
        <v>26</v>
      </c>
      <c r="E167" s="188" t="s">
        <v>15</v>
      </c>
      <c r="F167" s="190">
        <v>0.24</v>
      </c>
      <c r="G167" s="191">
        <v>234.73</v>
      </c>
      <c r="H167" s="192">
        <v>56.34</v>
      </c>
    </row>
    <row r="168" spans="1:8">
      <c r="A168" s="187" t="s">
        <v>427</v>
      </c>
      <c r="B168" s="188" t="s">
        <v>428</v>
      </c>
      <c r="C168" s="189" t="s">
        <v>429</v>
      </c>
      <c r="D168" s="188" t="s">
        <v>26</v>
      </c>
      <c r="E168" s="188" t="s">
        <v>15</v>
      </c>
      <c r="F168" s="190">
        <v>0.24</v>
      </c>
      <c r="G168" s="191">
        <v>234.73</v>
      </c>
      <c r="H168" s="192">
        <v>56.34</v>
      </c>
    </row>
    <row r="169" spans="1:8" ht="16.5">
      <c r="A169" s="187" t="s">
        <v>430</v>
      </c>
      <c r="B169" s="188" t="s">
        <v>431</v>
      </c>
      <c r="C169" s="189" t="s">
        <v>432</v>
      </c>
      <c r="D169" s="188" t="s">
        <v>26</v>
      </c>
      <c r="E169" s="188" t="s">
        <v>15</v>
      </c>
      <c r="F169" s="190">
        <v>16.12</v>
      </c>
      <c r="G169" s="191">
        <v>711.69</v>
      </c>
      <c r="H169" s="192">
        <v>11472.44</v>
      </c>
    </row>
    <row r="170" spans="1:8">
      <c r="A170" s="185" t="s">
        <v>433</v>
      </c>
      <c r="B170" s="483" t="s">
        <v>434</v>
      </c>
      <c r="C170" s="483"/>
      <c r="D170" s="483"/>
      <c r="E170" s="483"/>
      <c r="F170" s="483"/>
      <c r="G170" s="483"/>
      <c r="H170" s="186">
        <v>347234.77</v>
      </c>
    </row>
    <row r="171" spans="1:8" ht="24.75">
      <c r="A171" s="187" t="s">
        <v>435</v>
      </c>
      <c r="B171" s="188" t="s">
        <v>436</v>
      </c>
      <c r="C171" s="189" t="s">
        <v>437</v>
      </c>
      <c r="D171" s="188" t="s">
        <v>26</v>
      </c>
      <c r="E171" s="188" t="s">
        <v>15</v>
      </c>
      <c r="F171" s="190">
        <v>1441</v>
      </c>
      <c r="G171" s="191">
        <v>196.8</v>
      </c>
      <c r="H171" s="192">
        <v>283588.8</v>
      </c>
    </row>
    <row r="172" spans="1:8" ht="16.5">
      <c r="A172" s="187" t="s">
        <v>438</v>
      </c>
      <c r="B172" s="188" t="s">
        <v>439</v>
      </c>
      <c r="C172" s="189" t="s">
        <v>440</v>
      </c>
      <c r="D172" s="188" t="s">
        <v>14</v>
      </c>
      <c r="E172" s="188" t="s">
        <v>30</v>
      </c>
      <c r="F172" s="190">
        <v>33.700000000000003</v>
      </c>
      <c r="G172" s="191">
        <v>73.61</v>
      </c>
      <c r="H172" s="192">
        <v>2480.66</v>
      </c>
    </row>
    <row r="173" spans="1:8" ht="16.5">
      <c r="A173" s="187" t="s">
        <v>441</v>
      </c>
      <c r="B173" s="188" t="s">
        <v>442</v>
      </c>
      <c r="C173" s="189" t="s">
        <v>443</v>
      </c>
      <c r="D173" s="188" t="s">
        <v>14</v>
      </c>
      <c r="E173" s="188" t="s">
        <v>30</v>
      </c>
      <c r="F173" s="190">
        <v>153.1</v>
      </c>
      <c r="G173" s="191">
        <v>141.91999999999999</v>
      </c>
      <c r="H173" s="192">
        <v>21727.95</v>
      </c>
    </row>
    <row r="174" spans="1:8">
      <c r="A174" s="187" t="s">
        <v>444</v>
      </c>
      <c r="B174" s="188" t="s">
        <v>445</v>
      </c>
      <c r="C174" s="189" t="s">
        <v>446</v>
      </c>
      <c r="D174" s="188" t="s">
        <v>26</v>
      </c>
      <c r="E174" s="188" t="s">
        <v>30</v>
      </c>
      <c r="F174" s="190">
        <v>86.02</v>
      </c>
      <c r="G174" s="191">
        <v>154.99</v>
      </c>
      <c r="H174" s="192">
        <v>13332.24</v>
      </c>
    </row>
    <row r="175" spans="1:8" ht="16.5">
      <c r="A175" s="187" t="s">
        <v>447</v>
      </c>
      <c r="B175" s="188" t="s">
        <v>448</v>
      </c>
      <c r="C175" s="189" t="s">
        <v>449</v>
      </c>
      <c r="D175" s="188" t="s">
        <v>14</v>
      </c>
      <c r="E175" s="188" t="s">
        <v>30</v>
      </c>
      <c r="F175" s="190">
        <v>311.35000000000002</v>
      </c>
      <c r="G175" s="191">
        <v>51.1</v>
      </c>
      <c r="H175" s="192">
        <v>15909.99</v>
      </c>
    </row>
    <row r="176" spans="1:8">
      <c r="A176" s="187" t="s">
        <v>450</v>
      </c>
      <c r="B176" s="188" t="s">
        <v>451</v>
      </c>
      <c r="C176" s="189" t="s">
        <v>452</v>
      </c>
      <c r="D176" s="188" t="s">
        <v>14</v>
      </c>
      <c r="E176" s="188" t="s">
        <v>30</v>
      </c>
      <c r="F176" s="190">
        <v>266.39999999999998</v>
      </c>
      <c r="G176" s="191">
        <v>38.270000000000003</v>
      </c>
      <c r="H176" s="192">
        <v>10195.129999999999</v>
      </c>
    </row>
    <row r="177" spans="1:8">
      <c r="A177" s="185" t="s">
        <v>453</v>
      </c>
      <c r="B177" s="483" t="s">
        <v>454</v>
      </c>
      <c r="C177" s="483"/>
      <c r="D177" s="483"/>
      <c r="E177" s="483"/>
      <c r="F177" s="483"/>
      <c r="G177" s="483"/>
      <c r="H177" s="186">
        <v>60335.97</v>
      </c>
    </row>
    <row r="178" spans="1:8">
      <c r="A178" s="187" t="s">
        <v>455</v>
      </c>
      <c r="B178" s="188" t="s">
        <v>456</v>
      </c>
      <c r="C178" s="189" t="s">
        <v>457</v>
      </c>
      <c r="D178" s="188" t="s">
        <v>26</v>
      </c>
      <c r="E178" s="188" t="s">
        <v>15</v>
      </c>
      <c r="F178" s="190">
        <v>1084.7</v>
      </c>
      <c r="G178" s="191">
        <v>41.56</v>
      </c>
      <c r="H178" s="192">
        <v>45080.13</v>
      </c>
    </row>
    <row r="179" spans="1:8">
      <c r="A179" s="187" t="s">
        <v>458</v>
      </c>
      <c r="B179" s="188" t="s">
        <v>459</v>
      </c>
      <c r="C179" s="189" t="s">
        <v>460</v>
      </c>
      <c r="D179" s="188" t="s">
        <v>26</v>
      </c>
      <c r="E179" s="188" t="s">
        <v>15</v>
      </c>
      <c r="F179" s="190">
        <v>41.56</v>
      </c>
      <c r="G179" s="191">
        <v>41.56</v>
      </c>
      <c r="H179" s="192">
        <v>1727.23</v>
      </c>
    </row>
    <row r="180" spans="1:8">
      <c r="A180" s="187" t="s">
        <v>461</v>
      </c>
      <c r="B180" s="188" t="s">
        <v>462</v>
      </c>
      <c r="C180" s="189" t="s">
        <v>463</v>
      </c>
      <c r="D180" s="188" t="s">
        <v>26</v>
      </c>
      <c r="E180" s="188" t="s">
        <v>15</v>
      </c>
      <c r="F180" s="190">
        <v>179.11</v>
      </c>
      <c r="G180" s="191">
        <v>41.56</v>
      </c>
      <c r="H180" s="192">
        <v>7443.81</v>
      </c>
    </row>
    <row r="181" spans="1:8">
      <c r="A181" s="187" t="s">
        <v>464</v>
      </c>
      <c r="B181" s="188" t="s">
        <v>465</v>
      </c>
      <c r="C181" s="189" t="s">
        <v>466</v>
      </c>
      <c r="D181" s="188" t="s">
        <v>26</v>
      </c>
      <c r="E181" s="188" t="s">
        <v>15</v>
      </c>
      <c r="F181" s="190">
        <v>50.17</v>
      </c>
      <c r="G181" s="191">
        <v>41.56</v>
      </c>
      <c r="H181" s="192">
        <v>2085.0700000000002</v>
      </c>
    </row>
    <row r="182" spans="1:8" ht="16.5">
      <c r="A182" s="187" t="s">
        <v>467</v>
      </c>
      <c r="B182" s="188" t="s">
        <v>468</v>
      </c>
      <c r="C182" s="189" t="s">
        <v>469</v>
      </c>
      <c r="D182" s="188" t="s">
        <v>14</v>
      </c>
      <c r="E182" s="188" t="s">
        <v>15</v>
      </c>
      <c r="F182" s="190">
        <v>41.56</v>
      </c>
      <c r="G182" s="191">
        <v>46.33</v>
      </c>
      <c r="H182" s="192">
        <v>1925.47</v>
      </c>
    </row>
    <row r="183" spans="1:8" ht="16.5">
      <c r="A183" s="187" t="s">
        <v>470</v>
      </c>
      <c r="B183" s="188" t="s">
        <v>471</v>
      </c>
      <c r="C183" s="189" t="s">
        <v>472</v>
      </c>
      <c r="D183" s="188" t="s">
        <v>14</v>
      </c>
      <c r="E183" s="188" t="s">
        <v>15</v>
      </c>
      <c r="F183" s="190">
        <v>41.56</v>
      </c>
      <c r="G183" s="191">
        <v>49.91</v>
      </c>
      <c r="H183" s="192">
        <v>2074.2600000000002</v>
      </c>
    </row>
    <row r="184" spans="1:8">
      <c r="A184" s="185" t="s">
        <v>473</v>
      </c>
      <c r="B184" s="483" t="s">
        <v>474</v>
      </c>
      <c r="C184" s="483"/>
      <c r="D184" s="483"/>
      <c r="E184" s="483"/>
      <c r="F184" s="483"/>
      <c r="G184" s="483"/>
      <c r="H184" s="186">
        <v>413322.11</v>
      </c>
    </row>
    <row r="185" spans="1:8">
      <c r="A185" s="185" t="s">
        <v>475</v>
      </c>
      <c r="B185" s="483" t="s">
        <v>476</v>
      </c>
      <c r="C185" s="483"/>
      <c r="D185" s="483"/>
      <c r="E185" s="483"/>
      <c r="F185" s="483"/>
      <c r="G185" s="483"/>
      <c r="H185" s="186">
        <v>413322.11</v>
      </c>
    </row>
    <row r="186" spans="1:8" ht="16.5">
      <c r="A186" s="187" t="s">
        <v>477</v>
      </c>
      <c r="B186" s="188" t="s">
        <v>478</v>
      </c>
      <c r="C186" s="189" t="s">
        <v>479</v>
      </c>
      <c r="D186" s="188" t="s">
        <v>26</v>
      </c>
      <c r="E186" s="188" t="s">
        <v>15</v>
      </c>
      <c r="F186" s="190">
        <v>2001.17</v>
      </c>
      <c r="G186" s="191">
        <v>4.1100000000000003</v>
      </c>
      <c r="H186" s="192">
        <v>8224.81</v>
      </c>
    </row>
    <row r="187" spans="1:8" ht="16.5">
      <c r="A187" s="187" t="s">
        <v>480</v>
      </c>
      <c r="B187" s="188" t="s">
        <v>481</v>
      </c>
      <c r="C187" s="189" t="s">
        <v>482</v>
      </c>
      <c r="D187" s="188" t="s">
        <v>26</v>
      </c>
      <c r="E187" s="188" t="s">
        <v>15</v>
      </c>
      <c r="F187" s="190">
        <v>1906.28</v>
      </c>
      <c r="G187" s="191">
        <v>4.1100000000000003</v>
      </c>
      <c r="H187" s="192">
        <v>7834.81</v>
      </c>
    </row>
    <row r="188" spans="1:8" ht="16.5">
      <c r="A188" s="187" t="s">
        <v>483</v>
      </c>
      <c r="B188" s="188" t="s">
        <v>484</v>
      </c>
      <c r="C188" s="189" t="s">
        <v>485</v>
      </c>
      <c r="D188" s="188" t="s">
        <v>26</v>
      </c>
      <c r="E188" s="188" t="s">
        <v>15</v>
      </c>
      <c r="F188" s="190">
        <v>1478.38</v>
      </c>
      <c r="G188" s="191">
        <v>34.57</v>
      </c>
      <c r="H188" s="192">
        <v>51107.6</v>
      </c>
    </row>
    <row r="189" spans="1:8" ht="24.75">
      <c r="A189" s="187" t="s">
        <v>486</v>
      </c>
      <c r="B189" s="188" t="s">
        <v>487</v>
      </c>
      <c r="C189" s="189" t="s">
        <v>488</v>
      </c>
      <c r="D189" s="188" t="s">
        <v>26</v>
      </c>
      <c r="E189" s="188" t="s">
        <v>15</v>
      </c>
      <c r="F189" s="190">
        <v>2420.0300000000002</v>
      </c>
      <c r="G189" s="191">
        <v>34.57</v>
      </c>
      <c r="H189" s="192">
        <v>83660.44</v>
      </c>
    </row>
    <row r="190" spans="1:8" ht="24.75">
      <c r="A190" s="187" t="s">
        <v>489</v>
      </c>
      <c r="B190" s="188" t="s">
        <v>490</v>
      </c>
      <c r="C190" s="189" t="s">
        <v>491</v>
      </c>
      <c r="D190" s="188" t="s">
        <v>26</v>
      </c>
      <c r="E190" s="188" t="s">
        <v>15</v>
      </c>
      <c r="F190" s="190">
        <v>1354.58</v>
      </c>
      <c r="G190" s="191">
        <v>34.57</v>
      </c>
      <c r="H190" s="192">
        <v>46827.83</v>
      </c>
    </row>
    <row r="191" spans="1:8" ht="16.5">
      <c r="A191" s="187" t="s">
        <v>492</v>
      </c>
      <c r="B191" s="188" t="s">
        <v>493</v>
      </c>
      <c r="C191" s="189" t="s">
        <v>494</v>
      </c>
      <c r="D191" s="188" t="s">
        <v>14</v>
      </c>
      <c r="E191" s="188" t="s">
        <v>15</v>
      </c>
      <c r="F191" s="190">
        <v>660.81</v>
      </c>
      <c r="G191" s="191">
        <v>71.260000000000005</v>
      </c>
      <c r="H191" s="192">
        <v>47089.32</v>
      </c>
    </row>
    <row r="192" spans="1:8" ht="16.5">
      <c r="A192" s="187" t="s">
        <v>495</v>
      </c>
      <c r="B192" s="188" t="s">
        <v>496</v>
      </c>
      <c r="C192" s="189" t="s">
        <v>497</v>
      </c>
      <c r="D192" s="188" t="s">
        <v>26</v>
      </c>
      <c r="E192" s="188" t="s">
        <v>15</v>
      </c>
      <c r="F192" s="190">
        <v>139.66999999999999</v>
      </c>
      <c r="G192" s="191">
        <v>64.650000000000006</v>
      </c>
      <c r="H192" s="192">
        <v>9029.67</v>
      </c>
    </row>
    <row r="193" spans="1:8" ht="16.5">
      <c r="A193" s="187" t="s">
        <v>498</v>
      </c>
      <c r="B193" s="188" t="s">
        <v>499</v>
      </c>
      <c r="C193" s="189" t="s">
        <v>500</v>
      </c>
      <c r="D193" s="188" t="s">
        <v>26</v>
      </c>
      <c r="E193" s="188" t="s">
        <v>15</v>
      </c>
      <c r="F193" s="190">
        <v>8.4600000000000009</v>
      </c>
      <c r="G193" s="191">
        <v>64.650000000000006</v>
      </c>
      <c r="H193" s="192">
        <v>546.94000000000005</v>
      </c>
    </row>
    <row r="194" spans="1:8" ht="16.5">
      <c r="A194" s="187" t="s">
        <v>501</v>
      </c>
      <c r="B194" s="188" t="s">
        <v>502</v>
      </c>
      <c r="C194" s="189" t="s">
        <v>503</v>
      </c>
      <c r="D194" s="188" t="s">
        <v>26</v>
      </c>
      <c r="E194" s="188" t="s">
        <v>15</v>
      </c>
      <c r="F194" s="190">
        <v>15.01</v>
      </c>
      <c r="G194" s="191">
        <v>64.650000000000006</v>
      </c>
      <c r="H194" s="192">
        <v>970.4</v>
      </c>
    </row>
    <row r="195" spans="1:8" ht="16.5">
      <c r="A195" s="187" t="s">
        <v>504</v>
      </c>
      <c r="B195" s="188" t="s">
        <v>505</v>
      </c>
      <c r="C195" s="189" t="s">
        <v>506</v>
      </c>
      <c r="D195" s="188" t="s">
        <v>26</v>
      </c>
      <c r="E195" s="188" t="s">
        <v>15</v>
      </c>
      <c r="F195" s="190">
        <v>8.75</v>
      </c>
      <c r="G195" s="191">
        <v>64.650000000000006</v>
      </c>
      <c r="H195" s="192">
        <v>565.69000000000005</v>
      </c>
    </row>
    <row r="196" spans="1:8">
      <c r="A196" s="187" t="s">
        <v>507</v>
      </c>
      <c r="B196" s="188" t="s">
        <v>508</v>
      </c>
      <c r="C196" s="189" t="s">
        <v>509</v>
      </c>
      <c r="D196" s="188" t="s">
        <v>26</v>
      </c>
      <c r="E196" s="188" t="s">
        <v>30</v>
      </c>
      <c r="F196" s="190">
        <v>217.5</v>
      </c>
      <c r="G196" s="191">
        <v>31.94</v>
      </c>
      <c r="H196" s="192">
        <v>6946.95</v>
      </c>
    </row>
    <row r="197" spans="1:8">
      <c r="A197" s="187" t="s">
        <v>510</v>
      </c>
      <c r="B197" s="188" t="s">
        <v>511</v>
      </c>
      <c r="C197" s="189" t="s">
        <v>512</v>
      </c>
      <c r="D197" s="188" t="s">
        <v>26</v>
      </c>
      <c r="E197" s="188" t="s">
        <v>30</v>
      </c>
      <c r="F197" s="190">
        <v>69.45</v>
      </c>
      <c r="G197" s="191">
        <v>44.23</v>
      </c>
      <c r="H197" s="192">
        <v>3071.77</v>
      </c>
    </row>
    <row r="198" spans="1:8">
      <c r="A198" s="187" t="s">
        <v>513</v>
      </c>
      <c r="B198" s="188" t="s">
        <v>514</v>
      </c>
      <c r="C198" s="189" t="s">
        <v>515</v>
      </c>
      <c r="D198" s="188" t="s">
        <v>14</v>
      </c>
      <c r="E198" s="188" t="s">
        <v>15</v>
      </c>
      <c r="F198" s="190">
        <v>472.22</v>
      </c>
      <c r="G198" s="191">
        <v>85.74</v>
      </c>
      <c r="H198" s="192">
        <v>40488.14</v>
      </c>
    </row>
    <row r="199" spans="1:8" ht="16.5">
      <c r="A199" s="187" t="s">
        <v>516</v>
      </c>
      <c r="B199" s="188" t="s">
        <v>517</v>
      </c>
      <c r="C199" s="189" t="s">
        <v>518</v>
      </c>
      <c r="D199" s="188" t="s">
        <v>26</v>
      </c>
      <c r="E199" s="188" t="s">
        <v>15</v>
      </c>
      <c r="F199" s="190">
        <v>736.37</v>
      </c>
      <c r="G199" s="191">
        <v>145.25</v>
      </c>
      <c r="H199" s="192">
        <v>106957.74</v>
      </c>
    </row>
    <row r="200" spans="1:8">
      <c r="A200" s="185" t="s">
        <v>519</v>
      </c>
      <c r="B200" s="483" t="s">
        <v>520</v>
      </c>
      <c r="C200" s="483"/>
      <c r="D200" s="483"/>
      <c r="E200" s="483"/>
      <c r="F200" s="483"/>
      <c r="G200" s="483"/>
      <c r="H200" s="186">
        <v>288964.28999999998</v>
      </c>
    </row>
    <row r="201" spans="1:8">
      <c r="A201" s="185" t="s">
        <v>521</v>
      </c>
      <c r="B201" s="483" t="s">
        <v>522</v>
      </c>
      <c r="C201" s="483"/>
      <c r="D201" s="483"/>
      <c r="E201" s="483"/>
      <c r="F201" s="483"/>
      <c r="G201" s="483"/>
      <c r="H201" s="186">
        <v>238614.29</v>
      </c>
    </row>
    <row r="202" spans="1:8">
      <c r="A202" s="187" t="s">
        <v>523</v>
      </c>
      <c r="B202" s="188" t="s">
        <v>524</v>
      </c>
      <c r="C202" s="189" t="s">
        <v>525</v>
      </c>
      <c r="D202" s="188" t="s">
        <v>26</v>
      </c>
      <c r="E202" s="188" t="s">
        <v>15</v>
      </c>
      <c r="F202" s="190">
        <v>1394.71</v>
      </c>
      <c r="G202" s="191">
        <v>37.15</v>
      </c>
      <c r="H202" s="192">
        <v>51813.48</v>
      </c>
    </row>
    <row r="203" spans="1:8" ht="24.75">
      <c r="A203" s="187" t="s">
        <v>526</v>
      </c>
      <c r="B203" s="188" t="s">
        <v>527</v>
      </c>
      <c r="C203" s="189" t="s">
        <v>528</v>
      </c>
      <c r="D203" s="188" t="s">
        <v>14</v>
      </c>
      <c r="E203" s="188" t="s">
        <v>15</v>
      </c>
      <c r="F203" s="190">
        <v>412.53</v>
      </c>
      <c r="G203" s="191">
        <v>94.2</v>
      </c>
      <c r="H203" s="192">
        <v>38860.33</v>
      </c>
    </row>
    <row r="204" spans="1:8" ht="16.5">
      <c r="A204" s="187" t="s">
        <v>529</v>
      </c>
      <c r="B204" s="188" t="s">
        <v>530</v>
      </c>
      <c r="C204" s="189" t="s">
        <v>531</v>
      </c>
      <c r="D204" s="188" t="s">
        <v>14</v>
      </c>
      <c r="E204" s="188" t="s">
        <v>15</v>
      </c>
      <c r="F204" s="190">
        <v>348</v>
      </c>
      <c r="G204" s="191">
        <v>86.01</v>
      </c>
      <c r="H204" s="192">
        <v>29931.48</v>
      </c>
    </row>
    <row r="205" spans="1:8" ht="16.5">
      <c r="A205" s="187" t="s">
        <v>532</v>
      </c>
      <c r="B205" s="188" t="s">
        <v>533</v>
      </c>
      <c r="C205" s="189" t="s">
        <v>534</v>
      </c>
      <c r="D205" s="188" t="s">
        <v>14</v>
      </c>
      <c r="E205" s="188" t="s">
        <v>15</v>
      </c>
      <c r="F205" s="190">
        <v>235.9</v>
      </c>
      <c r="G205" s="191">
        <v>49.99</v>
      </c>
      <c r="H205" s="192">
        <v>11792.64</v>
      </c>
    </row>
    <row r="206" spans="1:8">
      <c r="A206" s="187" t="s">
        <v>535</v>
      </c>
      <c r="B206" s="188" t="s">
        <v>536</v>
      </c>
      <c r="C206" s="189" t="s">
        <v>537</v>
      </c>
      <c r="D206" s="188" t="s">
        <v>26</v>
      </c>
      <c r="E206" s="188" t="s">
        <v>15</v>
      </c>
      <c r="F206" s="190">
        <v>398.28</v>
      </c>
      <c r="G206" s="191">
        <v>3.53</v>
      </c>
      <c r="H206" s="192">
        <v>1405.93</v>
      </c>
    </row>
    <row r="207" spans="1:8">
      <c r="A207" s="187" t="s">
        <v>538</v>
      </c>
      <c r="B207" s="188" t="s">
        <v>539</v>
      </c>
      <c r="C207" s="189" t="s">
        <v>540</v>
      </c>
      <c r="D207" s="188" t="s">
        <v>26</v>
      </c>
      <c r="E207" s="188" t="s">
        <v>15</v>
      </c>
      <c r="F207" s="190">
        <v>32.9</v>
      </c>
      <c r="G207" s="191">
        <v>196.64</v>
      </c>
      <c r="H207" s="192">
        <v>6469.46</v>
      </c>
    </row>
    <row r="208" spans="1:8">
      <c r="A208" s="187" t="s">
        <v>541</v>
      </c>
      <c r="B208" s="188" t="s">
        <v>542</v>
      </c>
      <c r="C208" s="189" t="s">
        <v>543</v>
      </c>
      <c r="D208" s="188" t="s">
        <v>26</v>
      </c>
      <c r="E208" s="188" t="s">
        <v>15</v>
      </c>
      <c r="F208" s="190">
        <v>115.08</v>
      </c>
      <c r="G208" s="191">
        <v>196.64</v>
      </c>
      <c r="H208" s="192">
        <v>22629.33</v>
      </c>
    </row>
    <row r="209" spans="1:8">
      <c r="A209" s="187" t="s">
        <v>544</v>
      </c>
      <c r="B209" s="188" t="s">
        <v>545</v>
      </c>
      <c r="C209" s="189" t="s">
        <v>546</v>
      </c>
      <c r="D209" s="188" t="s">
        <v>26</v>
      </c>
      <c r="E209" s="188" t="s">
        <v>15</v>
      </c>
      <c r="F209" s="190">
        <v>30.19</v>
      </c>
      <c r="G209" s="191">
        <v>196.64</v>
      </c>
      <c r="H209" s="192">
        <v>5936.56</v>
      </c>
    </row>
    <row r="210" spans="1:8">
      <c r="A210" s="187" t="s">
        <v>547</v>
      </c>
      <c r="B210" s="188" t="s">
        <v>548</v>
      </c>
      <c r="C210" s="189" t="s">
        <v>549</v>
      </c>
      <c r="D210" s="188" t="s">
        <v>26</v>
      </c>
      <c r="E210" s="188" t="s">
        <v>15</v>
      </c>
      <c r="F210" s="190">
        <v>220.11</v>
      </c>
      <c r="G210" s="191">
        <v>196.64</v>
      </c>
      <c r="H210" s="192">
        <v>43282.43</v>
      </c>
    </row>
    <row r="211" spans="1:8">
      <c r="A211" s="187" t="s">
        <v>550</v>
      </c>
      <c r="B211" s="188" t="s">
        <v>551</v>
      </c>
      <c r="C211" s="189" t="s">
        <v>552</v>
      </c>
      <c r="D211" s="188" t="s">
        <v>14</v>
      </c>
      <c r="E211" s="188" t="s">
        <v>30</v>
      </c>
      <c r="F211" s="190">
        <v>77</v>
      </c>
      <c r="G211" s="191">
        <v>15.75</v>
      </c>
      <c r="H211" s="192">
        <v>1212.75</v>
      </c>
    </row>
    <row r="212" spans="1:8">
      <c r="A212" s="187" t="s">
        <v>553</v>
      </c>
      <c r="B212" s="188" t="s">
        <v>554</v>
      </c>
      <c r="C212" s="189" t="s">
        <v>555</v>
      </c>
      <c r="D212" s="188" t="s">
        <v>14</v>
      </c>
      <c r="E212" s="188" t="s">
        <v>30</v>
      </c>
      <c r="F212" s="190">
        <v>202.29</v>
      </c>
      <c r="G212" s="191">
        <v>62.22</v>
      </c>
      <c r="H212" s="192">
        <v>12586.48</v>
      </c>
    </row>
    <row r="213" spans="1:8">
      <c r="A213" s="187" t="s">
        <v>556</v>
      </c>
      <c r="B213" s="188" t="s">
        <v>557</v>
      </c>
      <c r="C213" s="189" t="s">
        <v>558</v>
      </c>
      <c r="D213" s="188" t="s">
        <v>14</v>
      </c>
      <c r="E213" s="188" t="s">
        <v>30</v>
      </c>
      <c r="F213" s="190">
        <v>107.69</v>
      </c>
      <c r="G213" s="191">
        <v>117.87</v>
      </c>
      <c r="H213" s="192">
        <v>12693.42</v>
      </c>
    </row>
    <row r="214" spans="1:8">
      <c r="A214" s="185" t="s">
        <v>559</v>
      </c>
      <c r="B214" s="483" t="s">
        <v>560</v>
      </c>
      <c r="C214" s="483"/>
      <c r="D214" s="483"/>
      <c r="E214" s="483"/>
      <c r="F214" s="483"/>
      <c r="G214" s="483"/>
      <c r="H214" s="186">
        <v>50350</v>
      </c>
    </row>
    <row r="215" spans="1:8" ht="16.5">
      <c r="A215" s="187" t="s">
        <v>561</v>
      </c>
      <c r="B215" s="188" t="s">
        <v>562</v>
      </c>
      <c r="C215" s="189" t="s">
        <v>563</v>
      </c>
      <c r="D215" s="188" t="s">
        <v>14</v>
      </c>
      <c r="E215" s="188" t="s">
        <v>15</v>
      </c>
      <c r="F215" s="190">
        <v>490.26</v>
      </c>
      <c r="G215" s="191">
        <v>41.58</v>
      </c>
      <c r="H215" s="192">
        <v>20385.009999999998</v>
      </c>
    </row>
    <row r="216" spans="1:8" ht="16.5">
      <c r="A216" s="187" t="s">
        <v>564</v>
      </c>
      <c r="B216" s="188" t="s">
        <v>565</v>
      </c>
      <c r="C216" s="189" t="s">
        <v>566</v>
      </c>
      <c r="D216" s="188" t="s">
        <v>14</v>
      </c>
      <c r="E216" s="188" t="s">
        <v>15</v>
      </c>
      <c r="F216" s="190">
        <v>84</v>
      </c>
      <c r="G216" s="191">
        <v>73.48</v>
      </c>
      <c r="H216" s="192">
        <v>6172.32</v>
      </c>
    </row>
    <row r="217" spans="1:8">
      <c r="A217" s="187" t="s">
        <v>567</v>
      </c>
      <c r="B217" s="188" t="s">
        <v>568</v>
      </c>
      <c r="C217" s="189" t="s">
        <v>569</v>
      </c>
      <c r="D217" s="188" t="s">
        <v>26</v>
      </c>
      <c r="E217" s="188" t="s">
        <v>30</v>
      </c>
      <c r="F217" s="190">
        <v>21</v>
      </c>
      <c r="G217" s="191">
        <v>167.83</v>
      </c>
      <c r="H217" s="192">
        <v>3524.43</v>
      </c>
    </row>
    <row r="218" spans="1:8">
      <c r="A218" s="187" t="s">
        <v>570</v>
      </c>
      <c r="B218" s="188" t="s">
        <v>571</v>
      </c>
      <c r="C218" s="189" t="s">
        <v>572</v>
      </c>
      <c r="D218" s="188" t="s">
        <v>26</v>
      </c>
      <c r="E218" s="188" t="s">
        <v>30</v>
      </c>
      <c r="F218" s="190">
        <v>38.76</v>
      </c>
      <c r="G218" s="191">
        <v>167.83</v>
      </c>
      <c r="H218" s="192">
        <v>6505.09</v>
      </c>
    </row>
    <row r="219" spans="1:8">
      <c r="A219" s="187" t="s">
        <v>573</v>
      </c>
      <c r="B219" s="188" t="s">
        <v>574</v>
      </c>
      <c r="C219" s="189" t="s">
        <v>575</v>
      </c>
      <c r="D219" s="188" t="s">
        <v>26</v>
      </c>
      <c r="E219" s="188" t="s">
        <v>15</v>
      </c>
      <c r="F219" s="190">
        <v>3.44</v>
      </c>
      <c r="G219" s="191">
        <v>177.68</v>
      </c>
      <c r="H219" s="192">
        <v>611.22</v>
      </c>
    </row>
    <row r="220" spans="1:8">
      <c r="A220" s="187" t="s">
        <v>576</v>
      </c>
      <c r="B220" s="188" t="s">
        <v>577</v>
      </c>
      <c r="C220" s="189" t="s">
        <v>578</v>
      </c>
      <c r="D220" s="188" t="s">
        <v>26</v>
      </c>
      <c r="E220" s="188" t="s">
        <v>52</v>
      </c>
      <c r="F220" s="190">
        <v>23</v>
      </c>
      <c r="G220" s="191">
        <v>123.72</v>
      </c>
      <c r="H220" s="192">
        <v>2845.56</v>
      </c>
    </row>
    <row r="221" spans="1:8">
      <c r="A221" s="187" t="s">
        <v>579</v>
      </c>
      <c r="B221" s="188" t="s">
        <v>580</v>
      </c>
      <c r="C221" s="189" t="s">
        <v>581</v>
      </c>
      <c r="D221" s="188" t="s">
        <v>14</v>
      </c>
      <c r="E221" s="188" t="s">
        <v>15</v>
      </c>
      <c r="F221" s="190">
        <v>724.76</v>
      </c>
      <c r="G221" s="191">
        <v>14.05</v>
      </c>
      <c r="H221" s="192">
        <v>10182.879999999999</v>
      </c>
    </row>
    <row r="222" spans="1:8">
      <c r="A222" s="187" t="s">
        <v>582</v>
      </c>
      <c r="B222" s="188" t="s">
        <v>583</v>
      </c>
      <c r="C222" s="189" t="s">
        <v>584</v>
      </c>
      <c r="D222" s="188" t="s">
        <v>26</v>
      </c>
      <c r="E222" s="188" t="s">
        <v>30</v>
      </c>
      <c r="F222" s="190">
        <v>6.8</v>
      </c>
      <c r="G222" s="191">
        <v>18.16</v>
      </c>
      <c r="H222" s="192">
        <v>123.49</v>
      </c>
    </row>
    <row r="223" spans="1:8">
      <c r="A223" s="185" t="s">
        <v>585</v>
      </c>
      <c r="B223" s="483" t="s">
        <v>586</v>
      </c>
      <c r="C223" s="483"/>
      <c r="D223" s="483"/>
      <c r="E223" s="483"/>
      <c r="F223" s="483"/>
      <c r="G223" s="483"/>
      <c r="H223" s="186">
        <v>140037.81</v>
      </c>
    </row>
    <row r="224" spans="1:8">
      <c r="A224" s="185" t="s">
        <v>587</v>
      </c>
      <c r="B224" s="483" t="s">
        <v>588</v>
      </c>
      <c r="C224" s="483"/>
      <c r="D224" s="483"/>
      <c r="E224" s="483"/>
      <c r="F224" s="483"/>
      <c r="G224" s="483"/>
      <c r="H224" s="186">
        <v>98255.48</v>
      </c>
    </row>
    <row r="225" spans="1:8">
      <c r="A225" s="187" t="s">
        <v>589</v>
      </c>
      <c r="B225" s="188" t="s">
        <v>590</v>
      </c>
      <c r="C225" s="189" t="s">
        <v>591</v>
      </c>
      <c r="D225" s="188" t="s">
        <v>14</v>
      </c>
      <c r="E225" s="188" t="s">
        <v>15</v>
      </c>
      <c r="F225" s="190">
        <v>2827.9</v>
      </c>
      <c r="G225" s="191">
        <v>15.24</v>
      </c>
      <c r="H225" s="192">
        <v>43097.2</v>
      </c>
    </row>
    <row r="226" spans="1:8">
      <c r="A226" s="187" t="s">
        <v>592</v>
      </c>
      <c r="B226" s="188" t="s">
        <v>593</v>
      </c>
      <c r="C226" s="189" t="s">
        <v>594</v>
      </c>
      <c r="D226" s="188" t="s">
        <v>26</v>
      </c>
      <c r="E226" s="188" t="s">
        <v>15</v>
      </c>
      <c r="F226" s="190">
        <v>2143.17</v>
      </c>
      <c r="G226" s="191">
        <v>12.09</v>
      </c>
      <c r="H226" s="192">
        <v>25910.93</v>
      </c>
    </row>
    <row r="227" spans="1:8">
      <c r="A227" s="187" t="s">
        <v>595</v>
      </c>
      <c r="B227" s="188" t="s">
        <v>596</v>
      </c>
      <c r="C227" s="189" t="s">
        <v>597</v>
      </c>
      <c r="D227" s="188" t="s">
        <v>26</v>
      </c>
      <c r="E227" s="188" t="s">
        <v>15</v>
      </c>
      <c r="F227" s="190">
        <v>14.86</v>
      </c>
      <c r="G227" s="191">
        <v>12.09</v>
      </c>
      <c r="H227" s="192">
        <v>179.66</v>
      </c>
    </row>
    <row r="228" spans="1:8">
      <c r="A228" s="187" t="s">
        <v>598</v>
      </c>
      <c r="B228" s="188" t="s">
        <v>599</v>
      </c>
      <c r="C228" s="189" t="s">
        <v>600</v>
      </c>
      <c r="D228" s="188" t="s">
        <v>26</v>
      </c>
      <c r="E228" s="188" t="s">
        <v>15</v>
      </c>
      <c r="F228" s="190">
        <v>534.91</v>
      </c>
      <c r="G228" s="191">
        <v>12.09</v>
      </c>
      <c r="H228" s="192">
        <v>6467.06</v>
      </c>
    </row>
    <row r="229" spans="1:8">
      <c r="A229" s="187" t="s">
        <v>601</v>
      </c>
      <c r="B229" s="188" t="s">
        <v>602</v>
      </c>
      <c r="C229" s="189" t="s">
        <v>603</v>
      </c>
      <c r="D229" s="188" t="s">
        <v>26</v>
      </c>
      <c r="E229" s="188" t="s">
        <v>15</v>
      </c>
      <c r="F229" s="190">
        <v>152.01</v>
      </c>
      <c r="G229" s="191">
        <v>12.09</v>
      </c>
      <c r="H229" s="192">
        <v>1837.8</v>
      </c>
    </row>
    <row r="230" spans="1:8">
      <c r="A230" s="187" t="s">
        <v>604</v>
      </c>
      <c r="B230" s="188" t="s">
        <v>605</v>
      </c>
      <c r="C230" s="189" t="s">
        <v>606</v>
      </c>
      <c r="D230" s="188" t="s">
        <v>26</v>
      </c>
      <c r="E230" s="188" t="s">
        <v>15</v>
      </c>
      <c r="F230" s="190">
        <v>90.54</v>
      </c>
      <c r="G230" s="191">
        <v>121.66</v>
      </c>
      <c r="H230" s="192">
        <v>11015.1</v>
      </c>
    </row>
    <row r="231" spans="1:8">
      <c r="A231" s="187" t="s">
        <v>607</v>
      </c>
      <c r="B231" s="188" t="s">
        <v>608</v>
      </c>
      <c r="C231" s="189" t="s">
        <v>609</v>
      </c>
      <c r="D231" s="188" t="s">
        <v>26</v>
      </c>
      <c r="E231" s="188" t="s">
        <v>15</v>
      </c>
      <c r="F231" s="190">
        <v>78.13</v>
      </c>
      <c r="G231" s="191">
        <v>121.66</v>
      </c>
      <c r="H231" s="192">
        <v>9505.2999999999993</v>
      </c>
    </row>
    <row r="232" spans="1:8">
      <c r="A232" s="187" t="s">
        <v>610</v>
      </c>
      <c r="B232" s="188" t="s">
        <v>611</v>
      </c>
      <c r="C232" s="189" t="s">
        <v>612</v>
      </c>
      <c r="D232" s="188" t="s">
        <v>26</v>
      </c>
      <c r="E232" s="188" t="s">
        <v>15</v>
      </c>
      <c r="F232" s="190">
        <v>15.19</v>
      </c>
      <c r="G232" s="191">
        <v>15.96</v>
      </c>
      <c r="H232" s="192">
        <v>242.43</v>
      </c>
    </row>
    <row r="233" spans="1:8">
      <c r="A233" s="185" t="s">
        <v>613</v>
      </c>
      <c r="B233" s="483" t="s">
        <v>614</v>
      </c>
      <c r="C233" s="483"/>
      <c r="D233" s="483"/>
      <c r="E233" s="483"/>
      <c r="F233" s="483"/>
      <c r="G233" s="483"/>
      <c r="H233" s="186">
        <v>16242.83</v>
      </c>
    </row>
    <row r="234" spans="1:8">
      <c r="A234" s="187" t="s">
        <v>615</v>
      </c>
      <c r="B234" s="188" t="s">
        <v>616</v>
      </c>
      <c r="C234" s="189" t="s">
        <v>617</v>
      </c>
      <c r="D234" s="188" t="s">
        <v>14</v>
      </c>
      <c r="E234" s="188" t="s">
        <v>15</v>
      </c>
      <c r="F234" s="190">
        <v>481.84</v>
      </c>
      <c r="G234" s="191">
        <v>19.329999999999998</v>
      </c>
      <c r="H234" s="192">
        <v>9313.9699999999993</v>
      </c>
    </row>
    <row r="235" spans="1:8">
      <c r="A235" s="187" t="s">
        <v>618</v>
      </c>
      <c r="B235" s="188" t="s">
        <v>619</v>
      </c>
      <c r="C235" s="189" t="s">
        <v>620</v>
      </c>
      <c r="D235" s="188" t="s">
        <v>14</v>
      </c>
      <c r="E235" s="188" t="s">
        <v>15</v>
      </c>
      <c r="F235" s="190">
        <v>481.84</v>
      </c>
      <c r="G235" s="191">
        <v>14.38</v>
      </c>
      <c r="H235" s="192">
        <v>6928.86</v>
      </c>
    </row>
    <row r="236" spans="1:8">
      <c r="A236" s="185" t="s">
        <v>621</v>
      </c>
      <c r="B236" s="483" t="s">
        <v>622</v>
      </c>
      <c r="C236" s="483"/>
      <c r="D236" s="483"/>
      <c r="E236" s="483"/>
      <c r="F236" s="483"/>
      <c r="G236" s="483"/>
      <c r="H236" s="186">
        <v>441.38</v>
      </c>
    </row>
    <row r="237" spans="1:8">
      <c r="A237" s="187" t="s">
        <v>623</v>
      </c>
      <c r="B237" s="188" t="s">
        <v>624</v>
      </c>
      <c r="C237" s="189" t="s">
        <v>625</v>
      </c>
      <c r="D237" s="188" t="s">
        <v>26</v>
      </c>
      <c r="E237" s="188" t="s">
        <v>15</v>
      </c>
      <c r="F237" s="190">
        <v>2.81</v>
      </c>
      <c r="G237" s="191">
        <v>55.52</v>
      </c>
      <c r="H237" s="192">
        <v>156.01</v>
      </c>
    </row>
    <row r="238" spans="1:8">
      <c r="A238" s="187" t="s">
        <v>626</v>
      </c>
      <c r="B238" s="188" t="s">
        <v>627</v>
      </c>
      <c r="C238" s="189" t="s">
        <v>628</v>
      </c>
      <c r="D238" s="188" t="s">
        <v>26</v>
      </c>
      <c r="E238" s="188" t="s">
        <v>15</v>
      </c>
      <c r="F238" s="190">
        <v>2.4900000000000002</v>
      </c>
      <c r="G238" s="191">
        <v>55.52</v>
      </c>
      <c r="H238" s="192">
        <v>138.24</v>
      </c>
    </row>
    <row r="239" spans="1:8">
      <c r="A239" s="187" t="s">
        <v>629</v>
      </c>
      <c r="B239" s="188" t="s">
        <v>630</v>
      </c>
      <c r="C239" s="189" t="s">
        <v>631</v>
      </c>
      <c r="D239" s="188" t="s">
        <v>26</v>
      </c>
      <c r="E239" s="188" t="s">
        <v>15</v>
      </c>
      <c r="F239" s="190">
        <v>2.65</v>
      </c>
      <c r="G239" s="191">
        <v>55.52</v>
      </c>
      <c r="H239" s="192">
        <v>147.13</v>
      </c>
    </row>
    <row r="240" spans="1:8">
      <c r="A240" s="185" t="s">
        <v>632</v>
      </c>
      <c r="B240" s="483" t="s">
        <v>633</v>
      </c>
      <c r="C240" s="483"/>
      <c r="D240" s="483"/>
      <c r="E240" s="483"/>
      <c r="F240" s="483"/>
      <c r="G240" s="483"/>
      <c r="H240" s="186">
        <v>1390.2</v>
      </c>
    </row>
    <row r="241" spans="1:8">
      <c r="A241" s="187" t="s">
        <v>634</v>
      </c>
      <c r="B241" s="188" t="s">
        <v>624</v>
      </c>
      <c r="C241" s="189" t="s">
        <v>625</v>
      </c>
      <c r="D241" s="188" t="s">
        <v>26</v>
      </c>
      <c r="E241" s="188" t="s">
        <v>15</v>
      </c>
      <c r="F241" s="190">
        <v>4.47</v>
      </c>
      <c r="G241" s="191">
        <v>55.52</v>
      </c>
      <c r="H241" s="192">
        <v>248.17</v>
      </c>
    </row>
    <row r="242" spans="1:8">
      <c r="A242" s="187" t="s">
        <v>635</v>
      </c>
      <c r="B242" s="188" t="s">
        <v>627</v>
      </c>
      <c r="C242" s="189" t="s">
        <v>628</v>
      </c>
      <c r="D242" s="188" t="s">
        <v>26</v>
      </c>
      <c r="E242" s="188" t="s">
        <v>15</v>
      </c>
      <c r="F242" s="190">
        <v>3.23</v>
      </c>
      <c r="G242" s="191">
        <v>55.52</v>
      </c>
      <c r="H242" s="192">
        <v>179.33</v>
      </c>
    </row>
    <row r="243" spans="1:8">
      <c r="A243" s="187" t="s">
        <v>636</v>
      </c>
      <c r="B243" s="188" t="s">
        <v>630</v>
      </c>
      <c r="C243" s="189" t="s">
        <v>631</v>
      </c>
      <c r="D243" s="188" t="s">
        <v>26</v>
      </c>
      <c r="E243" s="188" t="s">
        <v>15</v>
      </c>
      <c r="F243" s="190">
        <v>1.72</v>
      </c>
      <c r="G243" s="191">
        <v>55.52</v>
      </c>
      <c r="H243" s="192">
        <v>95.49</v>
      </c>
    </row>
    <row r="244" spans="1:8">
      <c r="A244" s="187" t="s">
        <v>637</v>
      </c>
      <c r="B244" s="188" t="s">
        <v>630</v>
      </c>
      <c r="C244" s="189" t="s">
        <v>638</v>
      </c>
      <c r="D244" s="188" t="s">
        <v>26</v>
      </c>
      <c r="E244" s="188" t="s">
        <v>15</v>
      </c>
      <c r="F244" s="190">
        <v>10.49</v>
      </c>
      <c r="G244" s="191">
        <v>55.52</v>
      </c>
      <c r="H244" s="192">
        <v>582.4</v>
      </c>
    </row>
    <row r="245" spans="1:8">
      <c r="A245" s="187" t="s">
        <v>639</v>
      </c>
      <c r="B245" s="188" t="s">
        <v>640</v>
      </c>
      <c r="C245" s="189" t="s">
        <v>641</v>
      </c>
      <c r="D245" s="188" t="s">
        <v>26</v>
      </c>
      <c r="E245" s="188" t="s">
        <v>15</v>
      </c>
      <c r="F245" s="190">
        <v>2.94</v>
      </c>
      <c r="G245" s="191">
        <v>55.52</v>
      </c>
      <c r="H245" s="192">
        <v>163.22999999999999</v>
      </c>
    </row>
    <row r="246" spans="1:8">
      <c r="A246" s="187" t="s">
        <v>642</v>
      </c>
      <c r="B246" s="188" t="s">
        <v>643</v>
      </c>
      <c r="C246" s="189" t="s">
        <v>644</v>
      </c>
      <c r="D246" s="188" t="s">
        <v>26</v>
      </c>
      <c r="E246" s="188" t="s">
        <v>15</v>
      </c>
      <c r="F246" s="190">
        <v>1.7</v>
      </c>
      <c r="G246" s="191">
        <v>55.52</v>
      </c>
      <c r="H246" s="192">
        <v>94.38</v>
      </c>
    </row>
    <row r="247" spans="1:8">
      <c r="A247" s="187" t="s">
        <v>645</v>
      </c>
      <c r="B247" s="188" t="s">
        <v>646</v>
      </c>
      <c r="C247" s="189" t="s">
        <v>647</v>
      </c>
      <c r="D247" s="188" t="s">
        <v>26</v>
      </c>
      <c r="E247" s="188" t="s">
        <v>15</v>
      </c>
      <c r="F247" s="190">
        <v>0.49</v>
      </c>
      <c r="G247" s="191">
        <v>55.52</v>
      </c>
      <c r="H247" s="192">
        <v>27.2</v>
      </c>
    </row>
    <row r="248" spans="1:8">
      <c r="A248" s="185" t="s">
        <v>648</v>
      </c>
      <c r="B248" s="483" t="s">
        <v>649</v>
      </c>
      <c r="C248" s="483"/>
      <c r="D248" s="483"/>
      <c r="E248" s="483"/>
      <c r="F248" s="483"/>
      <c r="G248" s="483"/>
      <c r="H248" s="186">
        <v>23707.919999999998</v>
      </c>
    </row>
    <row r="249" spans="1:8">
      <c r="A249" s="185" t="s">
        <v>650</v>
      </c>
      <c r="B249" s="483" t="s">
        <v>207</v>
      </c>
      <c r="C249" s="483"/>
      <c r="D249" s="483"/>
      <c r="E249" s="483"/>
      <c r="F249" s="483"/>
      <c r="G249" s="483"/>
      <c r="H249" s="186">
        <v>0</v>
      </c>
    </row>
    <row r="250" spans="1:8" ht="16.5">
      <c r="A250" s="187" t="s">
        <v>651</v>
      </c>
      <c r="B250" s="188" t="s">
        <v>652</v>
      </c>
      <c r="C250" s="189" t="s">
        <v>653</v>
      </c>
      <c r="D250" s="188" t="s">
        <v>14</v>
      </c>
      <c r="E250" s="188" t="s">
        <v>15</v>
      </c>
      <c r="F250" s="190">
        <v>1836.4</v>
      </c>
      <c r="G250" s="191">
        <v>12.91</v>
      </c>
      <c r="H250" s="192">
        <v>23707.919999999998</v>
      </c>
    </row>
    <row r="251" spans="1:8">
      <c r="A251" s="185" t="s">
        <v>654</v>
      </c>
      <c r="B251" s="483" t="s">
        <v>655</v>
      </c>
      <c r="C251" s="483"/>
      <c r="D251" s="483"/>
      <c r="E251" s="483"/>
      <c r="F251" s="483"/>
      <c r="G251" s="483"/>
      <c r="H251" s="186">
        <v>110368.79</v>
      </c>
    </row>
    <row r="252" spans="1:8">
      <c r="A252" s="185" t="s">
        <v>656</v>
      </c>
      <c r="B252" s="483" t="s">
        <v>657</v>
      </c>
      <c r="C252" s="483"/>
      <c r="D252" s="483"/>
      <c r="E252" s="483"/>
      <c r="F252" s="483"/>
      <c r="G252" s="483"/>
      <c r="H252" s="186">
        <v>52301.82</v>
      </c>
    </row>
    <row r="253" spans="1:8" ht="16.5">
      <c r="A253" s="187" t="s">
        <v>658</v>
      </c>
      <c r="B253" s="188" t="s">
        <v>659</v>
      </c>
      <c r="C253" s="189" t="s">
        <v>660</v>
      </c>
      <c r="D253" s="188" t="s">
        <v>14</v>
      </c>
      <c r="E253" s="188" t="s">
        <v>30</v>
      </c>
      <c r="F253" s="190">
        <v>414.1</v>
      </c>
      <c r="G253" s="191">
        <v>21.74</v>
      </c>
      <c r="H253" s="192">
        <v>9002.5300000000007</v>
      </c>
    </row>
    <row r="254" spans="1:8" ht="16.5">
      <c r="A254" s="187" t="s">
        <v>661</v>
      </c>
      <c r="B254" s="188" t="s">
        <v>662</v>
      </c>
      <c r="C254" s="189" t="s">
        <v>663</v>
      </c>
      <c r="D254" s="188" t="s">
        <v>14</v>
      </c>
      <c r="E254" s="188" t="s">
        <v>30</v>
      </c>
      <c r="F254" s="190">
        <v>15.5</v>
      </c>
      <c r="G254" s="191">
        <v>24.48</v>
      </c>
      <c r="H254" s="192">
        <v>379.44</v>
      </c>
    </row>
    <row r="255" spans="1:8" ht="16.5">
      <c r="A255" s="187" t="s">
        <v>664</v>
      </c>
      <c r="B255" s="188" t="s">
        <v>665</v>
      </c>
      <c r="C255" s="189" t="s">
        <v>666</v>
      </c>
      <c r="D255" s="188" t="s">
        <v>14</v>
      </c>
      <c r="E255" s="188" t="s">
        <v>30</v>
      </c>
      <c r="F255" s="190">
        <v>51.6</v>
      </c>
      <c r="G255" s="191">
        <v>27.88</v>
      </c>
      <c r="H255" s="192">
        <v>1438.61</v>
      </c>
    </row>
    <row r="256" spans="1:8">
      <c r="A256" s="187" t="s">
        <v>667</v>
      </c>
      <c r="B256" s="188" t="s">
        <v>668</v>
      </c>
      <c r="C256" s="189" t="s">
        <v>669</v>
      </c>
      <c r="D256" s="188" t="s">
        <v>14</v>
      </c>
      <c r="E256" s="188" t="s">
        <v>30</v>
      </c>
      <c r="F256" s="190">
        <v>44.4</v>
      </c>
      <c r="G256" s="191">
        <v>27.49</v>
      </c>
      <c r="H256" s="192">
        <v>1220.56</v>
      </c>
    </row>
    <row r="257" spans="1:8">
      <c r="A257" s="187" t="s">
        <v>670</v>
      </c>
      <c r="B257" s="188" t="s">
        <v>671</v>
      </c>
      <c r="C257" s="189" t="s">
        <v>672</v>
      </c>
      <c r="D257" s="188" t="s">
        <v>14</v>
      </c>
      <c r="E257" s="188" t="s">
        <v>30</v>
      </c>
      <c r="F257" s="190">
        <v>316.8</v>
      </c>
      <c r="G257" s="191">
        <v>61.71</v>
      </c>
      <c r="H257" s="192">
        <v>19549.73</v>
      </c>
    </row>
    <row r="258" spans="1:8" ht="16.5">
      <c r="A258" s="187" t="s">
        <v>673</v>
      </c>
      <c r="B258" s="188" t="s">
        <v>674</v>
      </c>
      <c r="C258" s="189" t="s">
        <v>675</v>
      </c>
      <c r="D258" s="188" t="s">
        <v>14</v>
      </c>
      <c r="E258" s="188" t="s">
        <v>22</v>
      </c>
      <c r="F258" s="190">
        <v>83</v>
      </c>
      <c r="G258" s="191">
        <v>5.5</v>
      </c>
      <c r="H258" s="192">
        <v>456.5</v>
      </c>
    </row>
    <row r="259" spans="1:8" ht="24.75">
      <c r="A259" s="187" t="s">
        <v>676</v>
      </c>
      <c r="B259" s="188" t="s">
        <v>677</v>
      </c>
      <c r="C259" s="189" t="s">
        <v>678</v>
      </c>
      <c r="D259" s="188" t="s">
        <v>14</v>
      </c>
      <c r="E259" s="188" t="s">
        <v>22</v>
      </c>
      <c r="F259" s="190">
        <v>2</v>
      </c>
      <c r="G259" s="191">
        <v>11.12</v>
      </c>
      <c r="H259" s="192">
        <v>22.24</v>
      </c>
    </row>
    <row r="260" spans="1:8" ht="16.5">
      <c r="A260" s="187" t="s">
        <v>679</v>
      </c>
      <c r="B260" s="188" t="s">
        <v>680</v>
      </c>
      <c r="C260" s="189" t="s">
        <v>681</v>
      </c>
      <c r="D260" s="188" t="s">
        <v>14</v>
      </c>
      <c r="E260" s="188" t="s">
        <v>22</v>
      </c>
      <c r="F260" s="190">
        <v>56</v>
      </c>
      <c r="G260" s="191">
        <v>12.37</v>
      </c>
      <c r="H260" s="192">
        <v>692.72</v>
      </c>
    </row>
    <row r="261" spans="1:8" ht="16.5">
      <c r="A261" s="187" t="s">
        <v>682</v>
      </c>
      <c r="B261" s="188" t="s">
        <v>683</v>
      </c>
      <c r="C261" s="189" t="s">
        <v>684</v>
      </c>
      <c r="D261" s="188" t="s">
        <v>14</v>
      </c>
      <c r="E261" s="188" t="s">
        <v>22</v>
      </c>
      <c r="F261" s="190">
        <v>16</v>
      </c>
      <c r="G261" s="191">
        <v>36.799999999999997</v>
      </c>
      <c r="H261" s="192">
        <v>588.79999999999995</v>
      </c>
    </row>
    <row r="262" spans="1:8" ht="16.5">
      <c r="A262" s="187" t="s">
        <v>685</v>
      </c>
      <c r="B262" s="188" t="s">
        <v>686</v>
      </c>
      <c r="C262" s="189" t="s">
        <v>687</v>
      </c>
      <c r="D262" s="188" t="s">
        <v>14</v>
      </c>
      <c r="E262" s="188" t="s">
        <v>22</v>
      </c>
      <c r="F262" s="190">
        <v>16</v>
      </c>
      <c r="G262" s="191">
        <v>13.41</v>
      </c>
      <c r="H262" s="192">
        <v>214.56</v>
      </c>
    </row>
    <row r="263" spans="1:8" ht="16.5">
      <c r="A263" s="187" t="s">
        <v>688</v>
      </c>
      <c r="B263" s="188" t="s">
        <v>689</v>
      </c>
      <c r="C263" s="189" t="s">
        <v>690</v>
      </c>
      <c r="D263" s="188" t="s">
        <v>14</v>
      </c>
      <c r="E263" s="188" t="s">
        <v>22</v>
      </c>
      <c r="F263" s="190">
        <v>38</v>
      </c>
      <c r="G263" s="191">
        <v>15.08</v>
      </c>
      <c r="H263" s="192">
        <v>573.04</v>
      </c>
    </row>
    <row r="264" spans="1:8" ht="16.5">
      <c r="A264" s="187" t="s">
        <v>691</v>
      </c>
      <c r="B264" s="188" t="s">
        <v>692</v>
      </c>
      <c r="C264" s="189" t="s">
        <v>693</v>
      </c>
      <c r="D264" s="188" t="s">
        <v>26</v>
      </c>
      <c r="E264" s="188" t="s">
        <v>22</v>
      </c>
      <c r="F264" s="190">
        <v>18</v>
      </c>
      <c r="G264" s="191">
        <v>26.28</v>
      </c>
      <c r="H264" s="192">
        <v>473.04</v>
      </c>
    </row>
    <row r="265" spans="1:8" ht="16.5">
      <c r="A265" s="187" t="s">
        <v>694</v>
      </c>
      <c r="B265" s="188" t="s">
        <v>695</v>
      </c>
      <c r="C265" s="189" t="s">
        <v>696</v>
      </c>
      <c r="D265" s="188" t="s">
        <v>14</v>
      </c>
      <c r="E265" s="188" t="s">
        <v>22</v>
      </c>
      <c r="F265" s="190">
        <v>24</v>
      </c>
      <c r="G265" s="191">
        <v>25.37</v>
      </c>
      <c r="H265" s="192">
        <v>608.88</v>
      </c>
    </row>
    <row r="266" spans="1:8" ht="16.5">
      <c r="A266" s="187" t="s">
        <v>697</v>
      </c>
      <c r="B266" s="188" t="s">
        <v>698</v>
      </c>
      <c r="C266" s="189" t="s">
        <v>699</v>
      </c>
      <c r="D266" s="188" t="s">
        <v>14</v>
      </c>
      <c r="E266" s="188" t="s">
        <v>22</v>
      </c>
      <c r="F266" s="190">
        <v>4</v>
      </c>
      <c r="G266" s="191">
        <v>11.49</v>
      </c>
      <c r="H266" s="192">
        <v>45.96</v>
      </c>
    </row>
    <row r="267" spans="1:8" ht="16.5">
      <c r="A267" s="187" t="s">
        <v>700</v>
      </c>
      <c r="B267" s="188" t="s">
        <v>701</v>
      </c>
      <c r="C267" s="189" t="s">
        <v>702</v>
      </c>
      <c r="D267" s="188" t="s">
        <v>14</v>
      </c>
      <c r="E267" s="188" t="s">
        <v>22</v>
      </c>
      <c r="F267" s="190">
        <v>248</v>
      </c>
      <c r="G267" s="191">
        <v>7.82</v>
      </c>
      <c r="H267" s="192">
        <v>1939.36</v>
      </c>
    </row>
    <row r="268" spans="1:8" ht="16.5">
      <c r="A268" s="187" t="s">
        <v>703</v>
      </c>
      <c r="B268" s="188" t="s">
        <v>704</v>
      </c>
      <c r="C268" s="189" t="s">
        <v>705</v>
      </c>
      <c r="D268" s="188" t="s">
        <v>14</v>
      </c>
      <c r="E268" s="188" t="s">
        <v>22</v>
      </c>
      <c r="F268" s="190">
        <v>2</v>
      </c>
      <c r="G268" s="191">
        <v>16.02</v>
      </c>
      <c r="H268" s="192">
        <v>32.04</v>
      </c>
    </row>
    <row r="269" spans="1:8" ht="16.5">
      <c r="A269" s="187" t="s">
        <v>706</v>
      </c>
      <c r="B269" s="188" t="s">
        <v>707</v>
      </c>
      <c r="C269" s="189" t="s">
        <v>708</v>
      </c>
      <c r="D269" s="188" t="s">
        <v>14</v>
      </c>
      <c r="E269" s="188" t="s">
        <v>22</v>
      </c>
      <c r="F269" s="190">
        <v>6</v>
      </c>
      <c r="G269" s="191">
        <v>17.62</v>
      </c>
      <c r="H269" s="192">
        <v>105.72</v>
      </c>
    </row>
    <row r="270" spans="1:8" ht="16.5">
      <c r="A270" s="187" t="s">
        <v>709</v>
      </c>
      <c r="B270" s="188" t="s">
        <v>710</v>
      </c>
      <c r="C270" s="189" t="s">
        <v>711</v>
      </c>
      <c r="D270" s="188" t="s">
        <v>14</v>
      </c>
      <c r="E270" s="188" t="s">
        <v>22</v>
      </c>
      <c r="F270" s="190">
        <v>1</v>
      </c>
      <c r="G270" s="191">
        <v>37.770000000000003</v>
      </c>
      <c r="H270" s="192">
        <v>37.770000000000003</v>
      </c>
    </row>
    <row r="271" spans="1:8" ht="16.5">
      <c r="A271" s="187" t="s">
        <v>712</v>
      </c>
      <c r="B271" s="188" t="s">
        <v>713</v>
      </c>
      <c r="C271" s="189" t="s">
        <v>714</v>
      </c>
      <c r="D271" s="188" t="s">
        <v>14</v>
      </c>
      <c r="E271" s="188" t="s">
        <v>22</v>
      </c>
      <c r="F271" s="190">
        <v>45</v>
      </c>
      <c r="G271" s="191">
        <v>113.39</v>
      </c>
      <c r="H271" s="192">
        <v>5102.55</v>
      </c>
    </row>
    <row r="272" spans="1:8" ht="16.5">
      <c r="A272" s="187" t="s">
        <v>715</v>
      </c>
      <c r="B272" s="188" t="s">
        <v>716</v>
      </c>
      <c r="C272" s="189" t="s">
        <v>717</v>
      </c>
      <c r="D272" s="188" t="s">
        <v>14</v>
      </c>
      <c r="E272" s="188" t="s">
        <v>22</v>
      </c>
      <c r="F272" s="190">
        <v>1</v>
      </c>
      <c r="G272" s="191">
        <v>16.079999999999998</v>
      </c>
      <c r="H272" s="192">
        <v>16.079999999999998</v>
      </c>
    </row>
    <row r="273" spans="1:8" ht="16.5">
      <c r="A273" s="187" t="s">
        <v>718</v>
      </c>
      <c r="B273" s="188" t="s">
        <v>719</v>
      </c>
      <c r="C273" s="189" t="s">
        <v>720</v>
      </c>
      <c r="D273" s="188" t="s">
        <v>14</v>
      </c>
      <c r="E273" s="188" t="s">
        <v>22</v>
      </c>
      <c r="F273" s="190">
        <v>2</v>
      </c>
      <c r="G273" s="191">
        <v>8.56</v>
      </c>
      <c r="H273" s="192">
        <v>17.12</v>
      </c>
    </row>
    <row r="274" spans="1:8" ht="16.5">
      <c r="A274" s="187" t="s">
        <v>721</v>
      </c>
      <c r="B274" s="188" t="s">
        <v>722</v>
      </c>
      <c r="C274" s="189" t="s">
        <v>723</v>
      </c>
      <c r="D274" s="188" t="s">
        <v>14</v>
      </c>
      <c r="E274" s="188" t="s">
        <v>22</v>
      </c>
      <c r="F274" s="190">
        <v>40</v>
      </c>
      <c r="G274" s="191">
        <v>5.84</v>
      </c>
      <c r="H274" s="192">
        <v>233.6</v>
      </c>
    </row>
    <row r="275" spans="1:8" ht="16.5">
      <c r="A275" s="187" t="s">
        <v>724</v>
      </c>
      <c r="B275" s="188" t="s">
        <v>725</v>
      </c>
      <c r="C275" s="189" t="s">
        <v>726</v>
      </c>
      <c r="D275" s="188" t="s">
        <v>14</v>
      </c>
      <c r="E275" s="188" t="s">
        <v>22</v>
      </c>
      <c r="F275" s="190">
        <v>16</v>
      </c>
      <c r="G275" s="191">
        <v>13.51</v>
      </c>
      <c r="H275" s="192">
        <v>216.16</v>
      </c>
    </row>
    <row r="276" spans="1:8" ht="16.5">
      <c r="A276" s="187" t="s">
        <v>727</v>
      </c>
      <c r="B276" s="188" t="s">
        <v>728</v>
      </c>
      <c r="C276" s="189" t="s">
        <v>729</v>
      </c>
      <c r="D276" s="188" t="s">
        <v>14</v>
      </c>
      <c r="E276" s="188" t="s">
        <v>22</v>
      </c>
      <c r="F276" s="190">
        <v>63</v>
      </c>
      <c r="G276" s="191">
        <v>10.84</v>
      </c>
      <c r="H276" s="192">
        <v>682.92</v>
      </c>
    </row>
    <row r="277" spans="1:8" ht="16.5">
      <c r="A277" s="187" t="s">
        <v>730</v>
      </c>
      <c r="B277" s="188" t="s">
        <v>731</v>
      </c>
      <c r="C277" s="189" t="s">
        <v>732</v>
      </c>
      <c r="D277" s="188" t="s">
        <v>14</v>
      </c>
      <c r="E277" s="188" t="s">
        <v>22</v>
      </c>
      <c r="F277" s="190">
        <v>8</v>
      </c>
      <c r="G277" s="191">
        <v>26.76</v>
      </c>
      <c r="H277" s="192">
        <v>214.08</v>
      </c>
    </row>
    <row r="278" spans="1:8">
      <c r="A278" s="187" t="s">
        <v>733</v>
      </c>
      <c r="B278" s="188" t="s">
        <v>734</v>
      </c>
      <c r="C278" s="189" t="s">
        <v>735</v>
      </c>
      <c r="D278" s="188" t="s">
        <v>14</v>
      </c>
      <c r="E278" s="188" t="s">
        <v>22</v>
      </c>
      <c r="F278" s="190">
        <v>3</v>
      </c>
      <c r="G278" s="191">
        <v>43.46</v>
      </c>
      <c r="H278" s="192">
        <v>130.38</v>
      </c>
    </row>
    <row r="279" spans="1:8">
      <c r="A279" s="187" t="s">
        <v>736</v>
      </c>
      <c r="B279" s="188" t="s">
        <v>737</v>
      </c>
      <c r="C279" s="189" t="s">
        <v>738</v>
      </c>
      <c r="D279" s="188" t="s">
        <v>14</v>
      </c>
      <c r="E279" s="188" t="s">
        <v>22</v>
      </c>
      <c r="F279" s="190">
        <v>18</v>
      </c>
      <c r="G279" s="191">
        <v>96.27</v>
      </c>
      <c r="H279" s="192">
        <v>1732.86</v>
      </c>
    </row>
    <row r="280" spans="1:8" ht="16.5">
      <c r="A280" s="187" t="s">
        <v>739</v>
      </c>
      <c r="B280" s="188" t="s">
        <v>740</v>
      </c>
      <c r="C280" s="189" t="s">
        <v>741</v>
      </c>
      <c r="D280" s="188" t="s">
        <v>14</v>
      </c>
      <c r="E280" s="188" t="s">
        <v>22</v>
      </c>
      <c r="F280" s="190">
        <v>19</v>
      </c>
      <c r="G280" s="191">
        <v>18.170000000000002</v>
      </c>
      <c r="H280" s="192">
        <v>345.23</v>
      </c>
    </row>
    <row r="281" spans="1:8" ht="16.5">
      <c r="A281" s="187" t="s">
        <v>742</v>
      </c>
      <c r="B281" s="188" t="s">
        <v>743</v>
      </c>
      <c r="C281" s="189" t="s">
        <v>744</v>
      </c>
      <c r="D281" s="188" t="s">
        <v>14</v>
      </c>
      <c r="E281" s="188" t="s">
        <v>22</v>
      </c>
      <c r="F281" s="190">
        <v>33</v>
      </c>
      <c r="G281" s="191">
        <v>112.15</v>
      </c>
      <c r="H281" s="192">
        <v>3700.95</v>
      </c>
    </row>
    <row r="282" spans="1:8" ht="16.5">
      <c r="A282" s="187" t="s">
        <v>745</v>
      </c>
      <c r="B282" s="188" t="s">
        <v>746</v>
      </c>
      <c r="C282" s="189" t="s">
        <v>747</v>
      </c>
      <c r="D282" s="188" t="s">
        <v>14</v>
      </c>
      <c r="E282" s="188" t="s">
        <v>22</v>
      </c>
      <c r="F282" s="190">
        <v>1</v>
      </c>
      <c r="G282" s="191">
        <v>22.93</v>
      </c>
      <c r="H282" s="192">
        <v>22.93</v>
      </c>
    </row>
    <row r="283" spans="1:8" ht="16.5">
      <c r="A283" s="187" t="s">
        <v>748</v>
      </c>
      <c r="B283" s="188" t="s">
        <v>749</v>
      </c>
      <c r="C283" s="189" t="s">
        <v>750</v>
      </c>
      <c r="D283" s="188" t="s">
        <v>14</v>
      </c>
      <c r="E283" s="188" t="s">
        <v>22</v>
      </c>
      <c r="F283" s="190">
        <v>4</v>
      </c>
      <c r="G283" s="191">
        <v>18.829999999999998</v>
      </c>
      <c r="H283" s="192">
        <v>75.319999999999993</v>
      </c>
    </row>
    <row r="284" spans="1:8" ht="16.5">
      <c r="A284" s="187" t="s">
        <v>751</v>
      </c>
      <c r="B284" s="188" t="s">
        <v>752</v>
      </c>
      <c r="C284" s="189" t="s">
        <v>753</v>
      </c>
      <c r="D284" s="188" t="s">
        <v>14</v>
      </c>
      <c r="E284" s="188" t="s">
        <v>22</v>
      </c>
      <c r="F284" s="190">
        <v>38</v>
      </c>
      <c r="G284" s="191">
        <v>15.03</v>
      </c>
      <c r="H284" s="192">
        <v>571.14</v>
      </c>
    </row>
    <row r="285" spans="1:8" ht="16.5">
      <c r="A285" s="187" t="s">
        <v>754</v>
      </c>
      <c r="B285" s="188" t="s">
        <v>755</v>
      </c>
      <c r="C285" s="189" t="s">
        <v>756</v>
      </c>
      <c r="D285" s="188" t="s">
        <v>14</v>
      </c>
      <c r="E285" s="188" t="s">
        <v>22</v>
      </c>
      <c r="F285" s="190">
        <v>82</v>
      </c>
      <c r="G285" s="191">
        <v>11.94</v>
      </c>
      <c r="H285" s="192">
        <v>979.08</v>
      </c>
    </row>
    <row r="286" spans="1:8">
      <c r="A286" s="187" t="s">
        <v>757</v>
      </c>
      <c r="B286" s="188" t="s">
        <v>758</v>
      </c>
      <c r="C286" s="189" t="s">
        <v>759</v>
      </c>
      <c r="D286" s="188" t="s">
        <v>26</v>
      </c>
      <c r="E286" s="188" t="s">
        <v>22</v>
      </c>
      <c r="F286" s="190">
        <v>3</v>
      </c>
      <c r="G286" s="191">
        <v>5.84</v>
      </c>
      <c r="H286" s="192">
        <v>17.52</v>
      </c>
    </row>
    <row r="287" spans="1:8" ht="16.5">
      <c r="A287" s="187" t="s">
        <v>760</v>
      </c>
      <c r="B287" s="188" t="s">
        <v>761</v>
      </c>
      <c r="C287" s="189" t="s">
        <v>762</v>
      </c>
      <c r="D287" s="188" t="s">
        <v>14</v>
      </c>
      <c r="E287" s="188" t="s">
        <v>22</v>
      </c>
      <c r="F287" s="190">
        <v>1</v>
      </c>
      <c r="G287" s="191">
        <v>26.64</v>
      </c>
      <c r="H287" s="192">
        <v>26.64</v>
      </c>
    </row>
    <row r="288" spans="1:8">
      <c r="A288" s="187" t="s">
        <v>763</v>
      </c>
      <c r="B288" s="188" t="s">
        <v>764</v>
      </c>
      <c r="C288" s="189" t="s">
        <v>765</v>
      </c>
      <c r="D288" s="188" t="s">
        <v>26</v>
      </c>
      <c r="E288" s="188" t="s">
        <v>22</v>
      </c>
      <c r="F288" s="190">
        <v>24</v>
      </c>
      <c r="G288" s="191">
        <v>33.520000000000003</v>
      </c>
      <c r="H288" s="192">
        <v>804.48</v>
      </c>
    </row>
    <row r="289" spans="1:8">
      <c r="A289" s="187" t="s">
        <v>766</v>
      </c>
      <c r="B289" s="188" t="s">
        <v>767</v>
      </c>
      <c r="C289" s="189" t="s">
        <v>768</v>
      </c>
      <c r="D289" s="188" t="s">
        <v>26</v>
      </c>
      <c r="E289" s="188" t="s">
        <v>22</v>
      </c>
      <c r="F289" s="190">
        <v>4</v>
      </c>
      <c r="G289" s="191">
        <v>7.82</v>
      </c>
      <c r="H289" s="192">
        <v>31.28</v>
      </c>
    </row>
    <row r="290" spans="1:8">
      <c r="A290" s="185" t="s">
        <v>769</v>
      </c>
      <c r="B290" s="483" t="s">
        <v>770</v>
      </c>
      <c r="C290" s="483"/>
      <c r="D290" s="483"/>
      <c r="E290" s="483"/>
      <c r="F290" s="483"/>
      <c r="G290" s="483"/>
      <c r="H290" s="186">
        <v>9665.77</v>
      </c>
    </row>
    <row r="291" spans="1:8">
      <c r="A291" s="187" t="s">
        <v>771</v>
      </c>
      <c r="B291" s="188" t="s">
        <v>772</v>
      </c>
      <c r="C291" s="189" t="s">
        <v>773</v>
      </c>
      <c r="D291" s="188" t="s">
        <v>14</v>
      </c>
      <c r="E291" s="188" t="s">
        <v>22</v>
      </c>
      <c r="F291" s="190">
        <v>8</v>
      </c>
      <c r="G291" s="191">
        <v>326.17</v>
      </c>
      <c r="H291" s="192">
        <v>2609.36</v>
      </c>
    </row>
    <row r="292" spans="1:8" ht="16.5">
      <c r="A292" s="187" t="s">
        <v>774</v>
      </c>
      <c r="B292" s="188" t="s">
        <v>775</v>
      </c>
      <c r="C292" s="189" t="s">
        <v>776</v>
      </c>
      <c r="D292" s="188" t="s">
        <v>14</v>
      </c>
      <c r="E292" s="188" t="s">
        <v>22</v>
      </c>
      <c r="F292" s="190">
        <v>16</v>
      </c>
      <c r="G292" s="191">
        <v>154.36000000000001</v>
      </c>
      <c r="H292" s="192">
        <v>2469.7600000000002</v>
      </c>
    </row>
    <row r="293" spans="1:8" ht="16.5">
      <c r="A293" s="187" t="s">
        <v>777</v>
      </c>
      <c r="B293" s="188" t="s">
        <v>778</v>
      </c>
      <c r="C293" s="189" t="s">
        <v>779</v>
      </c>
      <c r="D293" s="188" t="s">
        <v>14</v>
      </c>
      <c r="E293" s="188" t="s">
        <v>22</v>
      </c>
      <c r="F293" s="190">
        <v>39</v>
      </c>
      <c r="G293" s="191">
        <v>87.2</v>
      </c>
      <c r="H293" s="192">
        <v>3400.8</v>
      </c>
    </row>
    <row r="294" spans="1:8" ht="16.5">
      <c r="A294" s="187" t="s">
        <v>780</v>
      </c>
      <c r="B294" s="188" t="s">
        <v>781</v>
      </c>
      <c r="C294" s="189" t="s">
        <v>782</v>
      </c>
      <c r="D294" s="188" t="s">
        <v>14</v>
      </c>
      <c r="E294" s="188" t="s">
        <v>22</v>
      </c>
      <c r="F294" s="190">
        <v>13</v>
      </c>
      <c r="G294" s="191">
        <v>82.82</v>
      </c>
      <c r="H294" s="192">
        <v>1076.6600000000001</v>
      </c>
    </row>
    <row r="295" spans="1:8">
      <c r="A295" s="187" t="s">
        <v>783</v>
      </c>
      <c r="B295" s="188" t="s">
        <v>784</v>
      </c>
      <c r="C295" s="189" t="s">
        <v>785</v>
      </c>
      <c r="D295" s="188" t="s">
        <v>14</v>
      </c>
      <c r="E295" s="188" t="s">
        <v>22</v>
      </c>
      <c r="F295" s="190">
        <v>1</v>
      </c>
      <c r="G295" s="191">
        <v>14.68</v>
      </c>
      <c r="H295" s="192">
        <v>14.68</v>
      </c>
    </row>
    <row r="296" spans="1:8">
      <c r="A296" s="187" t="s">
        <v>786</v>
      </c>
      <c r="B296" s="188" t="s">
        <v>787</v>
      </c>
      <c r="C296" s="189" t="s">
        <v>788</v>
      </c>
      <c r="D296" s="188" t="s">
        <v>14</v>
      </c>
      <c r="E296" s="188" t="s">
        <v>22</v>
      </c>
      <c r="F296" s="190">
        <v>1</v>
      </c>
      <c r="G296" s="191">
        <v>17.22</v>
      </c>
      <c r="H296" s="192">
        <v>17.22</v>
      </c>
    </row>
    <row r="297" spans="1:8">
      <c r="A297" s="187" t="s">
        <v>789</v>
      </c>
      <c r="B297" s="188" t="s">
        <v>790</v>
      </c>
      <c r="C297" s="189" t="s">
        <v>791</v>
      </c>
      <c r="D297" s="188" t="s">
        <v>14</v>
      </c>
      <c r="E297" s="188" t="s">
        <v>22</v>
      </c>
      <c r="F297" s="190">
        <v>1</v>
      </c>
      <c r="G297" s="191">
        <v>77.290000000000006</v>
      </c>
      <c r="H297" s="192">
        <v>77.290000000000006</v>
      </c>
    </row>
    <row r="298" spans="1:8">
      <c r="A298" s="185" t="s">
        <v>792</v>
      </c>
      <c r="B298" s="483" t="s">
        <v>793</v>
      </c>
      <c r="C298" s="483"/>
      <c r="D298" s="483"/>
      <c r="E298" s="483"/>
      <c r="F298" s="483"/>
      <c r="G298" s="483"/>
      <c r="H298" s="186">
        <v>36231.379999999997</v>
      </c>
    </row>
    <row r="299" spans="1:8">
      <c r="A299" s="187" t="s">
        <v>794</v>
      </c>
      <c r="B299" s="188" t="s">
        <v>795</v>
      </c>
      <c r="C299" s="189" t="s">
        <v>796</v>
      </c>
      <c r="D299" s="188" t="s">
        <v>26</v>
      </c>
      <c r="E299" s="188" t="s">
        <v>22</v>
      </c>
      <c r="F299" s="190">
        <v>1</v>
      </c>
      <c r="G299" s="191">
        <v>36231.379999999997</v>
      </c>
      <c r="H299" s="192">
        <v>36231.379999999997</v>
      </c>
    </row>
    <row r="300" spans="1:8">
      <c r="A300" s="185" t="s">
        <v>797</v>
      </c>
      <c r="B300" s="483" t="s">
        <v>798</v>
      </c>
      <c r="C300" s="483"/>
      <c r="D300" s="483"/>
      <c r="E300" s="483"/>
      <c r="F300" s="483"/>
      <c r="G300" s="483"/>
      <c r="H300" s="186">
        <v>12169.82</v>
      </c>
    </row>
    <row r="301" spans="1:8">
      <c r="A301" s="187" t="s">
        <v>799</v>
      </c>
      <c r="B301" s="188" t="s">
        <v>800</v>
      </c>
      <c r="C301" s="189" t="s">
        <v>801</v>
      </c>
      <c r="D301" s="188" t="s">
        <v>26</v>
      </c>
      <c r="E301" s="188" t="s">
        <v>22</v>
      </c>
      <c r="F301" s="190">
        <v>6</v>
      </c>
      <c r="G301" s="191">
        <v>1862.29</v>
      </c>
      <c r="H301" s="192">
        <v>11173.74</v>
      </c>
    </row>
    <row r="302" spans="1:8">
      <c r="A302" s="187" t="s">
        <v>802</v>
      </c>
      <c r="B302" s="188" t="s">
        <v>803</v>
      </c>
      <c r="C302" s="189" t="s">
        <v>804</v>
      </c>
      <c r="D302" s="188" t="s">
        <v>26</v>
      </c>
      <c r="E302" s="188" t="s">
        <v>22</v>
      </c>
      <c r="F302" s="190">
        <v>2</v>
      </c>
      <c r="G302" s="191">
        <v>402.29</v>
      </c>
      <c r="H302" s="192">
        <v>804.58</v>
      </c>
    </row>
    <row r="303" spans="1:8" ht="16.5">
      <c r="A303" s="187" t="s">
        <v>805</v>
      </c>
      <c r="B303" s="188" t="s">
        <v>806</v>
      </c>
      <c r="C303" s="189" t="s">
        <v>807</v>
      </c>
      <c r="D303" s="188" t="s">
        <v>14</v>
      </c>
      <c r="E303" s="188" t="s">
        <v>22</v>
      </c>
      <c r="F303" s="190">
        <v>10</v>
      </c>
      <c r="G303" s="191">
        <v>14.34</v>
      </c>
      <c r="H303" s="192">
        <v>143.4</v>
      </c>
    </row>
    <row r="304" spans="1:8">
      <c r="A304" s="187" t="s">
        <v>808</v>
      </c>
      <c r="B304" s="188" t="s">
        <v>809</v>
      </c>
      <c r="C304" s="189" t="s">
        <v>810</v>
      </c>
      <c r="D304" s="188" t="s">
        <v>14</v>
      </c>
      <c r="E304" s="188" t="s">
        <v>22</v>
      </c>
      <c r="F304" s="190">
        <v>5</v>
      </c>
      <c r="G304" s="191">
        <v>9.6199999999999992</v>
      </c>
      <c r="H304" s="192">
        <v>48.1</v>
      </c>
    </row>
    <row r="305" spans="1:8">
      <c r="A305" s="185" t="s">
        <v>811</v>
      </c>
      <c r="B305" s="483" t="s">
        <v>812</v>
      </c>
      <c r="C305" s="483"/>
      <c r="D305" s="483"/>
      <c r="E305" s="483"/>
      <c r="F305" s="483"/>
      <c r="G305" s="483"/>
      <c r="H305" s="186">
        <v>33930.5</v>
      </c>
    </row>
    <row r="306" spans="1:8">
      <c r="A306" s="185" t="s">
        <v>813</v>
      </c>
      <c r="B306" s="483" t="s">
        <v>814</v>
      </c>
      <c r="C306" s="483"/>
      <c r="D306" s="483"/>
      <c r="E306" s="483"/>
      <c r="F306" s="483"/>
      <c r="G306" s="483"/>
      <c r="H306" s="186">
        <v>26889.39</v>
      </c>
    </row>
    <row r="307" spans="1:8" ht="16.5">
      <c r="A307" s="187" t="s">
        <v>815</v>
      </c>
      <c r="B307" s="188" t="s">
        <v>816</v>
      </c>
      <c r="C307" s="189" t="s">
        <v>817</v>
      </c>
      <c r="D307" s="188" t="s">
        <v>14</v>
      </c>
      <c r="E307" s="188" t="s">
        <v>30</v>
      </c>
      <c r="F307" s="190">
        <v>164.6</v>
      </c>
      <c r="G307" s="191">
        <v>28.88</v>
      </c>
      <c r="H307" s="192">
        <v>4753.6499999999996</v>
      </c>
    </row>
    <row r="308" spans="1:8" ht="16.5">
      <c r="A308" s="187" t="s">
        <v>818</v>
      </c>
      <c r="B308" s="188" t="s">
        <v>819</v>
      </c>
      <c r="C308" s="189" t="s">
        <v>820</v>
      </c>
      <c r="D308" s="188" t="s">
        <v>14</v>
      </c>
      <c r="E308" s="188" t="s">
        <v>30</v>
      </c>
      <c r="F308" s="190">
        <v>65.7</v>
      </c>
      <c r="G308" s="191">
        <v>59.67</v>
      </c>
      <c r="H308" s="192">
        <v>3920.32</v>
      </c>
    </row>
    <row r="309" spans="1:8" ht="16.5">
      <c r="A309" s="187" t="s">
        <v>821</v>
      </c>
      <c r="B309" s="188" t="s">
        <v>822</v>
      </c>
      <c r="C309" s="189" t="s">
        <v>823</v>
      </c>
      <c r="D309" s="188" t="s">
        <v>14</v>
      </c>
      <c r="E309" s="188" t="s">
        <v>30</v>
      </c>
      <c r="F309" s="190">
        <v>39.700000000000003</v>
      </c>
      <c r="G309" s="191">
        <v>100</v>
      </c>
      <c r="H309" s="192">
        <v>3970</v>
      </c>
    </row>
    <row r="310" spans="1:8" ht="16.5">
      <c r="A310" s="187" t="s">
        <v>824</v>
      </c>
      <c r="B310" s="188" t="s">
        <v>825</v>
      </c>
      <c r="C310" s="189" t="s">
        <v>826</v>
      </c>
      <c r="D310" s="188" t="s">
        <v>14</v>
      </c>
      <c r="E310" s="188" t="s">
        <v>30</v>
      </c>
      <c r="F310" s="190">
        <v>62.8</v>
      </c>
      <c r="G310" s="191">
        <v>157.26</v>
      </c>
      <c r="H310" s="192">
        <v>9875.93</v>
      </c>
    </row>
    <row r="311" spans="1:8">
      <c r="A311" s="187" t="s">
        <v>827</v>
      </c>
      <c r="B311" s="188" t="s">
        <v>828</v>
      </c>
      <c r="C311" s="189" t="s">
        <v>829</v>
      </c>
      <c r="D311" s="188" t="s">
        <v>14</v>
      </c>
      <c r="E311" s="188" t="s">
        <v>30</v>
      </c>
      <c r="F311" s="190">
        <v>32.4</v>
      </c>
      <c r="G311" s="191">
        <v>20.25</v>
      </c>
      <c r="H311" s="192">
        <v>656.1</v>
      </c>
    </row>
    <row r="312" spans="1:8" ht="16.5">
      <c r="A312" s="187" t="s">
        <v>830</v>
      </c>
      <c r="B312" s="188" t="s">
        <v>831</v>
      </c>
      <c r="C312" s="189" t="s">
        <v>832</v>
      </c>
      <c r="D312" s="188" t="s">
        <v>14</v>
      </c>
      <c r="E312" s="188" t="s">
        <v>22</v>
      </c>
      <c r="F312" s="190">
        <v>6</v>
      </c>
      <c r="G312" s="191">
        <v>62.15</v>
      </c>
      <c r="H312" s="192">
        <v>372.9</v>
      </c>
    </row>
    <row r="313" spans="1:8" ht="16.5">
      <c r="A313" s="187" t="s">
        <v>833</v>
      </c>
      <c r="B313" s="188" t="s">
        <v>834</v>
      </c>
      <c r="C313" s="189" t="s">
        <v>835</v>
      </c>
      <c r="D313" s="188" t="s">
        <v>14</v>
      </c>
      <c r="E313" s="188" t="s">
        <v>22</v>
      </c>
      <c r="F313" s="190">
        <v>16</v>
      </c>
      <c r="G313" s="191">
        <v>41.03</v>
      </c>
      <c r="H313" s="192">
        <v>656.48</v>
      </c>
    </row>
    <row r="314" spans="1:8" ht="16.5">
      <c r="A314" s="187" t="s">
        <v>836</v>
      </c>
      <c r="B314" s="188" t="s">
        <v>837</v>
      </c>
      <c r="C314" s="189" t="s">
        <v>838</v>
      </c>
      <c r="D314" s="188" t="s">
        <v>14</v>
      </c>
      <c r="E314" s="188" t="s">
        <v>22</v>
      </c>
      <c r="F314" s="190">
        <v>2</v>
      </c>
      <c r="G314" s="191">
        <v>14.91</v>
      </c>
      <c r="H314" s="192">
        <v>29.82</v>
      </c>
    </row>
    <row r="315" spans="1:8" ht="16.5">
      <c r="A315" s="187" t="s">
        <v>839</v>
      </c>
      <c r="B315" s="188" t="s">
        <v>840</v>
      </c>
      <c r="C315" s="189" t="s">
        <v>841</v>
      </c>
      <c r="D315" s="188" t="s">
        <v>14</v>
      </c>
      <c r="E315" s="188" t="s">
        <v>22</v>
      </c>
      <c r="F315" s="190">
        <v>45</v>
      </c>
      <c r="G315" s="191">
        <v>40.14</v>
      </c>
      <c r="H315" s="192">
        <v>1806.3</v>
      </c>
    </row>
    <row r="316" spans="1:8" ht="16.5">
      <c r="A316" s="187" t="s">
        <v>842</v>
      </c>
      <c r="B316" s="188" t="s">
        <v>843</v>
      </c>
      <c r="C316" s="189" t="s">
        <v>844</v>
      </c>
      <c r="D316" s="188" t="s">
        <v>14</v>
      </c>
      <c r="E316" s="188" t="s">
        <v>22</v>
      </c>
      <c r="F316" s="190">
        <v>1</v>
      </c>
      <c r="G316" s="191">
        <v>39.35</v>
      </c>
      <c r="H316" s="192">
        <v>39.35</v>
      </c>
    </row>
    <row r="317" spans="1:8" ht="16.5">
      <c r="A317" s="187" t="s">
        <v>845</v>
      </c>
      <c r="B317" s="188" t="s">
        <v>846</v>
      </c>
      <c r="C317" s="189" t="s">
        <v>847</v>
      </c>
      <c r="D317" s="188" t="s">
        <v>26</v>
      </c>
      <c r="E317" s="188" t="s">
        <v>22</v>
      </c>
      <c r="F317" s="190">
        <v>3</v>
      </c>
      <c r="G317" s="191">
        <v>89.8</v>
      </c>
      <c r="H317" s="192">
        <v>269.39999999999998</v>
      </c>
    </row>
    <row r="318" spans="1:8" ht="16.5">
      <c r="A318" s="187" t="s">
        <v>848</v>
      </c>
      <c r="B318" s="188" t="s">
        <v>849</v>
      </c>
      <c r="C318" s="189" t="s">
        <v>850</v>
      </c>
      <c r="D318" s="188" t="s">
        <v>26</v>
      </c>
      <c r="E318" s="188" t="s">
        <v>22</v>
      </c>
      <c r="F318" s="190">
        <v>2</v>
      </c>
      <c r="G318" s="191">
        <v>89.8</v>
      </c>
      <c r="H318" s="192">
        <v>179.6</v>
      </c>
    </row>
    <row r="319" spans="1:8" ht="16.5">
      <c r="A319" s="187" t="s">
        <v>851</v>
      </c>
      <c r="B319" s="188" t="s">
        <v>852</v>
      </c>
      <c r="C319" s="189" t="s">
        <v>853</v>
      </c>
      <c r="D319" s="188" t="s">
        <v>14</v>
      </c>
      <c r="E319" s="188" t="s">
        <v>22</v>
      </c>
      <c r="F319" s="190">
        <v>2</v>
      </c>
      <c r="G319" s="191">
        <v>17.600000000000001</v>
      </c>
      <c r="H319" s="192">
        <v>35.200000000000003</v>
      </c>
    </row>
    <row r="320" spans="1:8" ht="16.5">
      <c r="A320" s="187" t="s">
        <v>854</v>
      </c>
      <c r="B320" s="188" t="s">
        <v>855</v>
      </c>
      <c r="C320" s="189" t="s">
        <v>856</v>
      </c>
      <c r="D320" s="188" t="s">
        <v>26</v>
      </c>
      <c r="E320" s="188" t="s">
        <v>22</v>
      </c>
      <c r="F320" s="190">
        <v>2</v>
      </c>
      <c r="G320" s="191">
        <v>103.58</v>
      </c>
      <c r="H320" s="192">
        <v>207.16</v>
      </c>
    </row>
    <row r="321" spans="1:8" ht="16.5">
      <c r="A321" s="187" t="s">
        <v>857</v>
      </c>
      <c r="B321" s="188" t="s">
        <v>858</v>
      </c>
      <c r="C321" s="189" t="s">
        <v>859</v>
      </c>
      <c r="D321" s="188" t="s">
        <v>14</v>
      </c>
      <c r="E321" s="188" t="s">
        <v>22</v>
      </c>
      <c r="F321" s="190">
        <v>6</v>
      </c>
      <c r="G321" s="191">
        <v>19.53</v>
      </c>
      <c r="H321" s="192">
        <v>117.18</v>
      </c>
    </row>
    <row r="322" spans="1:8">
      <c r="A322" s="185" t="s">
        <v>860</v>
      </c>
      <c r="B322" s="483" t="s">
        <v>861</v>
      </c>
      <c r="C322" s="483"/>
      <c r="D322" s="483"/>
      <c r="E322" s="483"/>
      <c r="F322" s="483"/>
      <c r="G322" s="483"/>
      <c r="H322" s="186">
        <v>7041.11</v>
      </c>
    </row>
    <row r="323" spans="1:8" ht="16.5">
      <c r="A323" s="187" t="s">
        <v>862</v>
      </c>
      <c r="B323" s="188" t="s">
        <v>863</v>
      </c>
      <c r="C323" s="189" t="s">
        <v>864</v>
      </c>
      <c r="D323" s="188" t="s">
        <v>14</v>
      </c>
      <c r="E323" s="188" t="s">
        <v>22</v>
      </c>
      <c r="F323" s="190">
        <v>13</v>
      </c>
      <c r="G323" s="191">
        <v>509.36</v>
      </c>
      <c r="H323" s="192">
        <v>6621.68</v>
      </c>
    </row>
    <row r="324" spans="1:8" ht="16.5">
      <c r="A324" s="187" t="s">
        <v>865</v>
      </c>
      <c r="B324" s="188" t="s">
        <v>866</v>
      </c>
      <c r="C324" s="189" t="s">
        <v>867</v>
      </c>
      <c r="D324" s="188" t="s">
        <v>14</v>
      </c>
      <c r="E324" s="188" t="s">
        <v>22</v>
      </c>
      <c r="F324" s="190">
        <v>11</v>
      </c>
      <c r="G324" s="191">
        <v>38.130000000000003</v>
      </c>
      <c r="H324" s="192">
        <v>419.43</v>
      </c>
    </row>
    <row r="325" spans="1:8">
      <c r="A325" s="185" t="s">
        <v>868</v>
      </c>
      <c r="B325" s="483" t="s">
        <v>869</v>
      </c>
      <c r="C325" s="483"/>
      <c r="D325" s="483"/>
      <c r="E325" s="483"/>
      <c r="F325" s="483"/>
      <c r="G325" s="483"/>
      <c r="H325" s="186">
        <v>76931.25</v>
      </c>
    </row>
    <row r="326" spans="1:8">
      <c r="A326" s="185" t="s">
        <v>870</v>
      </c>
      <c r="B326" s="483" t="s">
        <v>871</v>
      </c>
      <c r="C326" s="483"/>
      <c r="D326" s="483"/>
      <c r="E326" s="483"/>
      <c r="F326" s="483"/>
      <c r="G326" s="483"/>
      <c r="H326" s="186">
        <v>35464.61</v>
      </c>
    </row>
    <row r="327" spans="1:8" ht="16.5">
      <c r="A327" s="187" t="s">
        <v>872</v>
      </c>
      <c r="B327" s="188" t="s">
        <v>873</v>
      </c>
      <c r="C327" s="189" t="s">
        <v>874</v>
      </c>
      <c r="D327" s="188" t="s">
        <v>14</v>
      </c>
      <c r="E327" s="188" t="s">
        <v>30</v>
      </c>
      <c r="F327" s="190">
        <v>88.7</v>
      </c>
      <c r="G327" s="191">
        <v>19.41</v>
      </c>
      <c r="H327" s="192">
        <v>1721.67</v>
      </c>
    </row>
    <row r="328" spans="1:8" ht="16.5">
      <c r="A328" s="187" t="s">
        <v>875</v>
      </c>
      <c r="B328" s="188" t="s">
        <v>876</v>
      </c>
      <c r="C328" s="189" t="s">
        <v>877</v>
      </c>
      <c r="D328" s="188" t="s">
        <v>14</v>
      </c>
      <c r="E328" s="188" t="s">
        <v>30</v>
      </c>
      <c r="F328" s="190">
        <v>207.2</v>
      </c>
      <c r="G328" s="191">
        <v>24.46</v>
      </c>
      <c r="H328" s="192">
        <v>5068.1099999999997</v>
      </c>
    </row>
    <row r="329" spans="1:8" ht="16.5">
      <c r="A329" s="187" t="s">
        <v>878</v>
      </c>
      <c r="B329" s="188" t="s">
        <v>879</v>
      </c>
      <c r="C329" s="189" t="s">
        <v>880</v>
      </c>
      <c r="D329" s="188" t="s">
        <v>14</v>
      </c>
      <c r="E329" s="188" t="s">
        <v>30</v>
      </c>
      <c r="F329" s="190">
        <v>21.1</v>
      </c>
      <c r="G329" s="191">
        <v>30.44</v>
      </c>
      <c r="H329" s="192">
        <v>642.28</v>
      </c>
    </row>
    <row r="330" spans="1:8" ht="16.5">
      <c r="A330" s="187" t="s">
        <v>881</v>
      </c>
      <c r="B330" s="188" t="s">
        <v>882</v>
      </c>
      <c r="C330" s="189" t="s">
        <v>883</v>
      </c>
      <c r="D330" s="188" t="s">
        <v>14</v>
      </c>
      <c r="E330" s="188" t="s">
        <v>30</v>
      </c>
      <c r="F330" s="190">
        <v>252.1</v>
      </c>
      <c r="G330" s="191">
        <v>34.07</v>
      </c>
      <c r="H330" s="192">
        <v>8589.0499999999993</v>
      </c>
    </row>
    <row r="331" spans="1:8" ht="16.5">
      <c r="A331" s="187" t="s">
        <v>884</v>
      </c>
      <c r="B331" s="188" t="s">
        <v>885</v>
      </c>
      <c r="C331" s="189" t="s">
        <v>886</v>
      </c>
      <c r="D331" s="188" t="s">
        <v>14</v>
      </c>
      <c r="E331" s="188" t="s">
        <v>30</v>
      </c>
      <c r="F331" s="190">
        <v>39</v>
      </c>
      <c r="G331" s="191">
        <v>50.09</v>
      </c>
      <c r="H331" s="192">
        <v>1953.51</v>
      </c>
    </row>
    <row r="332" spans="1:8" ht="16.5">
      <c r="A332" s="187" t="s">
        <v>887</v>
      </c>
      <c r="B332" s="188" t="s">
        <v>888</v>
      </c>
      <c r="C332" s="189" t="s">
        <v>889</v>
      </c>
      <c r="D332" s="188" t="s">
        <v>14</v>
      </c>
      <c r="E332" s="188" t="s">
        <v>22</v>
      </c>
      <c r="F332" s="190">
        <v>40</v>
      </c>
      <c r="G332" s="191">
        <v>9.2799999999999994</v>
      </c>
      <c r="H332" s="192">
        <v>371.2</v>
      </c>
    </row>
    <row r="333" spans="1:8" ht="16.5">
      <c r="A333" s="187" t="s">
        <v>890</v>
      </c>
      <c r="B333" s="188" t="s">
        <v>891</v>
      </c>
      <c r="C333" s="189" t="s">
        <v>892</v>
      </c>
      <c r="D333" s="188" t="s">
        <v>14</v>
      </c>
      <c r="E333" s="188" t="s">
        <v>22</v>
      </c>
      <c r="F333" s="190">
        <v>60</v>
      </c>
      <c r="G333" s="191">
        <v>14.67</v>
      </c>
      <c r="H333" s="192">
        <v>880.2</v>
      </c>
    </row>
    <row r="334" spans="1:8" ht="16.5">
      <c r="A334" s="187" t="s">
        <v>893</v>
      </c>
      <c r="B334" s="188" t="s">
        <v>894</v>
      </c>
      <c r="C334" s="189" t="s">
        <v>895</v>
      </c>
      <c r="D334" s="188" t="s">
        <v>14</v>
      </c>
      <c r="E334" s="188" t="s">
        <v>22</v>
      </c>
      <c r="F334" s="190">
        <v>4</v>
      </c>
      <c r="G334" s="191">
        <v>21.93</v>
      </c>
      <c r="H334" s="192">
        <v>87.72</v>
      </c>
    </row>
    <row r="335" spans="1:8" ht="16.5">
      <c r="A335" s="187" t="s">
        <v>896</v>
      </c>
      <c r="B335" s="188" t="s">
        <v>897</v>
      </c>
      <c r="C335" s="189" t="s">
        <v>898</v>
      </c>
      <c r="D335" s="188" t="s">
        <v>14</v>
      </c>
      <c r="E335" s="188" t="s">
        <v>22</v>
      </c>
      <c r="F335" s="190">
        <v>7</v>
      </c>
      <c r="G335" s="191">
        <v>26.31</v>
      </c>
      <c r="H335" s="192">
        <v>184.17</v>
      </c>
    </row>
    <row r="336" spans="1:8" ht="16.5">
      <c r="A336" s="187" t="s">
        <v>899</v>
      </c>
      <c r="B336" s="188" t="s">
        <v>900</v>
      </c>
      <c r="C336" s="189" t="s">
        <v>901</v>
      </c>
      <c r="D336" s="188" t="s">
        <v>14</v>
      </c>
      <c r="E336" s="188" t="s">
        <v>22</v>
      </c>
      <c r="F336" s="190">
        <v>3</v>
      </c>
      <c r="G336" s="191">
        <v>101.9</v>
      </c>
      <c r="H336" s="192">
        <v>305.7</v>
      </c>
    </row>
    <row r="337" spans="1:8" ht="16.5">
      <c r="A337" s="187" t="s">
        <v>902</v>
      </c>
      <c r="B337" s="188" t="s">
        <v>903</v>
      </c>
      <c r="C337" s="189" t="s">
        <v>904</v>
      </c>
      <c r="D337" s="188" t="s">
        <v>14</v>
      </c>
      <c r="E337" s="188" t="s">
        <v>22</v>
      </c>
      <c r="F337" s="190">
        <v>15</v>
      </c>
      <c r="G337" s="191">
        <v>25.59</v>
      </c>
      <c r="H337" s="192">
        <v>383.85</v>
      </c>
    </row>
    <row r="338" spans="1:8" ht="16.5">
      <c r="A338" s="187" t="s">
        <v>905</v>
      </c>
      <c r="B338" s="188" t="s">
        <v>906</v>
      </c>
      <c r="C338" s="189" t="s">
        <v>907</v>
      </c>
      <c r="D338" s="188" t="s">
        <v>14</v>
      </c>
      <c r="E338" s="188" t="s">
        <v>22</v>
      </c>
      <c r="F338" s="190">
        <v>51</v>
      </c>
      <c r="G338" s="191">
        <v>14.04</v>
      </c>
      <c r="H338" s="192">
        <v>716.04</v>
      </c>
    </row>
    <row r="339" spans="1:8" ht="16.5">
      <c r="A339" s="187" t="s">
        <v>908</v>
      </c>
      <c r="B339" s="188" t="s">
        <v>909</v>
      </c>
      <c r="C339" s="189" t="s">
        <v>910</v>
      </c>
      <c r="D339" s="188" t="s">
        <v>14</v>
      </c>
      <c r="E339" s="188" t="s">
        <v>22</v>
      </c>
      <c r="F339" s="190">
        <v>46</v>
      </c>
      <c r="G339" s="191">
        <v>9.08</v>
      </c>
      <c r="H339" s="192">
        <v>417.68</v>
      </c>
    </row>
    <row r="340" spans="1:8" ht="16.5">
      <c r="A340" s="187" t="s">
        <v>911</v>
      </c>
      <c r="B340" s="188" t="s">
        <v>912</v>
      </c>
      <c r="C340" s="189" t="s">
        <v>913</v>
      </c>
      <c r="D340" s="188" t="s">
        <v>14</v>
      </c>
      <c r="E340" s="188" t="s">
        <v>22</v>
      </c>
      <c r="F340" s="190">
        <v>24</v>
      </c>
      <c r="G340" s="191">
        <v>9.9600000000000009</v>
      </c>
      <c r="H340" s="192">
        <v>239.04</v>
      </c>
    </row>
    <row r="341" spans="1:8" ht="16.5">
      <c r="A341" s="187" t="s">
        <v>914</v>
      </c>
      <c r="B341" s="188" t="s">
        <v>915</v>
      </c>
      <c r="C341" s="189" t="s">
        <v>916</v>
      </c>
      <c r="D341" s="188" t="s">
        <v>14</v>
      </c>
      <c r="E341" s="188" t="s">
        <v>22</v>
      </c>
      <c r="F341" s="190">
        <v>24</v>
      </c>
      <c r="G341" s="191">
        <v>38.68</v>
      </c>
      <c r="H341" s="192">
        <v>928.32</v>
      </c>
    </row>
    <row r="342" spans="1:8" ht="16.5">
      <c r="A342" s="187" t="s">
        <v>917</v>
      </c>
      <c r="B342" s="188" t="s">
        <v>918</v>
      </c>
      <c r="C342" s="189" t="s">
        <v>919</v>
      </c>
      <c r="D342" s="188" t="s">
        <v>14</v>
      </c>
      <c r="E342" s="188" t="s">
        <v>22</v>
      </c>
      <c r="F342" s="190">
        <v>74</v>
      </c>
      <c r="G342" s="191">
        <v>11.62</v>
      </c>
      <c r="H342" s="192">
        <v>859.88</v>
      </c>
    </row>
    <row r="343" spans="1:8" ht="16.5">
      <c r="A343" s="187" t="s">
        <v>920</v>
      </c>
      <c r="B343" s="188" t="s">
        <v>921</v>
      </c>
      <c r="C343" s="189" t="s">
        <v>922</v>
      </c>
      <c r="D343" s="188" t="s">
        <v>14</v>
      </c>
      <c r="E343" s="188" t="s">
        <v>22</v>
      </c>
      <c r="F343" s="190">
        <v>8</v>
      </c>
      <c r="G343" s="191">
        <v>16.66</v>
      </c>
      <c r="H343" s="192">
        <v>133.28</v>
      </c>
    </row>
    <row r="344" spans="1:8">
      <c r="A344" s="187" t="s">
        <v>923</v>
      </c>
      <c r="B344" s="188" t="s">
        <v>924</v>
      </c>
      <c r="C344" s="189" t="s">
        <v>925</v>
      </c>
      <c r="D344" s="188" t="s">
        <v>14</v>
      </c>
      <c r="E344" s="188" t="s">
        <v>22</v>
      </c>
      <c r="F344" s="190">
        <v>5</v>
      </c>
      <c r="G344" s="191">
        <v>60.47</v>
      </c>
      <c r="H344" s="192">
        <v>302.35000000000002</v>
      </c>
    </row>
    <row r="345" spans="1:8" ht="16.5">
      <c r="A345" s="187" t="s">
        <v>926</v>
      </c>
      <c r="B345" s="188" t="s">
        <v>927</v>
      </c>
      <c r="C345" s="189" t="s">
        <v>928</v>
      </c>
      <c r="D345" s="188" t="s">
        <v>26</v>
      </c>
      <c r="E345" s="188" t="s">
        <v>22</v>
      </c>
      <c r="F345" s="190">
        <v>3</v>
      </c>
      <c r="G345" s="191">
        <v>52.05</v>
      </c>
      <c r="H345" s="192">
        <v>156.15</v>
      </c>
    </row>
    <row r="346" spans="1:8" ht="16.5">
      <c r="A346" s="187" t="s">
        <v>929</v>
      </c>
      <c r="B346" s="188" t="s">
        <v>930</v>
      </c>
      <c r="C346" s="189" t="s">
        <v>931</v>
      </c>
      <c r="D346" s="188" t="s">
        <v>14</v>
      </c>
      <c r="E346" s="188" t="s">
        <v>22</v>
      </c>
      <c r="F346" s="190">
        <v>13</v>
      </c>
      <c r="G346" s="191">
        <v>48.5</v>
      </c>
      <c r="H346" s="192">
        <v>630.5</v>
      </c>
    </row>
    <row r="347" spans="1:8" ht="16.5">
      <c r="A347" s="187" t="s">
        <v>932</v>
      </c>
      <c r="B347" s="188" t="s">
        <v>933</v>
      </c>
      <c r="C347" s="189" t="s">
        <v>934</v>
      </c>
      <c r="D347" s="188" t="s">
        <v>14</v>
      </c>
      <c r="E347" s="188" t="s">
        <v>22</v>
      </c>
      <c r="F347" s="190">
        <v>21</v>
      </c>
      <c r="G347" s="191">
        <v>18.28</v>
      </c>
      <c r="H347" s="192">
        <v>383.88</v>
      </c>
    </row>
    <row r="348" spans="1:8" ht="16.5">
      <c r="A348" s="187" t="s">
        <v>935</v>
      </c>
      <c r="B348" s="188" t="s">
        <v>936</v>
      </c>
      <c r="C348" s="189" t="s">
        <v>937</v>
      </c>
      <c r="D348" s="188" t="s">
        <v>14</v>
      </c>
      <c r="E348" s="188" t="s">
        <v>22</v>
      </c>
      <c r="F348" s="190">
        <v>9</v>
      </c>
      <c r="G348" s="191">
        <v>13.21</v>
      </c>
      <c r="H348" s="192">
        <v>118.89</v>
      </c>
    </row>
    <row r="349" spans="1:8" ht="16.5">
      <c r="A349" s="187" t="s">
        <v>938</v>
      </c>
      <c r="B349" s="188" t="s">
        <v>939</v>
      </c>
      <c r="C349" s="189" t="s">
        <v>940</v>
      </c>
      <c r="D349" s="188" t="s">
        <v>14</v>
      </c>
      <c r="E349" s="188" t="s">
        <v>22</v>
      </c>
      <c r="F349" s="190">
        <v>6</v>
      </c>
      <c r="G349" s="191">
        <v>82.33</v>
      </c>
      <c r="H349" s="192">
        <v>493.98</v>
      </c>
    </row>
    <row r="350" spans="1:8" ht="16.5">
      <c r="A350" s="187" t="s">
        <v>941</v>
      </c>
      <c r="B350" s="188" t="s">
        <v>942</v>
      </c>
      <c r="C350" s="189" t="s">
        <v>943</v>
      </c>
      <c r="D350" s="188" t="s">
        <v>26</v>
      </c>
      <c r="E350" s="188" t="s">
        <v>22</v>
      </c>
      <c r="F350" s="190">
        <v>16</v>
      </c>
      <c r="G350" s="191">
        <v>31.44</v>
      </c>
      <c r="H350" s="192">
        <v>503.04</v>
      </c>
    </row>
    <row r="351" spans="1:8" ht="16.5">
      <c r="A351" s="187" t="s">
        <v>944</v>
      </c>
      <c r="B351" s="188" t="s">
        <v>945</v>
      </c>
      <c r="C351" s="189" t="s">
        <v>946</v>
      </c>
      <c r="D351" s="188" t="s">
        <v>26</v>
      </c>
      <c r="E351" s="188" t="s">
        <v>22</v>
      </c>
      <c r="F351" s="190">
        <v>2</v>
      </c>
      <c r="G351" s="191">
        <v>31.44</v>
      </c>
      <c r="H351" s="192">
        <v>62.88</v>
      </c>
    </row>
    <row r="352" spans="1:8" ht="16.5">
      <c r="A352" s="187" t="s">
        <v>947</v>
      </c>
      <c r="B352" s="188" t="s">
        <v>852</v>
      </c>
      <c r="C352" s="189" t="s">
        <v>853</v>
      </c>
      <c r="D352" s="188" t="s">
        <v>14</v>
      </c>
      <c r="E352" s="188" t="s">
        <v>22</v>
      </c>
      <c r="F352" s="190">
        <v>1</v>
      </c>
      <c r="G352" s="191">
        <v>17.600000000000001</v>
      </c>
      <c r="H352" s="192">
        <v>17.600000000000001</v>
      </c>
    </row>
    <row r="353" spans="1:8" ht="16.5">
      <c r="A353" s="187" t="s">
        <v>948</v>
      </c>
      <c r="B353" s="188" t="s">
        <v>863</v>
      </c>
      <c r="C353" s="189" t="s">
        <v>864</v>
      </c>
      <c r="D353" s="188" t="s">
        <v>14</v>
      </c>
      <c r="E353" s="188" t="s">
        <v>22</v>
      </c>
      <c r="F353" s="190">
        <v>17</v>
      </c>
      <c r="G353" s="191">
        <v>509.36</v>
      </c>
      <c r="H353" s="192">
        <v>8659.1200000000008</v>
      </c>
    </row>
    <row r="354" spans="1:8" ht="16.5">
      <c r="A354" s="187" t="s">
        <v>949</v>
      </c>
      <c r="B354" s="188" t="s">
        <v>950</v>
      </c>
      <c r="C354" s="189" t="s">
        <v>951</v>
      </c>
      <c r="D354" s="188" t="s">
        <v>26</v>
      </c>
      <c r="E354" s="188" t="s">
        <v>22</v>
      </c>
      <c r="F354" s="190">
        <v>4</v>
      </c>
      <c r="G354" s="191">
        <v>38.68</v>
      </c>
      <c r="H354" s="192">
        <v>154.72</v>
      </c>
    </row>
    <row r="355" spans="1:8" ht="16.5">
      <c r="A355" s="187" t="s">
        <v>952</v>
      </c>
      <c r="B355" s="188" t="s">
        <v>953</v>
      </c>
      <c r="C355" s="189" t="s">
        <v>954</v>
      </c>
      <c r="D355" s="188" t="s">
        <v>14</v>
      </c>
      <c r="E355" s="188" t="s">
        <v>22</v>
      </c>
      <c r="F355" s="190">
        <v>28</v>
      </c>
      <c r="G355" s="191">
        <v>17.850000000000001</v>
      </c>
      <c r="H355" s="192">
        <v>499.8</v>
      </c>
    </row>
    <row r="356" spans="1:8">
      <c r="A356" s="185" t="s">
        <v>955</v>
      </c>
      <c r="B356" s="483" t="s">
        <v>956</v>
      </c>
      <c r="C356" s="483"/>
      <c r="D356" s="483"/>
      <c r="E356" s="483"/>
      <c r="F356" s="483"/>
      <c r="G356" s="483"/>
      <c r="H356" s="186">
        <v>26335.39</v>
      </c>
    </row>
    <row r="357" spans="1:8" ht="16.5">
      <c r="A357" s="187" t="s">
        <v>957</v>
      </c>
      <c r="B357" s="188" t="s">
        <v>958</v>
      </c>
      <c r="C357" s="189" t="s">
        <v>959</v>
      </c>
      <c r="D357" s="188" t="s">
        <v>14</v>
      </c>
      <c r="E357" s="188" t="s">
        <v>22</v>
      </c>
      <c r="F357" s="190">
        <v>1</v>
      </c>
      <c r="G357" s="191">
        <v>10925.92</v>
      </c>
      <c r="H357" s="192">
        <v>10925.92</v>
      </c>
    </row>
    <row r="358" spans="1:8" ht="16.5">
      <c r="A358" s="187" t="s">
        <v>960</v>
      </c>
      <c r="B358" s="188" t="s">
        <v>961</v>
      </c>
      <c r="C358" s="189" t="s">
        <v>962</v>
      </c>
      <c r="D358" s="188" t="s">
        <v>14</v>
      </c>
      <c r="E358" s="188" t="s">
        <v>22</v>
      </c>
      <c r="F358" s="190">
        <v>1</v>
      </c>
      <c r="G358" s="191">
        <v>7471.18</v>
      </c>
      <c r="H358" s="192">
        <v>7471.18</v>
      </c>
    </row>
    <row r="359" spans="1:8" ht="16.5">
      <c r="A359" s="187" t="s">
        <v>963</v>
      </c>
      <c r="B359" s="188" t="s">
        <v>964</v>
      </c>
      <c r="C359" s="189" t="s">
        <v>965</v>
      </c>
      <c r="D359" s="188" t="s">
        <v>14</v>
      </c>
      <c r="E359" s="188" t="s">
        <v>22</v>
      </c>
      <c r="F359" s="190">
        <v>1</v>
      </c>
      <c r="G359" s="191">
        <v>7938.29</v>
      </c>
      <c r="H359" s="192">
        <v>7938.29</v>
      </c>
    </row>
    <row r="360" spans="1:8">
      <c r="A360" s="185" t="s">
        <v>966</v>
      </c>
      <c r="B360" s="483" t="s">
        <v>967</v>
      </c>
      <c r="C360" s="483"/>
      <c r="D360" s="483"/>
      <c r="E360" s="483"/>
      <c r="F360" s="483"/>
      <c r="G360" s="483"/>
      <c r="H360" s="186">
        <v>15131.25</v>
      </c>
    </row>
    <row r="361" spans="1:8" ht="16.5">
      <c r="A361" s="187" t="s">
        <v>968</v>
      </c>
      <c r="B361" s="188" t="s">
        <v>891</v>
      </c>
      <c r="C361" s="189" t="s">
        <v>892</v>
      </c>
      <c r="D361" s="188" t="s">
        <v>14</v>
      </c>
      <c r="E361" s="188" t="s">
        <v>22</v>
      </c>
      <c r="F361" s="190">
        <v>46</v>
      </c>
      <c r="G361" s="191">
        <v>14.67</v>
      </c>
      <c r="H361" s="192">
        <v>674.82</v>
      </c>
    </row>
    <row r="362" spans="1:8" ht="16.5">
      <c r="A362" s="187" t="s">
        <v>969</v>
      </c>
      <c r="B362" s="188" t="s">
        <v>970</v>
      </c>
      <c r="C362" s="189" t="s">
        <v>971</v>
      </c>
      <c r="D362" s="188" t="s">
        <v>14</v>
      </c>
      <c r="E362" s="188" t="s">
        <v>22</v>
      </c>
      <c r="F362" s="190">
        <v>248</v>
      </c>
      <c r="G362" s="191">
        <v>9.3000000000000007</v>
      </c>
      <c r="H362" s="192">
        <v>2306.4</v>
      </c>
    </row>
    <row r="363" spans="1:8" ht="16.5">
      <c r="A363" s="187" t="s">
        <v>972</v>
      </c>
      <c r="B363" s="188" t="s">
        <v>973</v>
      </c>
      <c r="C363" s="189" t="s">
        <v>974</v>
      </c>
      <c r="D363" s="188" t="s">
        <v>14</v>
      </c>
      <c r="E363" s="188" t="s">
        <v>22</v>
      </c>
      <c r="F363" s="190">
        <v>2</v>
      </c>
      <c r="G363" s="191">
        <v>19.27</v>
      </c>
      <c r="H363" s="192">
        <v>38.54</v>
      </c>
    </row>
    <row r="364" spans="1:8" ht="16.5">
      <c r="A364" s="187" t="s">
        <v>975</v>
      </c>
      <c r="B364" s="188" t="s">
        <v>933</v>
      </c>
      <c r="C364" s="189" t="s">
        <v>934</v>
      </c>
      <c r="D364" s="188" t="s">
        <v>14</v>
      </c>
      <c r="E364" s="188" t="s">
        <v>22</v>
      </c>
      <c r="F364" s="190">
        <v>39</v>
      </c>
      <c r="G364" s="191">
        <v>18.28</v>
      </c>
      <c r="H364" s="192">
        <v>712.92</v>
      </c>
    </row>
    <row r="365" spans="1:8" ht="16.5">
      <c r="A365" s="187" t="s">
        <v>976</v>
      </c>
      <c r="B365" s="188" t="s">
        <v>977</v>
      </c>
      <c r="C365" s="189" t="s">
        <v>978</v>
      </c>
      <c r="D365" s="188" t="s">
        <v>14</v>
      </c>
      <c r="E365" s="188" t="s">
        <v>22</v>
      </c>
      <c r="F365" s="190">
        <v>2</v>
      </c>
      <c r="G365" s="191">
        <v>4.9800000000000004</v>
      </c>
      <c r="H365" s="192">
        <v>9.9600000000000009</v>
      </c>
    </row>
    <row r="366" spans="1:8" ht="16.5">
      <c r="A366" s="187" t="s">
        <v>979</v>
      </c>
      <c r="B366" s="188" t="s">
        <v>980</v>
      </c>
      <c r="C366" s="189" t="s">
        <v>981</v>
      </c>
      <c r="D366" s="188" t="s">
        <v>14</v>
      </c>
      <c r="E366" s="188" t="s">
        <v>22</v>
      </c>
      <c r="F366" s="190">
        <v>24</v>
      </c>
      <c r="G366" s="191">
        <v>9.5399999999999991</v>
      </c>
      <c r="H366" s="192">
        <v>228.96</v>
      </c>
    </row>
    <row r="367" spans="1:8" ht="16.5">
      <c r="A367" s="187" t="s">
        <v>982</v>
      </c>
      <c r="B367" s="188" t="s">
        <v>876</v>
      </c>
      <c r="C367" s="189" t="s">
        <v>877</v>
      </c>
      <c r="D367" s="188" t="s">
        <v>14</v>
      </c>
      <c r="E367" s="188" t="s">
        <v>30</v>
      </c>
      <c r="F367" s="190">
        <v>388.1</v>
      </c>
      <c r="G367" s="191">
        <v>24.46</v>
      </c>
      <c r="H367" s="192">
        <v>9492.93</v>
      </c>
    </row>
    <row r="368" spans="1:8" ht="16.5">
      <c r="A368" s="187" t="s">
        <v>983</v>
      </c>
      <c r="B368" s="188" t="s">
        <v>984</v>
      </c>
      <c r="C368" s="189" t="s">
        <v>985</v>
      </c>
      <c r="D368" s="188" t="s">
        <v>14</v>
      </c>
      <c r="E368" s="188" t="s">
        <v>22</v>
      </c>
      <c r="F368" s="190">
        <v>2</v>
      </c>
      <c r="G368" s="191">
        <v>75.099999999999994</v>
      </c>
      <c r="H368" s="192">
        <v>150.19999999999999</v>
      </c>
    </row>
    <row r="369" spans="1:8" ht="16.5">
      <c r="A369" s="187" t="s">
        <v>986</v>
      </c>
      <c r="B369" s="188" t="s">
        <v>987</v>
      </c>
      <c r="C369" s="189" t="s">
        <v>988</v>
      </c>
      <c r="D369" s="188" t="s">
        <v>14</v>
      </c>
      <c r="E369" s="188" t="s">
        <v>22</v>
      </c>
      <c r="F369" s="190">
        <v>6</v>
      </c>
      <c r="G369" s="191">
        <v>36.43</v>
      </c>
      <c r="H369" s="192">
        <v>218.58</v>
      </c>
    </row>
    <row r="370" spans="1:8" ht="16.5">
      <c r="A370" s="187" t="s">
        <v>989</v>
      </c>
      <c r="B370" s="188" t="s">
        <v>990</v>
      </c>
      <c r="C370" s="189" t="s">
        <v>991</v>
      </c>
      <c r="D370" s="188" t="s">
        <v>14</v>
      </c>
      <c r="E370" s="188" t="s">
        <v>22</v>
      </c>
      <c r="F370" s="190">
        <v>56</v>
      </c>
      <c r="G370" s="191">
        <v>16.23</v>
      </c>
      <c r="H370" s="192">
        <v>908.88</v>
      </c>
    </row>
    <row r="371" spans="1:8" ht="16.5">
      <c r="A371" s="187" t="s">
        <v>992</v>
      </c>
      <c r="B371" s="188" t="s">
        <v>993</v>
      </c>
      <c r="C371" s="189" t="s">
        <v>994</v>
      </c>
      <c r="D371" s="188" t="s">
        <v>14</v>
      </c>
      <c r="E371" s="188" t="s">
        <v>22</v>
      </c>
      <c r="F371" s="190">
        <v>7</v>
      </c>
      <c r="G371" s="191">
        <v>55.58</v>
      </c>
      <c r="H371" s="192">
        <v>389.06</v>
      </c>
    </row>
    <row r="372" spans="1:8">
      <c r="A372" s="185" t="s">
        <v>995</v>
      </c>
      <c r="B372" s="483" t="s">
        <v>996</v>
      </c>
      <c r="C372" s="483"/>
      <c r="D372" s="483"/>
      <c r="E372" s="483"/>
      <c r="F372" s="483"/>
      <c r="G372" s="483"/>
      <c r="H372" s="186">
        <v>81554.5</v>
      </c>
    </row>
    <row r="373" spans="1:8" ht="16.5">
      <c r="A373" s="187" t="s">
        <v>997</v>
      </c>
      <c r="B373" s="188" t="s">
        <v>998</v>
      </c>
      <c r="C373" s="189" t="s">
        <v>999</v>
      </c>
      <c r="D373" s="188" t="s">
        <v>14</v>
      </c>
      <c r="E373" s="188" t="s">
        <v>22</v>
      </c>
      <c r="F373" s="190">
        <v>6</v>
      </c>
      <c r="G373" s="191">
        <v>293.66000000000003</v>
      </c>
      <c r="H373" s="192">
        <v>1761.96</v>
      </c>
    </row>
    <row r="374" spans="1:8">
      <c r="A374" s="187" t="s">
        <v>1000</v>
      </c>
      <c r="B374" s="188" t="s">
        <v>1001</v>
      </c>
      <c r="C374" s="189" t="s">
        <v>1002</v>
      </c>
      <c r="D374" s="188" t="s">
        <v>14</v>
      </c>
      <c r="E374" s="188" t="s">
        <v>22</v>
      </c>
      <c r="F374" s="190">
        <v>18</v>
      </c>
      <c r="G374" s="191">
        <v>528.11</v>
      </c>
      <c r="H374" s="192">
        <v>9505.98</v>
      </c>
    </row>
    <row r="375" spans="1:8">
      <c r="A375" s="187" t="s">
        <v>1003</v>
      </c>
      <c r="B375" s="188" t="s">
        <v>1004</v>
      </c>
      <c r="C375" s="189" t="s">
        <v>1005</v>
      </c>
      <c r="D375" s="188" t="s">
        <v>14</v>
      </c>
      <c r="E375" s="188" t="s">
        <v>22</v>
      </c>
      <c r="F375" s="190">
        <v>6</v>
      </c>
      <c r="G375" s="191">
        <v>37.72</v>
      </c>
      <c r="H375" s="192">
        <v>226.32</v>
      </c>
    </row>
    <row r="376" spans="1:8">
      <c r="A376" s="187" t="s">
        <v>1006</v>
      </c>
      <c r="B376" s="188" t="s">
        <v>1007</v>
      </c>
      <c r="C376" s="189" t="s">
        <v>1008</v>
      </c>
      <c r="D376" s="188" t="s">
        <v>14</v>
      </c>
      <c r="E376" s="188" t="s">
        <v>22</v>
      </c>
      <c r="F376" s="190">
        <v>18</v>
      </c>
      <c r="G376" s="191">
        <v>74.94</v>
      </c>
      <c r="H376" s="192">
        <v>1348.92</v>
      </c>
    </row>
    <row r="377" spans="1:8">
      <c r="A377" s="187" t="s">
        <v>1009</v>
      </c>
      <c r="B377" s="188" t="s">
        <v>1010</v>
      </c>
      <c r="C377" s="189" t="s">
        <v>1011</v>
      </c>
      <c r="D377" s="188" t="s">
        <v>26</v>
      </c>
      <c r="E377" s="188" t="s">
        <v>22</v>
      </c>
      <c r="F377" s="190">
        <v>4</v>
      </c>
      <c r="G377" s="191">
        <v>372.14</v>
      </c>
      <c r="H377" s="192">
        <v>1488.56</v>
      </c>
    </row>
    <row r="378" spans="1:8" ht="16.5">
      <c r="A378" s="187" t="s">
        <v>1012</v>
      </c>
      <c r="B378" s="188" t="s">
        <v>1013</v>
      </c>
      <c r="C378" s="189" t="s">
        <v>1014</v>
      </c>
      <c r="D378" s="188" t="s">
        <v>26</v>
      </c>
      <c r="E378" s="188" t="s">
        <v>22</v>
      </c>
      <c r="F378" s="190">
        <v>4</v>
      </c>
      <c r="G378" s="191">
        <v>142.02000000000001</v>
      </c>
      <c r="H378" s="192">
        <v>568.08000000000004</v>
      </c>
    </row>
    <row r="379" spans="1:8">
      <c r="A379" s="187" t="s">
        <v>1015</v>
      </c>
      <c r="B379" s="188" t="s">
        <v>1016</v>
      </c>
      <c r="C379" s="189" t="s">
        <v>1017</v>
      </c>
      <c r="D379" s="188" t="s">
        <v>14</v>
      </c>
      <c r="E379" s="188" t="s">
        <v>22</v>
      </c>
      <c r="F379" s="190">
        <v>22</v>
      </c>
      <c r="G379" s="191">
        <v>140.94999999999999</v>
      </c>
      <c r="H379" s="192">
        <v>3100.9</v>
      </c>
    </row>
    <row r="380" spans="1:8" ht="16.5">
      <c r="A380" s="187" t="s">
        <v>1018</v>
      </c>
      <c r="B380" s="188" t="s">
        <v>1019</v>
      </c>
      <c r="C380" s="189" t="s">
        <v>1020</v>
      </c>
      <c r="D380" s="188" t="s">
        <v>14</v>
      </c>
      <c r="E380" s="188" t="s">
        <v>22</v>
      </c>
      <c r="F380" s="190">
        <v>6</v>
      </c>
      <c r="G380" s="191">
        <v>303.70999999999998</v>
      </c>
      <c r="H380" s="192">
        <v>1822.26</v>
      </c>
    </row>
    <row r="381" spans="1:8">
      <c r="A381" s="187" t="s">
        <v>1021</v>
      </c>
      <c r="B381" s="188" t="s">
        <v>1022</v>
      </c>
      <c r="C381" s="189" t="s">
        <v>1023</v>
      </c>
      <c r="D381" s="188" t="s">
        <v>14</v>
      </c>
      <c r="E381" s="188" t="s">
        <v>22</v>
      </c>
      <c r="F381" s="190">
        <v>6</v>
      </c>
      <c r="G381" s="191">
        <v>690.77</v>
      </c>
      <c r="H381" s="192">
        <v>4144.62</v>
      </c>
    </row>
    <row r="382" spans="1:8">
      <c r="A382" s="187" t="s">
        <v>1024</v>
      </c>
      <c r="B382" s="188" t="s">
        <v>1025</v>
      </c>
      <c r="C382" s="189" t="s">
        <v>1026</v>
      </c>
      <c r="D382" s="188" t="s">
        <v>14</v>
      </c>
      <c r="E382" s="188" t="s">
        <v>22</v>
      </c>
      <c r="F382" s="190">
        <v>10</v>
      </c>
      <c r="G382" s="191">
        <v>183.42</v>
      </c>
      <c r="H382" s="192">
        <v>1834.2</v>
      </c>
    </row>
    <row r="383" spans="1:8">
      <c r="A383" s="187" t="s">
        <v>1027</v>
      </c>
      <c r="B383" s="188" t="s">
        <v>1028</v>
      </c>
      <c r="C383" s="189" t="s">
        <v>1029</v>
      </c>
      <c r="D383" s="188" t="s">
        <v>26</v>
      </c>
      <c r="E383" s="188" t="s">
        <v>22</v>
      </c>
      <c r="F383" s="190">
        <v>7</v>
      </c>
      <c r="G383" s="191">
        <v>183.42</v>
      </c>
      <c r="H383" s="192">
        <v>1283.94</v>
      </c>
    </row>
    <row r="384" spans="1:8">
      <c r="A384" s="187" t="s">
        <v>1030</v>
      </c>
      <c r="B384" s="188" t="s">
        <v>1031</v>
      </c>
      <c r="C384" s="189" t="s">
        <v>1032</v>
      </c>
      <c r="D384" s="188" t="s">
        <v>14</v>
      </c>
      <c r="E384" s="188" t="s">
        <v>22</v>
      </c>
      <c r="F384" s="190">
        <v>1</v>
      </c>
      <c r="G384" s="191">
        <v>200.86</v>
      </c>
      <c r="H384" s="192">
        <v>200.86</v>
      </c>
    </row>
    <row r="385" spans="1:8" ht="16.5">
      <c r="A385" s="187" t="s">
        <v>1033</v>
      </c>
      <c r="B385" s="188" t="s">
        <v>1034</v>
      </c>
      <c r="C385" s="189" t="s">
        <v>1035</v>
      </c>
      <c r="D385" s="188" t="s">
        <v>14</v>
      </c>
      <c r="E385" s="188" t="s">
        <v>22</v>
      </c>
      <c r="F385" s="190">
        <v>42</v>
      </c>
      <c r="G385" s="191">
        <v>71.73</v>
      </c>
      <c r="H385" s="192">
        <v>3012.66</v>
      </c>
    </row>
    <row r="386" spans="1:8">
      <c r="A386" s="187" t="s">
        <v>1036</v>
      </c>
      <c r="B386" s="188" t="s">
        <v>1037</v>
      </c>
      <c r="C386" s="189" t="s">
        <v>1038</v>
      </c>
      <c r="D386" s="188" t="s">
        <v>14</v>
      </c>
      <c r="E386" s="188" t="s">
        <v>22</v>
      </c>
      <c r="F386" s="190">
        <v>11</v>
      </c>
      <c r="G386" s="191">
        <v>77.400000000000006</v>
      </c>
      <c r="H386" s="192">
        <v>851.4</v>
      </c>
    </row>
    <row r="387" spans="1:8">
      <c r="A387" s="187" t="s">
        <v>1039</v>
      </c>
      <c r="B387" s="188" t="s">
        <v>1040</v>
      </c>
      <c r="C387" s="189" t="s">
        <v>1041</v>
      </c>
      <c r="D387" s="188" t="s">
        <v>14</v>
      </c>
      <c r="E387" s="188" t="s">
        <v>22</v>
      </c>
      <c r="F387" s="190">
        <v>53</v>
      </c>
      <c r="G387" s="191">
        <v>10.76</v>
      </c>
      <c r="H387" s="192">
        <v>570.28</v>
      </c>
    </row>
    <row r="388" spans="1:8">
      <c r="A388" s="187" t="s">
        <v>1042</v>
      </c>
      <c r="B388" s="188" t="s">
        <v>1043</v>
      </c>
      <c r="C388" s="189" t="s">
        <v>1044</v>
      </c>
      <c r="D388" s="188" t="s">
        <v>26</v>
      </c>
      <c r="E388" s="188" t="s">
        <v>22</v>
      </c>
      <c r="F388" s="190">
        <v>28</v>
      </c>
      <c r="G388" s="191">
        <v>112.61</v>
      </c>
      <c r="H388" s="192">
        <v>3153.08</v>
      </c>
    </row>
    <row r="389" spans="1:8" ht="16.5">
      <c r="A389" s="187" t="s">
        <v>1045</v>
      </c>
      <c r="B389" s="188" t="s">
        <v>1046</v>
      </c>
      <c r="C389" s="189" t="s">
        <v>1047</v>
      </c>
      <c r="D389" s="188" t="s">
        <v>14</v>
      </c>
      <c r="E389" s="188" t="s">
        <v>22</v>
      </c>
      <c r="F389" s="190">
        <v>19</v>
      </c>
      <c r="G389" s="191">
        <v>69.16</v>
      </c>
      <c r="H389" s="192">
        <v>1314.04</v>
      </c>
    </row>
    <row r="390" spans="1:8">
      <c r="A390" s="187" t="s">
        <v>1048</v>
      </c>
      <c r="B390" s="188" t="s">
        <v>1049</v>
      </c>
      <c r="C390" s="189" t="s">
        <v>1050</v>
      </c>
      <c r="D390" s="188" t="s">
        <v>26</v>
      </c>
      <c r="E390" s="188" t="s">
        <v>22</v>
      </c>
      <c r="F390" s="190">
        <v>2</v>
      </c>
      <c r="G390" s="191">
        <v>198.03</v>
      </c>
      <c r="H390" s="192">
        <v>396.06</v>
      </c>
    </row>
    <row r="391" spans="1:8">
      <c r="A391" s="187" t="s">
        <v>1051</v>
      </c>
      <c r="B391" s="188" t="s">
        <v>1052</v>
      </c>
      <c r="C391" s="189" t="s">
        <v>1053</v>
      </c>
      <c r="D391" s="188" t="s">
        <v>14</v>
      </c>
      <c r="E391" s="188" t="s">
        <v>22</v>
      </c>
      <c r="F391" s="190">
        <v>15</v>
      </c>
      <c r="G391" s="191">
        <v>43.73</v>
      </c>
      <c r="H391" s="192">
        <v>655.95</v>
      </c>
    </row>
    <row r="392" spans="1:8">
      <c r="A392" s="187" t="s">
        <v>1054</v>
      </c>
      <c r="B392" s="188" t="s">
        <v>1055</v>
      </c>
      <c r="C392" s="189" t="s">
        <v>1056</v>
      </c>
      <c r="D392" s="188" t="s">
        <v>26</v>
      </c>
      <c r="E392" s="188" t="s">
        <v>22</v>
      </c>
      <c r="F392" s="190">
        <v>4</v>
      </c>
      <c r="G392" s="191">
        <v>271.56</v>
      </c>
      <c r="H392" s="192">
        <v>1086.24</v>
      </c>
    </row>
    <row r="393" spans="1:8">
      <c r="A393" s="187" t="s">
        <v>1057</v>
      </c>
      <c r="B393" s="188" t="s">
        <v>1058</v>
      </c>
      <c r="C393" s="189" t="s">
        <v>1059</v>
      </c>
      <c r="D393" s="188" t="s">
        <v>26</v>
      </c>
      <c r="E393" s="188" t="s">
        <v>22</v>
      </c>
      <c r="F393" s="190">
        <v>4</v>
      </c>
      <c r="G393" s="191">
        <v>117.08</v>
      </c>
      <c r="H393" s="192">
        <v>468.32</v>
      </c>
    </row>
    <row r="394" spans="1:8">
      <c r="A394" s="187" t="s">
        <v>1060</v>
      </c>
      <c r="B394" s="188" t="s">
        <v>1061</v>
      </c>
      <c r="C394" s="189" t="s">
        <v>1062</v>
      </c>
      <c r="D394" s="188" t="s">
        <v>14</v>
      </c>
      <c r="E394" s="188" t="s">
        <v>22</v>
      </c>
      <c r="F394" s="190">
        <v>45</v>
      </c>
      <c r="G394" s="191">
        <v>57.6</v>
      </c>
      <c r="H394" s="192">
        <v>2592</v>
      </c>
    </row>
    <row r="395" spans="1:8">
      <c r="A395" s="187" t="s">
        <v>1063</v>
      </c>
      <c r="B395" s="188" t="s">
        <v>1064</v>
      </c>
      <c r="C395" s="189" t="s">
        <v>1065</v>
      </c>
      <c r="D395" s="188" t="s">
        <v>14</v>
      </c>
      <c r="E395" s="188" t="s">
        <v>22</v>
      </c>
      <c r="F395" s="190">
        <v>13</v>
      </c>
      <c r="G395" s="191">
        <v>94.88</v>
      </c>
      <c r="H395" s="192">
        <v>1233.44</v>
      </c>
    </row>
    <row r="396" spans="1:8" ht="16.5">
      <c r="A396" s="187" t="s">
        <v>1066</v>
      </c>
      <c r="B396" s="188" t="s">
        <v>1067</v>
      </c>
      <c r="C396" s="189" t="s">
        <v>1068</v>
      </c>
      <c r="D396" s="188" t="s">
        <v>26</v>
      </c>
      <c r="E396" s="188" t="s">
        <v>22</v>
      </c>
      <c r="F396" s="190">
        <v>12</v>
      </c>
      <c r="G396" s="191">
        <v>315.38</v>
      </c>
      <c r="H396" s="192">
        <v>3784.56</v>
      </c>
    </row>
    <row r="397" spans="1:8" ht="16.5">
      <c r="A397" s="187" t="s">
        <v>1069</v>
      </c>
      <c r="B397" s="188" t="s">
        <v>1070</v>
      </c>
      <c r="C397" s="189" t="s">
        <v>1071</v>
      </c>
      <c r="D397" s="188" t="s">
        <v>14</v>
      </c>
      <c r="E397" s="188" t="s">
        <v>22</v>
      </c>
      <c r="F397" s="190">
        <v>6</v>
      </c>
      <c r="G397" s="191">
        <v>335.13</v>
      </c>
      <c r="H397" s="192">
        <v>2010.78</v>
      </c>
    </row>
    <row r="398" spans="1:8" ht="16.5">
      <c r="A398" s="187" t="s">
        <v>1072</v>
      </c>
      <c r="B398" s="188" t="s">
        <v>1073</v>
      </c>
      <c r="C398" s="189" t="s">
        <v>1074</v>
      </c>
      <c r="D398" s="188" t="s">
        <v>14</v>
      </c>
      <c r="E398" s="188" t="s">
        <v>22</v>
      </c>
      <c r="F398" s="190">
        <v>9</v>
      </c>
      <c r="G398" s="191">
        <v>348.26</v>
      </c>
      <c r="H398" s="192">
        <v>3134.34</v>
      </c>
    </row>
    <row r="399" spans="1:8">
      <c r="A399" s="187" t="s">
        <v>1075</v>
      </c>
      <c r="B399" s="188" t="s">
        <v>1076</v>
      </c>
      <c r="C399" s="189" t="s">
        <v>1077</v>
      </c>
      <c r="D399" s="188" t="s">
        <v>14</v>
      </c>
      <c r="E399" s="188" t="s">
        <v>22</v>
      </c>
      <c r="F399" s="190">
        <v>1</v>
      </c>
      <c r="G399" s="191">
        <v>1097.8399999999999</v>
      </c>
      <c r="H399" s="192">
        <v>1097.8399999999999</v>
      </c>
    </row>
    <row r="400" spans="1:8" ht="16.5">
      <c r="A400" s="187" t="s">
        <v>1078</v>
      </c>
      <c r="B400" s="188" t="s">
        <v>1079</v>
      </c>
      <c r="C400" s="189" t="s">
        <v>1080</v>
      </c>
      <c r="D400" s="188" t="s">
        <v>26</v>
      </c>
      <c r="E400" s="188" t="s">
        <v>22</v>
      </c>
      <c r="F400" s="190">
        <v>24</v>
      </c>
      <c r="G400" s="191">
        <v>327.39999999999998</v>
      </c>
      <c r="H400" s="192">
        <v>7857.6</v>
      </c>
    </row>
    <row r="401" spans="1:8">
      <c r="A401" s="187" t="s">
        <v>1081</v>
      </c>
      <c r="B401" s="188" t="s">
        <v>1082</v>
      </c>
      <c r="C401" s="189" t="s">
        <v>1083</v>
      </c>
      <c r="D401" s="188" t="s">
        <v>26</v>
      </c>
      <c r="E401" s="188" t="s">
        <v>22</v>
      </c>
      <c r="F401" s="190">
        <v>27</v>
      </c>
      <c r="G401" s="191">
        <v>90.6</v>
      </c>
      <c r="H401" s="192">
        <v>2446.1999999999998</v>
      </c>
    </row>
    <row r="402" spans="1:8">
      <c r="A402" s="187" t="s">
        <v>1084</v>
      </c>
      <c r="B402" s="188" t="s">
        <v>1085</v>
      </c>
      <c r="C402" s="189" t="s">
        <v>1086</v>
      </c>
      <c r="D402" s="188" t="s">
        <v>26</v>
      </c>
      <c r="E402" s="188" t="s">
        <v>22</v>
      </c>
      <c r="F402" s="190">
        <v>20</v>
      </c>
      <c r="G402" s="191">
        <v>67.75</v>
      </c>
      <c r="H402" s="192">
        <v>1355</v>
      </c>
    </row>
    <row r="403" spans="1:8" ht="16.5">
      <c r="A403" s="187" t="s">
        <v>1087</v>
      </c>
      <c r="B403" s="188" t="s">
        <v>1088</v>
      </c>
      <c r="C403" s="189" t="s">
        <v>1089</v>
      </c>
      <c r="D403" s="188" t="s">
        <v>14</v>
      </c>
      <c r="E403" s="188" t="s">
        <v>22</v>
      </c>
      <c r="F403" s="190">
        <v>23</v>
      </c>
      <c r="G403" s="191">
        <v>74.8</v>
      </c>
      <c r="H403" s="192">
        <v>1720.4</v>
      </c>
    </row>
    <row r="404" spans="1:8">
      <c r="A404" s="187" t="s">
        <v>1090</v>
      </c>
      <c r="B404" s="188" t="s">
        <v>1091</v>
      </c>
      <c r="C404" s="189" t="s">
        <v>1092</v>
      </c>
      <c r="D404" s="188" t="s">
        <v>26</v>
      </c>
      <c r="E404" s="188" t="s">
        <v>15</v>
      </c>
      <c r="F404" s="190">
        <v>16.899999999999999</v>
      </c>
      <c r="G404" s="191">
        <v>550.11</v>
      </c>
      <c r="H404" s="192">
        <v>9296.86</v>
      </c>
    </row>
    <row r="405" spans="1:8" ht="16.5">
      <c r="A405" s="187" t="s">
        <v>1093</v>
      </c>
      <c r="B405" s="188" t="s">
        <v>1094</v>
      </c>
      <c r="C405" s="189" t="s">
        <v>1095</v>
      </c>
      <c r="D405" s="188" t="s">
        <v>14</v>
      </c>
      <c r="E405" s="188" t="s">
        <v>22</v>
      </c>
      <c r="F405" s="190">
        <v>17</v>
      </c>
      <c r="G405" s="191">
        <v>68.400000000000006</v>
      </c>
      <c r="H405" s="192">
        <v>1162.8</v>
      </c>
    </row>
    <row r="406" spans="1:8" ht="16.5">
      <c r="A406" s="187" t="s">
        <v>1096</v>
      </c>
      <c r="B406" s="188" t="s">
        <v>1097</v>
      </c>
      <c r="C406" s="189" t="s">
        <v>1098</v>
      </c>
      <c r="D406" s="188" t="s">
        <v>14</v>
      </c>
      <c r="E406" s="188" t="s">
        <v>22</v>
      </c>
      <c r="F406" s="190">
        <v>6</v>
      </c>
      <c r="G406" s="191">
        <v>100.38</v>
      </c>
      <c r="H406" s="192">
        <v>602.28</v>
      </c>
    </row>
    <row r="407" spans="1:8">
      <c r="A407" s="187" t="s">
        <v>1099</v>
      </c>
      <c r="B407" s="188" t="s">
        <v>1100</v>
      </c>
      <c r="C407" s="189" t="s">
        <v>1101</v>
      </c>
      <c r="D407" s="188" t="s">
        <v>26</v>
      </c>
      <c r="E407" s="188" t="s">
        <v>22</v>
      </c>
      <c r="F407" s="190">
        <v>24</v>
      </c>
      <c r="G407" s="191">
        <v>147.29</v>
      </c>
      <c r="H407" s="192">
        <v>3534.96</v>
      </c>
    </row>
    <row r="408" spans="1:8">
      <c r="A408" s="187" t="s">
        <v>1102</v>
      </c>
      <c r="B408" s="188" t="s">
        <v>1103</v>
      </c>
      <c r="C408" s="189" t="s">
        <v>1104</v>
      </c>
      <c r="D408" s="188" t="s">
        <v>26</v>
      </c>
      <c r="E408" s="188" t="s">
        <v>22</v>
      </c>
      <c r="F408" s="190">
        <v>23</v>
      </c>
      <c r="G408" s="191">
        <v>40.47</v>
      </c>
      <c r="H408" s="192">
        <v>930.81</v>
      </c>
    </row>
    <row r="409" spans="1:8">
      <c r="A409" s="185" t="s">
        <v>1105</v>
      </c>
      <c r="B409" s="483" t="s">
        <v>1106</v>
      </c>
      <c r="C409" s="483"/>
      <c r="D409" s="483"/>
      <c r="E409" s="483"/>
      <c r="F409" s="483"/>
      <c r="G409" s="483"/>
      <c r="H409" s="186">
        <v>3658.6</v>
      </c>
    </row>
    <row r="410" spans="1:8">
      <c r="A410" s="187" t="s">
        <v>1107</v>
      </c>
      <c r="B410" s="188" t="s">
        <v>1108</v>
      </c>
      <c r="C410" s="189" t="s">
        <v>1109</v>
      </c>
      <c r="D410" s="188" t="s">
        <v>14</v>
      </c>
      <c r="E410" s="188" t="s">
        <v>22</v>
      </c>
      <c r="F410" s="190">
        <v>2</v>
      </c>
      <c r="G410" s="191">
        <v>48.21</v>
      </c>
      <c r="H410" s="192">
        <v>96.42</v>
      </c>
    </row>
    <row r="411" spans="1:8">
      <c r="A411" s="187" t="s">
        <v>1110</v>
      </c>
      <c r="B411" s="188" t="s">
        <v>1111</v>
      </c>
      <c r="C411" s="189" t="s">
        <v>1112</v>
      </c>
      <c r="D411" s="188" t="s">
        <v>14</v>
      </c>
      <c r="E411" s="188" t="s">
        <v>22</v>
      </c>
      <c r="F411" s="190">
        <v>4</v>
      </c>
      <c r="G411" s="191">
        <v>56.9</v>
      </c>
      <c r="H411" s="192">
        <v>227.6</v>
      </c>
    </row>
    <row r="412" spans="1:8">
      <c r="A412" s="187" t="s">
        <v>1113</v>
      </c>
      <c r="B412" s="188" t="s">
        <v>1114</v>
      </c>
      <c r="C412" s="189" t="s">
        <v>1115</v>
      </c>
      <c r="D412" s="188" t="s">
        <v>26</v>
      </c>
      <c r="E412" s="188" t="s">
        <v>22</v>
      </c>
      <c r="F412" s="190">
        <v>1</v>
      </c>
      <c r="G412" s="191">
        <v>672.55</v>
      </c>
      <c r="H412" s="192">
        <v>672.55</v>
      </c>
    </row>
    <row r="413" spans="1:8">
      <c r="A413" s="187" t="s">
        <v>1116</v>
      </c>
      <c r="B413" s="188" t="s">
        <v>1117</v>
      </c>
      <c r="C413" s="189" t="s">
        <v>1118</v>
      </c>
      <c r="D413" s="188" t="s">
        <v>14</v>
      </c>
      <c r="E413" s="188" t="s">
        <v>22</v>
      </c>
      <c r="F413" s="190">
        <v>2</v>
      </c>
      <c r="G413" s="191">
        <v>41.9</v>
      </c>
      <c r="H413" s="192">
        <v>83.8</v>
      </c>
    </row>
    <row r="414" spans="1:8" ht="16.5">
      <c r="A414" s="187" t="s">
        <v>1119</v>
      </c>
      <c r="B414" s="188" t="s">
        <v>1120</v>
      </c>
      <c r="C414" s="189" t="s">
        <v>1121</v>
      </c>
      <c r="D414" s="188" t="s">
        <v>14</v>
      </c>
      <c r="E414" s="188" t="s">
        <v>30</v>
      </c>
      <c r="F414" s="190">
        <v>53</v>
      </c>
      <c r="G414" s="191">
        <v>32.93</v>
      </c>
      <c r="H414" s="192">
        <v>1745.29</v>
      </c>
    </row>
    <row r="415" spans="1:8" ht="16.5">
      <c r="A415" s="187" t="s">
        <v>1122</v>
      </c>
      <c r="B415" s="188" t="s">
        <v>1123</v>
      </c>
      <c r="C415" s="189" t="s">
        <v>1124</v>
      </c>
      <c r="D415" s="188" t="s">
        <v>14</v>
      </c>
      <c r="E415" s="188" t="s">
        <v>22</v>
      </c>
      <c r="F415" s="190">
        <v>1</v>
      </c>
      <c r="G415" s="191">
        <v>42.37</v>
      </c>
      <c r="H415" s="192">
        <v>42.37</v>
      </c>
    </row>
    <row r="416" spans="1:8">
      <c r="A416" s="187" t="s">
        <v>1125</v>
      </c>
      <c r="B416" s="188" t="s">
        <v>1126</v>
      </c>
      <c r="C416" s="189" t="s">
        <v>1127</v>
      </c>
      <c r="D416" s="188" t="s">
        <v>26</v>
      </c>
      <c r="E416" s="188" t="s">
        <v>22</v>
      </c>
      <c r="F416" s="190">
        <v>1</v>
      </c>
      <c r="G416" s="191">
        <v>14.85</v>
      </c>
      <c r="H416" s="192">
        <v>14.85</v>
      </c>
    </row>
    <row r="417" spans="1:8" ht="16.5">
      <c r="A417" s="187" t="s">
        <v>1128</v>
      </c>
      <c r="B417" s="188" t="s">
        <v>1129</v>
      </c>
      <c r="C417" s="189" t="s">
        <v>1130</v>
      </c>
      <c r="D417" s="188" t="s">
        <v>14</v>
      </c>
      <c r="E417" s="188" t="s">
        <v>22</v>
      </c>
      <c r="F417" s="190">
        <v>8</v>
      </c>
      <c r="G417" s="191">
        <v>22.97</v>
      </c>
      <c r="H417" s="192">
        <v>183.76</v>
      </c>
    </row>
    <row r="418" spans="1:8">
      <c r="A418" s="187" t="s">
        <v>1131</v>
      </c>
      <c r="B418" s="188" t="s">
        <v>1132</v>
      </c>
      <c r="C418" s="189" t="s">
        <v>1133</v>
      </c>
      <c r="D418" s="188" t="s">
        <v>26</v>
      </c>
      <c r="E418" s="188" t="s">
        <v>22</v>
      </c>
      <c r="F418" s="190">
        <v>4</v>
      </c>
      <c r="G418" s="191">
        <v>29.97</v>
      </c>
      <c r="H418" s="192">
        <v>119.88</v>
      </c>
    </row>
    <row r="419" spans="1:8" ht="16.5">
      <c r="A419" s="187" t="s">
        <v>1134</v>
      </c>
      <c r="B419" s="188" t="s">
        <v>1135</v>
      </c>
      <c r="C419" s="189" t="s">
        <v>1136</v>
      </c>
      <c r="D419" s="188" t="s">
        <v>14</v>
      </c>
      <c r="E419" s="188" t="s">
        <v>22</v>
      </c>
      <c r="F419" s="190">
        <v>2</v>
      </c>
      <c r="G419" s="191">
        <v>50.47</v>
      </c>
      <c r="H419" s="192">
        <v>100.94</v>
      </c>
    </row>
    <row r="420" spans="1:8" ht="16.5">
      <c r="A420" s="187" t="s">
        <v>1137</v>
      </c>
      <c r="B420" s="188" t="s">
        <v>1138</v>
      </c>
      <c r="C420" s="189" t="s">
        <v>1139</v>
      </c>
      <c r="D420" s="188" t="s">
        <v>14</v>
      </c>
      <c r="E420" s="188" t="s">
        <v>22</v>
      </c>
      <c r="F420" s="190">
        <v>6</v>
      </c>
      <c r="G420" s="191">
        <v>50.47</v>
      </c>
      <c r="H420" s="192">
        <v>302.82</v>
      </c>
    </row>
    <row r="421" spans="1:8" ht="16.5">
      <c r="A421" s="187" t="s">
        <v>1140</v>
      </c>
      <c r="B421" s="188" t="s">
        <v>1141</v>
      </c>
      <c r="C421" s="189" t="s">
        <v>1142</v>
      </c>
      <c r="D421" s="188" t="s">
        <v>14</v>
      </c>
      <c r="E421" s="188" t="s">
        <v>22</v>
      </c>
      <c r="F421" s="190">
        <v>2</v>
      </c>
      <c r="G421" s="191">
        <v>34.159999999999997</v>
      </c>
      <c r="H421" s="192">
        <v>68.319999999999993</v>
      </c>
    </row>
    <row r="422" spans="1:8">
      <c r="A422" s="185" t="s">
        <v>1143</v>
      </c>
      <c r="B422" s="483" t="s">
        <v>1144</v>
      </c>
      <c r="C422" s="483"/>
      <c r="D422" s="483"/>
      <c r="E422" s="483"/>
      <c r="F422" s="483"/>
      <c r="G422" s="483"/>
      <c r="H422" s="186">
        <v>55627.01</v>
      </c>
    </row>
    <row r="423" spans="1:8">
      <c r="A423" s="185" t="s">
        <v>1145</v>
      </c>
      <c r="B423" s="483" t="s">
        <v>1146</v>
      </c>
      <c r="C423" s="483"/>
      <c r="D423" s="483"/>
      <c r="E423" s="483"/>
      <c r="F423" s="483"/>
      <c r="G423" s="483"/>
      <c r="H423" s="186">
        <v>2220.2600000000002</v>
      </c>
    </row>
    <row r="424" spans="1:8" ht="16.5">
      <c r="A424" s="187" t="s">
        <v>1147</v>
      </c>
      <c r="B424" s="188" t="s">
        <v>1148</v>
      </c>
      <c r="C424" s="189" t="s">
        <v>1149</v>
      </c>
      <c r="D424" s="188" t="s">
        <v>14</v>
      </c>
      <c r="E424" s="188" t="s">
        <v>22</v>
      </c>
      <c r="F424" s="190">
        <v>8</v>
      </c>
      <c r="G424" s="191">
        <v>242.25</v>
      </c>
      <c r="H424" s="192">
        <v>1938</v>
      </c>
    </row>
    <row r="425" spans="1:8" ht="16.5">
      <c r="A425" s="187" t="s">
        <v>1150</v>
      </c>
      <c r="B425" s="188" t="s">
        <v>1151</v>
      </c>
      <c r="C425" s="189" t="s">
        <v>1152</v>
      </c>
      <c r="D425" s="188" t="s">
        <v>14</v>
      </c>
      <c r="E425" s="188" t="s">
        <v>22</v>
      </c>
      <c r="F425" s="190">
        <v>1</v>
      </c>
      <c r="G425" s="191">
        <v>282.26</v>
      </c>
      <c r="H425" s="192">
        <v>282.26</v>
      </c>
    </row>
    <row r="426" spans="1:8">
      <c r="A426" s="185" t="s">
        <v>1153</v>
      </c>
      <c r="B426" s="483" t="s">
        <v>1154</v>
      </c>
      <c r="C426" s="483"/>
      <c r="D426" s="483"/>
      <c r="E426" s="483"/>
      <c r="F426" s="483"/>
      <c r="G426" s="483"/>
      <c r="H426" s="186">
        <v>8410.02</v>
      </c>
    </row>
    <row r="427" spans="1:8" ht="16.5">
      <c r="A427" s="187" t="s">
        <v>1155</v>
      </c>
      <c r="B427" s="188" t="s">
        <v>1156</v>
      </c>
      <c r="C427" s="189" t="s">
        <v>1157</v>
      </c>
      <c r="D427" s="188" t="s">
        <v>14</v>
      </c>
      <c r="E427" s="188" t="s">
        <v>22</v>
      </c>
      <c r="F427" s="190">
        <v>2</v>
      </c>
      <c r="G427" s="191">
        <v>2441.56</v>
      </c>
      <c r="H427" s="192">
        <v>4883.12</v>
      </c>
    </row>
    <row r="428" spans="1:8" ht="16.5">
      <c r="A428" s="187" t="s">
        <v>1158</v>
      </c>
      <c r="B428" s="188" t="s">
        <v>1159</v>
      </c>
      <c r="C428" s="189" t="s">
        <v>1160</v>
      </c>
      <c r="D428" s="188" t="s">
        <v>14</v>
      </c>
      <c r="E428" s="188" t="s">
        <v>22</v>
      </c>
      <c r="F428" s="190">
        <v>1</v>
      </c>
      <c r="G428" s="191">
        <v>3526.9</v>
      </c>
      <c r="H428" s="192">
        <v>3526.9</v>
      </c>
    </row>
    <row r="429" spans="1:8">
      <c r="A429" s="185" t="s">
        <v>1161</v>
      </c>
      <c r="B429" s="483" t="s">
        <v>861</v>
      </c>
      <c r="C429" s="483"/>
      <c r="D429" s="483"/>
      <c r="E429" s="483"/>
      <c r="F429" s="483"/>
      <c r="G429" s="483"/>
      <c r="H429" s="186">
        <v>18852.95</v>
      </c>
    </row>
    <row r="430" spans="1:8" ht="16.5">
      <c r="A430" s="187" t="s">
        <v>1162</v>
      </c>
      <c r="B430" s="188" t="s">
        <v>775</v>
      </c>
      <c r="C430" s="189" t="s">
        <v>776</v>
      </c>
      <c r="D430" s="188" t="s">
        <v>14</v>
      </c>
      <c r="E430" s="188" t="s">
        <v>22</v>
      </c>
      <c r="F430" s="190">
        <v>2</v>
      </c>
      <c r="G430" s="191">
        <v>154.36000000000001</v>
      </c>
      <c r="H430" s="192">
        <v>308.72000000000003</v>
      </c>
    </row>
    <row r="431" spans="1:8">
      <c r="A431" s="187" t="s">
        <v>1163</v>
      </c>
      <c r="B431" s="188" t="s">
        <v>1164</v>
      </c>
      <c r="C431" s="189" t="s">
        <v>1165</v>
      </c>
      <c r="D431" s="188" t="s">
        <v>14</v>
      </c>
      <c r="E431" s="188" t="s">
        <v>22</v>
      </c>
      <c r="F431" s="190">
        <v>1</v>
      </c>
      <c r="G431" s="191">
        <v>268.7</v>
      </c>
      <c r="H431" s="192">
        <v>268.7</v>
      </c>
    </row>
    <row r="432" spans="1:8">
      <c r="A432" s="187" t="s">
        <v>1166</v>
      </c>
      <c r="B432" s="188" t="s">
        <v>772</v>
      </c>
      <c r="C432" s="189" t="s">
        <v>773</v>
      </c>
      <c r="D432" s="188" t="s">
        <v>14</v>
      </c>
      <c r="E432" s="188" t="s">
        <v>22</v>
      </c>
      <c r="F432" s="190">
        <v>4</v>
      </c>
      <c r="G432" s="191">
        <v>326.17</v>
      </c>
      <c r="H432" s="192">
        <v>1304.68</v>
      </c>
    </row>
    <row r="433" spans="1:8">
      <c r="A433" s="187" t="s">
        <v>1167</v>
      </c>
      <c r="B433" s="188" t="s">
        <v>1168</v>
      </c>
      <c r="C433" s="189" t="s">
        <v>1169</v>
      </c>
      <c r="D433" s="188" t="s">
        <v>14</v>
      </c>
      <c r="E433" s="188" t="s">
        <v>22</v>
      </c>
      <c r="F433" s="190">
        <v>1</v>
      </c>
      <c r="G433" s="191">
        <v>268.99</v>
      </c>
      <c r="H433" s="192">
        <v>268.99</v>
      </c>
    </row>
    <row r="434" spans="1:8">
      <c r="A434" s="187" t="s">
        <v>1170</v>
      </c>
      <c r="B434" s="188" t="s">
        <v>1171</v>
      </c>
      <c r="C434" s="189" t="s">
        <v>1172</v>
      </c>
      <c r="D434" s="188" t="s">
        <v>14</v>
      </c>
      <c r="E434" s="188" t="s">
        <v>22</v>
      </c>
      <c r="F434" s="190">
        <v>2</v>
      </c>
      <c r="G434" s="191">
        <v>535.52</v>
      </c>
      <c r="H434" s="192">
        <v>1071.04</v>
      </c>
    </row>
    <row r="435" spans="1:8">
      <c r="A435" s="187" t="s">
        <v>1173</v>
      </c>
      <c r="B435" s="188" t="s">
        <v>1174</v>
      </c>
      <c r="C435" s="189" t="s">
        <v>1175</v>
      </c>
      <c r="D435" s="188" t="s">
        <v>14</v>
      </c>
      <c r="E435" s="188" t="s">
        <v>22</v>
      </c>
      <c r="F435" s="190">
        <v>2</v>
      </c>
      <c r="G435" s="191">
        <v>736.93</v>
      </c>
      <c r="H435" s="192">
        <v>1473.86</v>
      </c>
    </row>
    <row r="436" spans="1:8" ht="16.5">
      <c r="A436" s="187" t="s">
        <v>1176</v>
      </c>
      <c r="B436" s="188" t="s">
        <v>1177</v>
      </c>
      <c r="C436" s="189" t="s">
        <v>1178</v>
      </c>
      <c r="D436" s="188" t="s">
        <v>26</v>
      </c>
      <c r="E436" s="188" t="s">
        <v>22</v>
      </c>
      <c r="F436" s="190">
        <v>2</v>
      </c>
      <c r="G436" s="191">
        <v>326.08</v>
      </c>
      <c r="H436" s="192">
        <v>652.16</v>
      </c>
    </row>
    <row r="437" spans="1:8">
      <c r="A437" s="187" t="s">
        <v>1179</v>
      </c>
      <c r="B437" s="188" t="s">
        <v>1180</v>
      </c>
      <c r="C437" s="189" t="s">
        <v>1181</v>
      </c>
      <c r="D437" s="188" t="s">
        <v>14</v>
      </c>
      <c r="E437" s="188" t="s">
        <v>22</v>
      </c>
      <c r="F437" s="190">
        <v>1</v>
      </c>
      <c r="G437" s="191">
        <v>143.44</v>
      </c>
      <c r="H437" s="192">
        <v>143.44</v>
      </c>
    </row>
    <row r="438" spans="1:8">
      <c r="A438" s="187" t="s">
        <v>1182</v>
      </c>
      <c r="B438" s="188" t="s">
        <v>1111</v>
      </c>
      <c r="C438" s="189" t="s">
        <v>1112</v>
      </c>
      <c r="D438" s="188" t="s">
        <v>14</v>
      </c>
      <c r="E438" s="188" t="s">
        <v>22</v>
      </c>
      <c r="F438" s="190">
        <v>2</v>
      </c>
      <c r="G438" s="191">
        <v>56.9</v>
      </c>
      <c r="H438" s="192">
        <v>113.8</v>
      </c>
    </row>
    <row r="439" spans="1:8">
      <c r="A439" s="187" t="s">
        <v>1183</v>
      </c>
      <c r="B439" s="188" t="s">
        <v>1184</v>
      </c>
      <c r="C439" s="189" t="s">
        <v>1185</v>
      </c>
      <c r="D439" s="188" t="s">
        <v>26</v>
      </c>
      <c r="E439" s="188" t="s">
        <v>22</v>
      </c>
      <c r="F439" s="190">
        <v>2</v>
      </c>
      <c r="G439" s="191">
        <v>4163.13</v>
      </c>
      <c r="H439" s="192">
        <v>8326.26</v>
      </c>
    </row>
    <row r="440" spans="1:8">
      <c r="A440" s="187" t="s">
        <v>1186</v>
      </c>
      <c r="B440" s="188" t="s">
        <v>1187</v>
      </c>
      <c r="C440" s="189" t="s">
        <v>1188</v>
      </c>
      <c r="D440" s="188" t="s">
        <v>26</v>
      </c>
      <c r="E440" s="188" t="s">
        <v>22</v>
      </c>
      <c r="F440" s="190">
        <v>1</v>
      </c>
      <c r="G440" s="191">
        <v>487.84</v>
      </c>
      <c r="H440" s="192">
        <v>487.84</v>
      </c>
    </row>
    <row r="441" spans="1:8">
      <c r="A441" s="187" t="s">
        <v>1189</v>
      </c>
      <c r="B441" s="188" t="s">
        <v>1190</v>
      </c>
      <c r="C441" s="189" t="s">
        <v>1191</v>
      </c>
      <c r="D441" s="188" t="s">
        <v>26</v>
      </c>
      <c r="E441" s="188" t="s">
        <v>1192</v>
      </c>
      <c r="F441" s="190">
        <v>1</v>
      </c>
      <c r="G441" s="191">
        <v>556.29</v>
      </c>
      <c r="H441" s="192">
        <v>556.29</v>
      </c>
    </row>
    <row r="442" spans="1:8">
      <c r="A442" s="187" t="s">
        <v>1193</v>
      </c>
      <c r="B442" s="188" t="s">
        <v>1194</v>
      </c>
      <c r="C442" s="189" t="s">
        <v>1195</v>
      </c>
      <c r="D442" s="188" t="s">
        <v>26</v>
      </c>
      <c r="E442" s="188" t="s">
        <v>1192</v>
      </c>
      <c r="F442" s="190">
        <v>1</v>
      </c>
      <c r="G442" s="191">
        <v>2804.46</v>
      </c>
      <c r="H442" s="192">
        <v>2804.46</v>
      </c>
    </row>
    <row r="443" spans="1:8" ht="16.5">
      <c r="A443" s="187" t="s">
        <v>1196</v>
      </c>
      <c r="B443" s="188" t="s">
        <v>1197</v>
      </c>
      <c r="C443" s="189" t="s">
        <v>1198</v>
      </c>
      <c r="D443" s="188" t="s">
        <v>14</v>
      </c>
      <c r="E443" s="188" t="s">
        <v>22</v>
      </c>
      <c r="F443" s="190">
        <v>1</v>
      </c>
      <c r="G443" s="191">
        <v>1072.71</v>
      </c>
      <c r="H443" s="192">
        <v>1072.71</v>
      </c>
    </row>
    <row r="444" spans="1:8">
      <c r="A444" s="185" t="s">
        <v>1199</v>
      </c>
      <c r="B444" s="483" t="s">
        <v>871</v>
      </c>
      <c r="C444" s="483"/>
      <c r="D444" s="483"/>
      <c r="E444" s="483"/>
      <c r="F444" s="483"/>
      <c r="G444" s="483"/>
      <c r="H444" s="186">
        <v>20832.54</v>
      </c>
    </row>
    <row r="445" spans="1:8" ht="16.5">
      <c r="A445" s="187" t="s">
        <v>1200</v>
      </c>
      <c r="B445" s="188" t="s">
        <v>1201</v>
      </c>
      <c r="C445" s="189" t="s">
        <v>1202</v>
      </c>
      <c r="D445" s="188" t="s">
        <v>14</v>
      </c>
      <c r="E445" s="188" t="s">
        <v>22</v>
      </c>
      <c r="F445" s="190">
        <v>16</v>
      </c>
      <c r="G445" s="191">
        <v>21.19</v>
      </c>
      <c r="H445" s="192">
        <v>339.04</v>
      </c>
    </row>
    <row r="446" spans="1:8" ht="16.5">
      <c r="A446" s="187" t="s">
        <v>1203</v>
      </c>
      <c r="B446" s="188" t="s">
        <v>1204</v>
      </c>
      <c r="C446" s="189" t="s">
        <v>1205</v>
      </c>
      <c r="D446" s="188" t="s">
        <v>26</v>
      </c>
      <c r="E446" s="188" t="s">
        <v>22</v>
      </c>
      <c r="F446" s="190">
        <v>5</v>
      </c>
      <c r="G446" s="191">
        <v>79.92</v>
      </c>
      <c r="H446" s="192">
        <v>399.6</v>
      </c>
    </row>
    <row r="447" spans="1:8" ht="24.75">
      <c r="A447" s="187" t="s">
        <v>1206</v>
      </c>
      <c r="B447" s="188" t="s">
        <v>1207</v>
      </c>
      <c r="C447" s="189" t="s">
        <v>1208</v>
      </c>
      <c r="D447" s="188" t="s">
        <v>14</v>
      </c>
      <c r="E447" s="188" t="s">
        <v>22</v>
      </c>
      <c r="F447" s="190">
        <v>22</v>
      </c>
      <c r="G447" s="191">
        <v>125.59</v>
      </c>
      <c r="H447" s="192">
        <v>2762.98</v>
      </c>
    </row>
    <row r="448" spans="1:8" ht="24.75">
      <c r="A448" s="187" t="s">
        <v>1209</v>
      </c>
      <c r="B448" s="188" t="s">
        <v>1210</v>
      </c>
      <c r="C448" s="189" t="s">
        <v>1211</v>
      </c>
      <c r="D448" s="188" t="s">
        <v>14</v>
      </c>
      <c r="E448" s="188" t="s">
        <v>22</v>
      </c>
      <c r="F448" s="190">
        <v>9</v>
      </c>
      <c r="G448" s="191">
        <v>173.26</v>
      </c>
      <c r="H448" s="192">
        <v>1559.34</v>
      </c>
    </row>
    <row r="449" spans="1:8" ht="16.5">
      <c r="A449" s="187" t="s">
        <v>1212</v>
      </c>
      <c r="B449" s="188" t="s">
        <v>1213</v>
      </c>
      <c r="C449" s="189" t="s">
        <v>1214</v>
      </c>
      <c r="D449" s="188" t="s">
        <v>26</v>
      </c>
      <c r="E449" s="188" t="s">
        <v>22</v>
      </c>
      <c r="F449" s="190">
        <v>5</v>
      </c>
      <c r="G449" s="191">
        <v>35.04</v>
      </c>
      <c r="H449" s="192">
        <v>175.2</v>
      </c>
    </row>
    <row r="450" spans="1:8" ht="16.5">
      <c r="A450" s="187" t="s">
        <v>1215</v>
      </c>
      <c r="B450" s="188" t="s">
        <v>1216</v>
      </c>
      <c r="C450" s="189" t="s">
        <v>1217</v>
      </c>
      <c r="D450" s="188" t="s">
        <v>14</v>
      </c>
      <c r="E450" s="188" t="s">
        <v>30</v>
      </c>
      <c r="F450" s="190">
        <v>1.05</v>
      </c>
      <c r="G450" s="191">
        <v>36.19</v>
      </c>
      <c r="H450" s="192">
        <v>38</v>
      </c>
    </row>
    <row r="451" spans="1:8" ht="16.5">
      <c r="A451" s="187" t="s">
        <v>1218</v>
      </c>
      <c r="B451" s="188" t="s">
        <v>1219</v>
      </c>
      <c r="C451" s="189" t="s">
        <v>1220</v>
      </c>
      <c r="D451" s="188" t="s">
        <v>14</v>
      </c>
      <c r="E451" s="188" t="s">
        <v>30</v>
      </c>
      <c r="F451" s="190">
        <v>0.23</v>
      </c>
      <c r="G451" s="191">
        <v>44.39</v>
      </c>
      <c r="H451" s="192">
        <v>10.210000000000001</v>
      </c>
    </row>
    <row r="452" spans="1:8" ht="16.5">
      <c r="A452" s="187" t="s">
        <v>1221</v>
      </c>
      <c r="B452" s="188" t="s">
        <v>1222</v>
      </c>
      <c r="C452" s="189" t="s">
        <v>1223</v>
      </c>
      <c r="D452" s="188" t="s">
        <v>14</v>
      </c>
      <c r="E452" s="188" t="s">
        <v>30</v>
      </c>
      <c r="F452" s="190">
        <v>1.52</v>
      </c>
      <c r="G452" s="191">
        <v>50.98</v>
      </c>
      <c r="H452" s="192">
        <v>77.489999999999995</v>
      </c>
    </row>
    <row r="453" spans="1:8" ht="16.5">
      <c r="A453" s="187" t="s">
        <v>1224</v>
      </c>
      <c r="B453" s="188" t="s">
        <v>1225</v>
      </c>
      <c r="C453" s="189" t="s">
        <v>1226</v>
      </c>
      <c r="D453" s="188" t="s">
        <v>14</v>
      </c>
      <c r="E453" s="188" t="s">
        <v>30</v>
      </c>
      <c r="F453" s="190">
        <v>0.35</v>
      </c>
      <c r="G453" s="191">
        <v>70.569999999999993</v>
      </c>
      <c r="H453" s="192">
        <v>24.7</v>
      </c>
    </row>
    <row r="454" spans="1:8" ht="16.5">
      <c r="A454" s="187" t="s">
        <v>1227</v>
      </c>
      <c r="B454" s="188" t="s">
        <v>1228</v>
      </c>
      <c r="C454" s="189" t="s">
        <v>1229</v>
      </c>
      <c r="D454" s="188" t="s">
        <v>14</v>
      </c>
      <c r="E454" s="188" t="s">
        <v>30</v>
      </c>
      <c r="F454" s="190">
        <v>96.2</v>
      </c>
      <c r="G454" s="191">
        <v>86.57</v>
      </c>
      <c r="H454" s="192">
        <v>8328.0300000000007</v>
      </c>
    </row>
    <row r="455" spans="1:8" ht="16.5">
      <c r="A455" s="187" t="s">
        <v>1230</v>
      </c>
      <c r="B455" s="188" t="s">
        <v>1231</v>
      </c>
      <c r="C455" s="189" t="s">
        <v>1232</v>
      </c>
      <c r="D455" s="188" t="s">
        <v>14</v>
      </c>
      <c r="E455" s="188" t="s">
        <v>30</v>
      </c>
      <c r="F455" s="190">
        <v>8.1999999999999993</v>
      </c>
      <c r="G455" s="191">
        <v>114.05</v>
      </c>
      <c r="H455" s="192">
        <v>935.21</v>
      </c>
    </row>
    <row r="456" spans="1:8" ht="16.5">
      <c r="A456" s="187" t="s">
        <v>1233</v>
      </c>
      <c r="B456" s="188" t="s">
        <v>1234</v>
      </c>
      <c r="C456" s="189" t="s">
        <v>1235</v>
      </c>
      <c r="D456" s="188" t="s">
        <v>14</v>
      </c>
      <c r="E456" s="188" t="s">
        <v>22</v>
      </c>
      <c r="F456" s="190">
        <v>5</v>
      </c>
      <c r="G456" s="191">
        <v>47.67</v>
      </c>
      <c r="H456" s="192">
        <v>238.35</v>
      </c>
    </row>
    <row r="457" spans="1:8" ht="16.5">
      <c r="A457" s="187" t="s">
        <v>1236</v>
      </c>
      <c r="B457" s="188" t="s">
        <v>1237</v>
      </c>
      <c r="C457" s="189" t="s">
        <v>1238</v>
      </c>
      <c r="D457" s="188" t="s">
        <v>14</v>
      </c>
      <c r="E457" s="188" t="s">
        <v>22</v>
      </c>
      <c r="F457" s="190">
        <v>9</v>
      </c>
      <c r="G457" s="191">
        <v>62.47</v>
      </c>
      <c r="H457" s="192">
        <v>562.23</v>
      </c>
    </row>
    <row r="458" spans="1:8" ht="16.5">
      <c r="A458" s="187" t="s">
        <v>1239</v>
      </c>
      <c r="B458" s="188" t="s">
        <v>1240</v>
      </c>
      <c r="C458" s="189" t="s">
        <v>1241</v>
      </c>
      <c r="D458" s="188" t="s">
        <v>14</v>
      </c>
      <c r="E458" s="188" t="s">
        <v>22</v>
      </c>
      <c r="F458" s="190">
        <v>5</v>
      </c>
      <c r="G458" s="191">
        <v>20.25</v>
      </c>
      <c r="H458" s="192">
        <v>101.25</v>
      </c>
    </row>
    <row r="459" spans="1:8">
      <c r="A459" s="187" t="s">
        <v>1242</v>
      </c>
      <c r="B459" s="188" t="s">
        <v>1243</v>
      </c>
      <c r="C459" s="189" t="s">
        <v>1244</v>
      </c>
      <c r="D459" s="188" t="s">
        <v>14</v>
      </c>
      <c r="E459" s="188" t="s">
        <v>22</v>
      </c>
      <c r="F459" s="190">
        <v>5</v>
      </c>
      <c r="G459" s="191">
        <v>44.38</v>
      </c>
      <c r="H459" s="192">
        <v>221.9</v>
      </c>
    </row>
    <row r="460" spans="1:8">
      <c r="A460" s="187" t="s">
        <v>1245</v>
      </c>
      <c r="B460" s="188" t="s">
        <v>1246</v>
      </c>
      <c r="C460" s="189" t="s">
        <v>1247</v>
      </c>
      <c r="D460" s="188" t="s">
        <v>26</v>
      </c>
      <c r="E460" s="188" t="s">
        <v>22</v>
      </c>
      <c r="F460" s="190">
        <v>5</v>
      </c>
      <c r="G460" s="191">
        <v>18.489999999999998</v>
      </c>
      <c r="H460" s="192">
        <v>92.45</v>
      </c>
    </row>
    <row r="461" spans="1:8" ht="16.5">
      <c r="A461" s="187" t="s">
        <v>1248</v>
      </c>
      <c r="B461" s="188" t="s">
        <v>1249</v>
      </c>
      <c r="C461" s="189" t="s">
        <v>1250</v>
      </c>
      <c r="D461" s="188" t="s">
        <v>14</v>
      </c>
      <c r="E461" s="188" t="s">
        <v>22</v>
      </c>
      <c r="F461" s="190">
        <v>1</v>
      </c>
      <c r="G461" s="191">
        <v>56.47</v>
      </c>
      <c r="H461" s="192">
        <v>56.47</v>
      </c>
    </row>
    <row r="462" spans="1:8" ht="16.5">
      <c r="A462" s="187" t="s">
        <v>1251</v>
      </c>
      <c r="B462" s="188" t="s">
        <v>1252</v>
      </c>
      <c r="C462" s="189" t="s">
        <v>1253</v>
      </c>
      <c r="D462" s="188" t="s">
        <v>26</v>
      </c>
      <c r="E462" s="188" t="s">
        <v>22</v>
      </c>
      <c r="F462" s="190">
        <v>2</v>
      </c>
      <c r="G462" s="191">
        <v>77.59</v>
      </c>
      <c r="H462" s="192">
        <v>155.18</v>
      </c>
    </row>
    <row r="463" spans="1:8" ht="16.5">
      <c r="A463" s="187" t="s">
        <v>1254</v>
      </c>
      <c r="B463" s="188" t="s">
        <v>1255</v>
      </c>
      <c r="C463" s="189" t="s">
        <v>1256</v>
      </c>
      <c r="D463" s="188" t="s">
        <v>14</v>
      </c>
      <c r="E463" s="188" t="s">
        <v>22</v>
      </c>
      <c r="F463" s="190">
        <v>1</v>
      </c>
      <c r="G463" s="191">
        <v>230.66</v>
      </c>
      <c r="H463" s="192">
        <v>230.66</v>
      </c>
    </row>
    <row r="464" spans="1:8" ht="16.5">
      <c r="A464" s="187" t="s">
        <v>1257</v>
      </c>
      <c r="B464" s="188" t="s">
        <v>1258</v>
      </c>
      <c r="C464" s="189" t="s">
        <v>1259</v>
      </c>
      <c r="D464" s="188" t="s">
        <v>26</v>
      </c>
      <c r="E464" s="188" t="s">
        <v>22</v>
      </c>
      <c r="F464" s="190">
        <v>1</v>
      </c>
      <c r="G464" s="191">
        <v>296.18</v>
      </c>
      <c r="H464" s="192">
        <v>296.18</v>
      </c>
    </row>
    <row r="465" spans="1:8" ht="16.5">
      <c r="A465" s="187" t="s">
        <v>1260</v>
      </c>
      <c r="B465" s="188" t="s">
        <v>1261</v>
      </c>
      <c r="C465" s="189" t="s">
        <v>1262</v>
      </c>
      <c r="D465" s="188" t="s">
        <v>26</v>
      </c>
      <c r="E465" s="188" t="s">
        <v>22</v>
      </c>
      <c r="F465" s="190">
        <v>2</v>
      </c>
      <c r="G465" s="191">
        <v>225.48</v>
      </c>
      <c r="H465" s="192">
        <v>450.96</v>
      </c>
    </row>
    <row r="466" spans="1:8" ht="16.5">
      <c r="A466" s="187" t="s">
        <v>1263</v>
      </c>
      <c r="B466" s="188" t="s">
        <v>1264</v>
      </c>
      <c r="C466" s="189" t="s">
        <v>1265</v>
      </c>
      <c r="D466" s="188" t="s">
        <v>26</v>
      </c>
      <c r="E466" s="188" t="s">
        <v>22</v>
      </c>
      <c r="F466" s="190">
        <v>1</v>
      </c>
      <c r="G466" s="191">
        <v>250.63</v>
      </c>
      <c r="H466" s="192">
        <v>250.63</v>
      </c>
    </row>
    <row r="467" spans="1:8" ht="16.5">
      <c r="A467" s="187" t="s">
        <v>1266</v>
      </c>
      <c r="B467" s="188" t="s">
        <v>1267</v>
      </c>
      <c r="C467" s="189" t="s">
        <v>1268</v>
      </c>
      <c r="D467" s="188" t="s">
        <v>26</v>
      </c>
      <c r="E467" s="188" t="s">
        <v>22</v>
      </c>
      <c r="F467" s="190">
        <v>2</v>
      </c>
      <c r="G467" s="191">
        <v>275.77999999999997</v>
      </c>
      <c r="H467" s="192">
        <v>551.55999999999995</v>
      </c>
    </row>
    <row r="468" spans="1:8" ht="16.5">
      <c r="A468" s="187" t="s">
        <v>1269</v>
      </c>
      <c r="B468" s="188" t="s">
        <v>1270</v>
      </c>
      <c r="C468" s="189" t="s">
        <v>1271</v>
      </c>
      <c r="D468" s="188" t="s">
        <v>14</v>
      </c>
      <c r="E468" s="188" t="s">
        <v>22</v>
      </c>
      <c r="F468" s="190">
        <v>2</v>
      </c>
      <c r="G468" s="191">
        <v>300.94</v>
      </c>
      <c r="H468" s="192">
        <v>601.88</v>
      </c>
    </row>
    <row r="469" spans="1:8">
      <c r="A469" s="187" t="s">
        <v>1272</v>
      </c>
      <c r="B469" s="188" t="s">
        <v>1273</v>
      </c>
      <c r="C469" s="189" t="s">
        <v>1274</v>
      </c>
      <c r="D469" s="188" t="s">
        <v>26</v>
      </c>
      <c r="E469" s="188" t="s">
        <v>22</v>
      </c>
      <c r="F469" s="190">
        <v>1</v>
      </c>
      <c r="G469" s="191">
        <v>53.41</v>
      </c>
      <c r="H469" s="192">
        <v>53.41</v>
      </c>
    </row>
    <row r="470" spans="1:8">
      <c r="A470" s="187" t="s">
        <v>1275</v>
      </c>
      <c r="B470" s="188" t="s">
        <v>1276</v>
      </c>
      <c r="C470" s="189" t="s">
        <v>1274</v>
      </c>
      <c r="D470" s="188" t="s">
        <v>26</v>
      </c>
      <c r="E470" s="188" t="s">
        <v>22</v>
      </c>
      <c r="F470" s="190">
        <v>1</v>
      </c>
      <c r="G470" s="191">
        <v>80.05</v>
      </c>
      <c r="H470" s="192">
        <v>80.05</v>
      </c>
    </row>
    <row r="471" spans="1:8">
      <c r="A471" s="187" t="s">
        <v>1277</v>
      </c>
      <c r="B471" s="188" t="s">
        <v>1278</v>
      </c>
      <c r="C471" s="189" t="s">
        <v>1279</v>
      </c>
      <c r="D471" s="188" t="s">
        <v>26</v>
      </c>
      <c r="E471" s="188" t="s">
        <v>22</v>
      </c>
      <c r="F471" s="190">
        <v>2</v>
      </c>
      <c r="G471" s="191">
        <v>177.11</v>
      </c>
      <c r="H471" s="192">
        <v>354.22</v>
      </c>
    </row>
    <row r="472" spans="1:8">
      <c r="A472" s="187" t="s">
        <v>1280</v>
      </c>
      <c r="B472" s="188" t="s">
        <v>1281</v>
      </c>
      <c r="C472" s="189" t="s">
        <v>1282</v>
      </c>
      <c r="D472" s="188" t="s">
        <v>26</v>
      </c>
      <c r="E472" s="188" t="s">
        <v>22</v>
      </c>
      <c r="F472" s="190">
        <v>1</v>
      </c>
      <c r="G472" s="191">
        <v>177.11</v>
      </c>
      <c r="H472" s="192">
        <v>177.11</v>
      </c>
    </row>
    <row r="473" spans="1:8">
      <c r="A473" s="187" t="s">
        <v>1283</v>
      </c>
      <c r="B473" s="188" t="s">
        <v>1284</v>
      </c>
      <c r="C473" s="189" t="s">
        <v>1285</v>
      </c>
      <c r="D473" s="188" t="s">
        <v>26</v>
      </c>
      <c r="E473" s="188" t="s">
        <v>22</v>
      </c>
      <c r="F473" s="190">
        <v>2</v>
      </c>
      <c r="G473" s="191">
        <v>181.52</v>
      </c>
      <c r="H473" s="192">
        <v>363.04</v>
      </c>
    </row>
    <row r="474" spans="1:8">
      <c r="A474" s="187" t="s">
        <v>1286</v>
      </c>
      <c r="B474" s="188" t="s">
        <v>1287</v>
      </c>
      <c r="C474" s="189" t="s">
        <v>1288</v>
      </c>
      <c r="D474" s="188" t="s">
        <v>26</v>
      </c>
      <c r="E474" s="188" t="s">
        <v>22</v>
      </c>
      <c r="F474" s="190">
        <v>4</v>
      </c>
      <c r="G474" s="191">
        <v>243.74</v>
      </c>
      <c r="H474" s="192">
        <v>974.96</v>
      </c>
    </row>
    <row r="475" spans="1:8">
      <c r="A475" s="187" t="s">
        <v>1289</v>
      </c>
      <c r="B475" s="188" t="s">
        <v>1290</v>
      </c>
      <c r="C475" s="189" t="s">
        <v>1291</v>
      </c>
      <c r="D475" s="188" t="s">
        <v>26</v>
      </c>
      <c r="E475" s="188" t="s">
        <v>22</v>
      </c>
      <c r="F475" s="190">
        <v>1</v>
      </c>
      <c r="G475" s="191">
        <v>158.72999999999999</v>
      </c>
      <c r="H475" s="192">
        <v>158.72999999999999</v>
      </c>
    </row>
    <row r="476" spans="1:8" ht="16.5">
      <c r="A476" s="187" t="s">
        <v>1292</v>
      </c>
      <c r="B476" s="188" t="s">
        <v>1293</v>
      </c>
      <c r="C476" s="189" t="s">
        <v>1294</v>
      </c>
      <c r="D476" s="188" t="s">
        <v>14</v>
      </c>
      <c r="E476" s="188" t="s">
        <v>22</v>
      </c>
      <c r="F476" s="190">
        <v>2</v>
      </c>
      <c r="G476" s="191">
        <v>37.700000000000003</v>
      </c>
      <c r="H476" s="192">
        <v>75.400000000000006</v>
      </c>
    </row>
    <row r="477" spans="1:8">
      <c r="A477" s="187" t="s">
        <v>1295</v>
      </c>
      <c r="B477" s="188" t="s">
        <v>1296</v>
      </c>
      <c r="C477" s="189" t="s">
        <v>1297</v>
      </c>
      <c r="D477" s="188" t="s">
        <v>26</v>
      </c>
      <c r="E477" s="188" t="s">
        <v>22</v>
      </c>
      <c r="F477" s="190">
        <v>1</v>
      </c>
      <c r="G477" s="191">
        <v>28.78</v>
      </c>
      <c r="H477" s="192">
        <v>28.78</v>
      </c>
    </row>
    <row r="478" spans="1:8" ht="16.5">
      <c r="A478" s="187" t="s">
        <v>1298</v>
      </c>
      <c r="B478" s="188" t="s">
        <v>1299</v>
      </c>
      <c r="C478" s="189" t="s">
        <v>1300</v>
      </c>
      <c r="D478" s="188" t="s">
        <v>14</v>
      </c>
      <c r="E478" s="188" t="s">
        <v>22</v>
      </c>
      <c r="F478" s="190">
        <v>2</v>
      </c>
      <c r="G478" s="191">
        <v>42.95</v>
      </c>
      <c r="H478" s="192">
        <v>85.9</v>
      </c>
    </row>
    <row r="479" spans="1:8">
      <c r="A479" s="187" t="s">
        <v>1301</v>
      </c>
      <c r="B479" s="188" t="s">
        <v>1302</v>
      </c>
      <c r="C479" s="189" t="s">
        <v>1303</v>
      </c>
      <c r="D479" s="188" t="s">
        <v>26</v>
      </c>
      <c r="E479" s="188" t="s">
        <v>22</v>
      </c>
      <c r="F479" s="190">
        <v>1</v>
      </c>
      <c r="G479" s="191">
        <v>21.44</v>
      </c>
      <c r="H479" s="192">
        <v>21.44</v>
      </c>
    </row>
    <row r="480" spans="1:8">
      <c r="A480" s="185" t="s">
        <v>1304</v>
      </c>
      <c r="B480" s="483" t="s">
        <v>1305</v>
      </c>
      <c r="C480" s="483"/>
      <c r="D480" s="483"/>
      <c r="E480" s="483"/>
      <c r="F480" s="483"/>
      <c r="G480" s="483"/>
      <c r="H480" s="186">
        <v>5311.24</v>
      </c>
    </row>
    <row r="481" spans="1:8" ht="16.5">
      <c r="A481" s="187" t="s">
        <v>1306</v>
      </c>
      <c r="B481" s="188" t="s">
        <v>1307</v>
      </c>
      <c r="C481" s="189" t="s">
        <v>1308</v>
      </c>
      <c r="D481" s="188" t="s">
        <v>14</v>
      </c>
      <c r="E481" s="188" t="s">
        <v>22</v>
      </c>
      <c r="F481" s="190">
        <v>36</v>
      </c>
      <c r="G481" s="191">
        <v>21.3</v>
      </c>
      <c r="H481" s="192">
        <v>766.8</v>
      </c>
    </row>
    <row r="482" spans="1:8">
      <c r="A482" s="187" t="s">
        <v>1309</v>
      </c>
      <c r="B482" s="188" t="s">
        <v>1310</v>
      </c>
      <c r="C482" s="189" t="s">
        <v>1311</v>
      </c>
      <c r="D482" s="188" t="s">
        <v>26</v>
      </c>
      <c r="E482" s="188" t="s">
        <v>22</v>
      </c>
      <c r="F482" s="190">
        <v>80</v>
      </c>
      <c r="G482" s="191">
        <v>44.96</v>
      </c>
      <c r="H482" s="192">
        <v>3596.8</v>
      </c>
    </row>
    <row r="483" spans="1:8" ht="16.5">
      <c r="A483" s="187" t="s">
        <v>1312</v>
      </c>
      <c r="B483" s="188" t="s">
        <v>1313</v>
      </c>
      <c r="C483" s="189" t="s">
        <v>1314</v>
      </c>
      <c r="D483" s="188" t="s">
        <v>14</v>
      </c>
      <c r="E483" s="188" t="s">
        <v>15</v>
      </c>
      <c r="F483" s="190">
        <v>12</v>
      </c>
      <c r="G483" s="191">
        <v>78.97</v>
      </c>
      <c r="H483" s="192">
        <v>947.64</v>
      </c>
    </row>
    <row r="484" spans="1:8">
      <c r="A484" s="185" t="s">
        <v>1315</v>
      </c>
      <c r="B484" s="483" t="s">
        <v>1316</v>
      </c>
      <c r="C484" s="483"/>
      <c r="D484" s="483"/>
      <c r="E484" s="483"/>
      <c r="F484" s="483"/>
      <c r="G484" s="483"/>
      <c r="H484" s="186">
        <v>345792.51</v>
      </c>
    </row>
    <row r="485" spans="1:8">
      <c r="A485" s="185" t="s">
        <v>1317</v>
      </c>
      <c r="B485" s="483" t="s">
        <v>1318</v>
      </c>
      <c r="C485" s="483"/>
      <c r="D485" s="483"/>
      <c r="E485" s="483"/>
      <c r="F485" s="483"/>
      <c r="G485" s="483"/>
      <c r="H485" s="186">
        <v>29.94</v>
      </c>
    </row>
    <row r="486" spans="1:8">
      <c r="A486" s="187" t="s">
        <v>1319</v>
      </c>
      <c r="B486" s="188" t="s">
        <v>1320</v>
      </c>
      <c r="C486" s="189" t="s">
        <v>1321</v>
      </c>
      <c r="D486" s="188" t="s">
        <v>26</v>
      </c>
      <c r="E486" s="188" t="s">
        <v>5</v>
      </c>
      <c r="F486" s="190">
        <v>1</v>
      </c>
      <c r="G486" s="191">
        <v>17.100000000000001</v>
      </c>
      <c r="H486" s="192">
        <v>17.100000000000001</v>
      </c>
    </row>
    <row r="487" spans="1:8">
      <c r="A487" s="187" t="s">
        <v>1322</v>
      </c>
      <c r="B487" s="188" t="s">
        <v>1323</v>
      </c>
      <c r="C487" s="189" t="s">
        <v>1324</v>
      </c>
      <c r="D487" s="188" t="s">
        <v>26</v>
      </c>
      <c r="E487" s="188" t="s">
        <v>5</v>
      </c>
      <c r="F487" s="190">
        <v>1</v>
      </c>
      <c r="G487" s="191">
        <v>12.84</v>
      </c>
      <c r="H487" s="192">
        <v>12.84</v>
      </c>
    </row>
    <row r="488" spans="1:8">
      <c r="A488" s="185" t="s">
        <v>1325</v>
      </c>
      <c r="B488" s="483" t="s">
        <v>1326</v>
      </c>
      <c r="C488" s="483"/>
      <c r="D488" s="483"/>
      <c r="E488" s="483"/>
      <c r="F488" s="483"/>
      <c r="G488" s="483"/>
      <c r="H488" s="186">
        <v>3006.34</v>
      </c>
    </row>
    <row r="489" spans="1:8">
      <c r="A489" s="187" t="s">
        <v>1327</v>
      </c>
      <c r="B489" s="188" t="s">
        <v>1328</v>
      </c>
      <c r="C489" s="189" t="s">
        <v>1329</v>
      </c>
      <c r="D489" s="188" t="s">
        <v>26</v>
      </c>
      <c r="E489" s="188" t="s">
        <v>5</v>
      </c>
      <c r="F489" s="190">
        <v>4</v>
      </c>
      <c r="G489" s="191">
        <v>4.1399999999999997</v>
      </c>
      <c r="H489" s="192">
        <v>16.559999999999999</v>
      </c>
    </row>
    <row r="490" spans="1:8">
      <c r="A490" s="187" t="s">
        <v>1330</v>
      </c>
      <c r="B490" s="188" t="s">
        <v>1331</v>
      </c>
      <c r="C490" s="189" t="s">
        <v>1332</v>
      </c>
      <c r="D490" s="188" t="s">
        <v>26</v>
      </c>
      <c r="E490" s="188" t="s">
        <v>5</v>
      </c>
      <c r="F490" s="190">
        <v>4</v>
      </c>
      <c r="G490" s="191">
        <v>2.0699999999999998</v>
      </c>
      <c r="H490" s="192">
        <v>8.2799999999999994</v>
      </c>
    </row>
    <row r="491" spans="1:8" ht="16.5">
      <c r="A491" s="187" t="s">
        <v>1333</v>
      </c>
      <c r="B491" s="188" t="s">
        <v>1334</v>
      </c>
      <c r="C491" s="189" t="s">
        <v>1335</v>
      </c>
      <c r="D491" s="188" t="s">
        <v>14</v>
      </c>
      <c r="E491" s="188" t="s">
        <v>22</v>
      </c>
      <c r="F491" s="190">
        <v>236</v>
      </c>
      <c r="G491" s="191">
        <v>10.91</v>
      </c>
      <c r="H491" s="192">
        <v>2574.7600000000002</v>
      </c>
    </row>
    <row r="492" spans="1:8">
      <c r="A492" s="187" t="s">
        <v>1336</v>
      </c>
      <c r="B492" s="188" t="s">
        <v>1337</v>
      </c>
      <c r="C492" s="189" t="s">
        <v>1338</v>
      </c>
      <c r="D492" s="188" t="s">
        <v>14</v>
      </c>
      <c r="E492" s="188" t="s">
        <v>22</v>
      </c>
      <c r="F492" s="190">
        <v>2</v>
      </c>
      <c r="G492" s="191">
        <v>16.39</v>
      </c>
      <c r="H492" s="192">
        <v>32.78</v>
      </c>
    </row>
    <row r="493" spans="1:8" ht="16.5">
      <c r="A493" s="187" t="s">
        <v>1339</v>
      </c>
      <c r="B493" s="188" t="s">
        <v>1340</v>
      </c>
      <c r="C493" s="189" t="s">
        <v>1341</v>
      </c>
      <c r="D493" s="188" t="s">
        <v>14</v>
      </c>
      <c r="E493" s="188" t="s">
        <v>22</v>
      </c>
      <c r="F493" s="190">
        <v>1</v>
      </c>
      <c r="G493" s="191">
        <v>30.18</v>
      </c>
      <c r="H493" s="192">
        <v>30.18</v>
      </c>
    </row>
    <row r="494" spans="1:8">
      <c r="A494" s="187" t="s">
        <v>1342</v>
      </c>
      <c r="B494" s="188" t="s">
        <v>1334</v>
      </c>
      <c r="C494" s="189" t="s">
        <v>1343</v>
      </c>
      <c r="D494" s="188" t="s">
        <v>14</v>
      </c>
      <c r="E494" s="188" t="s">
        <v>22</v>
      </c>
      <c r="F494" s="190">
        <v>34</v>
      </c>
      <c r="G494" s="191">
        <v>6.46</v>
      </c>
      <c r="H494" s="192">
        <v>219.64</v>
      </c>
    </row>
    <row r="495" spans="1:8" ht="16.5">
      <c r="A495" s="187" t="s">
        <v>1344</v>
      </c>
      <c r="B495" s="188" t="s">
        <v>1345</v>
      </c>
      <c r="C495" s="189" t="s">
        <v>1346</v>
      </c>
      <c r="D495" s="188" t="s">
        <v>14</v>
      </c>
      <c r="E495" s="188" t="s">
        <v>22</v>
      </c>
      <c r="F495" s="190">
        <v>1</v>
      </c>
      <c r="G495" s="191">
        <v>9.3000000000000007</v>
      </c>
      <c r="H495" s="192">
        <v>9.3000000000000007</v>
      </c>
    </row>
    <row r="496" spans="1:8" ht="16.5">
      <c r="A496" s="187" t="s">
        <v>1347</v>
      </c>
      <c r="B496" s="188" t="s">
        <v>1348</v>
      </c>
      <c r="C496" s="189" t="s">
        <v>1349</v>
      </c>
      <c r="D496" s="188" t="s">
        <v>26</v>
      </c>
      <c r="E496" s="188" t="s">
        <v>22</v>
      </c>
      <c r="F496" s="190">
        <v>2</v>
      </c>
      <c r="G496" s="191">
        <v>17.82</v>
      </c>
      <c r="H496" s="192">
        <v>35.64</v>
      </c>
    </row>
    <row r="497" spans="1:8" ht="16.5">
      <c r="A497" s="187" t="s">
        <v>1350</v>
      </c>
      <c r="B497" s="188" t="s">
        <v>1351</v>
      </c>
      <c r="C497" s="189" t="s">
        <v>1352</v>
      </c>
      <c r="D497" s="188" t="s">
        <v>14</v>
      </c>
      <c r="E497" s="188" t="s">
        <v>22</v>
      </c>
      <c r="F497" s="190">
        <v>4</v>
      </c>
      <c r="G497" s="191">
        <v>5.38</v>
      </c>
      <c r="H497" s="192">
        <v>21.52</v>
      </c>
    </row>
    <row r="498" spans="1:8" ht="16.5">
      <c r="A498" s="187" t="s">
        <v>1353</v>
      </c>
      <c r="B498" s="188" t="s">
        <v>1354</v>
      </c>
      <c r="C498" s="189" t="s">
        <v>1355</v>
      </c>
      <c r="D498" s="188" t="s">
        <v>14</v>
      </c>
      <c r="E498" s="188" t="s">
        <v>22</v>
      </c>
      <c r="F498" s="190">
        <v>4</v>
      </c>
      <c r="G498" s="191">
        <v>14.42</v>
      </c>
      <c r="H498" s="192">
        <v>57.68</v>
      </c>
    </row>
    <row r="499" spans="1:8">
      <c r="A499" s="185" t="s">
        <v>1356</v>
      </c>
      <c r="B499" s="483" t="s">
        <v>1357</v>
      </c>
      <c r="C499" s="483"/>
      <c r="D499" s="483"/>
      <c r="E499" s="483"/>
      <c r="F499" s="483"/>
      <c r="G499" s="483"/>
      <c r="H499" s="186">
        <v>13603.77</v>
      </c>
    </row>
    <row r="500" spans="1:8">
      <c r="A500" s="187" t="s">
        <v>1358</v>
      </c>
      <c r="B500" s="188" t="s">
        <v>1331</v>
      </c>
      <c r="C500" s="189" t="s">
        <v>1332</v>
      </c>
      <c r="D500" s="188" t="s">
        <v>26</v>
      </c>
      <c r="E500" s="188" t="s">
        <v>5</v>
      </c>
      <c r="F500" s="190">
        <v>1809</v>
      </c>
      <c r="G500" s="191">
        <v>2.0699999999999998</v>
      </c>
      <c r="H500" s="192">
        <v>3744.63</v>
      </c>
    </row>
    <row r="501" spans="1:8">
      <c r="A501" s="187" t="s">
        <v>1359</v>
      </c>
      <c r="B501" s="188" t="s">
        <v>1360</v>
      </c>
      <c r="C501" s="189" t="s">
        <v>1361</v>
      </c>
      <c r="D501" s="188" t="s">
        <v>26</v>
      </c>
      <c r="E501" s="188" t="s">
        <v>5</v>
      </c>
      <c r="F501" s="190">
        <v>27</v>
      </c>
      <c r="G501" s="191">
        <v>1.2</v>
      </c>
      <c r="H501" s="192">
        <v>32.4</v>
      </c>
    </row>
    <row r="502" spans="1:8" ht="16.5">
      <c r="A502" s="187" t="s">
        <v>1362</v>
      </c>
      <c r="B502" s="188" t="s">
        <v>1363</v>
      </c>
      <c r="C502" s="189" t="s">
        <v>1364</v>
      </c>
      <c r="D502" s="188" t="s">
        <v>26</v>
      </c>
      <c r="E502" s="188" t="s">
        <v>5</v>
      </c>
      <c r="F502" s="190">
        <v>1136</v>
      </c>
      <c r="G502" s="191">
        <v>0.7</v>
      </c>
      <c r="H502" s="192">
        <v>795.2</v>
      </c>
    </row>
    <row r="503" spans="1:8">
      <c r="A503" s="187" t="s">
        <v>1365</v>
      </c>
      <c r="B503" s="188" t="s">
        <v>1366</v>
      </c>
      <c r="C503" s="189" t="s">
        <v>1367</v>
      </c>
      <c r="D503" s="188" t="s">
        <v>26</v>
      </c>
      <c r="E503" s="188" t="s">
        <v>5</v>
      </c>
      <c r="F503" s="190">
        <v>1516</v>
      </c>
      <c r="G503" s="191">
        <v>0.82</v>
      </c>
      <c r="H503" s="192">
        <v>1243.1199999999999</v>
      </c>
    </row>
    <row r="504" spans="1:8" ht="16.5">
      <c r="A504" s="187" t="s">
        <v>1368</v>
      </c>
      <c r="B504" s="188" t="s">
        <v>1369</v>
      </c>
      <c r="C504" s="189" t="s">
        <v>1370</v>
      </c>
      <c r="D504" s="188" t="s">
        <v>14</v>
      </c>
      <c r="E504" s="188" t="s">
        <v>30</v>
      </c>
      <c r="F504" s="190">
        <v>200</v>
      </c>
      <c r="G504" s="191">
        <v>26.92</v>
      </c>
      <c r="H504" s="192">
        <v>5384</v>
      </c>
    </row>
    <row r="505" spans="1:8">
      <c r="A505" s="187" t="s">
        <v>1371</v>
      </c>
      <c r="B505" s="188" t="s">
        <v>1372</v>
      </c>
      <c r="C505" s="189" t="s">
        <v>1373</v>
      </c>
      <c r="D505" s="188" t="s">
        <v>26</v>
      </c>
      <c r="E505" s="188" t="s">
        <v>92</v>
      </c>
      <c r="F505" s="190">
        <v>253</v>
      </c>
      <c r="G505" s="191">
        <v>7.03</v>
      </c>
      <c r="H505" s="192">
        <v>1778.59</v>
      </c>
    </row>
    <row r="506" spans="1:8">
      <c r="A506" s="187" t="s">
        <v>1374</v>
      </c>
      <c r="B506" s="188" t="s">
        <v>1375</v>
      </c>
      <c r="C506" s="189" t="s">
        <v>1376</v>
      </c>
      <c r="D506" s="188" t="s">
        <v>14</v>
      </c>
      <c r="E506" s="188" t="s">
        <v>22</v>
      </c>
      <c r="F506" s="190">
        <v>1</v>
      </c>
      <c r="G506" s="191">
        <v>14.16</v>
      </c>
      <c r="H506" s="192">
        <v>14.16</v>
      </c>
    </row>
    <row r="507" spans="1:8">
      <c r="A507" s="187" t="s">
        <v>1377</v>
      </c>
      <c r="B507" s="188" t="s">
        <v>1378</v>
      </c>
      <c r="C507" s="189" t="s">
        <v>1379</v>
      </c>
      <c r="D507" s="188" t="s">
        <v>26</v>
      </c>
      <c r="E507" s="188" t="s">
        <v>92</v>
      </c>
      <c r="F507" s="190">
        <v>1</v>
      </c>
      <c r="G507" s="191">
        <v>74.569999999999993</v>
      </c>
      <c r="H507" s="192">
        <v>74.569999999999993</v>
      </c>
    </row>
    <row r="508" spans="1:8">
      <c r="A508" s="187" t="s">
        <v>1380</v>
      </c>
      <c r="B508" s="188" t="s">
        <v>1381</v>
      </c>
      <c r="C508" s="189" t="s">
        <v>1382</v>
      </c>
      <c r="D508" s="188" t="s">
        <v>14</v>
      </c>
      <c r="E508" s="188" t="s">
        <v>22</v>
      </c>
      <c r="F508" s="190">
        <v>2</v>
      </c>
      <c r="G508" s="191">
        <v>60.69</v>
      </c>
      <c r="H508" s="192">
        <v>121.38</v>
      </c>
    </row>
    <row r="509" spans="1:8">
      <c r="A509" s="187" t="s">
        <v>1383</v>
      </c>
      <c r="B509" s="188" t="s">
        <v>1384</v>
      </c>
      <c r="C509" s="189" t="s">
        <v>1385</v>
      </c>
      <c r="D509" s="188" t="s">
        <v>26</v>
      </c>
      <c r="E509" s="188" t="s">
        <v>30</v>
      </c>
      <c r="F509" s="190">
        <v>2.2000000000000002</v>
      </c>
      <c r="G509" s="191">
        <v>12.58</v>
      </c>
      <c r="H509" s="192">
        <v>27.68</v>
      </c>
    </row>
    <row r="510" spans="1:8">
      <c r="A510" s="187" t="s">
        <v>1386</v>
      </c>
      <c r="B510" s="188" t="s">
        <v>1387</v>
      </c>
      <c r="C510" s="189" t="s">
        <v>1388</v>
      </c>
      <c r="D510" s="188" t="s">
        <v>26</v>
      </c>
      <c r="E510" s="188" t="s">
        <v>22</v>
      </c>
      <c r="F510" s="190">
        <v>1</v>
      </c>
      <c r="G510" s="191">
        <v>59.45</v>
      </c>
      <c r="H510" s="192">
        <v>59.45</v>
      </c>
    </row>
    <row r="511" spans="1:8">
      <c r="A511" s="187" t="s">
        <v>1389</v>
      </c>
      <c r="B511" s="188" t="s">
        <v>1390</v>
      </c>
      <c r="C511" s="189" t="s">
        <v>1391</v>
      </c>
      <c r="D511" s="188" t="s">
        <v>26</v>
      </c>
      <c r="E511" s="188" t="s">
        <v>22</v>
      </c>
      <c r="F511" s="190">
        <v>1</v>
      </c>
      <c r="G511" s="191">
        <v>32.57</v>
      </c>
      <c r="H511" s="192">
        <v>32.57</v>
      </c>
    </row>
    <row r="512" spans="1:8">
      <c r="A512" s="187" t="s">
        <v>1392</v>
      </c>
      <c r="B512" s="188" t="s">
        <v>1393</v>
      </c>
      <c r="C512" s="189" t="s">
        <v>1394</v>
      </c>
      <c r="D512" s="188" t="s">
        <v>26</v>
      </c>
      <c r="E512" s="188" t="s">
        <v>22</v>
      </c>
      <c r="F512" s="190">
        <v>5</v>
      </c>
      <c r="G512" s="191">
        <v>21.57</v>
      </c>
      <c r="H512" s="192">
        <v>107.85</v>
      </c>
    </row>
    <row r="513" spans="1:8">
      <c r="A513" s="187" t="s">
        <v>1395</v>
      </c>
      <c r="B513" s="188" t="s">
        <v>1396</v>
      </c>
      <c r="C513" s="189" t="s">
        <v>1397</v>
      </c>
      <c r="D513" s="188" t="s">
        <v>14</v>
      </c>
      <c r="E513" s="188" t="s">
        <v>22</v>
      </c>
      <c r="F513" s="190">
        <v>1</v>
      </c>
      <c r="G513" s="191">
        <v>142.41999999999999</v>
      </c>
      <c r="H513" s="192">
        <v>142.41999999999999</v>
      </c>
    </row>
    <row r="514" spans="1:8">
      <c r="A514" s="187" t="s">
        <v>1398</v>
      </c>
      <c r="B514" s="188" t="s">
        <v>1399</v>
      </c>
      <c r="C514" s="189" t="s">
        <v>1400</v>
      </c>
      <c r="D514" s="188" t="s">
        <v>14</v>
      </c>
      <c r="E514" s="188" t="s">
        <v>22</v>
      </c>
      <c r="F514" s="190">
        <v>1</v>
      </c>
      <c r="G514" s="191">
        <v>6.3</v>
      </c>
      <c r="H514" s="192">
        <v>6.3</v>
      </c>
    </row>
    <row r="515" spans="1:8" ht="16.5">
      <c r="A515" s="187" t="s">
        <v>1401</v>
      </c>
      <c r="B515" s="188" t="s">
        <v>1402</v>
      </c>
      <c r="C515" s="189" t="s">
        <v>1403</v>
      </c>
      <c r="D515" s="188" t="s">
        <v>26</v>
      </c>
      <c r="E515" s="188" t="s">
        <v>22</v>
      </c>
      <c r="F515" s="190">
        <v>16</v>
      </c>
      <c r="G515" s="191">
        <v>0.69</v>
      </c>
      <c r="H515" s="192">
        <v>11.04</v>
      </c>
    </row>
    <row r="516" spans="1:8">
      <c r="A516" s="187" t="s">
        <v>1404</v>
      </c>
      <c r="B516" s="188" t="s">
        <v>1405</v>
      </c>
      <c r="C516" s="189" t="s">
        <v>1406</v>
      </c>
      <c r="D516" s="188" t="s">
        <v>26</v>
      </c>
      <c r="E516" s="188" t="s">
        <v>22</v>
      </c>
      <c r="F516" s="190">
        <v>1</v>
      </c>
      <c r="G516" s="191">
        <v>28.41</v>
      </c>
      <c r="H516" s="192">
        <v>28.41</v>
      </c>
    </row>
    <row r="517" spans="1:8">
      <c r="A517" s="185" t="s">
        <v>1407</v>
      </c>
      <c r="B517" s="483" t="s">
        <v>1408</v>
      </c>
      <c r="C517" s="483"/>
      <c r="D517" s="483"/>
      <c r="E517" s="483"/>
      <c r="F517" s="483"/>
      <c r="G517" s="483"/>
      <c r="H517" s="186">
        <v>175367.83</v>
      </c>
    </row>
    <row r="518" spans="1:8" ht="16.5">
      <c r="A518" s="187" t="s">
        <v>1409</v>
      </c>
      <c r="B518" s="188" t="s">
        <v>1410</v>
      </c>
      <c r="C518" s="189" t="s">
        <v>1411</v>
      </c>
      <c r="D518" s="188" t="s">
        <v>14</v>
      </c>
      <c r="E518" s="188" t="s">
        <v>30</v>
      </c>
      <c r="F518" s="190">
        <v>47.1</v>
      </c>
      <c r="G518" s="191">
        <v>143.07</v>
      </c>
      <c r="H518" s="192">
        <v>6738.6</v>
      </c>
    </row>
    <row r="519" spans="1:8" ht="16.5">
      <c r="A519" s="187" t="s">
        <v>1412</v>
      </c>
      <c r="B519" s="188" t="s">
        <v>1413</v>
      </c>
      <c r="C519" s="189" t="s">
        <v>1414</v>
      </c>
      <c r="D519" s="188" t="s">
        <v>14</v>
      </c>
      <c r="E519" s="188" t="s">
        <v>30</v>
      </c>
      <c r="F519" s="190">
        <v>14.4</v>
      </c>
      <c r="G519" s="191">
        <v>175.31</v>
      </c>
      <c r="H519" s="192">
        <v>2524.46</v>
      </c>
    </row>
    <row r="520" spans="1:8" ht="16.5">
      <c r="A520" s="187" t="s">
        <v>1415</v>
      </c>
      <c r="B520" s="188" t="s">
        <v>1416</v>
      </c>
      <c r="C520" s="189" t="s">
        <v>1417</v>
      </c>
      <c r="D520" s="188" t="s">
        <v>14</v>
      </c>
      <c r="E520" s="188" t="s">
        <v>30</v>
      </c>
      <c r="F520" s="190">
        <v>188.4</v>
      </c>
      <c r="G520" s="191">
        <v>299.95</v>
      </c>
      <c r="H520" s="192">
        <v>56510.58</v>
      </c>
    </row>
    <row r="521" spans="1:8" ht="16.5">
      <c r="A521" s="187" t="s">
        <v>1418</v>
      </c>
      <c r="B521" s="188" t="s">
        <v>1419</v>
      </c>
      <c r="C521" s="189" t="s">
        <v>1420</v>
      </c>
      <c r="D521" s="188" t="s">
        <v>14</v>
      </c>
      <c r="E521" s="188" t="s">
        <v>30</v>
      </c>
      <c r="F521" s="190">
        <v>288.5</v>
      </c>
      <c r="G521" s="191">
        <v>15.55</v>
      </c>
      <c r="H521" s="192">
        <v>4486.18</v>
      </c>
    </row>
    <row r="522" spans="1:8" ht="16.5">
      <c r="A522" s="187" t="s">
        <v>1421</v>
      </c>
      <c r="B522" s="188" t="s">
        <v>1410</v>
      </c>
      <c r="C522" s="189" t="s">
        <v>1411</v>
      </c>
      <c r="D522" s="188" t="s">
        <v>14</v>
      </c>
      <c r="E522" s="188" t="s">
        <v>30</v>
      </c>
      <c r="F522" s="190">
        <v>35.799999999999997</v>
      </c>
      <c r="G522" s="191">
        <v>143.07</v>
      </c>
      <c r="H522" s="192">
        <v>5121.91</v>
      </c>
    </row>
    <row r="523" spans="1:8" ht="16.5">
      <c r="A523" s="187" t="s">
        <v>1422</v>
      </c>
      <c r="B523" s="188" t="s">
        <v>1423</v>
      </c>
      <c r="C523" s="189" t="s">
        <v>1424</v>
      </c>
      <c r="D523" s="188" t="s">
        <v>14</v>
      </c>
      <c r="E523" s="188" t="s">
        <v>30</v>
      </c>
      <c r="F523" s="190">
        <v>75.8</v>
      </c>
      <c r="G523" s="191">
        <v>23.52</v>
      </c>
      <c r="H523" s="192">
        <v>1782.82</v>
      </c>
    </row>
    <row r="524" spans="1:8" ht="16.5">
      <c r="A524" s="187" t="s">
        <v>1425</v>
      </c>
      <c r="B524" s="188" t="s">
        <v>1426</v>
      </c>
      <c r="C524" s="189" t="s">
        <v>1427</v>
      </c>
      <c r="D524" s="188" t="s">
        <v>14</v>
      </c>
      <c r="E524" s="188" t="s">
        <v>30</v>
      </c>
      <c r="F524" s="190">
        <v>59</v>
      </c>
      <c r="G524" s="191">
        <v>6.66</v>
      </c>
      <c r="H524" s="192">
        <v>392.94</v>
      </c>
    </row>
    <row r="525" spans="1:8" ht="16.5">
      <c r="A525" s="187" t="s">
        <v>1428</v>
      </c>
      <c r="B525" s="188" t="s">
        <v>1429</v>
      </c>
      <c r="C525" s="189" t="s">
        <v>1430</v>
      </c>
      <c r="D525" s="188" t="s">
        <v>14</v>
      </c>
      <c r="E525" s="188" t="s">
        <v>30</v>
      </c>
      <c r="F525" s="190">
        <v>129</v>
      </c>
      <c r="G525" s="191">
        <v>47.87</v>
      </c>
      <c r="H525" s="192">
        <v>6175.23</v>
      </c>
    </row>
    <row r="526" spans="1:8" ht="16.5">
      <c r="A526" s="187" t="s">
        <v>1431</v>
      </c>
      <c r="B526" s="188" t="s">
        <v>1432</v>
      </c>
      <c r="C526" s="189" t="s">
        <v>1433</v>
      </c>
      <c r="D526" s="188" t="s">
        <v>14</v>
      </c>
      <c r="E526" s="188" t="s">
        <v>30</v>
      </c>
      <c r="F526" s="190">
        <v>739</v>
      </c>
      <c r="G526" s="191">
        <v>9.39</v>
      </c>
      <c r="H526" s="192">
        <v>6939.21</v>
      </c>
    </row>
    <row r="527" spans="1:8" ht="16.5">
      <c r="A527" s="187" t="s">
        <v>1434</v>
      </c>
      <c r="B527" s="188" t="s">
        <v>1435</v>
      </c>
      <c r="C527" s="189" t="s">
        <v>1436</v>
      </c>
      <c r="D527" s="188" t="s">
        <v>14</v>
      </c>
      <c r="E527" s="188" t="s">
        <v>30</v>
      </c>
      <c r="F527" s="190">
        <v>524.79999999999995</v>
      </c>
      <c r="G527" s="191">
        <v>86.9</v>
      </c>
      <c r="H527" s="192">
        <v>45605.120000000003</v>
      </c>
    </row>
    <row r="528" spans="1:8" ht="16.5">
      <c r="A528" s="187" t="s">
        <v>1437</v>
      </c>
      <c r="B528" s="188" t="s">
        <v>1438</v>
      </c>
      <c r="C528" s="189" t="s">
        <v>1439</v>
      </c>
      <c r="D528" s="188" t="s">
        <v>14</v>
      </c>
      <c r="E528" s="188" t="s">
        <v>30</v>
      </c>
      <c r="F528" s="190">
        <v>3983.2</v>
      </c>
      <c r="G528" s="191">
        <v>2.8</v>
      </c>
      <c r="H528" s="192">
        <v>11152.96</v>
      </c>
    </row>
    <row r="529" spans="1:8" ht="16.5">
      <c r="A529" s="187" t="s">
        <v>1440</v>
      </c>
      <c r="B529" s="188" t="s">
        <v>1441</v>
      </c>
      <c r="C529" s="189" t="s">
        <v>1442</v>
      </c>
      <c r="D529" s="188" t="s">
        <v>14</v>
      </c>
      <c r="E529" s="188" t="s">
        <v>30</v>
      </c>
      <c r="F529" s="190">
        <v>9.6999999999999993</v>
      </c>
      <c r="G529" s="191">
        <v>14.39</v>
      </c>
      <c r="H529" s="192">
        <v>139.58000000000001</v>
      </c>
    </row>
    <row r="530" spans="1:8" ht="16.5">
      <c r="A530" s="187" t="s">
        <v>1443</v>
      </c>
      <c r="B530" s="188" t="s">
        <v>1444</v>
      </c>
      <c r="C530" s="189" t="s">
        <v>1445</v>
      </c>
      <c r="D530" s="188" t="s">
        <v>14</v>
      </c>
      <c r="E530" s="188" t="s">
        <v>30</v>
      </c>
      <c r="F530" s="190">
        <v>4433.5</v>
      </c>
      <c r="G530" s="191">
        <v>4.0599999999999996</v>
      </c>
      <c r="H530" s="192">
        <v>18000.009999999998</v>
      </c>
    </row>
    <row r="531" spans="1:8" ht="16.5">
      <c r="A531" s="187" t="s">
        <v>1446</v>
      </c>
      <c r="B531" s="188" t="s">
        <v>1447</v>
      </c>
      <c r="C531" s="189" t="s">
        <v>1448</v>
      </c>
      <c r="D531" s="188" t="s">
        <v>14</v>
      </c>
      <c r="E531" s="188" t="s">
        <v>30</v>
      </c>
      <c r="F531" s="190">
        <v>57.3</v>
      </c>
      <c r="G531" s="191">
        <v>22.95</v>
      </c>
      <c r="H531" s="192">
        <v>1315.04</v>
      </c>
    </row>
    <row r="532" spans="1:8" ht="16.5">
      <c r="A532" s="187" t="s">
        <v>1449</v>
      </c>
      <c r="B532" s="188" t="s">
        <v>1450</v>
      </c>
      <c r="C532" s="189" t="s">
        <v>1451</v>
      </c>
      <c r="D532" s="188" t="s">
        <v>14</v>
      </c>
      <c r="E532" s="188" t="s">
        <v>30</v>
      </c>
      <c r="F532" s="190">
        <v>670.9</v>
      </c>
      <c r="G532" s="191">
        <v>6.25</v>
      </c>
      <c r="H532" s="192">
        <v>4193.13</v>
      </c>
    </row>
    <row r="533" spans="1:8" ht="16.5">
      <c r="A533" s="187" t="s">
        <v>1452</v>
      </c>
      <c r="B533" s="188" t="s">
        <v>1429</v>
      </c>
      <c r="C533" s="189" t="s">
        <v>1430</v>
      </c>
      <c r="D533" s="188" t="s">
        <v>14</v>
      </c>
      <c r="E533" s="188" t="s">
        <v>30</v>
      </c>
      <c r="F533" s="190">
        <v>74.7</v>
      </c>
      <c r="G533" s="191">
        <v>47.87</v>
      </c>
      <c r="H533" s="192">
        <v>3575.89</v>
      </c>
    </row>
    <row r="534" spans="1:8" ht="16.5">
      <c r="A534" s="187" t="s">
        <v>1453</v>
      </c>
      <c r="B534" s="188" t="s">
        <v>1454</v>
      </c>
      <c r="C534" s="189" t="s">
        <v>1455</v>
      </c>
      <c r="D534" s="188" t="s">
        <v>14</v>
      </c>
      <c r="E534" s="188" t="s">
        <v>30</v>
      </c>
      <c r="F534" s="190">
        <v>81.900000000000006</v>
      </c>
      <c r="G534" s="191">
        <v>8.7200000000000006</v>
      </c>
      <c r="H534" s="192">
        <v>714.17</v>
      </c>
    </row>
    <row r="535" spans="1:8">
      <c r="A535" s="185" t="s">
        <v>1456</v>
      </c>
      <c r="B535" s="483" t="s">
        <v>1457</v>
      </c>
      <c r="C535" s="483"/>
      <c r="D535" s="483"/>
      <c r="E535" s="483"/>
      <c r="F535" s="483"/>
      <c r="G535" s="483"/>
      <c r="H535" s="186">
        <v>3008.36</v>
      </c>
    </row>
    <row r="536" spans="1:8">
      <c r="A536" s="187" t="s">
        <v>1458</v>
      </c>
      <c r="B536" s="188" t="s">
        <v>1459</v>
      </c>
      <c r="C536" s="189" t="s">
        <v>1460</v>
      </c>
      <c r="D536" s="188" t="s">
        <v>14</v>
      </c>
      <c r="E536" s="188" t="s">
        <v>22</v>
      </c>
      <c r="F536" s="190">
        <v>3</v>
      </c>
      <c r="G536" s="191">
        <v>36.64</v>
      </c>
      <c r="H536" s="192">
        <v>109.92</v>
      </c>
    </row>
    <row r="537" spans="1:8" ht="16.5">
      <c r="A537" s="187" t="s">
        <v>1461</v>
      </c>
      <c r="B537" s="188" t="s">
        <v>1462</v>
      </c>
      <c r="C537" s="189" t="s">
        <v>1463</v>
      </c>
      <c r="D537" s="188" t="s">
        <v>14</v>
      </c>
      <c r="E537" s="188" t="s">
        <v>22</v>
      </c>
      <c r="F537" s="190">
        <v>2</v>
      </c>
      <c r="G537" s="191">
        <v>46.49</v>
      </c>
      <c r="H537" s="192">
        <v>92.98</v>
      </c>
    </row>
    <row r="538" spans="1:8" ht="16.5">
      <c r="A538" s="187" t="s">
        <v>1464</v>
      </c>
      <c r="B538" s="188" t="s">
        <v>1465</v>
      </c>
      <c r="C538" s="189" t="s">
        <v>1466</v>
      </c>
      <c r="D538" s="188" t="s">
        <v>14</v>
      </c>
      <c r="E538" s="188" t="s">
        <v>22</v>
      </c>
      <c r="F538" s="190">
        <v>14</v>
      </c>
      <c r="G538" s="191">
        <v>200.39</v>
      </c>
      <c r="H538" s="192">
        <v>2805.46</v>
      </c>
    </row>
    <row r="539" spans="1:8">
      <c r="A539" s="185" t="s">
        <v>1467</v>
      </c>
      <c r="B539" s="483" t="s">
        <v>1468</v>
      </c>
      <c r="C539" s="483"/>
      <c r="D539" s="483"/>
      <c r="E539" s="483"/>
      <c r="F539" s="483"/>
      <c r="G539" s="483"/>
      <c r="H539" s="186">
        <v>7960.07</v>
      </c>
    </row>
    <row r="540" spans="1:8" ht="16.5">
      <c r="A540" s="187" t="s">
        <v>1469</v>
      </c>
      <c r="B540" s="188" t="s">
        <v>1470</v>
      </c>
      <c r="C540" s="189" t="s">
        <v>1471</v>
      </c>
      <c r="D540" s="188" t="s">
        <v>14</v>
      </c>
      <c r="E540" s="188" t="s">
        <v>22</v>
      </c>
      <c r="F540" s="190">
        <v>5</v>
      </c>
      <c r="G540" s="191">
        <v>35.479999999999997</v>
      </c>
      <c r="H540" s="192">
        <v>177.4</v>
      </c>
    </row>
    <row r="541" spans="1:8" ht="16.5">
      <c r="A541" s="187" t="s">
        <v>1472</v>
      </c>
      <c r="B541" s="188" t="s">
        <v>1473</v>
      </c>
      <c r="C541" s="189" t="s">
        <v>1474</v>
      </c>
      <c r="D541" s="188" t="s">
        <v>14</v>
      </c>
      <c r="E541" s="188" t="s">
        <v>22</v>
      </c>
      <c r="F541" s="190">
        <v>8</v>
      </c>
      <c r="G541" s="191">
        <v>29.16</v>
      </c>
      <c r="H541" s="192">
        <v>233.28</v>
      </c>
    </row>
    <row r="542" spans="1:8" ht="16.5">
      <c r="A542" s="187" t="s">
        <v>1475</v>
      </c>
      <c r="B542" s="188" t="s">
        <v>1476</v>
      </c>
      <c r="C542" s="189" t="s">
        <v>1477</v>
      </c>
      <c r="D542" s="188" t="s">
        <v>14</v>
      </c>
      <c r="E542" s="188" t="s">
        <v>22</v>
      </c>
      <c r="F542" s="190">
        <v>4</v>
      </c>
      <c r="G542" s="191">
        <v>44.38</v>
      </c>
      <c r="H542" s="192">
        <v>177.52</v>
      </c>
    </row>
    <row r="543" spans="1:8" ht="16.5">
      <c r="A543" s="187" t="s">
        <v>1478</v>
      </c>
      <c r="B543" s="188" t="s">
        <v>1479</v>
      </c>
      <c r="C543" s="189" t="s">
        <v>1480</v>
      </c>
      <c r="D543" s="188" t="s">
        <v>14</v>
      </c>
      <c r="E543" s="188" t="s">
        <v>22</v>
      </c>
      <c r="F543" s="190">
        <v>1</v>
      </c>
      <c r="G543" s="191">
        <v>59.61</v>
      </c>
      <c r="H543" s="192">
        <v>59.61</v>
      </c>
    </row>
    <row r="544" spans="1:8">
      <c r="A544" s="187" t="s">
        <v>1481</v>
      </c>
      <c r="B544" s="188" t="s">
        <v>1482</v>
      </c>
      <c r="C544" s="189" t="s">
        <v>1483</v>
      </c>
      <c r="D544" s="188" t="s">
        <v>26</v>
      </c>
      <c r="E544" s="188" t="s">
        <v>22</v>
      </c>
      <c r="F544" s="190">
        <v>30</v>
      </c>
      <c r="G544" s="191">
        <v>13.03</v>
      </c>
      <c r="H544" s="192">
        <v>390.9</v>
      </c>
    </row>
    <row r="545" spans="1:8" ht="16.5">
      <c r="A545" s="187" t="s">
        <v>1484</v>
      </c>
      <c r="B545" s="188" t="s">
        <v>1485</v>
      </c>
      <c r="C545" s="189" t="s">
        <v>1486</v>
      </c>
      <c r="D545" s="188" t="s">
        <v>14</v>
      </c>
      <c r="E545" s="188" t="s">
        <v>22</v>
      </c>
      <c r="F545" s="190">
        <v>189</v>
      </c>
      <c r="G545" s="191">
        <v>10.75</v>
      </c>
      <c r="H545" s="192">
        <v>2031.75</v>
      </c>
    </row>
    <row r="546" spans="1:8" ht="16.5">
      <c r="A546" s="187" t="s">
        <v>1487</v>
      </c>
      <c r="B546" s="188" t="s">
        <v>1488</v>
      </c>
      <c r="C546" s="189" t="s">
        <v>1489</v>
      </c>
      <c r="D546" s="188" t="s">
        <v>14</v>
      </c>
      <c r="E546" s="188" t="s">
        <v>22</v>
      </c>
      <c r="F546" s="190">
        <v>27</v>
      </c>
      <c r="G546" s="191">
        <v>38.840000000000003</v>
      </c>
      <c r="H546" s="192">
        <v>1048.68</v>
      </c>
    </row>
    <row r="547" spans="1:8" ht="16.5">
      <c r="A547" s="187" t="s">
        <v>1490</v>
      </c>
      <c r="B547" s="188" t="s">
        <v>1491</v>
      </c>
      <c r="C547" s="189" t="s">
        <v>1492</v>
      </c>
      <c r="D547" s="188" t="s">
        <v>14</v>
      </c>
      <c r="E547" s="188" t="s">
        <v>22</v>
      </c>
      <c r="F547" s="190">
        <v>14</v>
      </c>
      <c r="G547" s="191">
        <v>45.23</v>
      </c>
      <c r="H547" s="192">
        <v>633.22</v>
      </c>
    </row>
    <row r="548" spans="1:8" ht="16.5">
      <c r="A548" s="187" t="s">
        <v>1493</v>
      </c>
      <c r="B548" s="188" t="s">
        <v>1494</v>
      </c>
      <c r="C548" s="189" t="s">
        <v>1495</v>
      </c>
      <c r="D548" s="188" t="s">
        <v>14</v>
      </c>
      <c r="E548" s="188" t="s">
        <v>22</v>
      </c>
      <c r="F548" s="190">
        <v>1</v>
      </c>
      <c r="G548" s="191">
        <v>55.13</v>
      </c>
      <c r="H548" s="192">
        <v>55.13</v>
      </c>
    </row>
    <row r="549" spans="1:8" ht="16.5">
      <c r="A549" s="187" t="s">
        <v>1496</v>
      </c>
      <c r="B549" s="188" t="s">
        <v>1497</v>
      </c>
      <c r="C549" s="189" t="s">
        <v>1498</v>
      </c>
      <c r="D549" s="188" t="s">
        <v>14</v>
      </c>
      <c r="E549" s="188" t="s">
        <v>22</v>
      </c>
      <c r="F549" s="190">
        <v>7</v>
      </c>
      <c r="G549" s="191">
        <v>54.07</v>
      </c>
      <c r="H549" s="192">
        <v>378.49</v>
      </c>
    </row>
    <row r="550" spans="1:8" ht="16.5">
      <c r="A550" s="187" t="s">
        <v>1499</v>
      </c>
      <c r="B550" s="188" t="s">
        <v>1500</v>
      </c>
      <c r="C550" s="189" t="s">
        <v>1501</v>
      </c>
      <c r="D550" s="188" t="s">
        <v>14</v>
      </c>
      <c r="E550" s="188" t="s">
        <v>22</v>
      </c>
      <c r="F550" s="190">
        <v>129</v>
      </c>
      <c r="G550" s="191">
        <v>19.809999999999999</v>
      </c>
      <c r="H550" s="192">
        <v>2555.4899999999998</v>
      </c>
    </row>
    <row r="551" spans="1:8" ht="16.5">
      <c r="A551" s="187" t="s">
        <v>1502</v>
      </c>
      <c r="B551" s="188" t="s">
        <v>1503</v>
      </c>
      <c r="C551" s="189" t="s">
        <v>1504</v>
      </c>
      <c r="D551" s="188" t="s">
        <v>14</v>
      </c>
      <c r="E551" s="188" t="s">
        <v>22</v>
      </c>
      <c r="F551" s="190">
        <v>10</v>
      </c>
      <c r="G551" s="191">
        <v>21.86</v>
      </c>
      <c r="H551" s="192">
        <v>218.6</v>
      </c>
    </row>
    <row r="552" spans="1:8">
      <c r="A552" s="185" t="s">
        <v>1505</v>
      </c>
      <c r="B552" s="483" t="s">
        <v>1506</v>
      </c>
      <c r="C552" s="483"/>
      <c r="D552" s="483"/>
      <c r="E552" s="483"/>
      <c r="F552" s="483"/>
      <c r="G552" s="483"/>
      <c r="H552" s="186">
        <v>13980.06</v>
      </c>
    </row>
    <row r="553" spans="1:8">
      <c r="A553" s="187" t="s">
        <v>1507</v>
      </c>
      <c r="B553" s="188" t="s">
        <v>1508</v>
      </c>
      <c r="C553" s="189" t="s">
        <v>1509</v>
      </c>
      <c r="D553" s="188" t="s">
        <v>14</v>
      </c>
      <c r="E553" s="188" t="s">
        <v>22</v>
      </c>
      <c r="F553" s="190">
        <v>2</v>
      </c>
      <c r="G553" s="191">
        <v>67.95</v>
      </c>
      <c r="H553" s="192">
        <v>135.9</v>
      </c>
    </row>
    <row r="554" spans="1:8">
      <c r="A554" s="187" t="s">
        <v>1510</v>
      </c>
      <c r="B554" s="188" t="s">
        <v>1511</v>
      </c>
      <c r="C554" s="189" t="s">
        <v>1512</v>
      </c>
      <c r="D554" s="188" t="s">
        <v>14</v>
      </c>
      <c r="E554" s="188" t="s">
        <v>22</v>
      </c>
      <c r="F554" s="190">
        <v>47</v>
      </c>
      <c r="G554" s="191">
        <v>11.27</v>
      </c>
      <c r="H554" s="192">
        <v>529.69000000000005</v>
      </c>
    </row>
    <row r="555" spans="1:8">
      <c r="A555" s="187" t="s">
        <v>1513</v>
      </c>
      <c r="B555" s="188" t="s">
        <v>1514</v>
      </c>
      <c r="C555" s="189" t="s">
        <v>1515</v>
      </c>
      <c r="D555" s="188" t="s">
        <v>14</v>
      </c>
      <c r="E555" s="188" t="s">
        <v>22</v>
      </c>
      <c r="F555" s="190">
        <v>8</v>
      </c>
      <c r="G555" s="191">
        <v>11.9</v>
      </c>
      <c r="H555" s="192">
        <v>95.2</v>
      </c>
    </row>
    <row r="556" spans="1:8">
      <c r="A556" s="187" t="s">
        <v>1516</v>
      </c>
      <c r="B556" s="188" t="s">
        <v>1517</v>
      </c>
      <c r="C556" s="189" t="s">
        <v>1518</v>
      </c>
      <c r="D556" s="188" t="s">
        <v>14</v>
      </c>
      <c r="E556" s="188" t="s">
        <v>22</v>
      </c>
      <c r="F556" s="190">
        <v>1</v>
      </c>
      <c r="G556" s="191">
        <v>13.17</v>
      </c>
      <c r="H556" s="192">
        <v>13.17</v>
      </c>
    </row>
    <row r="557" spans="1:8">
      <c r="A557" s="187" t="s">
        <v>1519</v>
      </c>
      <c r="B557" s="188" t="s">
        <v>1520</v>
      </c>
      <c r="C557" s="189" t="s">
        <v>1521</v>
      </c>
      <c r="D557" s="188" t="s">
        <v>14</v>
      </c>
      <c r="E557" s="188" t="s">
        <v>22</v>
      </c>
      <c r="F557" s="190">
        <v>2</v>
      </c>
      <c r="G557" s="191">
        <v>54.21</v>
      </c>
      <c r="H557" s="192">
        <v>108.42</v>
      </c>
    </row>
    <row r="558" spans="1:8">
      <c r="A558" s="187" t="s">
        <v>1522</v>
      </c>
      <c r="B558" s="188" t="s">
        <v>1523</v>
      </c>
      <c r="C558" s="189" t="s">
        <v>1524</v>
      </c>
      <c r="D558" s="188" t="s">
        <v>14</v>
      </c>
      <c r="E558" s="188" t="s">
        <v>22</v>
      </c>
      <c r="F558" s="190">
        <v>11</v>
      </c>
      <c r="G558" s="191">
        <v>55.49</v>
      </c>
      <c r="H558" s="192">
        <v>610.39</v>
      </c>
    </row>
    <row r="559" spans="1:8">
      <c r="A559" s="187" t="s">
        <v>1525</v>
      </c>
      <c r="B559" s="188" t="s">
        <v>1526</v>
      </c>
      <c r="C559" s="189" t="s">
        <v>1527</v>
      </c>
      <c r="D559" s="188" t="s">
        <v>14</v>
      </c>
      <c r="E559" s="188" t="s">
        <v>22</v>
      </c>
      <c r="F559" s="190">
        <v>13</v>
      </c>
      <c r="G559" s="191">
        <v>58.02</v>
      </c>
      <c r="H559" s="192">
        <v>754.26</v>
      </c>
    </row>
    <row r="560" spans="1:8">
      <c r="A560" s="187" t="s">
        <v>1528</v>
      </c>
      <c r="B560" s="188" t="s">
        <v>1529</v>
      </c>
      <c r="C560" s="189" t="s">
        <v>1530</v>
      </c>
      <c r="D560" s="188" t="s">
        <v>14</v>
      </c>
      <c r="E560" s="188" t="s">
        <v>22</v>
      </c>
      <c r="F560" s="190">
        <v>6</v>
      </c>
      <c r="G560" s="191">
        <v>61.06</v>
      </c>
      <c r="H560" s="192">
        <v>366.36</v>
      </c>
    </row>
    <row r="561" spans="1:8">
      <c r="A561" s="187" t="s">
        <v>1531</v>
      </c>
      <c r="B561" s="188" t="s">
        <v>1532</v>
      </c>
      <c r="C561" s="189" t="s">
        <v>1533</v>
      </c>
      <c r="D561" s="188" t="s">
        <v>14</v>
      </c>
      <c r="E561" s="188" t="s">
        <v>22</v>
      </c>
      <c r="F561" s="190">
        <v>4</v>
      </c>
      <c r="G561" s="191">
        <v>409.05</v>
      </c>
      <c r="H561" s="192">
        <v>1636.2</v>
      </c>
    </row>
    <row r="562" spans="1:8">
      <c r="A562" s="187" t="s">
        <v>1534</v>
      </c>
      <c r="B562" s="188" t="s">
        <v>1535</v>
      </c>
      <c r="C562" s="189" t="s">
        <v>1536</v>
      </c>
      <c r="D562" s="188" t="s">
        <v>14</v>
      </c>
      <c r="E562" s="188" t="s">
        <v>22</v>
      </c>
      <c r="F562" s="190">
        <v>2</v>
      </c>
      <c r="G562" s="191">
        <v>69.87</v>
      </c>
      <c r="H562" s="192">
        <v>139.74</v>
      </c>
    </row>
    <row r="563" spans="1:8">
      <c r="A563" s="187" t="s">
        <v>1537</v>
      </c>
      <c r="B563" s="188" t="s">
        <v>1538</v>
      </c>
      <c r="C563" s="189" t="s">
        <v>1539</v>
      </c>
      <c r="D563" s="188" t="s">
        <v>14</v>
      </c>
      <c r="E563" s="188" t="s">
        <v>22</v>
      </c>
      <c r="F563" s="190">
        <v>2</v>
      </c>
      <c r="G563" s="191">
        <v>610.01</v>
      </c>
      <c r="H563" s="192">
        <v>1220.02</v>
      </c>
    </row>
    <row r="564" spans="1:8">
      <c r="A564" s="187" t="s">
        <v>1540</v>
      </c>
      <c r="B564" s="188" t="s">
        <v>1541</v>
      </c>
      <c r="C564" s="189" t="s">
        <v>1542</v>
      </c>
      <c r="D564" s="188" t="s">
        <v>14</v>
      </c>
      <c r="E564" s="188" t="s">
        <v>22</v>
      </c>
      <c r="F564" s="190">
        <v>2</v>
      </c>
      <c r="G564" s="191">
        <v>73.66</v>
      </c>
      <c r="H564" s="192">
        <v>147.32</v>
      </c>
    </row>
    <row r="565" spans="1:8">
      <c r="A565" s="187" t="s">
        <v>1543</v>
      </c>
      <c r="B565" s="188" t="s">
        <v>1544</v>
      </c>
      <c r="C565" s="189" t="s">
        <v>1545</v>
      </c>
      <c r="D565" s="188" t="s">
        <v>14</v>
      </c>
      <c r="E565" s="188" t="s">
        <v>22</v>
      </c>
      <c r="F565" s="190">
        <v>2</v>
      </c>
      <c r="G565" s="191">
        <v>1292.8699999999999</v>
      </c>
      <c r="H565" s="192">
        <v>2585.7399999999998</v>
      </c>
    </row>
    <row r="566" spans="1:8">
      <c r="A566" s="187" t="s">
        <v>1546</v>
      </c>
      <c r="B566" s="188" t="s">
        <v>1547</v>
      </c>
      <c r="C566" s="189" t="s">
        <v>1548</v>
      </c>
      <c r="D566" s="188" t="s">
        <v>14</v>
      </c>
      <c r="E566" s="188" t="s">
        <v>22</v>
      </c>
      <c r="F566" s="190">
        <v>2</v>
      </c>
      <c r="G566" s="191">
        <v>94.66</v>
      </c>
      <c r="H566" s="192">
        <v>189.32</v>
      </c>
    </row>
    <row r="567" spans="1:8">
      <c r="A567" s="187" t="s">
        <v>1549</v>
      </c>
      <c r="B567" s="188" t="s">
        <v>1550</v>
      </c>
      <c r="C567" s="189" t="s">
        <v>1551</v>
      </c>
      <c r="D567" s="188" t="s">
        <v>14</v>
      </c>
      <c r="E567" s="188" t="s">
        <v>22</v>
      </c>
      <c r="F567" s="190">
        <v>2</v>
      </c>
      <c r="G567" s="191">
        <v>152.34</v>
      </c>
      <c r="H567" s="192">
        <v>304.68</v>
      </c>
    </row>
    <row r="568" spans="1:8">
      <c r="A568" s="187" t="s">
        <v>1552</v>
      </c>
      <c r="B568" s="188" t="s">
        <v>1553</v>
      </c>
      <c r="C568" s="189" t="s">
        <v>1554</v>
      </c>
      <c r="D568" s="188" t="s">
        <v>26</v>
      </c>
      <c r="E568" s="188" t="s">
        <v>22</v>
      </c>
      <c r="F568" s="190">
        <v>36</v>
      </c>
      <c r="G568" s="191">
        <v>73.78</v>
      </c>
      <c r="H568" s="192">
        <v>2656.08</v>
      </c>
    </row>
    <row r="569" spans="1:8">
      <c r="A569" s="187" t="s">
        <v>1555</v>
      </c>
      <c r="B569" s="188" t="s">
        <v>1556</v>
      </c>
      <c r="C569" s="189" t="s">
        <v>1557</v>
      </c>
      <c r="D569" s="188" t="s">
        <v>14</v>
      </c>
      <c r="E569" s="188" t="s">
        <v>22</v>
      </c>
      <c r="F569" s="190">
        <v>2</v>
      </c>
      <c r="G569" s="191">
        <v>166.84</v>
      </c>
      <c r="H569" s="192">
        <v>333.68</v>
      </c>
    </row>
    <row r="570" spans="1:8">
      <c r="A570" s="187" t="s">
        <v>1558</v>
      </c>
      <c r="B570" s="188" t="s">
        <v>1556</v>
      </c>
      <c r="C570" s="189" t="s">
        <v>1559</v>
      </c>
      <c r="D570" s="188" t="s">
        <v>14</v>
      </c>
      <c r="E570" s="188" t="s">
        <v>22</v>
      </c>
      <c r="F570" s="190">
        <v>1</v>
      </c>
      <c r="G570" s="191">
        <v>166.95</v>
      </c>
      <c r="H570" s="192">
        <v>166.95</v>
      </c>
    </row>
    <row r="571" spans="1:8">
      <c r="A571" s="187" t="s">
        <v>1560</v>
      </c>
      <c r="B571" s="188" t="s">
        <v>1561</v>
      </c>
      <c r="C571" s="189" t="s">
        <v>1562</v>
      </c>
      <c r="D571" s="188" t="s">
        <v>26</v>
      </c>
      <c r="E571" s="188" t="s">
        <v>22</v>
      </c>
      <c r="F571" s="190">
        <v>2</v>
      </c>
      <c r="G571" s="191">
        <v>180.38</v>
      </c>
      <c r="H571" s="192">
        <v>360.76</v>
      </c>
    </row>
    <row r="572" spans="1:8">
      <c r="A572" s="187" t="s">
        <v>1563</v>
      </c>
      <c r="B572" s="188" t="s">
        <v>1564</v>
      </c>
      <c r="C572" s="189" t="s">
        <v>1565</v>
      </c>
      <c r="D572" s="188" t="s">
        <v>26</v>
      </c>
      <c r="E572" s="188" t="s">
        <v>22</v>
      </c>
      <c r="F572" s="190">
        <v>1</v>
      </c>
      <c r="G572" s="191">
        <v>323.62</v>
      </c>
      <c r="H572" s="192">
        <v>323.62</v>
      </c>
    </row>
    <row r="573" spans="1:8">
      <c r="A573" s="187" t="s">
        <v>1566</v>
      </c>
      <c r="B573" s="188" t="s">
        <v>1567</v>
      </c>
      <c r="C573" s="189" t="s">
        <v>1568</v>
      </c>
      <c r="D573" s="188" t="s">
        <v>26</v>
      </c>
      <c r="E573" s="188" t="s">
        <v>22</v>
      </c>
      <c r="F573" s="190">
        <v>1</v>
      </c>
      <c r="G573" s="191">
        <v>278.2</v>
      </c>
      <c r="H573" s="192">
        <v>278.2</v>
      </c>
    </row>
    <row r="574" spans="1:8">
      <c r="A574" s="187" t="s">
        <v>1569</v>
      </c>
      <c r="B574" s="188" t="s">
        <v>1570</v>
      </c>
      <c r="C574" s="189" t="s">
        <v>1571</v>
      </c>
      <c r="D574" s="188" t="s">
        <v>26</v>
      </c>
      <c r="E574" s="188" t="s">
        <v>22</v>
      </c>
      <c r="F574" s="190">
        <v>1</v>
      </c>
      <c r="G574" s="191">
        <v>321.39999999999998</v>
      </c>
      <c r="H574" s="192">
        <v>321.39999999999998</v>
      </c>
    </row>
    <row r="575" spans="1:8">
      <c r="A575" s="187" t="s">
        <v>1572</v>
      </c>
      <c r="B575" s="188" t="s">
        <v>1573</v>
      </c>
      <c r="C575" s="189" t="s">
        <v>1574</v>
      </c>
      <c r="D575" s="188" t="s">
        <v>26</v>
      </c>
      <c r="E575" s="188" t="s">
        <v>22</v>
      </c>
      <c r="F575" s="190">
        <v>2</v>
      </c>
      <c r="G575" s="191">
        <v>351.48</v>
      </c>
      <c r="H575" s="192">
        <v>702.96</v>
      </c>
    </row>
    <row r="576" spans="1:8">
      <c r="A576" s="185" t="s">
        <v>1575</v>
      </c>
      <c r="B576" s="483" t="s">
        <v>1576</v>
      </c>
      <c r="C576" s="483"/>
      <c r="D576" s="483"/>
      <c r="E576" s="483"/>
      <c r="F576" s="483"/>
      <c r="G576" s="483"/>
      <c r="H576" s="186">
        <v>38367.68</v>
      </c>
    </row>
    <row r="577" spans="1:8" ht="16.5">
      <c r="A577" s="187" t="s">
        <v>1577</v>
      </c>
      <c r="B577" s="188" t="s">
        <v>1578</v>
      </c>
      <c r="C577" s="189" t="s">
        <v>1579</v>
      </c>
      <c r="D577" s="188" t="s">
        <v>26</v>
      </c>
      <c r="E577" s="188" t="s">
        <v>30</v>
      </c>
      <c r="F577" s="190">
        <v>49</v>
      </c>
      <c r="G577" s="191">
        <v>190.03</v>
      </c>
      <c r="H577" s="192">
        <v>9311.4699999999993</v>
      </c>
    </row>
    <row r="578" spans="1:8" ht="16.5">
      <c r="A578" s="187" t="s">
        <v>1580</v>
      </c>
      <c r="B578" s="188" t="s">
        <v>1581</v>
      </c>
      <c r="C578" s="189" t="s">
        <v>1582</v>
      </c>
      <c r="D578" s="188" t="s">
        <v>26</v>
      </c>
      <c r="E578" s="188" t="s">
        <v>30</v>
      </c>
      <c r="F578" s="190">
        <v>102.2</v>
      </c>
      <c r="G578" s="191">
        <v>113.96</v>
      </c>
      <c r="H578" s="192">
        <v>11646.71</v>
      </c>
    </row>
    <row r="579" spans="1:8">
      <c r="A579" s="187" t="s">
        <v>1583</v>
      </c>
      <c r="B579" s="188" t="s">
        <v>1323</v>
      </c>
      <c r="C579" s="189" t="s">
        <v>1324</v>
      </c>
      <c r="D579" s="188" t="s">
        <v>26</v>
      </c>
      <c r="E579" s="188" t="s">
        <v>5</v>
      </c>
      <c r="F579" s="190">
        <v>68</v>
      </c>
      <c r="G579" s="191">
        <v>12.84</v>
      </c>
      <c r="H579" s="192">
        <v>873.12</v>
      </c>
    </row>
    <row r="580" spans="1:8" ht="16.5">
      <c r="A580" s="187" t="s">
        <v>1584</v>
      </c>
      <c r="B580" s="188" t="s">
        <v>1585</v>
      </c>
      <c r="C580" s="189" t="s">
        <v>1586</v>
      </c>
      <c r="D580" s="188" t="s">
        <v>26</v>
      </c>
      <c r="E580" s="188" t="s">
        <v>22</v>
      </c>
      <c r="F580" s="190">
        <v>3</v>
      </c>
      <c r="G580" s="191">
        <v>140.47999999999999</v>
      </c>
      <c r="H580" s="192">
        <v>421.44</v>
      </c>
    </row>
    <row r="581" spans="1:8" ht="16.5">
      <c r="A581" s="187" t="s">
        <v>1587</v>
      </c>
      <c r="B581" s="188" t="s">
        <v>1588</v>
      </c>
      <c r="C581" s="189" t="s">
        <v>1589</v>
      </c>
      <c r="D581" s="188" t="s">
        <v>26</v>
      </c>
      <c r="E581" s="188" t="s">
        <v>22</v>
      </c>
      <c r="F581" s="190">
        <v>3</v>
      </c>
      <c r="G581" s="191">
        <v>133.16999999999999</v>
      </c>
      <c r="H581" s="192">
        <v>399.51</v>
      </c>
    </row>
    <row r="582" spans="1:8">
      <c r="A582" s="187" t="s">
        <v>1590</v>
      </c>
      <c r="B582" s="188" t="s">
        <v>1591</v>
      </c>
      <c r="C582" s="189" t="s">
        <v>1592</v>
      </c>
      <c r="D582" s="188" t="s">
        <v>26</v>
      </c>
      <c r="E582" s="188" t="s">
        <v>5</v>
      </c>
      <c r="F582" s="190">
        <v>1</v>
      </c>
      <c r="G582" s="191">
        <v>133.66999999999999</v>
      </c>
      <c r="H582" s="192">
        <v>133.66999999999999</v>
      </c>
    </row>
    <row r="583" spans="1:8">
      <c r="A583" s="187" t="s">
        <v>1593</v>
      </c>
      <c r="B583" s="188" t="s">
        <v>1594</v>
      </c>
      <c r="C583" s="189" t="s">
        <v>1595</v>
      </c>
      <c r="D583" s="188" t="s">
        <v>14</v>
      </c>
      <c r="E583" s="188" t="s">
        <v>22</v>
      </c>
      <c r="F583" s="190">
        <v>1</v>
      </c>
      <c r="G583" s="191">
        <v>31.07</v>
      </c>
      <c r="H583" s="192">
        <v>31.07</v>
      </c>
    </row>
    <row r="584" spans="1:8">
      <c r="A584" s="187" t="s">
        <v>1596</v>
      </c>
      <c r="B584" s="188" t="s">
        <v>1597</v>
      </c>
      <c r="C584" s="189" t="s">
        <v>1598</v>
      </c>
      <c r="D584" s="188" t="s">
        <v>14</v>
      </c>
      <c r="E584" s="188" t="s">
        <v>22</v>
      </c>
      <c r="F584" s="190">
        <v>7</v>
      </c>
      <c r="G584" s="191">
        <v>17.170000000000002</v>
      </c>
      <c r="H584" s="192">
        <v>120.19</v>
      </c>
    </row>
    <row r="585" spans="1:8" ht="16.5">
      <c r="A585" s="187" t="s">
        <v>1599</v>
      </c>
      <c r="B585" s="188" t="s">
        <v>1600</v>
      </c>
      <c r="C585" s="189" t="s">
        <v>1601</v>
      </c>
      <c r="D585" s="188" t="s">
        <v>26</v>
      </c>
      <c r="E585" s="188" t="s">
        <v>22</v>
      </c>
      <c r="F585" s="190">
        <v>6</v>
      </c>
      <c r="G585" s="191">
        <v>138.18</v>
      </c>
      <c r="H585" s="192">
        <v>829.08</v>
      </c>
    </row>
    <row r="586" spans="1:8">
      <c r="A586" s="187" t="s">
        <v>1602</v>
      </c>
      <c r="B586" s="188" t="s">
        <v>1603</v>
      </c>
      <c r="C586" s="189" t="s">
        <v>1604</v>
      </c>
      <c r="D586" s="188" t="s">
        <v>26</v>
      </c>
      <c r="E586" s="188" t="s">
        <v>22</v>
      </c>
      <c r="F586" s="190">
        <v>3</v>
      </c>
      <c r="G586" s="191">
        <v>38.270000000000003</v>
      </c>
      <c r="H586" s="192">
        <v>114.81</v>
      </c>
    </row>
    <row r="587" spans="1:8">
      <c r="A587" s="187" t="s">
        <v>1605</v>
      </c>
      <c r="B587" s="188" t="s">
        <v>1606</v>
      </c>
      <c r="C587" s="189" t="s">
        <v>1607</v>
      </c>
      <c r="D587" s="188" t="s">
        <v>26</v>
      </c>
      <c r="E587" s="188" t="s">
        <v>22</v>
      </c>
      <c r="F587" s="190">
        <v>1</v>
      </c>
      <c r="G587" s="191">
        <v>24.19</v>
      </c>
      <c r="H587" s="192">
        <v>24.19</v>
      </c>
    </row>
    <row r="588" spans="1:8" ht="16.5">
      <c r="A588" s="187" t="s">
        <v>1608</v>
      </c>
      <c r="B588" s="188" t="s">
        <v>1609</v>
      </c>
      <c r="C588" s="189" t="s">
        <v>1610</v>
      </c>
      <c r="D588" s="188" t="s">
        <v>26</v>
      </c>
      <c r="E588" s="188" t="s">
        <v>30</v>
      </c>
      <c r="F588" s="190">
        <v>67.8</v>
      </c>
      <c r="G588" s="191">
        <v>213.31</v>
      </c>
      <c r="H588" s="192">
        <v>14462.42</v>
      </c>
    </row>
    <row r="589" spans="1:8">
      <c r="A589" s="185" t="s">
        <v>1611</v>
      </c>
      <c r="B589" s="483" t="s">
        <v>1612</v>
      </c>
      <c r="C589" s="483"/>
      <c r="D589" s="483"/>
      <c r="E589" s="483"/>
      <c r="F589" s="483"/>
      <c r="G589" s="483"/>
      <c r="H589" s="186">
        <v>21555.45</v>
      </c>
    </row>
    <row r="590" spans="1:8" ht="16.5">
      <c r="A590" s="187" t="s">
        <v>1613</v>
      </c>
      <c r="B590" s="188" t="s">
        <v>1614</v>
      </c>
      <c r="C590" s="189" t="s">
        <v>1615</v>
      </c>
      <c r="D590" s="188" t="s">
        <v>14</v>
      </c>
      <c r="E590" s="188" t="s">
        <v>30</v>
      </c>
      <c r="F590" s="190">
        <v>107.9</v>
      </c>
      <c r="G590" s="191">
        <v>21.48</v>
      </c>
      <c r="H590" s="192">
        <v>2317.69</v>
      </c>
    </row>
    <row r="591" spans="1:8" ht="16.5">
      <c r="A591" s="187" t="s">
        <v>1616</v>
      </c>
      <c r="B591" s="188" t="s">
        <v>1617</v>
      </c>
      <c r="C591" s="189" t="s">
        <v>1618</v>
      </c>
      <c r="D591" s="188" t="s">
        <v>14</v>
      </c>
      <c r="E591" s="188" t="s">
        <v>30</v>
      </c>
      <c r="F591" s="190">
        <v>1526.8</v>
      </c>
      <c r="G591" s="191">
        <v>9.7200000000000006</v>
      </c>
      <c r="H591" s="192">
        <v>14840.5</v>
      </c>
    </row>
    <row r="592" spans="1:8" ht="16.5">
      <c r="A592" s="187" t="s">
        <v>1619</v>
      </c>
      <c r="B592" s="188" t="s">
        <v>1620</v>
      </c>
      <c r="C592" s="189" t="s">
        <v>1621</v>
      </c>
      <c r="D592" s="188" t="s">
        <v>14</v>
      </c>
      <c r="E592" s="188" t="s">
        <v>30</v>
      </c>
      <c r="F592" s="190">
        <v>17.2</v>
      </c>
      <c r="G592" s="191">
        <v>14.86</v>
      </c>
      <c r="H592" s="192">
        <v>255.59</v>
      </c>
    </row>
    <row r="593" spans="1:8" ht="16.5">
      <c r="A593" s="187" t="s">
        <v>1622</v>
      </c>
      <c r="B593" s="188" t="s">
        <v>1623</v>
      </c>
      <c r="C593" s="189" t="s">
        <v>1624</v>
      </c>
      <c r="D593" s="188" t="s">
        <v>14</v>
      </c>
      <c r="E593" s="188" t="s">
        <v>30</v>
      </c>
      <c r="F593" s="190">
        <v>45.9</v>
      </c>
      <c r="G593" s="191">
        <v>30.73</v>
      </c>
      <c r="H593" s="192">
        <v>1410.51</v>
      </c>
    </row>
    <row r="594" spans="1:8" ht="16.5">
      <c r="A594" s="187" t="s">
        <v>1625</v>
      </c>
      <c r="B594" s="188" t="s">
        <v>1626</v>
      </c>
      <c r="C594" s="189" t="s">
        <v>1627</v>
      </c>
      <c r="D594" s="188" t="s">
        <v>26</v>
      </c>
      <c r="E594" s="188" t="s">
        <v>30</v>
      </c>
      <c r="F594" s="190">
        <v>36</v>
      </c>
      <c r="G594" s="191">
        <v>46.66</v>
      </c>
      <c r="H594" s="192">
        <v>1679.76</v>
      </c>
    </row>
    <row r="595" spans="1:8" ht="16.5">
      <c r="A595" s="187" t="s">
        <v>1628</v>
      </c>
      <c r="B595" s="188" t="s">
        <v>1629</v>
      </c>
      <c r="C595" s="189" t="s">
        <v>1630</v>
      </c>
      <c r="D595" s="188" t="s">
        <v>14</v>
      </c>
      <c r="E595" s="188" t="s">
        <v>30</v>
      </c>
      <c r="F595" s="190">
        <v>6</v>
      </c>
      <c r="G595" s="191">
        <v>11.22</v>
      </c>
      <c r="H595" s="192">
        <v>67.319999999999993</v>
      </c>
    </row>
    <row r="596" spans="1:8" ht="16.5">
      <c r="A596" s="187" t="s">
        <v>1631</v>
      </c>
      <c r="B596" s="188" t="s">
        <v>1629</v>
      </c>
      <c r="C596" s="189" t="s">
        <v>1632</v>
      </c>
      <c r="D596" s="188" t="s">
        <v>14</v>
      </c>
      <c r="E596" s="188" t="s">
        <v>30</v>
      </c>
      <c r="F596" s="190">
        <v>6</v>
      </c>
      <c r="G596" s="191">
        <v>16.48</v>
      </c>
      <c r="H596" s="192">
        <v>98.88</v>
      </c>
    </row>
    <row r="597" spans="1:8" ht="16.5">
      <c r="A597" s="187" t="s">
        <v>1633</v>
      </c>
      <c r="B597" s="188" t="s">
        <v>1634</v>
      </c>
      <c r="C597" s="189" t="s">
        <v>1635</v>
      </c>
      <c r="D597" s="188" t="s">
        <v>14</v>
      </c>
      <c r="E597" s="188" t="s">
        <v>30</v>
      </c>
      <c r="F597" s="190">
        <v>2.2999999999999998</v>
      </c>
      <c r="G597" s="191">
        <v>33.26</v>
      </c>
      <c r="H597" s="192">
        <v>76.5</v>
      </c>
    </row>
    <row r="598" spans="1:8" ht="16.5">
      <c r="A598" s="187" t="s">
        <v>1636</v>
      </c>
      <c r="B598" s="188" t="s">
        <v>1637</v>
      </c>
      <c r="C598" s="189" t="s">
        <v>1638</v>
      </c>
      <c r="D598" s="188" t="s">
        <v>14</v>
      </c>
      <c r="E598" s="188" t="s">
        <v>30</v>
      </c>
      <c r="F598" s="190">
        <v>17.8</v>
      </c>
      <c r="G598" s="191">
        <v>40.840000000000003</v>
      </c>
      <c r="H598" s="192">
        <v>726.95</v>
      </c>
    </row>
    <row r="599" spans="1:8">
      <c r="A599" s="187" t="s">
        <v>1639</v>
      </c>
      <c r="B599" s="188" t="s">
        <v>1640</v>
      </c>
      <c r="C599" s="189" t="s">
        <v>1641</v>
      </c>
      <c r="D599" s="188" t="s">
        <v>14</v>
      </c>
      <c r="E599" s="188" t="s">
        <v>22</v>
      </c>
      <c r="F599" s="190">
        <v>3</v>
      </c>
      <c r="G599" s="191">
        <v>27.25</v>
      </c>
      <c r="H599" s="192">
        <v>81.75</v>
      </c>
    </row>
    <row r="600" spans="1:8">
      <c r="A600" s="185" t="s">
        <v>1642</v>
      </c>
      <c r="B600" s="483" t="s">
        <v>1643</v>
      </c>
      <c r="C600" s="483"/>
      <c r="D600" s="483"/>
      <c r="E600" s="483"/>
      <c r="F600" s="483"/>
      <c r="G600" s="483"/>
      <c r="H600" s="186">
        <v>4325.6499999999996</v>
      </c>
    </row>
    <row r="601" spans="1:8">
      <c r="A601" s="187" t="s">
        <v>1644</v>
      </c>
      <c r="B601" s="188" t="s">
        <v>1645</v>
      </c>
      <c r="C601" s="189" t="s">
        <v>1646</v>
      </c>
      <c r="D601" s="188" t="s">
        <v>26</v>
      </c>
      <c r="E601" s="188" t="s">
        <v>30</v>
      </c>
      <c r="F601" s="190">
        <v>53</v>
      </c>
      <c r="G601" s="191">
        <v>14.23</v>
      </c>
      <c r="H601" s="192">
        <v>754.19</v>
      </c>
    </row>
    <row r="602" spans="1:8" ht="16.5">
      <c r="A602" s="187" t="s">
        <v>1647</v>
      </c>
      <c r="B602" s="188" t="s">
        <v>1648</v>
      </c>
      <c r="C602" s="189" t="s">
        <v>1649</v>
      </c>
      <c r="D602" s="188" t="s">
        <v>14</v>
      </c>
      <c r="E602" s="188" t="s">
        <v>30</v>
      </c>
      <c r="F602" s="190">
        <v>45.3</v>
      </c>
      <c r="G602" s="191">
        <v>22.42</v>
      </c>
      <c r="H602" s="192">
        <v>1015.63</v>
      </c>
    </row>
    <row r="603" spans="1:8">
      <c r="A603" s="187" t="s">
        <v>1650</v>
      </c>
      <c r="B603" s="188" t="s">
        <v>1651</v>
      </c>
      <c r="C603" s="189" t="s">
        <v>1652</v>
      </c>
      <c r="D603" s="188" t="s">
        <v>26</v>
      </c>
      <c r="E603" s="188" t="s">
        <v>30</v>
      </c>
      <c r="F603" s="190">
        <v>45.3</v>
      </c>
      <c r="G603" s="191">
        <v>56.42</v>
      </c>
      <c r="H603" s="192">
        <v>2555.83</v>
      </c>
    </row>
    <row r="604" spans="1:8">
      <c r="A604" s="185" t="s">
        <v>1653</v>
      </c>
      <c r="B604" s="483" t="s">
        <v>1654</v>
      </c>
      <c r="C604" s="483"/>
      <c r="D604" s="483"/>
      <c r="E604" s="483"/>
      <c r="F604" s="483"/>
      <c r="G604" s="483"/>
      <c r="H604" s="186">
        <v>57126.55</v>
      </c>
    </row>
    <row r="605" spans="1:8" ht="16.5">
      <c r="A605" s="187" t="s">
        <v>1655</v>
      </c>
      <c r="B605" s="188" t="s">
        <v>1656</v>
      </c>
      <c r="C605" s="189" t="s">
        <v>1657</v>
      </c>
      <c r="D605" s="188" t="s">
        <v>14</v>
      </c>
      <c r="E605" s="188" t="s">
        <v>22</v>
      </c>
      <c r="F605" s="190">
        <v>16</v>
      </c>
      <c r="G605" s="191">
        <v>120.86</v>
      </c>
      <c r="H605" s="192">
        <v>1933.76</v>
      </c>
    </row>
    <row r="606" spans="1:8" ht="16.5">
      <c r="A606" s="187" t="s">
        <v>1658</v>
      </c>
      <c r="B606" s="188" t="s">
        <v>1659</v>
      </c>
      <c r="C606" s="189" t="s">
        <v>1660</v>
      </c>
      <c r="D606" s="188" t="s">
        <v>14</v>
      </c>
      <c r="E606" s="188" t="s">
        <v>22</v>
      </c>
      <c r="F606" s="190">
        <v>7</v>
      </c>
      <c r="G606" s="191">
        <v>316.24</v>
      </c>
      <c r="H606" s="192">
        <v>2213.6799999999998</v>
      </c>
    </row>
    <row r="607" spans="1:8" ht="16.5">
      <c r="A607" s="187" t="s">
        <v>1661</v>
      </c>
      <c r="B607" s="188" t="s">
        <v>1662</v>
      </c>
      <c r="C607" s="189" t="s">
        <v>1663</v>
      </c>
      <c r="D607" s="188" t="s">
        <v>26</v>
      </c>
      <c r="E607" s="188" t="s">
        <v>22</v>
      </c>
      <c r="F607" s="190">
        <v>14</v>
      </c>
      <c r="G607" s="191">
        <v>288.47000000000003</v>
      </c>
      <c r="H607" s="192">
        <v>4038.58</v>
      </c>
    </row>
    <row r="608" spans="1:8" ht="16.5">
      <c r="A608" s="187" t="s">
        <v>1664</v>
      </c>
      <c r="B608" s="188" t="s">
        <v>1665</v>
      </c>
      <c r="C608" s="189" t="s">
        <v>1666</v>
      </c>
      <c r="D608" s="188" t="s">
        <v>14</v>
      </c>
      <c r="E608" s="188" t="s">
        <v>22</v>
      </c>
      <c r="F608" s="190">
        <v>40</v>
      </c>
      <c r="G608" s="191">
        <v>288.47000000000003</v>
      </c>
      <c r="H608" s="192">
        <v>11538.8</v>
      </c>
    </row>
    <row r="609" spans="1:8" ht="16.5">
      <c r="A609" s="187" t="s">
        <v>1667</v>
      </c>
      <c r="B609" s="188" t="s">
        <v>1668</v>
      </c>
      <c r="C609" s="189" t="s">
        <v>1669</v>
      </c>
      <c r="D609" s="188" t="s">
        <v>26</v>
      </c>
      <c r="E609" s="188" t="s">
        <v>22</v>
      </c>
      <c r="F609" s="190">
        <v>105</v>
      </c>
      <c r="G609" s="191">
        <v>315.95</v>
      </c>
      <c r="H609" s="192">
        <v>33174.75</v>
      </c>
    </row>
    <row r="610" spans="1:8" ht="16.5">
      <c r="A610" s="187" t="s">
        <v>1670</v>
      </c>
      <c r="B610" s="188" t="s">
        <v>1671</v>
      </c>
      <c r="C610" s="189" t="s">
        <v>1672</v>
      </c>
      <c r="D610" s="188" t="s">
        <v>14</v>
      </c>
      <c r="E610" s="188" t="s">
        <v>22</v>
      </c>
      <c r="F610" s="190">
        <v>9</v>
      </c>
      <c r="G610" s="191">
        <v>300.52</v>
      </c>
      <c r="H610" s="192">
        <v>2704.68</v>
      </c>
    </row>
    <row r="611" spans="1:8" ht="16.5">
      <c r="A611" s="187" t="s">
        <v>1673</v>
      </c>
      <c r="B611" s="188" t="s">
        <v>1671</v>
      </c>
      <c r="C611" s="189" t="s">
        <v>1674</v>
      </c>
      <c r="D611" s="188" t="s">
        <v>14</v>
      </c>
      <c r="E611" s="188" t="s">
        <v>22</v>
      </c>
      <c r="F611" s="190">
        <v>4</v>
      </c>
      <c r="G611" s="191">
        <v>300.52</v>
      </c>
      <c r="H611" s="192">
        <v>1202.08</v>
      </c>
    </row>
    <row r="612" spans="1:8" ht="16.5">
      <c r="A612" s="187" t="s">
        <v>1675</v>
      </c>
      <c r="B612" s="188" t="s">
        <v>1676</v>
      </c>
      <c r="C612" s="189" t="s">
        <v>1677</v>
      </c>
      <c r="D612" s="188" t="s">
        <v>14</v>
      </c>
      <c r="E612" s="188" t="s">
        <v>22</v>
      </c>
      <c r="F612" s="190">
        <v>1</v>
      </c>
      <c r="G612" s="191">
        <v>320.22000000000003</v>
      </c>
      <c r="H612" s="192">
        <v>320.22000000000003</v>
      </c>
    </row>
    <row r="613" spans="1:8">
      <c r="A613" s="185" t="s">
        <v>1678</v>
      </c>
      <c r="B613" s="483" t="s">
        <v>1679</v>
      </c>
      <c r="C613" s="483"/>
      <c r="D613" s="483"/>
      <c r="E613" s="483"/>
      <c r="F613" s="483"/>
      <c r="G613" s="483"/>
      <c r="H613" s="186">
        <v>7460.81</v>
      </c>
    </row>
    <row r="614" spans="1:8">
      <c r="A614" s="187" t="s">
        <v>1680</v>
      </c>
      <c r="B614" s="188" t="s">
        <v>1681</v>
      </c>
      <c r="C614" s="189" t="s">
        <v>1682</v>
      </c>
      <c r="D614" s="188" t="s">
        <v>14</v>
      </c>
      <c r="E614" s="188" t="s">
        <v>22</v>
      </c>
      <c r="F614" s="190">
        <v>1</v>
      </c>
      <c r="G614" s="191">
        <v>159.69</v>
      </c>
      <c r="H614" s="192">
        <v>159.69</v>
      </c>
    </row>
    <row r="615" spans="1:8" ht="16.5">
      <c r="A615" s="187" t="s">
        <v>1683</v>
      </c>
      <c r="B615" s="188" t="s">
        <v>1684</v>
      </c>
      <c r="C615" s="189" t="s">
        <v>1685</v>
      </c>
      <c r="D615" s="188" t="s">
        <v>26</v>
      </c>
      <c r="E615" s="188" t="s">
        <v>22</v>
      </c>
      <c r="F615" s="190">
        <v>8</v>
      </c>
      <c r="G615" s="191">
        <v>912.64</v>
      </c>
      <c r="H615" s="192">
        <v>7301.12</v>
      </c>
    </row>
    <row r="616" spans="1:8">
      <c r="A616" s="185" t="s">
        <v>1686</v>
      </c>
      <c r="B616" s="483" t="s">
        <v>1687</v>
      </c>
      <c r="C616" s="483"/>
      <c r="D616" s="483"/>
      <c r="E616" s="483"/>
      <c r="F616" s="483"/>
      <c r="G616" s="483"/>
      <c r="H616" s="186">
        <v>20840.07</v>
      </c>
    </row>
    <row r="617" spans="1:8">
      <c r="A617" s="185" t="s">
        <v>1688</v>
      </c>
      <c r="B617" s="483" t="s">
        <v>1689</v>
      </c>
      <c r="C617" s="483"/>
      <c r="D617" s="483"/>
      <c r="E617" s="483"/>
      <c r="F617" s="483"/>
      <c r="G617" s="483"/>
      <c r="H617" s="186">
        <v>16973.82</v>
      </c>
    </row>
    <row r="618" spans="1:8" ht="16.5">
      <c r="A618" s="187" t="s">
        <v>1690</v>
      </c>
      <c r="B618" s="188" t="s">
        <v>1691</v>
      </c>
      <c r="C618" s="189" t="s">
        <v>1692</v>
      </c>
      <c r="D618" s="188" t="s">
        <v>14</v>
      </c>
      <c r="E618" s="188" t="s">
        <v>30</v>
      </c>
      <c r="F618" s="190">
        <v>22.6</v>
      </c>
      <c r="G618" s="191">
        <v>4.54</v>
      </c>
      <c r="H618" s="192">
        <v>102.6</v>
      </c>
    </row>
    <row r="619" spans="1:8" ht="16.5">
      <c r="A619" s="187" t="s">
        <v>1693</v>
      </c>
      <c r="B619" s="188" t="s">
        <v>1426</v>
      </c>
      <c r="C619" s="189" t="s">
        <v>1427</v>
      </c>
      <c r="D619" s="188" t="s">
        <v>14</v>
      </c>
      <c r="E619" s="188" t="s">
        <v>30</v>
      </c>
      <c r="F619" s="190">
        <v>132.4</v>
      </c>
      <c r="G619" s="191">
        <v>6.66</v>
      </c>
      <c r="H619" s="192">
        <v>881.78</v>
      </c>
    </row>
    <row r="620" spans="1:8" ht="16.5">
      <c r="A620" s="187" t="s">
        <v>1694</v>
      </c>
      <c r="B620" s="188" t="s">
        <v>1695</v>
      </c>
      <c r="C620" s="189" t="s">
        <v>1696</v>
      </c>
      <c r="D620" s="188" t="s">
        <v>14</v>
      </c>
      <c r="E620" s="188" t="s">
        <v>30</v>
      </c>
      <c r="F620" s="190">
        <v>16.899999999999999</v>
      </c>
      <c r="G620" s="191">
        <v>24.64</v>
      </c>
      <c r="H620" s="192">
        <v>416.42</v>
      </c>
    </row>
    <row r="621" spans="1:8" ht="16.5">
      <c r="A621" s="187" t="s">
        <v>1697</v>
      </c>
      <c r="B621" s="188" t="s">
        <v>1698</v>
      </c>
      <c r="C621" s="189" t="s">
        <v>1699</v>
      </c>
      <c r="D621" s="188" t="s">
        <v>14</v>
      </c>
      <c r="E621" s="188" t="s">
        <v>30</v>
      </c>
      <c r="F621" s="190">
        <v>154.9</v>
      </c>
      <c r="G621" s="191">
        <v>40.24</v>
      </c>
      <c r="H621" s="192">
        <v>6233.18</v>
      </c>
    </row>
    <row r="622" spans="1:8" ht="16.5">
      <c r="A622" s="187" t="s">
        <v>1700</v>
      </c>
      <c r="B622" s="188" t="s">
        <v>1701</v>
      </c>
      <c r="C622" s="189" t="s">
        <v>1702</v>
      </c>
      <c r="D622" s="188" t="s">
        <v>14</v>
      </c>
      <c r="E622" s="188" t="s">
        <v>30</v>
      </c>
      <c r="F622" s="190">
        <v>138</v>
      </c>
      <c r="G622" s="191">
        <v>67.680000000000007</v>
      </c>
      <c r="H622" s="192">
        <v>9339.84</v>
      </c>
    </row>
    <row r="623" spans="1:8">
      <c r="A623" s="185" t="s">
        <v>1703</v>
      </c>
      <c r="B623" s="483" t="s">
        <v>1704</v>
      </c>
      <c r="C623" s="483"/>
      <c r="D623" s="483"/>
      <c r="E623" s="483"/>
      <c r="F623" s="483"/>
      <c r="G623" s="483"/>
      <c r="H623" s="186">
        <v>3866.25</v>
      </c>
    </row>
    <row r="624" spans="1:8" ht="16.5">
      <c r="A624" s="187" t="s">
        <v>1705</v>
      </c>
      <c r="B624" s="188" t="s">
        <v>662</v>
      </c>
      <c r="C624" s="189" t="s">
        <v>663</v>
      </c>
      <c r="D624" s="188" t="s">
        <v>14</v>
      </c>
      <c r="E624" s="188" t="s">
        <v>30</v>
      </c>
      <c r="F624" s="190">
        <v>128.80000000000001</v>
      </c>
      <c r="G624" s="191">
        <v>24.48</v>
      </c>
      <c r="H624" s="192">
        <v>3153.02</v>
      </c>
    </row>
    <row r="625" spans="1:8" ht="16.5">
      <c r="A625" s="187" t="s">
        <v>1706</v>
      </c>
      <c r="B625" s="188" t="s">
        <v>716</v>
      </c>
      <c r="C625" s="189" t="s">
        <v>717</v>
      </c>
      <c r="D625" s="188" t="s">
        <v>14</v>
      </c>
      <c r="E625" s="188" t="s">
        <v>22</v>
      </c>
      <c r="F625" s="190">
        <v>24</v>
      </c>
      <c r="G625" s="191">
        <v>16.079999999999998</v>
      </c>
      <c r="H625" s="192">
        <v>385.92</v>
      </c>
    </row>
    <row r="626" spans="1:8" ht="16.5">
      <c r="A626" s="187" t="s">
        <v>1707</v>
      </c>
      <c r="B626" s="188" t="s">
        <v>704</v>
      </c>
      <c r="C626" s="189" t="s">
        <v>705</v>
      </c>
      <c r="D626" s="188" t="s">
        <v>14</v>
      </c>
      <c r="E626" s="188" t="s">
        <v>22</v>
      </c>
      <c r="F626" s="190">
        <v>19</v>
      </c>
      <c r="G626" s="191">
        <v>16.02</v>
      </c>
      <c r="H626" s="192">
        <v>304.38</v>
      </c>
    </row>
    <row r="627" spans="1:8" ht="16.5">
      <c r="A627" s="187" t="s">
        <v>1708</v>
      </c>
      <c r="B627" s="188" t="s">
        <v>746</v>
      </c>
      <c r="C627" s="189" t="s">
        <v>747</v>
      </c>
      <c r="D627" s="188" t="s">
        <v>14</v>
      </c>
      <c r="E627" s="188" t="s">
        <v>22</v>
      </c>
      <c r="F627" s="190">
        <v>1</v>
      </c>
      <c r="G627" s="191">
        <v>22.93</v>
      </c>
      <c r="H627" s="192">
        <v>22.93</v>
      </c>
    </row>
    <row r="628" spans="1:8">
      <c r="A628" s="185" t="s">
        <v>1709</v>
      </c>
      <c r="B628" s="483" t="s">
        <v>1710</v>
      </c>
      <c r="C628" s="483"/>
      <c r="D628" s="483"/>
      <c r="E628" s="483"/>
      <c r="F628" s="483"/>
      <c r="G628" s="483"/>
      <c r="H628" s="186">
        <v>54546.74</v>
      </c>
    </row>
    <row r="629" spans="1:8">
      <c r="A629" s="185" t="s">
        <v>1711</v>
      </c>
      <c r="B629" s="483" t="s">
        <v>1712</v>
      </c>
      <c r="C629" s="483"/>
      <c r="D629" s="483"/>
      <c r="E629" s="483"/>
      <c r="F629" s="483"/>
      <c r="G629" s="483"/>
      <c r="H629" s="186">
        <v>13738.94</v>
      </c>
    </row>
    <row r="630" spans="1:8">
      <c r="A630" s="187" t="s">
        <v>1713</v>
      </c>
      <c r="B630" s="188" t="s">
        <v>1714</v>
      </c>
      <c r="C630" s="189" t="s">
        <v>1715</v>
      </c>
      <c r="D630" s="188" t="s">
        <v>14</v>
      </c>
      <c r="E630" s="188" t="s">
        <v>22</v>
      </c>
      <c r="F630" s="190">
        <v>28</v>
      </c>
      <c r="G630" s="191">
        <v>44.24</v>
      </c>
      <c r="H630" s="192">
        <v>1238.72</v>
      </c>
    </row>
    <row r="631" spans="1:8">
      <c r="A631" s="187" t="s">
        <v>1716</v>
      </c>
      <c r="B631" s="188" t="s">
        <v>1717</v>
      </c>
      <c r="C631" s="189" t="s">
        <v>1718</v>
      </c>
      <c r="D631" s="188" t="s">
        <v>26</v>
      </c>
      <c r="E631" s="188" t="s">
        <v>22</v>
      </c>
      <c r="F631" s="190">
        <v>1</v>
      </c>
      <c r="G631" s="191">
        <v>5226.34</v>
      </c>
      <c r="H631" s="192">
        <v>5226.34</v>
      </c>
    </row>
    <row r="632" spans="1:8">
      <c r="A632" s="187" t="s">
        <v>1719</v>
      </c>
      <c r="B632" s="188" t="s">
        <v>1720</v>
      </c>
      <c r="C632" s="189" t="s">
        <v>1721</v>
      </c>
      <c r="D632" s="188" t="s">
        <v>26</v>
      </c>
      <c r="E632" s="188" t="s">
        <v>22</v>
      </c>
      <c r="F632" s="190">
        <v>48</v>
      </c>
      <c r="G632" s="191">
        <v>49.7</v>
      </c>
      <c r="H632" s="192">
        <v>2385.6</v>
      </c>
    </row>
    <row r="633" spans="1:8">
      <c r="A633" s="187" t="s">
        <v>1722</v>
      </c>
      <c r="B633" s="188" t="s">
        <v>1723</v>
      </c>
      <c r="C633" s="189" t="s">
        <v>1724</v>
      </c>
      <c r="D633" s="188" t="s">
        <v>14</v>
      </c>
      <c r="E633" s="188" t="s">
        <v>22</v>
      </c>
      <c r="F633" s="190">
        <v>3</v>
      </c>
      <c r="G633" s="191">
        <v>1093.22</v>
      </c>
      <c r="H633" s="192">
        <v>3279.66</v>
      </c>
    </row>
    <row r="634" spans="1:8">
      <c r="A634" s="187" t="s">
        <v>1725</v>
      </c>
      <c r="B634" s="188" t="s">
        <v>1726</v>
      </c>
      <c r="C634" s="189" t="s">
        <v>1727</v>
      </c>
      <c r="D634" s="188" t="s">
        <v>26</v>
      </c>
      <c r="E634" s="188" t="s">
        <v>22</v>
      </c>
      <c r="F634" s="190">
        <v>1</v>
      </c>
      <c r="G634" s="191">
        <v>138.82</v>
      </c>
      <c r="H634" s="192">
        <v>138.82</v>
      </c>
    </row>
    <row r="635" spans="1:8">
      <c r="A635" s="187" t="s">
        <v>1728</v>
      </c>
      <c r="B635" s="188" t="s">
        <v>1729</v>
      </c>
      <c r="C635" s="189" t="s">
        <v>1730</v>
      </c>
      <c r="D635" s="188" t="s">
        <v>26</v>
      </c>
      <c r="E635" s="188" t="s">
        <v>1192</v>
      </c>
      <c r="F635" s="190">
        <v>2</v>
      </c>
      <c r="G635" s="191">
        <v>25.76</v>
      </c>
      <c r="H635" s="192">
        <v>51.52</v>
      </c>
    </row>
    <row r="636" spans="1:8">
      <c r="A636" s="187" t="s">
        <v>1731</v>
      </c>
      <c r="B636" s="188" t="s">
        <v>1732</v>
      </c>
      <c r="C636" s="189" t="s">
        <v>1733</v>
      </c>
      <c r="D636" s="188" t="s">
        <v>26</v>
      </c>
      <c r="E636" s="188" t="s">
        <v>22</v>
      </c>
      <c r="F636" s="190">
        <v>1</v>
      </c>
      <c r="G636" s="191">
        <v>178.31</v>
      </c>
      <c r="H636" s="192">
        <v>178.31</v>
      </c>
    </row>
    <row r="637" spans="1:8">
      <c r="A637" s="187" t="s">
        <v>1734</v>
      </c>
      <c r="B637" s="188" t="s">
        <v>1735</v>
      </c>
      <c r="C637" s="189" t="s">
        <v>1736</v>
      </c>
      <c r="D637" s="188" t="s">
        <v>14</v>
      </c>
      <c r="E637" s="188" t="s">
        <v>22</v>
      </c>
      <c r="F637" s="190">
        <v>1</v>
      </c>
      <c r="G637" s="191">
        <v>1208.6099999999999</v>
      </c>
      <c r="H637" s="192">
        <v>1208.6099999999999</v>
      </c>
    </row>
    <row r="638" spans="1:8">
      <c r="A638" s="187" t="s">
        <v>1737</v>
      </c>
      <c r="B638" s="188" t="s">
        <v>1738</v>
      </c>
      <c r="C638" s="189" t="s">
        <v>1739</v>
      </c>
      <c r="D638" s="188" t="s">
        <v>26</v>
      </c>
      <c r="E638" s="188" t="s">
        <v>22</v>
      </c>
      <c r="F638" s="190">
        <v>1</v>
      </c>
      <c r="G638" s="191">
        <v>31.36</v>
      </c>
      <c r="H638" s="192">
        <v>31.36</v>
      </c>
    </row>
    <row r="639" spans="1:8">
      <c r="A639" s="185" t="s">
        <v>1740</v>
      </c>
      <c r="B639" s="483" t="s">
        <v>861</v>
      </c>
      <c r="C639" s="483"/>
      <c r="D639" s="483"/>
      <c r="E639" s="483"/>
      <c r="F639" s="483"/>
      <c r="G639" s="483"/>
      <c r="H639" s="186">
        <v>6055.81</v>
      </c>
    </row>
    <row r="640" spans="1:8" ht="16.5">
      <c r="A640" s="187" t="s">
        <v>1741</v>
      </c>
      <c r="B640" s="188" t="s">
        <v>1334</v>
      </c>
      <c r="C640" s="189" t="s">
        <v>1335</v>
      </c>
      <c r="D640" s="188" t="s">
        <v>14</v>
      </c>
      <c r="E640" s="188" t="s">
        <v>22</v>
      </c>
      <c r="F640" s="190">
        <v>42</v>
      </c>
      <c r="G640" s="191">
        <v>10.91</v>
      </c>
      <c r="H640" s="192">
        <v>458.22</v>
      </c>
    </row>
    <row r="641" spans="1:8">
      <c r="A641" s="187" t="s">
        <v>1742</v>
      </c>
      <c r="B641" s="188" t="s">
        <v>1331</v>
      </c>
      <c r="C641" s="189" t="s">
        <v>1332</v>
      </c>
      <c r="D641" s="188" t="s">
        <v>26</v>
      </c>
      <c r="E641" s="188" t="s">
        <v>5</v>
      </c>
      <c r="F641" s="190">
        <v>697</v>
      </c>
      <c r="G641" s="191">
        <v>2.0699999999999998</v>
      </c>
      <c r="H641" s="192">
        <v>1442.79</v>
      </c>
    </row>
    <row r="642" spans="1:8">
      <c r="A642" s="187" t="s">
        <v>1743</v>
      </c>
      <c r="B642" s="188" t="s">
        <v>1360</v>
      </c>
      <c r="C642" s="189" t="s">
        <v>1361</v>
      </c>
      <c r="D642" s="188" t="s">
        <v>26</v>
      </c>
      <c r="E642" s="188" t="s">
        <v>5</v>
      </c>
      <c r="F642" s="190">
        <v>23</v>
      </c>
      <c r="G642" s="191">
        <v>1.2</v>
      </c>
      <c r="H642" s="192">
        <v>27.6</v>
      </c>
    </row>
    <row r="643" spans="1:8">
      <c r="A643" s="187" t="s">
        <v>1744</v>
      </c>
      <c r="B643" s="188" t="s">
        <v>1745</v>
      </c>
      <c r="C643" s="189" t="s">
        <v>1746</v>
      </c>
      <c r="D643" s="188" t="s">
        <v>26</v>
      </c>
      <c r="E643" s="188" t="s">
        <v>5</v>
      </c>
      <c r="F643" s="190">
        <v>481</v>
      </c>
      <c r="G643" s="191">
        <v>2.83</v>
      </c>
      <c r="H643" s="192">
        <v>1361.23</v>
      </c>
    </row>
    <row r="644" spans="1:8">
      <c r="A644" s="187" t="s">
        <v>1747</v>
      </c>
      <c r="B644" s="188" t="s">
        <v>1366</v>
      </c>
      <c r="C644" s="189" t="s">
        <v>1367</v>
      </c>
      <c r="D644" s="188" t="s">
        <v>26</v>
      </c>
      <c r="E644" s="188" t="s">
        <v>5</v>
      </c>
      <c r="F644" s="190">
        <v>593</v>
      </c>
      <c r="G644" s="191">
        <v>0.82</v>
      </c>
      <c r="H644" s="192">
        <v>486.26</v>
      </c>
    </row>
    <row r="645" spans="1:8">
      <c r="A645" s="187" t="s">
        <v>1748</v>
      </c>
      <c r="B645" s="188" t="s">
        <v>1749</v>
      </c>
      <c r="C645" s="189" t="s">
        <v>1750</v>
      </c>
      <c r="D645" s="188" t="s">
        <v>14</v>
      </c>
      <c r="E645" s="188" t="s">
        <v>92</v>
      </c>
      <c r="F645" s="190">
        <v>39.24</v>
      </c>
      <c r="G645" s="191">
        <v>13.14</v>
      </c>
      <c r="H645" s="192">
        <v>515.61</v>
      </c>
    </row>
    <row r="646" spans="1:8" ht="16.5">
      <c r="A646" s="187" t="s">
        <v>1751</v>
      </c>
      <c r="B646" s="188" t="s">
        <v>1752</v>
      </c>
      <c r="C646" s="189" t="s">
        <v>1753</v>
      </c>
      <c r="D646" s="188" t="s">
        <v>14</v>
      </c>
      <c r="E646" s="188" t="s">
        <v>22</v>
      </c>
      <c r="F646" s="190">
        <v>65</v>
      </c>
      <c r="G646" s="191">
        <v>27.14</v>
      </c>
      <c r="H646" s="192">
        <v>1764.1</v>
      </c>
    </row>
    <row r="647" spans="1:8">
      <c r="A647" s="185" t="s">
        <v>1754</v>
      </c>
      <c r="B647" s="483" t="s">
        <v>1755</v>
      </c>
      <c r="C647" s="483"/>
      <c r="D647" s="483"/>
      <c r="E647" s="483"/>
      <c r="F647" s="483"/>
      <c r="G647" s="483"/>
      <c r="H647" s="186">
        <v>4536.43</v>
      </c>
    </row>
    <row r="648" spans="1:8">
      <c r="A648" s="187" t="s">
        <v>1756</v>
      </c>
      <c r="B648" s="188" t="s">
        <v>1757</v>
      </c>
      <c r="C648" s="189" t="s">
        <v>1758</v>
      </c>
      <c r="D648" s="188" t="s">
        <v>26</v>
      </c>
      <c r="E648" s="188" t="s">
        <v>22</v>
      </c>
      <c r="F648" s="190">
        <v>5</v>
      </c>
      <c r="G648" s="191">
        <v>400.63</v>
      </c>
      <c r="H648" s="192">
        <v>2003.15</v>
      </c>
    </row>
    <row r="649" spans="1:8">
      <c r="A649" s="187" t="s">
        <v>1759</v>
      </c>
      <c r="B649" s="188" t="s">
        <v>1760</v>
      </c>
      <c r="C649" s="189" t="s">
        <v>1761</v>
      </c>
      <c r="D649" s="188" t="s">
        <v>14</v>
      </c>
      <c r="E649" s="188" t="s">
        <v>22</v>
      </c>
      <c r="F649" s="190">
        <v>4</v>
      </c>
      <c r="G649" s="191">
        <v>405.16</v>
      </c>
      <c r="H649" s="192">
        <v>1620.64</v>
      </c>
    </row>
    <row r="650" spans="1:8" ht="16.5">
      <c r="A650" s="187" t="s">
        <v>1762</v>
      </c>
      <c r="B650" s="188" t="s">
        <v>1684</v>
      </c>
      <c r="C650" s="189" t="s">
        <v>1685</v>
      </c>
      <c r="D650" s="188" t="s">
        <v>26</v>
      </c>
      <c r="E650" s="188" t="s">
        <v>22</v>
      </c>
      <c r="F650" s="190">
        <v>1</v>
      </c>
      <c r="G650" s="191">
        <v>912.64</v>
      </c>
      <c r="H650" s="192">
        <v>912.64</v>
      </c>
    </row>
    <row r="651" spans="1:8">
      <c r="A651" s="185" t="s">
        <v>1763</v>
      </c>
      <c r="B651" s="483" t="s">
        <v>1764</v>
      </c>
      <c r="C651" s="483"/>
      <c r="D651" s="483"/>
      <c r="E651" s="483"/>
      <c r="F651" s="483"/>
      <c r="G651" s="483"/>
      <c r="H651" s="186">
        <v>1592.08</v>
      </c>
    </row>
    <row r="652" spans="1:8">
      <c r="A652" s="187" t="s">
        <v>1765</v>
      </c>
      <c r="B652" s="188" t="s">
        <v>1714</v>
      </c>
      <c r="C652" s="189" t="s">
        <v>1715</v>
      </c>
      <c r="D652" s="188" t="s">
        <v>14</v>
      </c>
      <c r="E652" s="188" t="s">
        <v>22</v>
      </c>
      <c r="F652" s="190">
        <v>28</v>
      </c>
      <c r="G652" s="191">
        <v>44.24</v>
      </c>
      <c r="H652" s="192">
        <v>1238.72</v>
      </c>
    </row>
    <row r="653" spans="1:8">
      <c r="A653" s="187" t="s">
        <v>1766</v>
      </c>
      <c r="B653" s="188" t="s">
        <v>1767</v>
      </c>
      <c r="C653" s="189" t="s">
        <v>1768</v>
      </c>
      <c r="D653" s="188" t="s">
        <v>26</v>
      </c>
      <c r="E653" s="188" t="s">
        <v>22</v>
      </c>
      <c r="F653" s="190">
        <v>14</v>
      </c>
      <c r="G653" s="191">
        <v>25.24</v>
      </c>
      <c r="H653" s="192">
        <v>353.36</v>
      </c>
    </row>
    <row r="654" spans="1:8">
      <c r="A654" s="185" t="s">
        <v>1769</v>
      </c>
      <c r="B654" s="483" t="s">
        <v>1770</v>
      </c>
      <c r="C654" s="483"/>
      <c r="D654" s="483"/>
      <c r="E654" s="483"/>
      <c r="F654" s="483"/>
      <c r="G654" s="483"/>
      <c r="H654" s="186">
        <v>19818.32</v>
      </c>
    </row>
    <row r="655" spans="1:8" ht="16.5">
      <c r="A655" s="187" t="s">
        <v>1771</v>
      </c>
      <c r="B655" s="188" t="s">
        <v>1772</v>
      </c>
      <c r="C655" s="189" t="s">
        <v>1773</v>
      </c>
      <c r="D655" s="188" t="s">
        <v>26</v>
      </c>
      <c r="E655" s="188" t="s">
        <v>30</v>
      </c>
      <c r="F655" s="190">
        <v>77.599999999999994</v>
      </c>
      <c r="G655" s="191">
        <v>148.81</v>
      </c>
      <c r="H655" s="192">
        <v>11547.66</v>
      </c>
    </row>
    <row r="656" spans="1:8" ht="16.5">
      <c r="A656" s="187" t="s">
        <v>1774</v>
      </c>
      <c r="B656" s="188" t="s">
        <v>1614</v>
      </c>
      <c r="C656" s="189" t="s">
        <v>1615</v>
      </c>
      <c r="D656" s="188" t="s">
        <v>14</v>
      </c>
      <c r="E656" s="188" t="s">
        <v>30</v>
      </c>
      <c r="F656" s="190">
        <v>4.2</v>
      </c>
      <c r="G656" s="191">
        <v>21.48</v>
      </c>
      <c r="H656" s="192">
        <v>90.22</v>
      </c>
    </row>
    <row r="657" spans="1:8" ht="16.5">
      <c r="A657" s="187" t="s">
        <v>1775</v>
      </c>
      <c r="B657" s="188" t="s">
        <v>1776</v>
      </c>
      <c r="C657" s="189" t="s">
        <v>1777</v>
      </c>
      <c r="D657" s="188" t="s">
        <v>14</v>
      </c>
      <c r="E657" s="188" t="s">
        <v>30</v>
      </c>
      <c r="F657" s="190">
        <v>258.39999999999998</v>
      </c>
      <c r="G657" s="191">
        <v>17.91</v>
      </c>
      <c r="H657" s="192">
        <v>4627.9399999999996</v>
      </c>
    </row>
    <row r="658" spans="1:8" ht="16.5">
      <c r="A658" s="187" t="s">
        <v>1778</v>
      </c>
      <c r="B658" s="188" t="s">
        <v>1779</v>
      </c>
      <c r="C658" s="189" t="s">
        <v>1780</v>
      </c>
      <c r="D658" s="188" t="s">
        <v>14</v>
      </c>
      <c r="E658" s="188" t="s">
        <v>30</v>
      </c>
      <c r="F658" s="190">
        <v>51.8</v>
      </c>
      <c r="G658" s="191">
        <v>15.7</v>
      </c>
      <c r="H658" s="192">
        <v>813.26</v>
      </c>
    </row>
    <row r="659" spans="1:8" ht="16.5">
      <c r="A659" s="187" t="s">
        <v>1781</v>
      </c>
      <c r="B659" s="188" t="s">
        <v>1782</v>
      </c>
      <c r="C659" s="189" t="s">
        <v>1783</v>
      </c>
      <c r="D659" s="188" t="s">
        <v>14</v>
      </c>
      <c r="E659" s="188" t="s">
        <v>30</v>
      </c>
      <c r="F659" s="190">
        <v>46.9</v>
      </c>
      <c r="G659" s="191">
        <v>35.01</v>
      </c>
      <c r="H659" s="192">
        <v>1641.97</v>
      </c>
    </row>
    <row r="660" spans="1:8">
      <c r="A660" s="187" t="s">
        <v>1784</v>
      </c>
      <c r="B660" s="188" t="s">
        <v>1785</v>
      </c>
      <c r="C660" s="189" t="s">
        <v>1786</v>
      </c>
      <c r="D660" s="188" t="s">
        <v>26</v>
      </c>
      <c r="E660" s="188" t="s">
        <v>5</v>
      </c>
      <c r="F660" s="190">
        <v>1</v>
      </c>
      <c r="G660" s="191">
        <v>327.60000000000002</v>
      </c>
      <c r="H660" s="192">
        <v>327.60000000000002</v>
      </c>
    </row>
    <row r="661" spans="1:8">
      <c r="A661" s="187" t="s">
        <v>1787</v>
      </c>
      <c r="B661" s="188" t="s">
        <v>1591</v>
      </c>
      <c r="C661" s="189" t="s">
        <v>1592</v>
      </c>
      <c r="D661" s="188" t="s">
        <v>26</v>
      </c>
      <c r="E661" s="188" t="s">
        <v>5</v>
      </c>
      <c r="F661" s="190">
        <v>3</v>
      </c>
      <c r="G661" s="191">
        <v>133.66999999999999</v>
      </c>
      <c r="H661" s="192">
        <v>401.01</v>
      </c>
    </row>
    <row r="662" spans="1:8">
      <c r="A662" s="187" t="s">
        <v>1788</v>
      </c>
      <c r="B662" s="188" t="s">
        <v>1323</v>
      </c>
      <c r="C662" s="189" t="s">
        <v>1324</v>
      </c>
      <c r="D662" s="188" t="s">
        <v>26</v>
      </c>
      <c r="E662" s="188" t="s">
        <v>5</v>
      </c>
      <c r="F662" s="190">
        <v>12</v>
      </c>
      <c r="G662" s="191">
        <v>12.84</v>
      </c>
      <c r="H662" s="192">
        <v>154.08000000000001</v>
      </c>
    </row>
    <row r="663" spans="1:8">
      <c r="A663" s="187" t="s">
        <v>1789</v>
      </c>
      <c r="B663" s="188" t="s">
        <v>1790</v>
      </c>
      <c r="C663" s="189" t="s">
        <v>1791</v>
      </c>
      <c r="D663" s="188" t="s">
        <v>26</v>
      </c>
      <c r="E663" s="188" t="s">
        <v>22</v>
      </c>
      <c r="F663" s="190">
        <v>5</v>
      </c>
      <c r="G663" s="191">
        <v>15.28</v>
      </c>
      <c r="H663" s="192">
        <v>76.400000000000006</v>
      </c>
    </row>
    <row r="664" spans="1:8" ht="16.5">
      <c r="A664" s="187" t="s">
        <v>1792</v>
      </c>
      <c r="B664" s="188" t="s">
        <v>1600</v>
      </c>
      <c r="C664" s="189" t="s">
        <v>1793</v>
      </c>
      <c r="D664" s="188" t="s">
        <v>26</v>
      </c>
      <c r="E664" s="188" t="s">
        <v>22</v>
      </c>
      <c r="F664" s="190">
        <v>1</v>
      </c>
      <c r="G664" s="191">
        <v>138.18</v>
      </c>
      <c r="H664" s="192">
        <v>138.18</v>
      </c>
    </row>
    <row r="665" spans="1:8">
      <c r="A665" s="185" t="s">
        <v>1794</v>
      </c>
      <c r="B665" s="483" t="s">
        <v>1795</v>
      </c>
      <c r="C665" s="483"/>
      <c r="D665" s="483"/>
      <c r="E665" s="483"/>
      <c r="F665" s="483"/>
      <c r="G665" s="483"/>
      <c r="H665" s="186">
        <v>8805.16</v>
      </c>
    </row>
    <row r="666" spans="1:8" ht="16.5">
      <c r="A666" s="187" t="s">
        <v>1796</v>
      </c>
      <c r="B666" s="188" t="s">
        <v>1797</v>
      </c>
      <c r="C666" s="189" t="s">
        <v>1798</v>
      </c>
      <c r="D666" s="188" t="s">
        <v>14</v>
      </c>
      <c r="E666" s="188" t="s">
        <v>30</v>
      </c>
      <c r="F666" s="190">
        <v>1209.5</v>
      </c>
      <c r="G666" s="191">
        <v>7.28</v>
      </c>
      <c r="H666" s="192">
        <v>8805.16</v>
      </c>
    </row>
    <row r="667" spans="1:8">
      <c r="A667" s="185" t="s">
        <v>1799</v>
      </c>
      <c r="B667" s="483" t="s">
        <v>1800</v>
      </c>
      <c r="C667" s="483"/>
      <c r="D667" s="483"/>
      <c r="E667" s="483"/>
      <c r="F667" s="483"/>
      <c r="G667" s="483"/>
      <c r="H667" s="186">
        <v>11457.87</v>
      </c>
    </row>
    <row r="668" spans="1:8">
      <c r="A668" s="187" t="s">
        <v>1801</v>
      </c>
      <c r="B668" s="188" t="s">
        <v>1802</v>
      </c>
      <c r="C668" s="189" t="s">
        <v>1803</v>
      </c>
      <c r="D668" s="188" t="s">
        <v>26</v>
      </c>
      <c r="E668" s="188" t="s">
        <v>22</v>
      </c>
      <c r="F668" s="190">
        <v>4</v>
      </c>
      <c r="G668" s="191">
        <v>387.28</v>
      </c>
      <c r="H668" s="192">
        <v>1549.12</v>
      </c>
    </row>
    <row r="669" spans="1:8">
      <c r="A669" s="187" t="s">
        <v>1804</v>
      </c>
      <c r="B669" s="188" t="s">
        <v>1805</v>
      </c>
      <c r="C669" s="189" t="s">
        <v>1806</v>
      </c>
      <c r="D669" s="188" t="s">
        <v>26</v>
      </c>
      <c r="E669" s="188" t="s">
        <v>30</v>
      </c>
      <c r="F669" s="190">
        <v>7.7</v>
      </c>
      <c r="G669" s="191">
        <v>114.04</v>
      </c>
      <c r="H669" s="192">
        <v>878.11</v>
      </c>
    </row>
    <row r="670" spans="1:8">
      <c r="A670" s="187" t="s">
        <v>1807</v>
      </c>
      <c r="B670" s="188" t="s">
        <v>1808</v>
      </c>
      <c r="C670" s="189" t="s">
        <v>1809</v>
      </c>
      <c r="D670" s="188" t="s">
        <v>26</v>
      </c>
      <c r="E670" s="188" t="s">
        <v>1192</v>
      </c>
      <c r="F670" s="190">
        <v>1</v>
      </c>
      <c r="G670" s="191">
        <v>9030.64</v>
      </c>
      <c r="H670" s="192">
        <v>9030.64</v>
      </c>
    </row>
    <row r="671" spans="1:8">
      <c r="A671" s="185" t="s">
        <v>1810</v>
      </c>
      <c r="B671" s="483" t="s">
        <v>1811</v>
      </c>
      <c r="C671" s="483"/>
      <c r="D671" s="483"/>
      <c r="E671" s="483"/>
      <c r="F671" s="483"/>
      <c r="G671" s="483"/>
      <c r="H671" s="186">
        <v>30261.68</v>
      </c>
    </row>
    <row r="672" spans="1:8">
      <c r="A672" s="187" t="s">
        <v>1812</v>
      </c>
      <c r="B672" s="188" t="s">
        <v>1813</v>
      </c>
      <c r="C672" s="189" t="s">
        <v>1814</v>
      </c>
      <c r="D672" s="188" t="s">
        <v>14</v>
      </c>
      <c r="E672" s="188" t="s">
        <v>22</v>
      </c>
      <c r="F672" s="190">
        <v>15</v>
      </c>
      <c r="G672" s="191">
        <v>52.51</v>
      </c>
      <c r="H672" s="192">
        <v>787.65</v>
      </c>
    </row>
    <row r="673" spans="1:8">
      <c r="A673" s="187" t="s">
        <v>1815</v>
      </c>
      <c r="B673" s="188" t="s">
        <v>1816</v>
      </c>
      <c r="C673" s="189" t="s">
        <v>1817</v>
      </c>
      <c r="D673" s="188" t="s">
        <v>14</v>
      </c>
      <c r="E673" s="188" t="s">
        <v>22</v>
      </c>
      <c r="F673" s="190">
        <v>15</v>
      </c>
      <c r="G673" s="191">
        <v>95.53</v>
      </c>
      <c r="H673" s="192">
        <v>1432.95</v>
      </c>
    </row>
    <row r="674" spans="1:8">
      <c r="A674" s="187" t="s">
        <v>1818</v>
      </c>
      <c r="B674" s="188" t="s">
        <v>1819</v>
      </c>
      <c r="C674" s="189" t="s">
        <v>1820</v>
      </c>
      <c r="D674" s="188" t="s">
        <v>14</v>
      </c>
      <c r="E674" s="188" t="s">
        <v>22</v>
      </c>
      <c r="F674" s="190">
        <v>48</v>
      </c>
      <c r="G674" s="191">
        <v>23.61</v>
      </c>
      <c r="H674" s="192">
        <v>1133.28</v>
      </c>
    </row>
    <row r="675" spans="1:8">
      <c r="A675" s="187" t="s">
        <v>1821</v>
      </c>
      <c r="B675" s="188" t="s">
        <v>1822</v>
      </c>
      <c r="C675" s="189" t="s">
        <v>1823</v>
      </c>
      <c r="D675" s="188" t="s">
        <v>14</v>
      </c>
      <c r="E675" s="188" t="s">
        <v>30</v>
      </c>
      <c r="F675" s="190">
        <v>310</v>
      </c>
      <c r="G675" s="191">
        <v>52.42</v>
      </c>
      <c r="H675" s="192">
        <v>16250.2</v>
      </c>
    </row>
    <row r="676" spans="1:8">
      <c r="A676" s="187" t="s">
        <v>1824</v>
      </c>
      <c r="B676" s="188" t="s">
        <v>1825</v>
      </c>
      <c r="C676" s="189" t="s">
        <v>1826</v>
      </c>
      <c r="D676" s="188" t="s">
        <v>26</v>
      </c>
      <c r="E676" s="188" t="s">
        <v>22</v>
      </c>
      <c r="F676" s="190">
        <v>20</v>
      </c>
      <c r="G676" s="191">
        <v>66.260000000000005</v>
      </c>
      <c r="H676" s="192">
        <v>1325.2</v>
      </c>
    </row>
    <row r="677" spans="1:8">
      <c r="A677" s="187" t="s">
        <v>1827</v>
      </c>
      <c r="B677" s="188" t="s">
        <v>1828</v>
      </c>
      <c r="C677" s="189" t="s">
        <v>1829</v>
      </c>
      <c r="D677" s="188" t="s">
        <v>1830</v>
      </c>
      <c r="E677" s="188" t="s">
        <v>30</v>
      </c>
      <c r="F677" s="190">
        <v>120</v>
      </c>
      <c r="G677" s="191">
        <v>14.42</v>
      </c>
      <c r="H677" s="192">
        <v>1730.4</v>
      </c>
    </row>
    <row r="678" spans="1:8">
      <c r="A678" s="187" t="s">
        <v>1831</v>
      </c>
      <c r="B678" s="188" t="s">
        <v>1832</v>
      </c>
      <c r="C678" s="189" t="s">
        <v>1833</v>
      </c>
      <c r="D678" s="188" t="s">
        <v>14</v>
      </c>
      <c r="E678" s="188" t="s">
        <v>22</v>
      </c>
      <c r="F678" s="190">
        <v>280</v>
      </c>
      <c r="G678" s="191">
        <v>27.15</v>
      </c>
      <c r="H678" s="192">
        <v>7602</v>
      </c>
    </row>
    <row r="679" spans="1:8">
      <c r="A679" s="185" t="s">
        <v>1834</v>
      </c>
      <c r="B679" s="483" t="s">
        <v>1835</v>
      </c>
      <c r="C679" s="483"/>
      <c r="D679" s="483"/>
      <c r="E679" s="483"/>
      <c r="F679" s="483"/>
      <c r="G679" s="483"/>
      <c r="H679" s="186">
        <v>174836.21</v>
      </c>
    </row>
    <row r="680" spans="1:8">
      <c r="A680" s="187" t="s">
        <v>1836</v>
      </c>
      <c r="B680" s="188" t="s">
        <v>1837</v>
      </c>
      <c r="C680" s="189" t="s">
        <v>1838</v>
      </c>
      <c r="D680" s="188" t="s">
        <v>26</v>
      </c>
      <c r="E680" s="188" t="s">
        <v>22</v>
      </c>
      <c r="F680" s="190">
        <v>1</v>
      </c>
      <c r="G680" s="191">
        <v>3753.53</v>
      </c>
      <c r="H680" s="192">
        <v>3753.53</v>
      </c>
    </row>
    <row r="681" spans="1:8" ht="16.5">
      <c r="A681" s="187" t="s">
        <v>1839</v>
      </c>
      <c r="B681" s="188" t="s">
        <v>1840</v>
      </c>
      <c r="C681" s="189" t="s">
        <v>1841</v>
      </c>
      <c r="D681" s="188" t="s">
        <v>26</v>
      </c>
      <c r="E681" s="188" t="s">
        <v>15</v>
      </c>
      <c r="F681" s="190">
        <v>64.53</v>
      </c>
      <c r="G681" s="191">
        <v>789.79</v>
      </c>
      <c r="H681" s="192">
        <v>50965.15</v>
      </c>
    </row>
    <row r="682" spans="1:8">
      <c r="A682" s="187" t="s">
        <v>1842</v>
      </c>
      <c r="B682" s="188" t="s">
        <v>1843</v>
      </c>
      <c r="C682" s="189" t="s">
        <v>1844</v>
      </c>
      <c r="D682" s="188" t="s">
        <v>26</v>
      </c>
      <c r="E682" s="188" t="s">
        <v>15</v>
      </c>
      <c r="F682" s="190">
        <v>2.21</v>
      </c>
      <c r="G682" s="191">
        <v>789.79</v>
      </c>
      <c r="H682" s="192">
        <v>1745.44</v>
      </c>
    </row>
    <row r="683" spans="1:8">
      <c r="A683" s="187" t="s">
        <v>1845</v>
      </c>
      <c r="B683" s="188" t="s">
        <v>1846</v>
      </c>
      <c r="C683" s="189" t="s">
        <v>1847</v>
      </c>
      <c r="D683" s="188" t="s">
        <v>26</v>
      </c>
      <c r="E683" s="188" t="s">
        <v>15</v>
      </c>
      <c r="F683" s="190">
        <v>53.79</v>
      </c>
      <c r="G683" s="191">
        <v>712.76</v>
      </c>
      <c r="H683" s="192">
        <v>38339.360000000001</v>
      </c>
    </row>
    <row r="684" spans="1:8">
      <c r="A684" s="187" t="s">
        <v>1848</v>
      </c>
      <c r="B684" s="188" t="s">
        <v>1849</v>
      </c>
      <c r="C684" s="189" t="s">
        <v>1850</v>
      </c>
      <c r="D684" s="188" t="s">
        <v>26</v>
      </c>
      <c r="E684" s="188" t="s">
        <v>15</v>
      </c>
      <c r="F684" s="190">
        <v>96.67</v>
      </c>
      <c r="G684" s="191">
        <v>234.71</v>
      </c>
      <c r="H684" s="192">
        <v>22689.42</v>
      </c>
    </row>
    <row r="685" spans="1:8" ht="16.5">
      <c r="A685" s="187" t="s">
        <v>1851</v>
      </c>
      <c r="B685" s="188" t="s">
        <v>1852</v>
      </c>
      <c r="C685" s="189" t="s">
        <v>1853</v>
      </c>
      <c r="D685" s="188" t="s">
        <v>14</v>
      </c>
      <c r="E685" s="188" t="s">
        <v>30</v>
      </c>
      <c r="F685" s="190">
        <v>132</v>
      </c>
      <c r="G685" s="191">
        <v>160.5</v>
      </c>
      <c r="H685" s="192">
        <v>21186</v>
      </c>
    </row>
    <row r="686" spans="1:8" ht="16.5">
      <c r="A686" s="187" t="s">
        <v>1854</v>
      </c>
      <c r="B686" s="188" t="s">
        <v>1855</v>
      </c>
      <c r="C686" s="189" t="s">
        <v>1856</v>
      </c>
      <c r="D686" s="188" t="s">
        <v>26</v>
      </c>
      <c r="E686" s="188" t="s">
        <v>30</v>
      </c>
      <c r="F686" s="190">
        <v>8.4499999999999993</v>
      </c>
      <c r="G686" s="191">
        <v>160.5</v>
      </c>
      <c r="H686" s="192">
        <v>1356.23</v>
      </c>
    </row>
    <row r="687" spans="1:8" ht="16.5">
      <c r="A687" s="187" t="s">
        <v>1857</v>
      </c>
      <c r="B687" s="188" t="s">
        <v>1858</v>
      </c>
      <c r="C687" s="189" t="s">
        <v>1859</v>
      </c>
      <c r="D687" s="188" t="s">
        <v>14</v>
      </c>
      <c r="E687" s="188" t="s">
        <v>22</v>
      </c>
      <c r="F687" s="190">
        <v>301</v>
      </c>
      <c r="G687" s="191">
        <v>34.93</v>
      </c>
      <c r="H687" s="192">
        <v>10513.93</v>
      </c>
    </row>
    <row r="688" spans="1:8">
      <c r="A688" s="187" t="s">
        <v>1860</v>
      </c>
      <c r="B688" s="188" t="s">
        <v>1861</v>
      </c>
      <c r="C688" s="189" t="s">
        <v>1862</v>
      </c>
      <c r="D688" s="188" t="s">
        <v>14</v>
      </c>
      <c r="E688" s="188" t="s">
        <v>30</v>
      </c>
      <c r="F688" s="190">
        <v>23.86</v>
      </c>
      <c r="G688" s="191">
        <v>191.95</v>
      </c>
      <c r="H688" s="192">
        <v>4579.93</v>
      </c>
    </row>
    <row r="689" spans="1:8">
      <c r="A689" s="187" t="s">
        <v>1863</v>
      </c>
      <c r="B689" s="188" t="s">
        <v>1864</v>
      </c>
      <c r="C689" s="189" t="s">
        <v>1865</v>
      </c>
      <c r="D689" s="188" t="s">
        <v>26</v>
      </c>
      <c r="E689" s="188" t="s">
        <v>15</v>
      </c>
      <c r="F689" s="190">
        <v>5.44</v>
      </c>
      <c r="G689" s="191">
        <v>583.66</v>
      </c>
      <c r="H689" s="192">
        <v>3175.11</v>
      </c>
    </row>
    <row r="690" spans="1:8">
      <c r="A690" s="187" t="s">
        <v>1866</v>
      </c>
      <c r="B690" s="188" t="s">
        <v>1867</v>
      </c>
      <c r="C690" s="189" t="s">
        <v>1868</v>
      </c>
      <c r="D690" s="188" t="s">
        <v>26</v>
      </c>
      <c r="E690" s="188" t="s">
        <v>1869</v>
      </c>
      <c r="F690" s="190">
        <v>1</v>
      </c>
      <c r="G690" s="191">
        <v>2988.85</v>
      </c>
      <c r="H690" s="192">
        <v>2988.85</v>
      </c>
    </row>
    <row r="691" spans="1:8">
      <c r="A691" s="187" t="s">
        <v>1870</v>
      </c>
      <c r="B691" s="188" t="s">
        <v>1871</v>
      </c>
      <c r="C691" s="189" t="s">
        <v>1872</v>
      </c>
      <c r="D691" s="188" t="s">
        <v>26</v>
      </c>
      <c r="E691" s="188" t="s">
        <v>1869</v>
      </c>
      <c r="F691" s="190">
        <v>1</v>
      </c>
      <c r="G691" s="191">
        <v>8795.11</v>
      </c>
      <c r="H691" s="192">
        <v>8795.11</v>
      </c>
    </row>
    <row r="692" spans="1:8">
      <c r="A692" s="187" t="s">
        <v>1873</v>
      </c>
      <c r="B692" s="188" t="s">
        <v>1874</v>
      </c>
      <c r="C692" s="189" t="s">
        <v>1875</v>
      </c>
      <c r="D692" s="188" t="s">
        <v>26</v>
      </c>
      <c r="E692" s="188" t="s">
        <v>1869</v>
      </c>
      <c r="F692" s="190">
        <v>1</v>
      </c>
      <c r="G692" s="191">
        <v>4748.1499999999996</v>
      </c>
      <c r="H692" s="192">
        <v>4748.1499999999996</v>
      </c>
    </row>
    <row r="693" spans="1:8">
      <c r="A693" s="185" t="s">
        <v>1876</v>
      </c>
      <c r="B693" s="483" t="s">
        <v>1877</v>
      </c>
      <c r="C693" s="483"/>
      <c r="D693" s="483"/>
      <c r="E693" s="483"/>
      <c r="F693" s="483"/>
      <c r="G693" s="483"/>
      <c r="H693" s="186">
        <v>148950.87</v>
      </c>
    </row>
    <row r="694" spans="1:8">
      <c r="A694" s="185" t="s">
        <v>1878</v>
      </c>
      <c r="B694" s="483" t="s">
        <v>45</v>
      </c>
      <c r="C694" s="483"/>
      <c r="D694" s="483"/>
      <c r="E694" s="483"/>
      <c r="F694" s="483"/>
      <c r="G694" s="483"/>
      <c r="H694" s="186">
        <v>1469.39</v>
      </c>
    </row>
    <row r="695" spans="1:8" ht="16.5">
      <c r="A695" s="187" t="s">
        <v>1879</v>
      </c>
      <c r="B695" s="188" t="s">
        <v>60</v>
      </c>
      <c r="C695" s="189" t="s">
        <v>61</v>
      </c>
      <c r="D695" s="188" t="s">
        <v>14</v>
      </c>
      <c r="E695" s="188" t="s">
        <v>15</v>
      </c>
      <c r="F695" s="190">
        <v>36.54</v>
      </c>
      <c r="G695" s="191">
        <v>2.96</v>
      </c>
      <c r="H695" s="192">
        <v>108.16</v>
      </c>
    </row>
    <row r="696" spans="1:8" ht="24.75">
      <c r="A696" s="187" t="s">
        <v>1880</v>
      </c>
      <c r="B696" s="188" t="s">
        <v>63</v>
      </c>
      <c r="C696" s="189" t="s">
        <v>64</v>
      </c>
      <c r="D696" s="188" t="s">
        <v>14</v>
      </c>
      <c r="E696" s="188" t="s">
        <v>52</v>
      </c>
      <c r="F696" s="190">
        <v>14.59</v>
      </c>
      <c r="G696" s="191">
        <v>12.22</v>
      </c>
      <c r="H696" s="192">
        <v>178.29</v>
      </c>
    </row>
    <row r="697" spans="1:8" ht="16.5">
      <c r="A697" s="187" t="s">
        <v>1881</v>
      </c>
      <c r="B697" s="188" t="s">
        <v>54</v>
      </c>
      <c r="C697" s="189" t="s">
        <v>55</v>
      </c>
      <c r="D697" s="188" t="s">
        <v>14</v>
      </c>
      <c r="E697" s="188" t="s">
        <v>52</v>
      </c>
      <c r="F697" s="190">
        <v>29.23</v>
      </c>
      <c r="G697" s="191">
        <v>40.47</v>
      </c>
      <c r="H697" s="192">
        <v>1182.94</v>
      </c>
    </row>
    <row r="698" spans="1:8">
      <c r="A698" s="185" t="s">
        <v>1882</v>
      </c>
      <c r="B698" s="483" t="s">
        <v>1883</v>
      </c>
      <c r="C698" s="483"/>
      <c r="D698" s="483"/>
      <c r="E698" s="483"/>
      <c r="F698" s="483"/>
      <c r="G698" s="483"/>
      <c r="H698" s="186">
        <v>36901.14</v>
      </c>
    </row>
    <row r="699" spans="1:8" ht="16.5">
      <c r="A699" s="187" t="s">
        <v>1884</v>
      </c>
      <c r="B699" s="188" t="s">
        <v>81</v>
      </c>
      <c r="C699" s="189" t="s">
        <v>82</v>
      </c>
      <c r="D699" s="188" t="s">
        <v>14</v>
      </c>
      <c r="E699" s="188" t="s">
        <v>15</v>
      </c>
      <c r="F699" s="190">
        <v>1.83</v>
      </c>
      <c r="G699" s="191">
        <v>38.4</v>
      </c>
      <c r="H699" s="192">
        <v>70.27</v>
      </c>
    </row>
    <row r="700" spans="1:8" ht="16.5">
      <c r="A700" s="187" t="s">
        <v>1885</v>
      </c>
      <c r="B700" s="188" t="s">
        <v>103</v>
      </c>
      <c r="C700" s="189" t="s">
        <v>104</v>
      </c>
      <c r="D700" s="188" t="s">
        <v>14</v>
      </c>
      <c r="E700" s="188" t="s">
        <v>52</v>
      </c>
      <c r="F700" s="190">
        <v>14.76</v>
      </c>
      <c r="G700" s="191">
        <v>749.94</v>
      </c>
      <c r="H700" s="192">
        <v>11069.11</v>
      </c>
    </row>
    <row r="701" spans="1:8" ht="16.5">
      <c r="A701" s="187" t="s">
        <v>1886</v>
      </c>
      <c r="B701" s="188" t="s">
        <v>87</v>
      </c>
      <c r="C701" s="189" t="s">
        <v>88</v>
      </c>
      <c r="D701" s="188" t="s">
        <v>14</v>
      </c>
      <c r="E701" s="188" t="s">
        <v>15</v>
      </c>
      <c r="F701" s="190">
        <v>89.74</v>
      </c>
      <c r="G701" s="191">
        <v>94.7</v>
      </c>
      <c r="H701" s="192">
        <v>8498.3799999999992</v>
      </c>
    </row>
    <row r="702" spans="1:8">
      <c r="A702" s="187" t="s">
        <v>1887</v>
      </c>
      <c r="B702" s="188" t="s">
        <v>1888</v>
      </c>
      <c r="C702" s="189" t="s">
        <v>1889</v>
      </c>
      <c r="D702" s="188" t="s">
        <v>14</v>
      </c>
      <c r="E702" s="188" t="s">
        <v>92</v>
      </c>
      <c r="F702" s="190">
        <v>585.54</v>
      </c>
      <c r="G702" s="191">
        <v>16.88</v>
      </c>
      <c r="H702" s="192">
        <v>9883.92</v>
      </c>
    </row>
    <row r="703" spans="1:8">
      <c r="A703" s="187" t="s">
        <v>1890</v>
      </c>
      <c r="B703" s="188" t="s">
        <v>107</v>
      </c>
      <c r="C703" s="189" t="s">
        <v>108</v>
      </c>
      <c r="D703" s="188" t="s">
        <v>14</v>
      </c>
      <c r="E703" s="188" t="s">
        <v>92</v>
      </c>
      <c r="F703" s="190">
        <v>352.14</v>
      </c>
      <c r="G703" s="191">
        <v>14.83</v>
      </c>
      <c r="H703" s="192">
        <v>5222.24</v>
      </c>
    </row>
    <row r="704" spans="1:8" ht="16.5">
      <c r="A704" s="187" t="s">
        <v>1891</v>
      </c>
      <c r="B704" s="188" t="s">
        <v>97</v>
      </c>
      <c r="C704" s="189" t="s">
        <v>98</v>
      </c>
      <c r="D704" s="188" t="s">
        <v>14</v>
      </c>
      <c r="E704" s="188" t="s">
        <v>92</v>
      </c>
      <c r="F704" s="190">
        <v>95.58</v>
      </c>
      <c r="G704" s="191">
        <v>17.489999999999998</v>
      </c>
      <c r="H704" s="192">
        <v>1671.69</v>
      </c>
    </row>
    <row r="705" spans="1:8" ht="16.5">
      <c r="A705" s="187" t="s">
        <v>1892</v>
      </c>
      <c r="B705" s="188" t="s">
        <v>116</v>
      </c>
      <c r="C705" s="189" t="s">
        <v>117</v>
      </c>
      <c r="D705" s="188" t="s">
        <v>14</v>
      </c>
      <c r="E705" s="188" t="s">
        <v>92</v>
      </c>
      <c r="F705" s="190">
        <v>14.55</v>
      </c>
      <c r="G705" s="191">
        <v>11.52</v>
      </c>
      <c r="H705" s="192">
        <v>167.62</v>
      </c>
    </row>
    <row r="706" spans="1:8" ht="16.5">
      <c r="A706" s="187" t="s">
        <v>1893</v>
      </c>
      <c r="B706" s="188" t="s">
        <v>119</v>
      </c>
      <c r="C706" s="189" t="s">
        <v>120</v>
      </c>
      <c r="D706" s="188" t="s">
        <v>14</v>
      </c>
      <c r="E706" s="188" t="s">
        <v>92</v>
      </c>
      <c r="F706" s="190">
        <v>29.22</v>
      </c>
      <c r="G706" s="191">
        <v>10.88</v>
      </c>
      <c r="H706" s="192">
        <v>317.91000000000003</v>
      </c>
    </row>
    <row r="707" spans="1:8">
      <c r="A707" s="185" t="s">
        <v>1894</v>
      </c>
      <c r="B707" s="483" t="s">
        <v>125</v>
      </c>
      <c r="C707" s="483"/>
      <c r="D707" s="483"/>
      <c r="E707" s="483"/>
      <c r="F707" s="483"/>
      <c r="G707" s="483"/>
      <c r="H707" s="186">
        <v>43281.83</v>
      </c>
    </row>
    <row r="708" spans="1:8">
      <c r="A708" s="185" t="s">
        <v>1895</v>
      </c>
      <c r="B708" s="483" t="s">
        <v>127</v>
      </c>
      <c r="C708" s="483"/>
      <c r="D708" s="483"/>
      <c r="E708" s="483"/>
      <c r="F708" s="483"/>
      <c r="G708" s="483"/>
      <c r="H708" s="186">
        <v>14677.87</v>
      </c>
    </row>
    <row r="709" spans="1:8" ht="16.5">
      <c r="A709" s="187" t="s">
        <v>1896</v>
      </c>
      <c r="B709" s="188" t="s">
        <v>129</v>
      </c>
      <c r="C709" s="189" t="s">
        <v>130</v>
      </c>
      <c r="D709" s="188" t="s">
        <v>14</v>
      </c>
      <c r="E709" s="188" t="s">
        <v>15</v>
      </c>
      <c r="F709" s="190">
        <v>104.48</v>
      </c>
      <c r="G709" s="191">
        <v>50.11</v>
      </c>
      <c r="H709" s="192">
        <v>5235.49</v>
      </c>
    </row>
    <row r="710" spans="1:8" ht="16.5">
      <c r="A710" s="187" t="s">
        <v>1897</v>
      </c>
      <c r="B710" s="188" t="s">
        <v>132</v>
      </c>
      <c r="C710" s="189" t="s">
        <v>133</v>
      </c>
      <c r="D710" s="188" t="s">
        <v>14</v>
      </c>
      <c r="E710" s="188" t="s">
        <v>92</v>
      </c>
      <c r="F710" s="190">
        <v>294.01</v>
      </c>
      <c r="G710" s="191">
        <v>11.91</v>
      </c>
      <c r="H710" s="192">
        <v>3501.66</v>
      </c>
    </row>
    <row r="711" spans="1:8" ht="16.5">
      <c r="A711" s="187" t="s">
        <v>1898</v>
      </c>
      <c r="B711" s="188" t="s">
        <v>138</v>
      </c>
      <c r="C711" s="189" t="s">
        <v>139</v>
      </c>
      <c r="D711" s="188" t="s">
        <v>14</v>
      </c>
      <c r="E711" s="188" t="s">
        <v>92</v>
      </c>
      <c r="F711" s="190">
        <v>173.04</v>
      </c>
      <c r="G711" s="191">
        <v>14.81</v>
      </c>
      <c r="H711" s="192">
        <v>2562.7199999999998</v>
      </c>
    </row>
    <row r="712" spans="1:8" ht="16.5">
      <c r="A712" s="187" t="s">
        <v>1899</v>
      </c>
      <c r="B712" s="188" t="s">
        <v>141</v>
      </c>
      <c r="C712" s="189" t="s">
        <v>142</v>
      </c>
      <c r="D712" s="188" t="s">
        <v>14</v>
      </c>
      <c r="E712" s="188" t="s">
        <v>52</v>
      </c>
      <c r="F712" s="190">
        <v>4.9800000000000004</v>
      </c>
      <c r="G712" s="191">
        <v>675.34</v>
      </c>
      <c r="H712" s="192">
        <v>3363.19</v>
      </c>
    </row>
    <row r="713" spans="1:8" ht="16.5">
      <c r="A713" s="187" t="s">
        <v>1900</v>
      </c>
      <c r="B713" s="188" t="s">
        <v>138</v>
      </c>
      <c r="C713" s="189" t="s">
        <v>139</v>
      </c>
      <c r="D713" s="188" t="s">
        <v>14</v>
      </c>
      <c r="E713" s="188" t="s">
        <v>92</v>
      </c>
      <c r="F713" s="190">
        <v>1</v>
      </c>
      <c r="G713" s="191">
        <v>14.81</v>
      </c>
      <c r="H713" s="192">
        <v>14.81</v>
      </c>
    </row>
    <row r="714" spans="1:8">
      <c r="A714" s="185" t="s">
        <v>1901</v>
      </c>
      <c r="B714" s="483" t="s">
        <v>144</v>
      </c>
      <c r="C714" s="483"/>
      <c r="D714" s="483"/>
      <c r="E714" s="483"/>
      <c r="F714" s="483"/>
      <c r="G714" s="483"/>
      <c r="H714" s="186">
        <v>28603.96</v>
      </c>
    </row>
    <row r="715" spans="1:8" ht="16.5">
      <c r="A715" s="187" t="s">
        <v>1902</v>
      </c>
      <c r="B715" s="188" t="s">
        <v>81</v>
      </c>
      <c r="C715" s="189" t="s">
        <v>82</v>
      </c>
      <c r="D715" s="188" t="s">
        <v>14</v>
      </c>
      <c r="E715" s="188" t="s">
        <v>15</v>
      </c>
      <c r="F715" s="190">
        <v>40.299999999999997</v>
      </c>
      <c r="G715" s="191">
        <v>38.4</v>
      </c>
      <c r="H715" s="192">
        <v>1547.52</v>
      </c>
    </row>
    <row r="716" spans="1:8" ht="16.5">
      <c r="A716" s="187" t="s">
        <v>1903</v>
      </c>
      <c r="B716" s="188" t="s">
        <v>129</v>
      </c>
      <c r="C716" s="189" t="s">
        <v>130</v>
      </c>
      <c r="D716" s="188" t="s">
        <v>14</v>
      </c>
      <c r="E716" s="188" t="s">
        <v>15</v>
      </c>
      <c r="F716" s="190">
        <v>163.16999999999999</v>
      </c>
      <c r="G716" s="191">
        <v>50.11</v>
      </c>
      <c r="H716" s="192">
        <v>8176.45</v>
      </c>
    </row>
    <row r="717" spans="1:8" ht="16.5">
      <c r="A717" s="187" t="s">
        <v>1904</v>
      </c>
      <c r="B717" s="188" t="s">
        <v>151</v>
      </c>
      <c r="C717" s="189" t="s">
        <v>152</v>
      </c>
      <c r="D717" s="188" t="s">
        <v>14</v>
      </c>
      <c r="E717" s="188" t="s">
        <v>92</v>
      </c>
      <c r="F717" s="190">
        <v>541.39</v>
      </c>
      <c r="G717" s="191">
        <v>13.28</v>
      </c>
      <c r="H717" s="192">
        <v>7189.66</v>
      </c>
    </row>
    <row r="718" spans="1:8" ht="16.5">
      <c r="A718" s="187" t="s">
        <v>1905</v>
      </c>
      <c r="B718" s="188" t="s">
        <v>132</v>
      </c>
      <c r="C718" s="189" t="s">
        <v>133</v>
      </c>
      <c r="D718" s="188" t="s">
        <v>14</v>
      </c>
      <c r="E718" s="188" t="s">
        <v>92</v>
      </c>
      <c r="F718" s="190">
        <v>3.99</v>
      </c>
      <c r="G718" s="191">
        <v>11.91</v>
      </c>
      <c r="H718" s="192">
        <v>47.52</v>
      </c>
    </row>
    <row r="719" spans="1:8" ht="16.5">
      <c r="A719" s="187" t="s">
        <v>1906</v>
      </c>
      <c r="B719" s="188" t="s">
        <v>135</v>
      </c>
      <c r="C719" s="189" t="s">
        <v>136</v>
      </c>
      <c r="D719" s="188" t="s">
        <v>14</v>
      </c>
      <c r="E719" s="188" t="s">
        <v>92</v>
      </c>
      <c r="F719" s="190">
        <v>8.51</v>
      </c>
      <c r="G719" s="191">
        <v>10.029999999999999</v>
      </c>
      <c r="H719" s="192">
        <v>85.36</v>
      </c>
    </row>
    <row r="720" spans="1:8" ht="16.5">
      <c r="A720" s="187" t="s">
        <v>1907</v>
      </c>
      <c r="B720" s="188" t="s">
        <v>156</v>
      </c>
      <c r="C720" s="189" t="s">
        <v>157</v>
      </c>
      <c r="D720" s="188" t="s">
        <v>14</v>
      </c>
      <c r="E720" s="188" t="s">
        <v>92</v>
      </c>
      <c r="F720" s="190">
        <v>40.21</v>
      </c>
      <c r="G720" s="191">
        <v>9.7200000000000006</v>
      </c>
      <c r="H720" s="192">
        <v>390.84</v>
      </c>
    </row>
    <row r="721" spans="1:8" ht="16.5">
      <c r="A721" s="187" t="s">
        <v>1908</v>
      </c>
      <c r="B721" s="188" t="s">
        <v>138</v>
      </c>
      <c r="C721" s="189" t="s">
        <v>139</v>
      </c>
      <c r="D721" s="188" t="s">
        <v>14</v>
      </c>
      <c r="E721" s="188" t="s">
        <v>92</v>
      </c>
      <c r="F721" s="190">
        <v>202.39</v>
      </c>
      <c r="G721" s="191">
        <v>14.81</v>
      </c>
      <c r="H721" s="192">
        <v>2997.4</v>
      </c>
    </row>
    <row r="722" spans="1:8" ht="16.5">
      <c r="A722" s="187" t="s">
        <v>1909</v>
      </c>
      <c r="B722" s="188" t="s">
        <v>163</v>
      </c>
      <c r="C722" s="189" t="s">
        <v>164</v>
      </c>
      <c r="D722" s="188" t="s">
        <v>14</v>
      </c>
      <c r="E722" s="188" t="s">
        <v>52</v>
      </c>
      <c r="F722" s="190">
        <v>12.09</v>
      </c>
      <c r="G722" s="191">
        <v>675.7</v>
      </c>
      <c r="H722" s="192">
        <v>8169.21</v>
      </c>
    </row>
    <row r="723" spans="1:8">
      <c r="A723" s="185" t="s">
        <v>1910</v>
      </c>
      <c r="B723" s="483" t="s">
        <v>454</v>
      </c>
      <c r="C723" s="483"/>
      <c r="D723" s="483"/>
      <c r="E723" s="483"/>
      <c r="F723" s="483"/>
      <c r="G723" s="483"/>
      <c r="H723" s="186">
        <v>4439.0200000000004</v>
      </c>
    </row>
    <row r="724" spans="1:8">
      <c r="A724" s="187" t="s">
        <v>1911</v>
      </c>
      <c r="B724" s="188" t="s">
        <v>456</v>
      </c>
      <c r="C724" s="189" t="s">
        <v>457</v>
      </c>
      <c r="D724" s="188" t="s">
        <v>26</v>
      </c>
      <c r="E724" s="188" t="s">
        <v>15</v>
      </c>
      <c r="F724" s="190">
        <v>106.81</v>
      </c>
      <c r="G724" s="191">
        <v>41.56</v>
      </c>
      <c r="H724" s="192">
        <v>4439.0200000000004</v>
      </c>
    </row>
    <row r="725" spans="1:8">
      <c r="A725" s="185" t="s">
        <v>1912</v>
      </c>
      <c r="B725" s="483" t="s">
        <v>1913</v>
      </c>
      <c r="C725" s="483"/>
      <c r="D725" s="483"/>
      <c r="E725" s="483"/>
      <c r="F725" s="483"/>
      <c r="G725" s="483"/>
      <c r="H725" s="186">
        <v>22489.79</v>
      </c>
    </row>
    <row r="726" spans="1:8" ht="16.5">
      <c r="A726" s="187" t="s">
        <v>1914</v>
      </c>
      <c r="B726" s="188" t="s">
        <v>243</v>
      </c>
      <c r="C726" s="189" t="s">
        <v>244</v>
      </c>
      <c r="D726" s="188" t="s">
        <v>14</v>
      </c>
      <c r="E726" s="188" t="s">
        <v>15</v>
      </c>
      <c r="F726" s="190">
        <v>330.6</v>
      </c>
      <c r="G726" s="191">
        <v>64.930000000000007</v>
      </c>
      <c r="H726" s="192">
        <v>21465.86</v>
      </c>
    </row>
    <row r="727" spans="1:8">
      <c r="A727" s="187" t="s">
        <v>1915</v>
      </c>
      <c r="B727" s="188" t="s">
        <v>252</v>
      </c>
      <c r="C727" s="189" t="s">
        <v>253</v>
      </c>
      <c r="D727" s="188" t="s">
        <v>14</v>
      </c>
      <c r="E727" s="188" t="s">
        <v>30</v>
      </c>
      <c r="F727" s="190">
        <v>171.8</v>
      </c>
      <c r="G727" s="191">
        <v>5.96</v>
      </c>
      <c r="H727" s="192">
        <v>1023.93</v>
      </c>
    </row>
    <row r="728" spans="1:8">
      <c r="A728" s="185" t="s">
        <v>1916</v>
      </c>
      <c r="B728" s="483" t="s">
        <v>1917</v>
      </c>
      <c r="C728" s="483"/>
      <c r="D728" s="483"/>
      <c r="E728" s="483"/>
      <c r="F728" s="483"/>
      <c r="G728" s="483"/>
      <c r="H728" s="186">
        <v>32375.8</v>
      </c>
    </row>
    <row r="729" spans="1:8" ht="16.5">
      <c r="A729" s="187" t="s">
        <v>1918</v>
      </c>
      <c r="B729" s="188" t="s">
        <v>478</v>
      </c>
      <c r="C729" s="189" t="s">
        <v>479</v>
      </c>
      <c r="D729" s="188" t="s">
        <v>26</v>
      </c>
      <c r="E729" s="188" t="s">
        <v>15</v>
      </c>
      <c r="F729" s="190">
        <v>330.6</v>
      </c>
      <c r="G729" s="191">
        <v>4.1100000000000003</v>
      </c>
      <c r="H729" s="192">
        <v>1358.77</v>
      </c>
    </row>
    <row r="730" spans="1:8" ht="16.5">
      <c r="A730" s="187" t="s">
        <v>1919</v>
      </c>
      <c r="B730" s="188" t="s">
        <v>1920</v>
      </c>
      <c r="C730" s="189" t="s">
        <v>1921</v>
      </c>
      <c r="D730" s="188" t="s">
        <v>26</v>
      </c>
      <c r="E730" s="188" t="s">
        <v>15</v>
      </c>
      <c r="F730" s="190">
        <v>330.6</v>
      </c>
      <c r="G730" s="191">
        <v>4.1100000000000003</v>
      </c>
      <c r="H730" s="192">
        <v>1358.77</v>
      </c>
    </row>
    <row r="731" spans="1:8" ht="16.5">
      <c r="A731" s="187" t="s">
        <v>1922</v>
      </c>
      <c r="B731" s="188" t="s">
        <v>1923</v>
      </c>
      <c r="C731" s="189" t="s">
        <v>1924</v>
      </c>
      <c r="D731" s="188" t="s">
        <v>26</v>
      </c>
      <c r="E731" s="188" t="s">
        <v>15</v>
      </c>
      <c r="F731" s="190">
        <v>330.6</v>
      </c>
      <c r="G731" s="191">
        <v>34.57</v>
      </c>
      <c r="H731" s="192">
        <v>11428.84</v>
      </c>
    </row>
    <row r="732" spans="1:8" ht="16.5">
      <c r="A732" s="187" t="s">
        <v>1925</v>
      </c>
      <c r="B732" s="188" t="s">
        <v>1926</v>
      </c>
      <c r="C732" s="189" t="s">
        <v>1927</v>
      </c>
      <c r="D732" s="188" t="s">
        <v>26</v>
      </c>
      <c r="E732" s="188" t="s">
        <v>15</v>
      </c>
      <c r="F732" s="190">
        <v>330.6</v>
      </c>
      <c r="G732" s="191">
        <v>34.57</v>
      </c>
      <c r="H732" s="192">
        <v>11428.84</v>
      </c>
    </row>
    <row r="733" spans="1:8">
      <c r="A733" s="187" t="s">
        <v>1928</v>
      </c>
      <c r="B733" s="188" t="s">
        <v>451</v>
      </c>
      <c r="C733" s="189" t="s">
        <v>452</v>
      </c>
      <c r="D733" s="188" t="s">
        <v>14</v>
      </c>
      <c r="E733" s="188" t="s">
        <v>30</v>
      </c>
      <c r="F733" s="190">
        <v>177.7</v>
      </c>
      <c r="G733" s="191">
        <v>38.270000000000003</v>
      </c>
      <c r="H733" s="192">
        <v>6800.58</v>
      </c>
    </row>
    <row r="734" spans="1:8">
      <c r="A734" s="185" t="s">
        <v>1929</v>
      </c>
      <c r="B734" s="483" t="s">
        <v>1930</v>
      </c>
      <c r="C734" s="483"/>
      <c r="D734" s="483"/>
      <c r="E734" s="483"/>
      <c r="F734" s="483"/>
      <c r="G734" s="483"/>
      <c r="H734" s="186">
        <v>7993.9</v>
      </c>
    </row>
    <row r="735" spans="1:8">
      <c r="A735" s="187" t="s">
        <v>1931</v>
      </c>
      <c r="B735" s="188" t="s">
        <v>1932</v>
      </c>
      <c r="C735" s="189" t="s">
        <v>1933</v>
      </c>
      <c r="D735" s="188" t="s">
        <v>26</v>
      </c>
      <c r="E735" s="188" t="s">
        <v>15</v>
      </c>
      <c r="F735" s="190">
        <v>330.6</v>
      </c>
      <c r="G735" s="191">
        <v>12.09</v>
      </c>
      <c r="H735" s="192">
        <v>3996.95</v>
      </c>
    </row>
    <row r="736" spans="1:8" ht="16.5">
      <c r="A736" s="187" t="s">
        <v>1934</v>
      </c>
      <c r="B736" s="188" t="s">
        <v>1935</v>
      </c>
      <c r="C736" s="189" t="s">
        <v>1936</v>
      </c>
      <c r="D736" s="188" t="s">
        <v>26</v>
      </c>
      <c r="E736" s="188" t="s">
        <v>15</v>
      </c>
      <c r="F736" s="190">
        <v>330.6</v>
      </c>
      <c r="G736" s="191">
        <v>12.09</v>
      </c>
      <c r="H736" s="192">
        <v>3996.95</v>
      </c>
    </row>
    <row r="737" spans="1:8">
      <c r="A737" s="185" t="s">
        <v>1937</v>
      </c>
      <c r="B737" s="483" t="s">
        <v>1938</v>
      </c>
      <c r="C737" s="483"/>
      <c r="D737" s="483"/>
      <c r="E737" s="483"/>
      <c r="F737" s="483"/>
      <c r="G737" s="483"/>
      <c r="H737" s="186">
        <v>5027.08</v>
      </c>
    </row>
    <row r="738" spans="1:8">
      <c r="A738" s="187" t="s">
        <v>1939</v>
      </c>
      <c r="B738" s="188" t="s">
        <v>1940</v>
      </c>
      <c r="C738" s="189" t="s">
        <v>1941</v>
      </c>
      <c r="D738" s="188" t="s">
        <v>14</v>
      </c>
      <c r="E738" s="188" t="s">
        <v>15</v>
      </c>
      <c r="F738" s="190">
        <v>1545.99</v>
      </c>
      <c r="G738" s="191">
        <v>2.0099999999999998</v>
      </c>
      <c r="H738" s="192">
        <v>3107.44</v>
      </c>
    </row>
    <row r="739" spans="1:8" ht="16.5">
      <c r="A739" s="187" t="s">
        <v>1942</v>
      </c>
      <c r="B739" s="188" t="s">
        <v>12</v>
      </c>
      <c r="C739" s="189" t="s">
        <v>13</v>
      </c>
      <c r="D739" s="188" t="s">
        <v>14</v>
      </c>
      <c r="E739" s="188" t="s">
        <v>15</v>
      </c>
      <c r="F739" s="190">
        <v>6</v>
      </c>
      <c r="G739" s="191">
        <v>319.94</v>
      </c>
      <c r="H739" s="192">
        <v>1919.64</v>
      </c>
    </row>
    <row r="740" spans="1:8">
      <c r="A740" s="183"/>
      <c r="B740" s="183"/>
      <c r="C740" s="183"/>
      <c r="D740" s="183"/>
      <c r="E740" s="183"/>
      <c r="F740" s="484" t="s">
        <v>1943</v>
      </c>
      <c r="G740" s="484"/>
      <c r="H740" s="186">
        <v>1075881.19</v>
      </c>
    </row>
    <row r="741" spans="1:8">
      <c r="A741" s="183"/>
      <c r="B741" s="183"/>
      <c r="C741" s="183"/>
      <c r="D741" s="183"/>
      <c r="E741" s="183"/>
      <c r="F741" s="484" t="s">
        <v>1944</v>
      </c>
      <c r="G741" s="484"/>
      <c r="H741" s="186">
        <v>4303524.75</v>
      </c>
    </row>
    <row r="742" spans="1:8">
      <c r="A742" s="183"/>
      <c r="B742" s="183"/>
      <c r="C742" s="183"/>
      <c r="D742" s="183"/>
      <c r="E742" s="183"/>
      <c r="F742" s="484" t="s">
        <v>1945</v>
      </c>
      <c r="G742" s="484"/>
      <c r="H742" s="186">
        <v>5379405.9400000004</v>
      </c>
    </row>
    <row r="743" spans="1:8" ht="15.75" thickBot="1">
      <c r="A743" s="183"/>
      <c r="B743" s="183"/>
      <c r="C743" s="183"/>
      <c r="D743" s="183"/>
      <c r="E743" s="183"/>
      <c r="F743" s="271"/>
      <c r="G743" s="271"/>
      <c r="H743" s="323"/>
    </row>
    <row r="744" spans="1:8" ht="263.45" customHeight="1" thickBot="1">
      <c r="A744" s="428" t="s">
        <v>2599</v>
      </c>
      <c r="B744" s="429"/>
      <c r="C744" s="429"/>
      <c r="D744" s="429"/>
      <c r="E744" s="429"/>
      <c r="F744" s="429"/>
      <c r="G744" s="429"/>
      <c r="H744" s="430"/>
    </row>
  </sheetData>
  <mergeCells count="104">
    <mergeCell ref="F741:G741"/>
    <mergeCell ref="F742:G742"/>
    <mergeCell ref="A744:H744"/>
    <mergeCell ref="B725:G725"/>
    <mergeCell ref="B728:G728"/>
    <mergeCell ref="B734:G734"/>
    <mergeCell ref="B737:G737"/>
    <mergeCell ref="F740:G740"/>
    <mergeCell ref="B698:G698"/>
    <mergeCell ref="B707:G707"/>
    <mergeCell ref="B708:G708"/>
    <mergeCell ref="B714:G714"/>
    <mergeCell ref="B723:G723"/>
    <mergeCell ref="B667:G667"/>
    <mergeCell ref="B671:G671"/>
    <mergeCell ref="B679:G679"/>
    <mergeCell ref="B693:G693"/>
    <mergeCell ref="B694:G694"/>
    <mergeCell ref="B639:G639"/>
    <mergeCell ref="B647:G647"/>
    <mergeCell ref="B651:G651"/>
    <mergeCell ref="B654:G654"/>
    <mergeCell ref="B665:G665"/>
    <mergeCell ref="B616:G616"/>
    <mergeCell ref="B617:G617"/>
    <mergeCell ref="B623:G623"/>
    <mergeCell ref="B628:G628"/>
    <mergeCell ref="B629:G629"/>
    <mergeCell ref="B576:G576"/>
    <mergeCell ref="B589:G589"/>
    <mergeCell ref="B600:G600"/>
    <mergeCell ref="B604:G604"/>
    <mergeCell ref="B613:G613"/>
    <mergeCell ref="B499:G499"/>
    <mergeCell ref="B517:G517"/>
    <mergeCell ref="B535:G535"/>
    <mergeCell ref="B539:G539"/>
    <mergeCell ref="B552:G552"/>
    <mergeCell ref="B444:G444"/>
    <mergeCell ref="B480:G480"/>
    <mergeCell ref="B484:G484"/>
    <mergeCell ref="B485:G485"/>
    <mergeCell ref="B488:G488"/>
    <mergeCell ref="B409:G409"/>
    <mergeCell ref="B422:G422"/>
    <mergeCell ref="B423:G423"/>
    <mergeCell ref="B426:G426"/>
    <mergeCell ref="B429:G429"/>
    <mergeCell ref="B372:G372"/>
    <mergeCell ref="B325:G325"/>
    <mergeCell ref="B326:G326"/>
    <mergeCell ref="B356:G356"/>
    <mergeCell ref="B360:G360"/>
    <mergeCell ref="B306:G306"/>
    <mergeCell ref="B322:G322"/>
    <mergeCell ref="B298:G298"/>
    <mergeCell ref="B300:G300"/>
    <mergeCell ref="B305:G305"/>
    <mergeCell ref="B251:G251"/>
    <mergeCell ref="B252:G252"/>
    <mergeCell ref="B290:G290"/>
    <mergeCell ref="B248:G248"/>
    <mergeCell ref="B249:G249"/>
    <mergeCell ref="B223:G223"/>
    <mergeCell ref="B224:G224"/>
    <mergeCell ref="B233:G233"/>
    <mergeCell ref="B236:G236"/>
    <mergeCell ref="B240:G240"/>
    <mergeCell ref="B184:G184"/>
    <mergeCell ref="B185:G185"/>
    <mergeCell ref="B200:G200"/>
    <mergeCell ref="B201:G201"/>
    <mergeCell ref="B214:G214"/>
    <mergeCell ref="B135:G135"/>
    <mergeCell ref="B153:G153"/>
    <mergeCell ref="B156:G156"/>
    <mergeCell ref="B170:G170"/>
    <mergeCell ref="B177:G177"/>
    <mergeCell ref="B127:G127"/>
    <mergeCell ref="B110:G110"/>
    <mergeCell ref="B114:G114"/>
    <mergeCell ref="B115:G115"/>
    <mergeCell ref="B122:G122"/>
    <mergeCell ref="B101:G101"/>
    <mergeCell ref="B103:G103"/>
    <mergeCell ref="B90:G90"/>
    <mergeCell ref="B95:G95"/>
    <mergeCell ref="B100:G100"/>
    <mergeCell ref="B79:G79"/>
    <mergeCell ref="B87:G87"/>
    <mergeCell ref="B89:G89"/>
    <mergeCell ref="B61:G61"/>
    <mergeCell ref="B72:G72"/>
    <mergeCell ref="A1:H3"/>
    <mergeCell ref="F7:H7"/>
    <mergeCell ref="B34:G34"/>
    <mergeCell ref="B37:G37"/>
    <mergeCell ref="B44:G44"/>
    <mergeCell ref="B54:G54"/>
    <mergeCell ref="B55:G55"/>
    <mergeCell ref="B13:G13"/>
    <mergeCell ref="B15:G15"/>
    <mergeCell ref="B25:G25"/>
    <mergeCell ref="B33:G33"/>
  </mergeCells>
  <pageMargins left="0.511811024" right="0.511811024" top="0.78740157499999996" bottom="0.78740157499999996" header="0.31496062000000002" footer="0.31496062000000002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34611-4149-437E-8194-67B5237DCCD3}">
  <dimension ref="A1:H744"/>
  <sheetViews>
    <sheetView showGridLines="0" workbookViewId="0">
      <selection activeCell="O747" sqref="O747"/>
    </sheetView>
  </sheetViews>
  <sheetFormatPr defaultRowHeight="15"/>
  <cols>
    <col min="1" max="1" width="6.85546875" customWidth="1"/>
    <col min="2" max="2" width="8.140625" customWidth="1"/>
    <col min="3" max="3" width="72.85546875" customWidth="1"/>
    <col min="6" max="6" width="11.42578125" customWidth="1"/>
    <col min="7" max="7" width="10.140625" customWidth="1"/>
    <col min="8" max="8" width="20.85546875" customWidth="1"/>
  </cols>
  <sheetData>
    <row r="1" spans="1:8" ht="15" customHeight="1">
      <c r="A1" s="413" t="s">
        <v>2563</v>
      </c>
      <c r="B1" s="414"/>
      <c r="C1" s="414"/>
      <c r="D1" s="414"/>
      <c r="E1" s="414"/>
      <c r="F1" s="414"/>
      <c r="G1" s="414"/>
      <c r="H1" s="415"/>
    </row>
    <row r="2" spans="1:8" ht="15" customHeight="1">
      <c r="A2" s="416"/>
      <c r="B2" s="417"/>
      <c r="C2" s="417"/>
      <c r="D2" s="417"/>
      <c r="E2" s="417"/>
      <c r="F2" s="417"/>
      <c r="G2" s="417"/>
      <c r="H2" s="418"/>
    </row>
    <row r="3" spans="1:8" ht="15" customHeight="1" thickBot="1">
      <c r="A3" s="419"/>
      <c r="B3" s="420"/>
      <c r="C3" s="420"/>
      <c r="D3" s="420"/>
      <c r="E3" s="420"/>
      <c r="F3" s="420"/>
      <c r="G3" s="420"/>
      <c r="H3" s="421"/>
    </row>
    <row r="4" spans="1:8" ht="15" customHeight="1">
      <c r="A4" s="278"/>
      <c r="B4" s="279"/>
      <c r="C4" s="279"/>
      <c r="D4" s="280"/>
      <c r="E4" s="280"/>
      <c r="F4" s="281"/>
      <c r="G4" s="281"/>
      <c r="H4" s="282"/>
    </row>
    <row r="5" spans="1:8" ht="15" customHeight="1">
      <c r="A5" s="283" t="s">
        <v>2570</v>
      </c>
      <c r="B5" s="284"/>
      <c r="C5" s="284"/>
      <c r="D5" s="285"/>
      <c r="E5" s="286"/>
      <c r="F5" s="287"/>
      <c r="G5" s="288" t="s">
        <v>2564</v>
      </c>
      <c r="H5" s="289">
        <v>0.25</v>
      </c>
    </row>
    <row r="6" spans="1:8" ht="15" customHeight="1" thickBot="1">
      <c r="A6" s="283" t="s">
        <v>2594</v>
      </c>
      <c r="B6" s="284"/>
      <c r="C6" s="284"/>
      <c r="D6" s="285"/>
      <c r="E6" s="286"/>
      <c r="F6" s="287"/>
      <c r="G6" s="288"/>
      <c r="H6" s="290"/>
    </row>
    <row r="7" spans="1:8" ht="15" customHeight="1" thickBot="1">
      <c r="A7" s="283" t="s">
        <v>2571</v>
      </c>
      <c r="B7" s="284"/>
      <c r="C7" s="284"/>
      <c r="D7" s="285"/>
      <c r="E7" s="286"/>
      <c r="F7" s="422" t="s">
        <v>2565</v>
      </c>
      <c r="G7" s="423"/>
      <c r="H7" s="424"/>
    </row>
    <row r="8" spans="1:8" ht="15" customHeight="1">
      <c r="A8" s="283"/>
      <c r="B8" s="284"/>
      <c r="C8" s="284"/>
      <c r="D8" s="285"/>
      <c r="E8" s="291"/>
      <c r="F8" s="292" t="s">
        <v>14</v>
      </c>
      <c r="G8" s="293" t="s">
        <v>2566</v>
      </c>
      <c r="H8" s="294" t="s">
        <v>2567</v>
      </c>
    </row>
    <row r="9" spans="1:8" ht="15" customHeight="1">
      <c r="A9" s="283"/>
      <c r="B9" s="295"/>
      <c r="C9" s="295"/>
      <c r="D9" s="295"/>
      <c r="E9" s="295"/>
      <c r="F9" s="296" t="s">
        <v>2568</v>
      </c>
      <c r="G9" s="297">
        <v>193</v>
      </c>
      <c r="H9" s="298" t="s">
        <v>2567</v>
      </c>
    </row>
    <row r="10" spans="1:8" ht="15" customHeight="1" thickBot="1">
      <c r="A10" s="283"/>
      <c r="B10" s="295"/>
      <c r="C10" s="295"/>
      <c r="D10" s="295"/>
      <c r="E10" s="295"/>
      <c r="F10" s="299" t="s">
        <v>26</v>
      </c>
      <c r="G10" s="300" t="s">
        <v>26</v>
      </c>
      <c r="H10" s="301"/>
    </row>
    <row r="11" spans="1:8" ht="15" customHeight="1" thickBot="1">
      <c r="A11" s="302"/>
      <c r="B11" s="303"/>
      <c r="C11" s="303"/>
      <c r="D11" s="304"/>
      <c r="E11" s="305"/>
      <c r="F11" s="306"/>
      <c r="G11" s="307"/>
      <c r="H11" s="308"/>
    </row>
    <row r="12" spans="1:8" ht="15" customHeight="1">
      <c r="A12" s="309"/>
      <c r="B12" s="309"/>
      <c r="C12" s="309"/>
      <c r="D12" s="310" t="s">
        <v>2569</v>
      </c>
      <c r="E12" s="309"/>
      <c r="F12" s="311"/>
      <c r="G12" s="314"/>
      <c r="H12" s="315"/>
    </row>
    <row r="13" spans="1:8" ht="9" customHeight="1">
      <c r="A13" s="1"/>
      <c r="B13" s="426" t="s">
        <v>0</v>
      </c>
      <c r="C13" s="426"/>
      <c r="D13" s="426"/>
      <c r="E13" s="426"/>
      <c r="F13" s="426"/>
      <c r="G13" s="426"/>
      <c r="H13" s="1"/>
    </row>
    <row r="14" spans="1:8" ht="16.5">
      <c r="A14" s="194" t="s">
        <v>1</v>
      </c>
      <c r="B14" s="194" t="s">
        <v>2</v>
      </c>
      <c r="C14" s="194" t="s">
        <v>3</v>
      </c>
      <c r="D14" s="194" t="s">
        <v>4</v>
      </c>
      <c r="E14" s="194" t="s">
        <v>5</v>
      </c>
      <c r="F14" s="194" t="s">
        <v>6</v>
      </c>
      <c r="G14" s="194" t="s">
        <v>7</v>
      </c>
      <c r="H14" s="194" t="s">
        <v>8</v>
      </c>
    </row>
    <row r="15" spans="1:8">
      <c r="A15" s="195" t="s">
        <v>9</v>
      </c>
      <c r="B15" s="485" t="s">
        <v>10</v>
      </c>
      <c r="C15" s="485"/>
      <c r="D15" s="485"/>
      <c r="E15" s="485"/>
      <c r="F15" s="485"/>
      <c r="G15" s="485"/>
      <c r="H15" s="196">
        <v>381688.78</v>
      </c>
    </row>
    <row r="16" spans="1:8" ht="16.5">
      <c r="A16" s="197" t="s">
        <v>11</v>
      </c>
      <c r="B16" s="198" t="s">
        <v>12</v>
      </c>
      <c r="C16" s="199" t="s">
        <v>13</v>
      </c>
      <c r="D16" s="198" t="s">
        <v>14</v>
      </c>
      <c r="E16" s="198" t="s">
        <v>15</v>
      </c>
      <c r="F16" s="200">
        <v>6.48</v>
      </c>
      <c r="G16" s="201">
        <v>309.48</v>
      </c>
      <c r="H16" s="202">
        <v>2005.43</v>
      </c>
    </row>
    <row r="17" spans="1:8">
      <c r="A17" s="197" t="s">
        <v>16</v>
      </c>
      <c r="B17" s="198" t="s">
        <v>17</v>
      </c>
      <c r="C17" s="199" t="s">
        <v>18</v>
      </c>
      <c r="D17" s="198" t="s">
        <v>14</v>
      </c>
      <c r="E17" s="198" t="s">
        <v>15</v>
      </c>
      <c r="F17" s="200">
        <v>501.6</v>
      </c>
      <c r="G17" s="201">
        <v>81.73</v>
      </c>
      <c r="H17" s="202">
        <v>40995.769999999997</v>
      </c>
    </row>
    <row r="18" spans="1:8" ht="16.5">
      <c r="A18" s="197" t="s">
        <v>19</v>
      </c>
      <c r="B18" s="198" t="s">
        <v>20</v>
      </c>
      <c r="C18" s="199" t="s">
        <v>21</v>
      </c>
      <c r="D18" s="198" t="s">
        <v>14</v>
      </c>
      <c r="E18" s="198" t="s">
        <v>22</v>
      </c>
      <c r="F18" s="200">
        <v>1</v>
      </c>
      <c r="G18" s="201">
        <v>1922.03</v>
      </c>
      <c r="H18" s="202">
        <v>1922.03</v>
      </c>
    </row>
    <row r="19" spans="1:8">
      <c r="A19" s="197" t="s">
        <v>23</v>
      </c>
      <c r="B19" s="198" t="s">
        <v>24</v>
      </c>
      <c r="C19" s="199" t="s">
        <v>25</v>
      </c>
      <c r="D19" s="198" t="s">
        <v>26</v>
      </c>
      <c r="E19" s="198" t="s">
        <v>22</v>
      </c>
      <c r="F19" s="200">
        <v>1</v>
      </c>
      <c r="G19" s="201">
        <v>2978.36</v>
      </c>
      <c r="H19" s="202">
        <v>2978.36</v>
      </c>
    </row>
    <row r="20" spans="1:8" ht="16.5">
      <c r="A20" s="197" t="s">
        <v>27</v>
      </c>
      <c r="B20" s="198" t="s">
        <v>28</v>
      </c>
      <c r="C20" s="199" t="s">
        <v>29</v>
      </c>
      <c r="D20" s="198" t="s">
        <v>14</v>
      </c>
      <c r="E20" s="198" t="s">
        <v>30</v>
      </c>
      <c r="F20" s="200">
        <v>254</v>
      </c>
      <c r="G20" s="201">
        <v>57.51</v>
      </c>
      <c r="H20" s="202">
        <v>14607.54</v>
      </c>
    </row>
    <row r="21" spans="1:8">
      <c r="A21" s="197" t="s">
        <v>31</v>
      </c>
      <c r="B21" s="198" t="s">
        <v>32</v>
      </c>
      <c r="C21" s="199" t="s">
        <v>33</v>
      </c>
      <c r="D21" s="198" t="s">
        <v>26</v>
      </c>
      <c r="E21" s="198" t="s">
        <v>22</v>
      </c>
      <c r="F21" s="200">
        <v>1</v>
      </c>
      <c r="G21" s="201">
        <v>276742.15000000002</v>
      </c>
      <c r="H21" s="202">
        <v>276742.15000000002</v>
      </c>
    </row>
    <row r="22" spans="1:8" ht="16.5">
      <c r="A22" s="197" t="s">
        <v>34</v>
      </c>
      <c r="B22" s="198" t="s">
        <v>35</v>
      </c>
      <c r="C22" s="199" t="s">
        <v>36</v>
      </c>
      <c r="D22" s="198" t="s">
        <v>26</v>
      </c>
      <c r="E22" s="198" t="s">
        <v>37</v>
      </c>
      <c r="F22" s="200">
        <v>10</v>
      </c>
      <c r="G22" s="201">
        <v>1400</v>
      </c>
      <c r="H22" s="202">
        <v>14000</v>
      </c>
    </row>
    <row r="23" spans="1:8" ht="16.5">
      <c r="A23" s="197" t="s">
        <v>38</v>
      </c>
      <c r="B23" s="198" t="s">
        <v>39</v>
      </c>
      <c r="C23" s="199" t="s">
        <v>40</v>
      </c>
      <c r="D23" s="198" t="s">
        <v>26</v>
      </c>
      <c r="E23" s="198" t="s">
        <v>37</v>
      </c>
      <c r="F23" s="200">
        <v>10</v>
      </c>
      <c r="G23" s="201">
        <v>1093.75</v>
      </c>
      <c r="H23" s="202">
        <v>10937.5</v>
      </c>
    </row>
    <row r="24" spans="1:8" ht="16.5">
      <c r="A24" s="197" t="s">
        <v>41</v>
      </c>
      <c r="B24" s="198" t="s">
        <v>42</v>
      </c>
      <c r="C24" s="199" t="s">
        <v>43</v>
      </c>
      <c r="D24" s="198" t="s">
        <v>26</v>
      </c>
      <c r="E24" s="198" t="s">
        <v>37</v>
      </c>
      <c r="F24" s="200">
        <v>10</v>
      </c>
      <c r="G24" s="201">
        <v>1750</v>
      </c>
      <c r="H24" s="202">
        <v>17500</v>
      </c>
    </row>
    <row r="25" spans="1:8">
      <c r="A25" s="195" t="s">
        <v>44</v>
      </c>
      <c r="B25" s="485" t="s">
        <v>45</v>
      </c>
      <c r="C25" s="485"/>
      <c r="D25" s="485"/>
      <c r="E25" s="485"/>
      <c r="F25" s="485"/>
      <c r="G25" s="485"/>
      <c r="H25" s="196">
        <v>67032.08</v>
      </c>
    </row>
    <row r="26" spans="1:8" ht="16.5">
      <c r="A26" s="197" t="s">
        <v>46</v>
      </c>
      <c r="B26" s="198" t="s">
        <v>47</v>
      </c>
      <c r="C26" s="199" t="s">
        <v>48</v>
      </c>
      <c r="D26" s="198" t="s">
        <v>14</v>
      </c>
      <c r="E26" s="198" t="s">
        <v>15</v>
      </c>
      <c r="F26" s="200">
        <v>2925</v>
      </c>
      <c r="G26" s="201">
        <v>0.64</v>
      </c>
      <c r="H26" s="202">
        <v>1872</v>
      </c>
    </row>
    <row r="27" spans="1:8" ht="16.5">
      <c r="A27" s="197" t="s">
        <v>49</v>
      </c>
      <c r="B27" s="198" t="s">
        <v>50</v>
      </c>
      <c r="C27" s="199" t="s">
        <v>51</v>
      </c>
      <c r="D27" s="198" t="s">
        <v>14</v>
      </c>
      <c r="E27" s="198" t="s">
        <v>52</v>
      </c>
      <c r="F27" s="200">
        <v>585</v>
      </c>
      <c r="G27" s="201">
        <v>68.78</v>
      </c>
      <c r="H27" s="202">
        <v>40236.300000000003</v>
      </c>
    </row>
    <row r="28" spans="1:8" ht="16.5">
      <c r="A28" s="197" t="s">
        <v>53</v>
      </c>
      <c r="B28" s="198" t="s">
        <v>54</v>
      </c>
      <c r="C28" s="199" t="s">
        <v>55</v>
      </c>
      <c r="D28" s="198" t="s">
        <v>14</v>
      </c>
      <c r="E28" s="198" t="s">
        <v>52</v>
      </c>
      <c r="F28" s="200">
        <v>107.36</v>
      </c>
      <c r="G28" s="201">
        <v>39.92</v>
      </c>
      <c r="H28" s="202">
        <v>4285.8100000000004</v>
      </c>
    </row>
    <row r="29" spans="1:8" ht="16.5">
      <c r="A29" s="197" t="s">
        <v>56</v>
      </c>
      <c r="B29" s="198" t="s">
        <v>57</v>
      </c>
      <c r="C29" s="199" t="s">
        <v>58</v>
      </c>
      <c r="D29" s="198" t="s">
        <v>14</v>
      </c>
      <c r="E29" s="198" t="s">
        <v>52</v>
      </c>
      <c r="F29" s="200">
        <v>41.4</v>
      </c>
      <c r="G29" s="201">
        <v>54.52</v>
      </c>
      <c r="H29" s="202">
        <v>2257.13</v>
      </c>
    </row>
    <row r="30" spans="1:8" ht="16.5">
      <c r="A30" s="197" t="s">
        <v>59</v>
      </c>
      <c r="B30" s="198" t="s">
        <v>60</v>
      </c>
      <c r="C30" s="199" t="s">
        <v>61</v>
      </c>
      <c r="D30" s="198" t="s">
        <v>14</v>
      </c>
      <c r="E30" s="198" t="s">
        <v>15</v>
      </c>
      <c r="F30" s="200">
        <v>47.9</v>
      </c>
      <c r="G30" s="201">
        <v>3.18</v>
      </c>
      <c r="H30" s="202">
        <v>152.32</v>
      </c>
    </row>
    <row r="31" spans="1:8" ht="24.75">
      <c r="A31" s="197" t="s">
        <v>62</v>
      </c>
      <c r="B31" s="198" t="s">
        <v>63</v>
      </c>
      <c r="C31" s="199" t="s">
        <v>64</v>
      </c>
      <c r="D31" s="198" t="s">
        <v>14</v>
      </c>
      <c r="E31" s="198" t="s">
        <v>52</v>
      </c>
      <c r="F31" s="200">
        <v>84.02</v>
      </c>
      <c r="G31" s="201">
        <v>12.99</v>
      </c>
      <c r="H31" s="202">
        <v>1091.42</v>
      </c>
    </row>
    <row r="32" spans="1:8" ht="16.5">
      <c r="A32" s="197" t="s">
        <v>65</v>
      </c>
      <c r="B32" s="198" t="s">
        <v>66</v>
      </c>
      <c r="C32" s="199" t="s">
        <v>67</v>
      </c>
      <c r="D32" s="198" t="s">
        <v>14</v>
      </c>
      <c r="E32" s="198" t="s">
        <v>52</v>
      </c>
      <c r="F32" s="200">
        <v>247.36</v>
      </c>
      <c r="G32" s="201">
        <v>69.28</v>
      </c>
      <c r="H32" s="202">
        <v>17137.099999999999</v>
      </c>
    </row>
    <row r="33" spans="1:8">
      <c r="A33" s="195" t="s">
        <v>68</v>
      </c>
      <c r="B33" s="485" t="s">
        <v>69</v>
      </c>
      <c r="C33" s="485"/>
      <c r="D33" s="485"/>
      <c r="E33" s="485"/>
      <c r="F33" s="485"/>
      <c r="G33" s="485"/>
      <c r="H33" s="196">
        <v>125313.19</v>
      </c>
    </row>
    <row r="34" spans="1:8">
      <c r="A34" s="195" t="s">
        <v>70</v>
      </c>
      <c r="B34" s="485" t="s">
        <v>71</v>
      </c>
      <c r="C34" s="485"/>
      <c r="D34" s="485"/>
      <c r="E34" s="485"/>
      <c r="F34" s="485"/>
      <c r="G34" s="485"/>
      <c r="H34" s="196">
        <v>56559.519999999997</v>
      </c>
    </row>
    <row r="35" spans="1:8" ht="16.5">
      <c r="A35" s="197" t="s">
        <v>72</v>
      </c>
      <c r="B35" s="198" t="s">
        <v>73</v>
      </c>
      <c r="C35" s="199" t="s">
        <v>74</v>
      </c>
      <c r="D35" s="198" t="s">
        <v>14</v>
      </c>
      <c r="E35" s="198" t="s">
        <v>52</v>
      </c>
      <c r="F35" s="200">
        <v>34.35</v>
      </c>
      <c r="G35" s="201">
        <v>1530.1</v>
      </c>
      <c r="H35" s="202">
        <v>52558.94</v>
      </c>
    </row>
    <row r="36" spans="1:8" ht="16.5">
      <c r="A36" s="197" t="s">
        <v>75</v>
      </c>
      <c r="B36" s="198" t="s">
        <v>76</v>
      </c>
      <c r="C36" s="199" t="s">
        <v>77</v>
      </c>
      <c r="D36" s="198" t="s">
        <v>14</v>
      </c>
      <c r="E36" s="198" t="s">
        <v>52</v>
      </c>
      <c r="F36" s="200">
        <v>3.44</v>
      </c>
      <c r="G36" s="201">
        <v>1162.96</v>
      </c>
      <c r="H36" s="202">
        <v>4000.58</v>
      </c>
    </row>
    <row r="37" spans="1:8">
      <c r="A37" s="195" t="s">
        <v>78</v>
      </c>
      <c r="B37" s="485" t="s">
        <v>79</v>
      </c>
      <c r="C37" s="485"/>
      <c r="D37" s="485"/>
      <c r="E37" s="485"/>
      <c r="F37" s="485"/>
      <c r="G37" s="485"/>
      <c r="H37" s="196">
        <v>8433.74</v>
      </c>
    </row>
    <row r="38" spans="1:8" ht="16.5">
      <c r="A38" s="197" t="s">
        <v>80</v>
      </c>
      <c r="B38" s="198" t="s">
        <v>81</v>
      </c>
      <c r="C38" s="199" t="s">
        <v>82</v>
      </c>
      <c r="D38" s="198" t="s">
        <v>14</v>
      </c>
      <c r="E38" s="198" t="s">
        <v>15</v>
      </c>
      <c r="F38" s="200">
        <v>7.56</v>
      </c>
      <c r="G38" s="201">
        <v>50.17</v>
      </c>
      <c r="H38" s="202">
        <v>379.29</v>
      </c>
    </row>
    <row r="39" spans="1:8" ht="16.5">
      <c r="A39" s="197" t="s">
        <v>83</v>
      </c>
      <c r="B39" s="198" t="s">
        <v>84</v>
      </c>
      <c r="C39" s="199" t="s">
        <v>85</v>
      </c>
      <c r="D39" s="198" t="s">
        <v>14</v>
      </c>
      <c r="E39" s="198" t="s">
        <v>52</v>
      </c>
      <c r="F39" s="200">
        <v>3.13</v>
      </c>
      <c r="G39" s="201">
        <v>1085.17</v>
      </c>
      <c r="H39" s="202">
        <v>3396.58</v>
      </c>
    </row>
    <row r="40" spans="1:8" ht="16.5">
      <c r="A40" s="197" t="s">
        <v>86</v>
      </c>
      <c r="B40" s="198" t="s">
        <v>87</v>
      </c>
      <c r="C40" s="199" t="s">
        <v>88</v>
      </c>
      <c r="D40" s="198" t="s">
        <v>14</v>
      </c>
      <c r="E40" s="198" t="s">
        <v>15</v>
      </c>
      <c r="F40" s="200">
        <v>19.46</v>
      </c>
      <c r="G40" s="201">
        <v>70.430000000000007</v>
      </c>
      <c r="H40" s="202">
        <v>1370.57</v>
      </c>
    </row>
    <row r="41" spans="1:8" ht="16.5">
      <c r="A41" s="197" t="s">
        <v>89</v>
      </c>
      <c r="B41" s="198" t="s">
        <v>90</v>
      </c>
      <c r="C41" s="199" t="s">
        <v>91</v>
      </c>
      <c r="D41" s="198" t="s">
        <v>14</v>
      </c>
      <c r="E41" s="198" t="s">
        <v>92</v>
      </c>
      <c r="F41" s="200">
        <v>129.56</v>
      </c>
      <c r="G41" s="201">
        <v>16.91</v>
      </c>
      <c r="H41" s="202">
        <v>2190.86</v>
      </c>
    </row>
    <row r="42" spans="1:8" ht="16.5">
      <c r="A42" s="197" t="s">
        <v>93</v>
      </c>
      <c r="B42" s="198" t="s">
        <v>94</v>
      </c>
      <c r="C42" s="199" t="s">
        <v>95</v>
      </c>
      <c r="D42" s="198" t="s">
        <v>14</v>
      </c>
      <c r="E42" s="198" t="s">
        <v>92</v>
      </c>
      <c r="F42" s="200">
        <v>54.16</v>
      </c>
      <c r="G42" s="201">
        <v>15.21</v>
      </c>
      <c r="H42" s="202">
        <v>823.77</v>
      </c>
    </row>
    <row r="43" spans="1:8" ht="16.5">
      <c r="A43" s="197" t="s">
        <v>96</v>
      </c>
      <c r="B43" s="198" t="s">
        <v>97</v>
      </c>
      <c r="C43" s="199" t="s">
        <v>98</v>
      </c>
      <c r="D43" s="198" t="s">
        <v>14</v>
      </c>
      <c r="E43" s="198" t="s">
        <v>92</v>
      </c>
      <c r="F43" s="200">
        <v>14.45</v>
      </c>
      <c r="G43" s="201">
        <v>18.87</v>
      </c>
      <c r="H43" s="202">
        <v>272.67</v>
      </c>
    </row>
    <row r="44" spans="1:8">
      <c r="A44" s="195" t="s">
        <v>99</v>
      </c>
      <c r="B44" s="485" t="s">
        <v>100</v>
      </c>
      <c r="C44" s="485"/>
      <c r="D44" s="485"/>
      <c r="E44" s="485"/>
      <c r="F44" s="485"/>
      <c r="G44" s="485"/>
      <c r="H44" s="196">
        <v>60319.93</v>
      </c>
    </row>
    <row r="45" spans="1:8" ht="16.5">
      <c r="A45" s="197" t="s">
        <v>101</v>
      </c>
      <c r="B45" s="198" t="s">
        <v>81</v>
      </c>
      <c r="C45" s="199" t="s">
        <v>82</v>
      </c>
      <c r="D45" s="198" t="s">
        <v>14</v>
      </c>
      <c r="E45" s="198" t="s">
        <v>15</v>
      </c>
      <c r="F45" s="200">
        <v>20.21</v>
      </c>
      <c r="G45" s="201">
        <v>50.17</v>
      </c>
      <c r="H45" s="202">
        <v>1013.94</v>
      </c>
    </row>
    <row r="46" spans="1:8" ht="16.5">
      <c r="A46" s="197" t="s">
        <v>102</v>
      </c>
      <c r="B46" s="198" t="s">
        <v>103</v>
      </c>
      <c r="C46" s="199" t="s">
        <v>104</v>
      </c>
      <c r="D46" s="198" t="s">
        <v>14</v>
      </c>
      <c r="E46" s="198" t="s">
        <v>52</v>
      </c>
      <c r="F46" s="200">
        <v>20.32</v>
      </c>
      <c r="G46" s="201">
        <v>1044.7</v>
      </c>
      <c r="H46" s="202">
        <v>21228.3</v>
      </c>
    </row>
    <row r="47" spans="1:8" ht="16.5">
      <c r="A47" s="197" t="s">
        <v>105</v>
      </c>
      <c r="B47" s="198" t="s">
        <v>87</v>
      </c>
      <c r="C47" s="199" t="s">
        <v>88</v>
      </c>
      <c r="D47" s="198" t="s">
        <v>14</v>
      </c>
      <c r="E47" s="198" t="s">
        <v>15</v>
      </c>
      <c r="F47" s="200">
        <v>213.82</v>
      </c>
      <c r="G47" s="201">
        <v>70.430000000000007</v>
      </c>
      <c r="H47" s="202">
        <v>15059.34</v>
      </c>
    </row>
    <row r="48" spans="1:8">
      <c r="A48" s="197" t="s">
        <v>106</v>
      </c>
      <c r="B48" s="198" t="s">
        <v>107</v>
      </c>
      <c r="C48" s="199" t="s">
        <v>108</v>
      </c>
      <c r="D48" s="198" t="s">
        <v>14</v>
      </c>
      <c r="E48" s="198" t="s">
        <v>92</v>
      </c>
      <c r="F48" s="200">
        <v>872.12</v>
      </c>
      <c r="G48" s="201">
        <v>16.48</v>
      </c>
      <c r="H48" s="202">
        <v>14372.54</v>
      </c>
    </row>
    <row r="49" spans="1:8">
      <c r="A49" s="197" t="s">
        <v>109</v>
      </c>
      <c r="B49" s="198" t="s">
        <v>110</v>
      </c>
      <c r="C49" s="199" t="s">
        <v>111</v>
      </c>
      <c r="D49" s="198" t="s">
        <v>14</v>
      </c>
      <c r="E49" s="198" t="s">
        <v>92</v>
      </c>
      <c r="F49" s="200">
        <v>135.97999999999999</v>
      </c>
      <c r="G49" s="201">
        <v>20.28</v>
      </c>
      <c r="H49" s="202">
        <v>2757.67</v>
      </c>
    </row>
    <row r="50" spans="1:8">
      <c r="A50" s="197" t="s">
        <v>112</v>
      </c>
      <c r="B50" s="198" t="s">
        <v>113</v>
      </c>
      <c r="C50" s="199" t="s">
        <v>114</v>
      </c>
      <c r="D50" s="198" t="s">
        <v>14</v>
      </c>
      <c r="E50" s="198" t="s">
        <v>92</v>
      </c>
      <c r="F50" s="200">
        <v>213.48</v>
      </c>
      <c r="G50" s="201">
        <v>21.99</v>
      </c>
      <c r="H50" s="202">
        <v>4694.43</v>
      </c>
    </row>
    <row r="51" spans="1:8" ht="16.5">
      <c r="A51" s="197" t="s">
        <v>115</v>
      </c>
      <c r="B51" s="198" t="s">
        <v>116</v>
      </c>
      <c r="C51" s="199" t="s">
        <v>117</v>
      </c>
      <c r="D51" s="198" t="s">
        <v>14</v>
      </c>
      <c r="E51" s="198" t="s">
        <v>92</v>
      </c>
      <c r="F51" s="200">
        <v>37.83</v>
      </c>
      <c r="G51" s="201">
        <v>12.95</v>
      </c>
      <c r="H51" s="202">
        <v>489.9</v>
      </c>
    </row>
    <row r="52" spans="1:8" ht="16.5">
      <c r="A52" s="197" t="s">
        <v>118</v>
      </c>
      <c r="B52" s="198" t="s">
        <v>119</v>
      </c>
      <c r="C52" s="199" t="s">
        <v>120</v>
      </c>
      <c r="D52" s="198" t="s">
        <v>14</v>
      </c>
      <c r="E52" s="198" t="s">
        <v>92</v>
      </c>
      <c r="F52" s="200">
        <v>41.38</v>
      </c>
      <c r="G52" s="201">
        <v>12.32</v>
      </c>
      <c r="H52" s="202">
        <v>509.8</v>
      </c>
    </row>
    <row r="53" spans="1:8">
      <c r="A53" s="197" t="s">
        <v>121</v>
      </c>
      <c r="B53" s="198" t="s">
        <v>122</v>
      </c>
      <c r="C53" s="199" t="s">
        <v>123</v>
      </c>
      <c r="D53" s="198" t="s">
        <v>14</v>
      </c>
      <c r="E53" s="198" t="s">
        <v>92</v>
      </c>
      <c r="F53" s="200">
        <v>14.11</v>
      </c>
      <c r="G53" s="201">
        <v>13.75</v>
      </c>
      <c r="H53" s="202">
        <v>194.01</v>
      </c>
    </row>
    <row r="54" spans="1:8">
      <c r="A54" s="195" t="s">
        <v>124</v>
      </c>
      <c r="B54" s="485" t="s">
        <v>125</v>
      </c>
      <c r="C54" s="485"/>
      <c r="D54" s="485"/>
      <c r="E54" s="485"/>
      <c r="F54" s="485"/>
      <c r="G54" s="485"/>
      <c r="H54" s="196">
        <v>972615.08</v>
      </c>
    </row>
    <row r="55" spans="1:8">
      <c r="A55" s="195" t="s">
        <v>126</v>
      </c>
      <c r="B55" s="485" t="s">
        <v>127</v>
      </c>
      <c r="C55" s="485"/>
      <c r="D55" s="485"/>
      <c r="E55" s="485"/>
      <c r="F55" s="485"/>
      <c r="G55" s="485"/>
      <c r="H55" s="196">
        <v>103273.37</v>
      </c>
    </row>
    <row r="56" spans="1:8" ht="16.5">
      <c r="A56" s="197" t="s">
        <v>128</v>
      </c>
      <c r="B56" s="198" t="s">
        <v>129</v>
      </c>
      <c r="C56" s="199" t="s">
        <v>130</v>
      </c>
      <c r="D56" s="198" t="s">
        <v>14</v>
      </c>
      <c r="E56" s="198" t="s">
        <v>15</v>
      </c>
      <c r="F56" s="200">
        <v>605.94000000000005</v>
      </c>
      <c r="G56" s="201">
        <v>65.22</v>
      </c>
      <c r="H56" s="202">
        <v>39519.410000000003</v>
      </c>
    </row>
    <row r="57" spans="1:8" ht="16.5">
      <c r="A57" s="197" t="s">
        <v>131</v>
      </c>
      <c r="B57" s="198" t="s">
        <v>132</v>
      </c>
      <c r="C57" s="199" t="s">
        <v>133</v>
      </c>
      <c r="D57" s="198" t="s">
        <v>14</v>
      </c>
      <c r="E57" s="198" t="s">
        <v>92</v>
      </c>
      <c r="F57" s="200">
        <v>1560.82</v>
      </c>
      <c r="G57" s="201">
        <v>13.54</v>
      </c>
      <c r="H57" s="202">
        <v>21133.5</v>
      </c>
    </row>
    <row r="58" spans="1:8" ht="16.5">
      <c r="A58" s="197" t="s">
        <v>134</v>
      </c>
      <c r="B58" s="198" t="s">
        <v>135</v>
      </c>
      <c r="C58" s="199" t="s">
        <v>136</v>
      </c>
      <c r="D58" s="198" t="s">
        <v>14</v>
      </c>
      <c r="E58" s="198" t="s">
        <v>92</v>
      </c>
      <c r="F58" s="200">
        <v>46.94</v>
      </c>
      <c r="G58" s="201">
        <v>11.46</v>
      </c>
      <c r="H58" s="202">
        <v>537.92999999999995</v>
      </c>
    </row>
    <row r="59" spans="1:8" ht="16.5">
      <c r="A59" s="197" t="s">
        <v>137</v>
      </c>
      <c r="B59" s="198" t="s">
        <v>138</v>
      </c>
      <c r="C59" s="199" t="s">
        <v>139</v>
      </c>
      <c r="D59" s="198" t="s">
        <v>14</v>
      </c>
      <c r="E59" s="198" t="s">
        <v>92</v>
      </c>
      <c r="F59" s="200">
        <v>880.4</v>
      </c>
      <c r="G59" s="201">
        <v>16.239999999999998</v>
      </c>
      <c r="H59" s="202">
        <v>14297.7</v>
      </c>
    </row>
    <row r="60" spans="1:8" ht="16.5">
      <c r="A60" s="197" t="s">
        <v>140</v>
      </c>
      <c r="B60" s="198" t="s">
        <v>141</v>
      </c>
      <c r="C60" s="199" t="s">
        <v>142</v>
      </c>
      <c r="D60" s="198" t="s">
        <v>14</v>
      </c>
      <c r="E60" s="198" t="s">
        <v>52</v>
      </c>
      <c r="F60" s="200">
        <v>29.76</v>
      </c>
      <c r="G60" s="201">
        <v>933.63</v>
      </c>
      <c r="H60" s="202">
        <v>27784.83</v>
      </c>
    </row>
    <row r="61" spans="1:8">
      <c r="A61" s="195" t="s">
        <v>143</v>
      </c>
      <c r="B61" s="485" t="s">
        <v>144</v>
      </c>
      <c r="C61" s="485"/>
      <c r="D61" s="485"/>
      <c r="E61" s="485"/>
      <c r="F61" s="485"/>
      <c r="G61" s="485"/>
      <c r="H61" s="196">
        <v>313669.49</v>
      </c>
    </row>
    <row r="62" spans="1:8" ht="16.5">
      <c r="A62" s="197" t="s">
        <v>145</v>
      </c>
      <c r="B62" s="198" t="s">
        <v>81</v>
      </c>
      <c r="C62" s="199" t="s">
        <v>82</v>
      </c>
      <c r="D62" s="198" t="s">
        <v>14</v>
      </c>
      <c r="E62" s="198" t="s">
        <v>15</v>
      </c>
      <c r="F62" s="200">
        <v>191</v>
      </c>
      <c r="G62" s="201">
        <v>50.17</v>
      </c>
      <c r="H62" s="202">
        <v>9582.4699999999993</v>
      </c>
    </row>
    <row r="63" spans="1:8" ht="16.5">
      <c r="A63" s="197" t="s">
        <v>146</v>
      </c>
      <c r="B63" s="198" t="s">
        <v>129</v>
      </c>
      <c r="C63" s="199" t="s">
        <v>130</v>
      </c>
      <c r="D63" s="198" t="s">
        <v>14</v>
      </c>
      <c r="E63" s="198" t="s">
        <v>15</v>
      </c>
      <c r="F63" s="200">
        <v>1673.1</v>
      </c>
      <c r="G63" s="201">
        <v>65.22</v>
      </c>
      <c r="H63" s="202">
        <v>109119.58</v>
      </c>
    </row>
    <row r="64" spans="1:8" ht="16.5">
      <c r="A64" s="197" t="s">
        <v>147</v>
      </c>
      <c r="B64" s="198" t="s">
        <v>148</v>
      </c>
      <c r="C64" s="199" t="s">
        <v>149</v>
      </c>
      <c r="D64" s="198" t="s">
        <v>14</v>
      </c>
      <c r="E64" s="198" t="s">
        <v>92</v>
      </c>
      <c r="F64" s="200">
        <v>23.7</v>
      </c>
      <c r="G64" s="201">
        <v>15.73</v>
      </c>
      <c r="H64" s="202">
        <v>372.8</v>
      </c>
    </row>
    <row r="65" spans="1:8" ht="16.5">
      <c r="A65" s="197" t="s">
        <v>150</v>
      </c>
      <c r="B65" s="198" t="s">
        <v>151</v>
      </c>
      <c r="C65" s="199" t="s">
        <v>152</v>
      </c>
      <c r="D65" s="198" t="s">
        <v>14</v>
      </c>
      <c r="E65" s="198" t="s">
        <v>92</v>
      </c>
      <c r="F65" s="200">
        <v>2752.7</v>
      </c>
      <c r="G65" s="201">
        <v>15.03</v>
      </c>
      <c r="H65" s="202">
        <v>41373.08</v>
      </c>
    </row>
    <row r="66" spans="1:8" ht="16.5">
      <c r="A66" s="197" t="s">
        <v>153</v>
      </c>
      <c r="B66" s="198" t="s">
        <v>132</v>
      </c>
      <c r="C66" s="199" t="s">
        <v>133</v>
      </c>
      <c r="D66" s="198" t="s">
        <v>14</v>
      </c>
      <c r="E66" s="198" t="s">
        <v>92</v>
      </c>
      <c r="F66" s="200">
        <v>573.70000000000005</v>
      </c>
      <c r="G66" s="201">
        <v>13.54</v>
      </c>
      <c r="H66" s="202">
        <v>7767.9</v>
      </c>
    </row>
    <row r="67" spans="1:8" ht="16.5">
      <c r="A67" s="197" t="s">
        <v>154</v>
      </c>
      <c r="B67" s="198" t="s">
        <v>135</v>
      </c>
      <c r="C67" s="199" t="s">
        <v>136</v>
      </c>
      <c r="D67" s="198" t="s">
        <v>14</v>
      </c>
      <c r="E67" s="198" t="s">
        <v>92</v>
      </c>
      <c r="F67" s="200">
        <v>876.4</v>
      </c>
      <c r="G67" s="201">
        <v>11.46</v>
      </c>
      <c r="H67" s="202">
        <v>10043.540000000001</v>
      </c>
    </row>
    <row r="68" spans="1:8" ht="16.5">
      <c r="A68" s="197" t="s">
        <v>155</v>
      </c>
      <c r="B68" s="198" t="s">
        <v>156</v>
      </c>
      <c r="C68" s="199" t="s">
        <v>157</v>
      </c>
      <c r="D68" s="198" t="s">
        <v>14</v>
      </c>
      <c r="E68" s="198" t="s">
        <v>92</v>
      </c>
      <c r="F68" s="200">
        <v>385.1</v>
      </c>
      <c r="G68" s="201">
        <v>11.15</v>
      </c>
      <c r="H68" s="202">
        <v>4293.87</v>
      </c>
    </row>
    <row r="69" spans="1:8" ht="16.5">
      <c r="A69" s="197" t="s">
        <v>158</v>
      </c>
      <c r="B69" s="198" t="s">
        <v>159</v>
      </c>
      <c r="C69" s="199" t="s">
        <v>160</v>
      </c>
      <c r="D69" s="198" t="s">
        <v>14</v>
      </c>
      <c r="E69" s="198" t="s">
        <v>92</v>
      </c>
      <c r="F69" s="200">
        <v>122.6</v>
      </c>
      <c r="G69" s="201">
        <v>12.8</v>
      </c>
      <c r="H69" s="202">
        <v>1569.28</v>
      </c>
    </row>
    <row r="70" spans="1:8" ht="16.5">
      <c r="A70" s="197" t="s">
        <v>161</v>
      </c>
      <c r="B70" s="198" t="s">
        <v>138</v>
      </c>
      <c r="C70" s="199" t="s">
        <v>139</v>
      </c>
      <c r="D70" s="198" t="s">
        <v>14</v>
      </c>
      <c r="E70" s="198" t="s">
        <v>92</v>
      </c>
      <c r="F70" s="200">
        <v>1746.5</v>
      </c>
      <c r="G70" s="201">
        <v>16.239999999999998</v>
      </c>
      <c r="H70" s="202">
        <v>28363.16</v>
      </c>
    </row>
    <row r="71" spans="1:8" ht="16.5">
      <c r="A71" s="197" t="s">
        <v>162</v>
      </c>
      <c r="B71" s="198" t="s">
        <v>163</v>
      </c>
      <c r="C71" s="199" t="s">
        <v>164</v>
      </c>
      <c r="D71" s="198" t="s">
        <v>14</v>
      </c>
      <c r="E71" s="198" t="s">
        <v>52</v>
      </c>
      <c r="F71" s="200">
        <v>108.4</v>
      </c>
      <c r="G71" s="201">
        <v>933.43</v>
      </c>
      <c r="H71" s="202">
        <v>101183.81</v>
      </c>
    </row>
    <row r="72" spans="1:8">
      <c r="A72" s="195" t="s">
        <v>165</v>
      </c>
      <c r="B72" s="485" t="s">
        <v>166</v>
      </c>
      <c r="C72" s="485"/>
      <c r="D72" s="485"/>
      <c r="E72" s="485"/>
      <c r="F72" s="485"/>
      <c r="G72" s="485"/>
      <c r="H72" s="196">
        <v>10152.32</v>
      </c>
    </row>
    <row r="73" spans="1:8">
      <c r="A73" s="197" t="s">
        <v>167</v>
      </c>
      <c r="B73" s="198" t="s">
        <v>168</v>
      </c>
      <c r="C73" s="199" t="s">
        <v>169</v>
      </c>
      <c r="D73" s="198" t="s">
        <v>14</v>
      </c>
      <c r="E73" s="198" t="s">
        <v>30</v>
      </c>
      <c r="F73" s="200">
        <v>43.7</v>
      </c>
      <c r="G73" s="201">
        <v>31.78</v>
      </c>
      <c r="H73" s="202">
        <v>1388.79</v>
      </c>
    </row>
    <row r="74" spans="1:8">
      <c r="A74" s="197" t="s">
        <v>170</v>
      </c>
      <c r="B74" s="198" t="s">
        <v>171</v>
      </c>
      <c r="C74" s="199" t="s">
        <v>172</v>
      </c>
      <c r="D74" s="198" t="s">
        <v>14</v>
      </c>
      <c r="E74" s="198" t="s">
        <v>30</v>
      </c>
      <c r="F74" s="200">
        <v>8.9</v>
      </c>
      <c r="G74" s="201">
        <v>59.11</v>
      </c>
      <c r="H74" s="202">
        <v>526.08000000000004</v>
      </c>
    </row>
    <row r="75" spans="1:8">
      <c r="A75" s="197" t="s">
        <v>173</v>
      </c>
      <c r="B75" s="198" t="s">
        <v>174</v>
      </c>
      <c r="C75" s="199" t="s">
        <v>175</v>
      </c>
      <c r="D75" s="198" t="s">
        <v>14</v>
      </c>
      <c r="E75" s="198" t="s">
        <v>30</v>
      </c>
      <c r="F75" s="200">
        <v>9.4</v>
      </c>
      <c r="G75" s="201">
        <v>59.95</v>
      </c>
      <c r="H75" s="202">
        <v>563.53</v>
      </c>
    </row>
    <row r="76" spans="1:8">
      <c r="A76" s="197" t="s">
        <v>176</v>
      </c>
      <c r="B76" s="198" t="s">
        <v>177</v>
      </c>
      <c r="C76" s="199" t="s">
        <v>178</v>
      </c>
      <c r="D76" s="198" t="s">
        <v>14</v>
      </c>
      <c r="E76" s="198" t="s">
        <v>30</v>
      </c>
      <c r="F76" s="200">
        <v>7</v>
      </c>
      <c r="G76" s="201">
        <v>46.82</v>
      </c>
      <c r="H76" s="202">
        <v>327.74</v>
      </c>
    </row>
    <row r="77" spans="1:8">
      <c r="A77" s="197" t="s">
        <v>179</v>
      </c>
      <c r="B77" s="198" t="s">
        <v>180</v>
      </c>
      <c r="C77" s="199" t="s">
        <v>181</v>
      </c>
      <c r="D77" s="198" t="s">
        <v>14</v>
      </c>
      <c r="E77" s="198" t="s">
        <v>30</v>
      </c>
      <c r="F77" s="200">
        <v>122.7</v>
      </c>
      <c r="G77" s="201">
        <v>55.65</v>
      </c>
      <c r="H77" s="202">
        <v>6828.26</v>
      </c>
    </row>
    <row r="78" spans="1:8">
      <c r="A78" s="197" t="s">
        <v>182</v>
      </c>
      <c r="B78" s="198" t="s">
        <v>183</v>
      </c>
      <c r="C78" s="199" t="s">
        <v>184</v>
      </c>
      <c r="D78" s="198" t="s">
        <v>14</v>
      </c>
      <c r="E78" s="198" t="s">
        <v>30</v>
      </c>
      <c r="F78" s="200">
        <v>16.600000000000001</v>
      </c>
      <c r="G78" s="201">
        <v>31.2</v>
      </c>
      <c r="H78" s="202">
        <v>517.91999999999996</v>
      </c>
    </row>
    <row r="79" spans="1:8">
      <c r="A79" s="195" t="s">
        <v>185</v>
      </c>
      <c r="B79" s="485" t="s">
        <v>186</v>
      </c>
      <c r="C79" s="485"/>
      <c r="D79" s="485"/>
      <c r="E79" s="485"/>
      <c r="F79" s="485"/>
      <c r="G79" s="485"/>
      <c r="H79" s="196">
        <v>15141.41</v>
      </c>
    </row>
    <row r="80" spans="1:8" ht="16.5">
      <c r="A80" s="197" t="s">
        <v>187</v>
      </c>
      <c r="B80" s="198" t="s">
        <v>188</v>
      </c>
      <c r="C80" s="199" t="s">
        <v>189</v>
      </c>
      <c r="D80" s="198" t="s">
        <v>14</v>
      </c>
      <c r="E80" s="198" t="s">
        <v>15</v>
      </c>
      <c r="F80" s="200">
        <v>37.799999999999997</v>
      </c>
      <c r="G80" s="201">
        <v>68.930000000000007</v>
      </c>
      <c r="H80" s="202">
        <v>2605.5500000000002</v>
      </c>
    </row>
    <row r="81" spans="1:8" ht="16.5">
      <c r="A81" s="197" t="s">
        <v>190</v>
      </c>
      <c r="B81" s="198" t="s">
        <v>191</v>
      </c>
      <c r="C81" s="199" t="s">
        <v>192</v>
      </c>
      <c r="D81" s="198" t="s">
        <v>14</v>
      </c>
      <c r="E81" s="198" t="s">
        <v>92</v>
      </c>
      <c r="F81" s="200">
        <v>13.8</v>
      </c>
      <c r="G81" s="201">
        <v>15.22</v>
      </c>
      <c r="H81" s="202">
        <v>210.04</v>
      </c>
    </row>
    <row r="82" spans="1:8" ht="16.5">
      <c r="A82" s="197" t="s">
        <v>193</v>
      </c>
      <c r="B82" s="198" t="s">
        <v>194</v>
      </c>
      <c r="C82" s="199" t="s">
        <v>195</v>
      </c>
      <c r="D82" s="198" t="s">
        <v>14</v>
      </c>
      <c r="E82" s="198" t="s">
        <v>92</v>
      </c>
      <c r="F82" s="200">
        <v>49.3</v>
      </c>
      <c r="G82" s="201">
        <v>14.54</v>
      </c>
      <c r="H82" s="202">
        <v>716.82</v>
      </c>
    </row>
    <row r="83" spans="1:8" ht="16.5">
      <c r="A83" s="197" t="s">
        <v>196</v>
      </c>
      <c r="B83" s="198" t="s">
        <v>197</v>
      </c>
      <c r="C83" s="199" t="s">
        <v>198</v>
      </c>
      <c r="D83" s="198" t="s">
        <v>14</v>
      </c>
      <c r="E83" s="198" t="s">
        <v>92</v>
      </c>
      <c r="F83" s="200">
        <v>453.1</v>
      </c>
      <c r="G83" s="201">
        <v>10.89</v>
      </c>
      <c r="H83" s="202">
        <v>4934.26</v>
      </c>
    </row>
    <row r="84" spans="1:8" ht="16.5">
      <c r="A84" s="197" t="s">
        <v>199</v>
      </c>
      <c r="B84" s="198" t="s">
        <v>200</v>
      </c>
      <c r="C84" s="199" t="s">
        <v>201</v>
      </c>
      <c r="D84" s="198" t="s">
        <v>14</v>
      </c>
      <c r="E84" s="198" t="s">
        <v>92</v>
      </c>
      <c r="F84" s="200">
        <v>3.5</v>
      </c>
      <c r="G84" s="201">
        <v>12.64</v>
      </c>
      <c r="H84" s="202">
        <v>44.24</v>
      </c>
    </row>
    <row r="85" spans="1:8" ht="16.5">
      <c r="A85" s="197" t="s">
        <v>202</v>
      </c>
      <c r="B85" s="198" t="s">
        <v>203</v>
      </c>
      <c r="C85" s="199" t="s">
        <v>204</v>
      </c>
      <c r="D85" s="198" t="s">
        <v>14</v>
      </c>
      <c r="E85" s="198" t="s">
        <v>92</v>
      </c>
      <c r="F85" s="200">
        <v>0.2</v>
      </c>
      <c r="G85" s="201">
        <v>15.73</v>
      </c>
      <c r="H85" s="202">
        <v>3.15</v>
      </c>
    </row>
    <row r="86" spans="1:8" ht="16.5">
      <c r="A86" s="197" t="s">
        <v>205</v>
      </c>
      <c r="B86" s="198" t="s">
        <v>163</v>
      </c>
      <c r="C86" s="199" t="s">
        <v>164</v>
      </c>
      <c r="D86" s="198" t="s">
        <v>14</v>
      </c>
      <c r="E86" s="198" t="s">
        <v>52</v>
      </c>
      <c r="F86" s="200">
        <v>7.1</v>
      </c>
      <c r="G86" s="201">
        <v>933.43</v>
      </c>
      <c r="H86" s="202">
        <v>6627.35</v>
      </c>
    </row>
    <row r="87" spans="1:8">
      <c r="A87" s="195" t="s">
        <v>206</v>
      </c>
      <c r="B87" s="485" t="s">
        <v>207</v>
      </c>
      <c r="C87" s="485"/>
      <c r="D87" s="485"/>
      <c r="E87" s="485"/>
      <c r="F87" s="485"/>
      <c r="G87" s="485"/>
      <c r="H87" s="196">
        <v>334125.48</v>
      </c>
    </row>
    <row r="88" spans="1:8" ht="16.5">
      <c r="A88" s="197" t="s">
        <v>208</v>
      </c>
      <c r="B88" s="198" t="s">
        <v>209</v>
      </c>
      <c r="C88" s="199" t="s">
        <v>210</v>
      </c>
      <c r="D88" s="198" t="s">
        <v>14</v>
      </c>
      <c r="E88" s="198" t="s">
        <v>92</v>
      </c>
      <c r="F88" s="200">
        <v>19006</v>
      </c>
      <c r="G88" s="201">
        <v>17.579999999999998</v>
      </c>
      <c r="H88" s="202">
        <v>334125.48</v>
      </c>
    </row>
    <row r="89" spans="1:8">
      <c r="A89" s="195" t="s">
        <v>211</v>
      </c>
      <c r="B89" s="485" t="s">
        <v>212</v>
      </c>
      <c r="C89" s="485"/>
      <c r="D89" s="485"/>
      <c r="E89" s="485"/>
      <c r="F89" s="485"/>
      <c r="G89" s="485"/>
      <c r="H89" s="196">
        <v>196253.01</v>
      </c>
    </row>
    <row r="90" spans="1:8">
      <c r="A90" s="195" t="s">
        <v>213</v>
      </c>
      <c r="B90" s="485" t="s">
        <v>214</v>
      </c>
      <c r="C90" s="485"/>
      <c r="D90" s="485"/>
      <c r="E90" s="485"/>
      <c r="F90" s="485"/>
      <c r="G90" s="485"/>
      <c r="H90" s="196">
        <v>145212.39000000001</v>
      </c>
    </row>
    <row r="91" spans="1:8" ht="16.5">
      <c r="A91" s="197" t="s">
        <v>215</v>
      </c>
      <c r="B91" s="198" t="s">
        <v>216</v>
      </c>
      <c r="C91" s="199" t="s">
        <v>217</v>
      </c>
      <c r="D91" s="198" t="s">
        <v>14</v>
      </c>
      <c r="E91" s="198" t="s">
        <v>15</v>
      </c>
      <c r="F91" s="200">
        <v>1394.71</v>
      </c>
      <c r="G91" s="201">
        <v>3.43</v>
      </c>
      <c r="H91" s="202">
        <v>4783.8599999999997</v>
      </c>
    </row>
    <row r="92" spans="1:8">
      <c r="A92" s="197" t="s">
        <v>218</v>
      </c>
      <c r="B92" s="198" t="s">
        <v>219</v>
      </c>
      <c r="C92" s="199" t="s">
        <v>220</v>
      </c>
      <c r="D92" s="198" t="s">
        <v>14</v>
      </c>
      <c r="E92" s="198" t="s">
        <v>52</v>
      </c>
      <c r="F92" s="200">
        <v>69.739999999999995</v>
      </c>
      <c r="G92" s="201">
        <v>352.75</v>
      </c>
      <c r="H92" s="202">
        <v>24600.79</v>
      </c>
    </row>
    <row r="93" spans="1:8" ht="16.5">
      <c r="A93" s="197" t="s">
        <v>221</v>
      </c>
      <c r="B93" s="198" t="s">
        <v>222</v>
      </c>
      <c r="C93" s="199" t="s">
        <v>223</v>
      </c>
      <c r="D93" s="198" t="s">
        <v>14</v>
      </c>
      <c r="E93" s="198" t="s">
        <v>15</v>
      </c>
      <c r="F93" s="200">
        <v>1394.71</v>
      </c>
      <c r="G93" s="201">
        <v>2.9</v>
      </c>
      <c r="H93" s="202">
        <v>4044.66</v>
      </c>
    </row>
    <row r="94" spans="1:8" ht="16.5">
      <c r="A94" s="197" t="s">
        <v>224</v>
      </c>
      <c r="B94" s="198" t="s">
        <v>225</v>
      </c>
      <c r="C94" s="199" t="s">
        <v>226</v>
      </c>
      <c r="D94" s="198" t="s">
        <v>14</v>
      </c>
      <c r="E94" s="198" t="s">
        <v>52</v>
      </c>
      <c r="F94" s="200">
        <v>111.58</v>
      </c>
      <c r="G94" s="201">
        <v>1001.82</v>
      </c>
      <c r="H94" s="202">
        <v>111783.08</v>
      </c>
    </row>
    <row r="95" spans="1:8">
      <c r="A95" s="195" t="s">
        <v>227</v>
      </c>
      <c r="B95" s="485" t="s">
        <v>228</v>
      </c>
      <c r="C95" s="485"/>
      <c r="D95" s="485"/>
      <c r="E95" s="485"/>
      <c r="F95" s="485"/>
      <c r="G95" s="485"/>
      <c r="H95" s="196">
        <v>51040.62</v>
      </c>
    </row>
    <row r="96" spans="1:8" ht="16.5">
      <c r="A96" s="197" t="s">
        <v>229</v>
      </c>
      <c r="B96" s="198" t="s">
        <v>216</v>
      </c>
      <c r="C96" s="199" t="s">
        <v>217</v>
      </c>
      <c r="D96" s="198" t="s">
        <v>14</v>
      </c>
      <c r="E96" s="198" t="s">
        <v>15</v>
      </c>
      <c r="F96" s="200">
        <v>490.26</v>
      </c>
      <c r="G96" s="201">
        <v>3.43</v>
      </c>
      <c r="H96" s="202">
        <v>1681.59</v>
      </c>
    </row>
    <row r="97" spans="1:8">
      <c r="A97" s="197" t="s">
        <v>230</v>
      </c>
      <c r="B97" s="198" t="s">
        <v>219</v>
      </c>
      <c r="C97" s="199" t="s">
        <v>220</v>
      </c>
      <c r="D97" s="198" t="s">
        <v>14</v>
      </c>
      <c r="E97" s="198" t="s">
        <v>52</v>
      </c>
      <c r="F97" s="200">
        <v>24.51</v>
      </c>
      <c r="G97" s="201">
        <v>352.75</v>
      </c>
      <c r="H97" s="202">
        <v>8645.9</v>
      </c>
    </row>
    <row r="98" spans="1:8" ht="16.5">
      <c r="A98" s="197" t="s">
        <v>231</v>
      </c>
      <c r="B98" s="198" t="s">
        <v>222</v>
      </c>
      <c r="C98" s="199" t="s">
        <v>223</v>
      </c>
      <c r="D98" s="198" t="s">
        <v>14</v>
      </c>
      <c r="E98" s="198" t="s">
        <v>15</v>
      </c>
      <c r="F98" s="200">
        <v>490.26</v>
      </c>
      <c r="G98" s="201">
        <v>2.9</v>
      </c>
      <c r="H98" s="202">
        <v>1421.75</v>
      </c>
    </row>
    <row r="99" spans="1:8" ht="16.5">
      <c r="A99" s="197" t="s">
        <v>232</v>
      </c>
      <c r="B99" s="198" t="s">
        <v>225</v>
      </c>
      <c r="C99" s="199" t="s">
        <v>226</v>
      </c>
      <c r="D99" s="198" t="s">
        <v>14</v>
      </c>
      <c r="E99" s="198" t="s">
        <v>52</v>
      </c>
      <c r="F99" s="200">
        <v>39.22</v>
      </c>
      <c r="G99" s="201">
        <v>1001.82</v>
      </c>
      <c r="H99" s="202">
        <v>39291.379999999997</v>
      </c>
    </row>
    <row r="100" spans="1:8">
      <c r="A100" s="195" t="s">
        <v>233</v>
      </c>
      <c r="B100" s="485" t="s">
        <v>234</v>
      </c>
      <c r="C100" s="485"/>
      <c r="D100" s="485"/>
      <c r="E100" s="485"/>
      <c r="F100" s="485"/>
      <c r="G100" s="485"/>
      <c r="H100" s="196">
        <v>162624.84</v>
      </c>
    </row>
    <row r="101" spans="1:8">
      <c r="A101" s="195" t="s">
        <v>235</v>
      </c>
      <c r="B101" s="485" t="s">
        <v>236</v>
      </c>
      <c r="C101" s="485"/>
      <c r="D101" s="485"/>
      <c r="E101" s="485"/>
      <c r="F101" s="485"/>
      <c r="G101" s="485"/>
      <c r="H101" s="196">
        <v>1278.8599999999999</v>
      </c>
    </row>
    <row r="102" spans="1:8" ht="16.5">
      <c r="A102" s="197" t="s">
        <v>237</v>
      </c>
      <c r="B102" s="198" t="s">
        <v>238</v>
      </c>
      <c r="C102" s="199" t="s">
        <v>239</v>
      </c>
      <c r="D102" s="198" t="s">
        <v>14</v>
      </c>
      <c r="E102" s="198" t="s">
        <v>15</v>
      </c>
      <c r="F102" s="200">
        <v>4.8</v>
      </c>
      <c r="G102" s="201">
        <v>266.43</v>
      </c>
      <c r="H102" s="202">
        <v>1278.8599999999999</v>
      </c>
    </row>
    <row r="103" spans="1:8">
      <c r="A103" s="195" t="s">
        <v>240</v>
      </c>
      <c r="B103" s="485" t="s">
        <v>241</v>
      </c>
      <c r="C103" s="485"/>
      <c r="D103" s="485"/>
      <c r="E103" s="485"/>
      <c r="F103" s="485"/>
      <c r="G103" s="485"/>
      <c r="H103" s="196">
        <v>141471.67000000001</v>
      </c>
    </row>
    <row r="104" spans="1:8" ht="16.5">
      <c r="A104" s="197" t="s">
        <v>242</v>
      </c>
      <c r="B104" s="198" t="s">
        <v>243</v>
      </c>
      <c r="C104" s="199" t="s">
        <v>244</v>
      </c>
      <c r="D104" s="198" t="s">
        <v>14</v>
      </c>
      <c r="E104" s="198" t="s">
        <v>15</v>
      </c>
      <c r="F104" s="200">
        <v>778.74</v>
      </c>
      <c r="G104" s="201">
        <v>89.02</v>
      </c>
      <c r="H104" s="202">
        <v>69323.429999999993</v>
      </c>
    </row>
    <row r="105" spans="1:8" ht="16.5">
      <c r="A105" s="197" t="s">
        <v>245</v>
      </c>
      <c r="B105" s="198" t="s">
        <v>246</v>
      </c>
      <c r="C105" s="199" t="s">
        <v>247</v>
      </c>
      <c r="D105" s="198" t="s">
        <v>14</v>
      </c>
      <c r="E105" s="198" t="s">
        <v>15</v>
      </c>
      <c r="F105" s="200">
        <v>931.08</v>
      </c>
      <c r="G105" s="201">
        <v>67.19</v>
      </c>
      <c r="H105" s="202">
        <v>62559.27</v>
      </c>
    </row>
    <row r="106" spans="1:8" ht="16.5">
      <c r="A106" s="197" t="s">
        <v>248</v>
      </c>
      <c r="B106" s="198" t="s">
        <v>249</v>
      </c>
      <c r="C106" s="199" t="s">
        <v>250</v>
      </c>
      <c r="D106" s="198" t="s">
        <v>14</v>
      </c>
      <c r="E106" s="198" t="s">
        <v>15</v>
      </c>
      <c r="F106" s="200">
        <v>17.16</v>
      </c>
      <c r="G106" s="201">
        <v>97.99</v>
      </c>
      <c r="H106" s="202">
        <v>1681.51</v>
      </c>
    </row>
    <row r="107" spans="1:8">
      <c r="A107" s="197" t="s">
        <v>251</v>
      </c>
      <c r="B107" s="198" t="s">
        <v>252</v>
      </c>
      <c r="C107" s="199" t="s">
        <v>253</v>
      </c>
      <c r="D107" s="198" t="s">
        <v>14</v>
      </c>
      <c r="E107" s="198" t="s">
        <v>30</v>
      </c>
      <c r="F107" s="200">
        <v>636.52</v>
      </c>
      <c r="G107" s="201">
        <v>7.07</v>
      </c>
      <c r="H107" s="202">
        <v>4500.2</v>
      </c>
    </row>
    <row r="108" spans="1:8" ht="16.5">
      <c r="A108" s="197" t="s">
        <v>254</v>
      </c>
      <c r="B108" s="198" t="s">
        <v>255</v>
      </c>
      <c r="C108" s="199" t="s">
        <v>256</v>
      </c>
      <c r="D108" s="198" t="s">
        <v>14</v>
      </c>
      <c r="E108" s="198" t="s">
        <v>15</v>
      </c>
      <c r="F108" s="200">
        <v>14.71</v>
      </c>
      <c r="G108" s="201">
        <v>157.78</v>
      </c>
      <c r="H108" s="202">
        <v>2320.94</v>
      </c>
    </row>
    <row r="109" spans="1:8" ht="16.5">
      <c r="A109" s="197" t="s">
        <v>257</v>
      </c>
      <c r="B109" s="198" t="s">
        <v>258</v>
      </c>
      <c r="C109" s="199" t="s">
        <v>259</v>
      </c>
      <c r="D109" s="198" t="s">
        <v>14</v>
      </c>
      <c r="E109" s="198" t="s">
        <v>15</v>
      </c>
      <c r="F109" s="200">
        <v>9.5299999999999994</v>
      </c>
      <c r="G109" s="201">
        <v>113.99</v>
      </c>
      <c r="H109" s="202">
        <v>1086.32</v>
      </c>
    </row>
    <row r="110" spans="1:8">
      <c r="A110" s="195" t="s">
        <v>260</v>
      </c>
      <c r="B110" s="485" t="s">
        <v>261</v>
      </c>
      <c r="C110" s="485"/>
      <c r="D110" s="485"/>
      <c r="E110" s="485"/>
      <c r="F110" s="485"/>
      <c r="G110" s="485"/>
      <c r="H110" s="196">
        <v>19874.310000000001</v>
      </c>
    </row>
    <row r="111" spans="1:8" ht="16.5">
      <c r="A111" s="197" t="s">
        <v>262</v>
      </c>
      <c r="B111" s="198" t="s">
        <v>263</v>
      </c>
      <c r="C111" s="199" t="s">
        <v>264</v>
      </c>
      <c r="D111" s="198" t="s">
        <v>14</v>
      </c>
      <c r="E111" s="198" t="s">
        <v>15</v>
      </c>
      <c r="F111" s="200">
        <v>14.36</v>
      </c>
      <c r="G111" s="201">
        <v>941.82</v>
      </c>
      <c r="H111" s="202">
        <v>13524.54</v>
      </c>
    </row>
    <row r="112" spans="1:8">
      <c r="A112" s="197" t="s">
        <v>265</v>
      </c>
      <c r="B112" s="198" t="s">
        <v>266</v>
      </c>
      <c r="C112" s="199" t="s">
        <v>267</v>
      </c>
      <c r="D112" s="198" t="s">
        <v>14</v>
      </c>
      <c r="E112" s="198" t="s">
        <v>15</v>
      </c>
      <c r="F112" s="200">
        <v>5.94</v>
      </c>
      <c r="G112" s="201">
        <v>570.9</v>
      </c>
      <c r="H112" s="202">
        <v>3391.15</v>
      </c>
    </row>
    <row r="113" spans="1:8">
      <c r="A113" s="197" t="s">
        <v>268</v>
      </c>
      <c r="B113" s="198" t="s">
        <v>269</v>
      </c>
      <c r="C113" s="199" t="s">
        <v>270</v>
      </c>
      <c r="D113" s="198" t="s">
        <v>14</v>
      </c>
      <c r="E113" s="198" t="s">
        <v>15</v>
      </c>
      <c r="F113" s="200">
        <v>5.38</v>
      </c>
      <c r="G113" s="201">
        <v>549.92999999999995</v>
      </c>
      <c r="H113" s="202">
        <v>2958.62</v>
      </c>
    </row>
    <row r="114" spans="1:8">
      <c r="A114" s="195" t="s">
        <v>271</v>
      </c>
      <c r="B114" s="485" t="s">
        <v>272</v>
      </c>
      <c r="C114" s="485"/>
      <c r="D114" s="485"/>
      <c r="E114" s="485"/>
      <c r="F114" s="485"/>
      <c r="G114" s="485"/>
      <c r="H114" s="196">
        <v>664152.09</v>
      </c>
    </row>
    <row r="115" spans="1:8">
      <c r="A115" s="195" t="s">
        <v>273</v>
      </c>
      <c r="B115" s="485" t="s">
        <v>274</v>
      </c>
      <c r="C115" s="485"/>
      <c r="D115" s="485"/>
      <c r="E115" s="485"/>
      <c r="F115" s="485"/>
      <c r="G115" s="485"/>
      <c r="H115" s="196">
        <v>46074.77</v>
      </c>
    </row>
    <row r="116" spans="1:8" ht="24.75">
      <c r="A116" s="197" t="s">
        <v>275</v>
      </c>
      <c r="B116" s="198" t="s">
        <v>276</v>
      </c>
      <c r="C116" s="199" t="s">
        <v>277</v>
      </c>
      <c r="D116" s="198" t="s">
        <v>26</v>
      </c>
      <c r="E116" s="198" t="s">
        <v>22</v>
      </c>
      <c r="F116" s="200">
        <v>17</v>
      </c>
      <c r="G116" s="201">
        <v>1041.68</v>
      </c>
      <c r="H116" s="202">
        <v>17708.560000000001</v>
      </c>
    </row>
    <row r="117" spans="1:8" ht="24.75">
      <c r="A117" s="197" t="s">
        <v>278</v>
      </c>
      <c r="B117" s="198" t="s">
        <v>279</v>
      </c>
      <c r="C117" s="199" t="s">
        <v>280</v>
      </c>
      <c r="D117" s="198" t="s">
        <v>26</v>
      </c>
      <c r="E117" s="198" t="s">
        <v>22</v>
      </c>
      <c r="F117" s="200">
        <v>2</v>
      </c>
      <c r="G117" s="201">
        <v>1301.68</v>
      </c>
      <c r="H117" s="202">
        <v>2603.36</v>
      </c>
    </row>
    <row r="118" spans="1:8" ht="24.75">
      <c r="A118" s="197" t="s">
        <v>281</v>
      </c>
      <c r="B118" s="198" t="s">
        <v>282</v>
      </c>
      <c r="C118" s="199" t="s">
        <v>283</v>
      </c>
      <c r="D118" s="198" t="s">
        <v>26</v>
      </c>
      <c r="E118" s="198" t="s">
        <v>22</v>
      </c>
      <c r="F118" s="200">
        <v>4</v>
      </c>
      <c r="G118" s="201">
        <v>1041.68</v>
      </c>
      <c r="H118" s="202">
        <v>4166.72</v>
      </c>
    </row>
    <row r="119" spans="1:8" ht="24.75">
      <c r="A119" s="197" t="s">
        <v>284</v>
      </c>
      <c r="B119" s="198" t="s">
        <v>285</v>
      </c>
      <c r="C119" s="199" t="s">
        <v>286</v>
      </c>
      <c r="D119" s="198" t="s">
        <v>26</v>
      </c>
      <c r="E119" s="198" t="s">
        <v>22</v>
      </c>
      <c r="F119" s="200">
        <v>10</v>
      </c>
      <c r="G119" s="201">
        <v>1301.68</v>
      </c>
      <c r="H119" s="202">
        <v>13016.8</v>
      </c>
    </row>
    <row r="120" spans="1:8" ht="16.5">
      <c r="A120" s="197" t="s">
        <v>287</v>
      </c>
      <c r="B120" s="198" t="s">
        <v>288</v>
      </c>
      <c r="C120" s="199" t="s">
        <v>289</v>
      </c>
      <c r="D120" s="198" t="s">
        <v>26</v>
      </c>
      <c r="E120" s="198" t="s">
        <v>22</v>
      </c>
      <c r="F120" s="200">
        <v>8</v>
      </c>
      <c r="G120" s="201">
        <v>949.95</v>
      </c>
      <c r="H120" s="202">
        <v>7599.6</v>
      </c>
    </row>
    <row r="121" spans="1:8">
      <c r="A121" s="197" t="s">
        <v>290</v>
      </c>
      <c r="B121" s="198" t="s">
        <v>291</v>
      </c>
      <c r="C121" s="199" t="s">
        <v>292</v>
      </c>
      <c r="D121" s="198" t="s">
        <v>26</v>
      </c>
      <c r="E121" s="198" t="s">
        <v>15</v>
      </c>
      <c r="F121" s="200">
        <v>2.2999999999999998</v>
      </c>
      <c r="G121" s="201">
        <v>425.97</v>
      </c>
      <c r="H121" s="202">
        <v>979.73</v>
      </c>
    </row>
    <row r="122" spans="1:8">
      <c r="A122" s="195" t="s">
        <v>293</v>
      </c>
      <c r="B122" s="485" t="s">
        <v>294</v>
      </c>
      <c r="C122" s="485"/>
      <c r="D122" s="485"/>
      <c r="E122" s="485"/>
      <c r="F122" s="485"/>
      <c r="G122" s="485"/>
      <c r="H122" s="196">
        <v>10436.26</v>
      </c>
    </row>
    <row r="123" spans="1:8">
      <c r="A123" s="197" t="s">
        <v>295</v>
      </c>
      <c r="B123" s="198" t="s">
        <v>296</v>
      </c>
      <c r="C123" s="199" t="s">
        <v>297</v>
      </c>
      <c r="D123" s="198" t="s">
        <v>14</v>
      </c>
      <c r="E123" s="198" t="s">
        <v>22</v>
      </c>
      <c r="F123" s="200">
        <v>8</v>
      </c>
      <c r="G123" s="201">
        <v>85.23</v>
      </c>
      <c r="H123" s="202">
        <v>681.84</v>
      </c>
    </row>
    <row r="124" spans="1:8" ht="16.5">
      <c r="A124" s="197" t="s">
        <v>298</v>
      </c>
      <c r="B124" s="198" t="s">
        <v>299</v>
      </c>
      <c r="C124" s="199" t="s">
        <v>300</v>
      </c>
      <c r="D124" s="198" t="s">
        <v>14</v>
      </c>
      <c r="E124" s="198" t="s">
        <v>22</v>
      </c>
      <c r="F124" s="200">
        <v>4</v>
      </c>
      <c r="G124" s="201">
        <v>322.97000000000003</v>
      </c>
      <c r="H124" s="202">
        <v>1291.8800000000001</v>
      </c>
    </row>
    <row r="125" spans="1:8">
      <c r="A125" s="197" t="s">
        <v>301</v>
      </c>
      <c r="B125" s="198" t="s">
        <v>302</v>
      </c>
      <c r="C125" s="199" t="s">
        <v>303</v>
      </c>
      <c r="D125" s="198" t="s">
        <v>26</v>
      </c>
      <c r="E125" s="198" t="s">
        <v>304</v>
      </c>
      <c r="F125" s="200">
        <v>19.84</v>
      </c>
      <c r="G125" s="201">
        <v>262.36</v>
      </c>
      <c r="H125" s="202">
        <v>5205.22</v>
      </c>
    </row>
    <row r="126" spans="1:8">
      <c r="A126" s="197" t="s">
        <v>305</v>
      </c>
      <c r="B126" s="198" t="s">
        <v>306</v>
      </c>
      <c r="C126" s="199" t="s">
        <v>307</v>
      </c>
      <c r="D126" s="198" t="s">
        <v>14</v>
      </c>
      <c r="E126" s="198" t="s">
        <v>15</v>
      </c>
      <c r="F126" s="200">
        <v>205.25</v>
      </c>
      <c r="G126" s="201">
        <v>15.87</v>
      </c>
      <c r="H126" s="202">
        <v>3257.32</v>
      </c>
    </row>
    <row r="127" spans="1:8">
      <c r="A127" s="195" t="s">
        <v>308</v>
      </c>
      <c r="B127" s="485" t="s">
        <v>309</v>
      </c>
      <c r="C127" s="485"/>
      <c r="D127" s="485"/>
      <c r="E127" s="485"/>
      <c r="F127" s="485"/>
      <c r="G127" s="485"/>
      <c r="H127" s="196">
        <v>193555.1</v>
      </c>
    </row>
    <row r="128" spans="1:8" ht="16.5">
      <c r="A128" s="197" t="s">
        <v>310</v>
      </c>
      <c r="B128" s="198" t="s">
        <v>311</v>
      </c>
      <c r="C128" s="199" t="s">
        <v>312</v>
      </c>
      <c r="D128" s="198" t="s">
        <v>26</v>
      </c>
      <c r="E128" s="198" t="s">
        <v>22</v>
      </c>
      <c r="F128" s="200">
        <v>1</v>
      </c>
      <c r="G128" s="201">
        <v>1878.07</v>
      </c>
      <c r="H128" s="202">
        <v>1878.07</v>
      </c>
    </row>
    <row r="129" spans="1:8" ht="16.5">
      <c r="A129" s="197" t="s">
        <v>313</v>
      </c>
      <c r="B129" s="198" t="s">
        <v>314</v>
      </c>
      <c r="C129" s="199" t="s">
        <v>315</v>
      </c>
      <c r="D129" s="198" t="s">
        <v>26</v>
      </c>
      <c r="E129" s="198" t="s">
        <v>15</v>
      </c>
      <c r="F129" s="200">
        <v>1.68</v>
      </c>
      <c r="G129" s="201">
        <v>1495.57</v>
      </c>
      <c r="H129" s="202">
        <v>2512.56</v>
      </c>
    </row>
    <row r="130" spans="1:8" ht="16.5">
      <c r="A130" s="197" t="s">
        <v>316</v>
      </c>
      <c r="B130" s="198" t="s">
        <v>317</v>
      </c>
      <c r="C130" s="199" t="s">
        <v>318</v>
      </c>
      <c r="D130" s="198" t="s">
        <v>26</v>
      </c>
      <c r="E130" s="198" t="s">
        <v>15</v>
      </c>
      <c r="F130" s="200">
        <v>6.72</v>
      </c>
      <c r="G130" s="201">
        <v>1495.57</v>
      </c>
      <c r="H130" s="202">
        <v>10050.23</v>
      </c>
    </row>
    <row r="131" spans="1:8" ht="24.75">
      <c r="A131" s="197" t="s">
        <v>319</v>
      </c>
      <c r="B131" s="198" t="s">
        <v>320</v>
      </c>
      <c r="C131" s="199" t="s">
        <v>321</v>
      </c>
      <c r="D131" s="198" t="s">
        <v>26</v>
      </c>
      <c r="E131" s="198" t="s">
        <v>15</v>
      </c>
      <c r="F131" s="200">
        <v>143.1</v>
      </c>
      <c r="G131" s="201">
        <v>1080.57</v>
      </c>
      <c r="H131" s="202">
        <v>154629.57</v>
      </c>
    </row>
    <row r="132" spans="1:8" ht="16.5">
      <c r="A132" s="197" t="s">
        <v>322</v>
      </c>
      <c r="B132" s="198" t="s">
        <v>323</v>
      </c>
      <c r="C132" s="199" t="s">
        <v>324</v>
      </c>
      <c r="D132" s="198" t="s">
        <v>26</v>
      </c>
      <c r="E132" s="198" t="s">
        <v>15</v>
      </c>
      <c r="F132" s="200">
        <v>5.04</v>
      </c>
      <c r="G132" s="201">
        <v>1080.57</v>
      </c>
      <c r="H132" s="202">
        <v>5446.07</v>
      </c>
    </row>
    <row r="133" spans="1:8" ht="16.5">
      <c r="A133" s="197" t="s">
        <v>325</v>
      </c>
      <c r="B133" s="198" t="s">
        <v>326</v>
      </c>
      <c r="C133" s="199" t="s">
        <v>327</v>
      </c>
      <c r="D133" s="198" t="s">
        <v>26</v>
      </c>
      <c r="E133" s="198" t="s">
        <v>15</v>
      </c>
      <c r="F133" s="200">
        <v>7.48</v>
      </c>
      <c r="G133" s="201">
        <v>1495.57</v>
      </c>
      <c r="H133" s="202">
        <v>11186.86</v>
      </c>
    </row>
    <row r="134" spans="1:8" ht="24.75">
      <c r="A134" s="197" t="s">
        <v>328</v>
      </c>
      <c r="B134" s="198" t="s">
        <v>329</v>
      </c>
      <c r="C134" s="199" t="s">
        <v>330</v>
      </c>
      <c r="D134" s="198" t="s">
        <v>26</v>
      </c>
      <c r="E134" s="198" t="s">
        <v>15</v>
      </c>
      <c r="F134" s="200">
        <v>5.25</v>
      </c>
      <c r="G134" s="201">
        <v>1495.57</v>
      </c>
      <c r="H134" s="202">
        <v>7851.74</v>
      </c>
    </row>
    <row r="135" spans="1:8">
      <c r="A135" s="195" t="s">
        <v>331</v>
      </c>
      <c r="B135" s="485" t="s">
        <v>332</v>
      </c>
      <c r="C135" s="485"/>
      <c r="D135" s="485"/>
      <c r="E135" s="485"/>
      <c r="F135" s="485"/>
      <c r="G135" s="485"/>
      <c r="H135" s="196">
        <v>203065.35</v>
      </c>
    </row>
    <row r="136" spans="1:8" ht="16.5">
      <c r="A136" s="197" t="s">
        <v>333</v>
      </c>
      <c r="B136" s="198" t="s">
        <v>334</v>
      </c>
      <c r="C136" s="199" t="s">
        <v>335</v>
      </c>
      <c r="D136" s="198" t="s">
        <v>26</v>
      </c>
      <c r="E136" s="198" t="s">
        <v>15</v>
      </c>
      <c r="F136" s="200">
        <v>0.88</v>
      </c>
      <c r="G136" s="201">
        <v>1456.76</v>
      </c>
      <c r="H136" s="202">
        <v>1281.95</v>
      </c>
    </row>
    <row r="137" spans="1:8" ht="16.5">
      <c r="A137" s="197" t="s">
        <v>336</v>
      </c>
      <c r="B137" s="198" t="s">
        <v>337</v>
      </c>
      <c r="C137" s="199" t="s">
        <v>338</v>
      </c>
      <c r="D137" s="198" t="s">
        <v>26</v>
      </c>
      <c r="E137" s="198" t="s">
        <v>15</v>
      </c>
      <c r="F137" s="200">
        <v>1.6</v>
      </c>
      <c r="G137" s="201">
        <v>1456.76</v>
      </c>
      <c r="H137" s="202">
        <v>2330.8200000000002</v>
      </c>
    </row>
    <row r="138" spans="1:8" ht="16.5">
      <c r="A138" s="197" t="s">
        <v>339</v>
      </c>
      <c r="B138" s="198" t="s">
        <v>340</v>
      </c>
      <c r="C138" s="199" t="s">
        <v>341</v>
      </c>
      <c r="D138" s="198" t="s">
        <v>26</v>
      </c>
      <c r="E138" s="198" t="s">
        <v>15</v>
      </c>
      <c r="F138" s="200">
        <v>3.22</v>
      </c>
      <c r="G138" s="201">
        <v>1648.23</v>
      </c>
      <c r="H138" s="202">
        <v>5307.3</v>
      </c>
    </row>
    <row r="139" spans="1:8" ht="16.5">
      <c r="A139" s="197" t="s">
        <v>342</v>
      </c>
      <c r="B139" s="198" t="s">
        <v>343</v>
      </c>
      <c r="C139" s="199" t="s">
        <v>344</v>
      </c>
      <c r="D139" s="198" t="s">
        <v>26</v>
      </c>
      <c r="E139" s="198" t="s">
        <v>15</v>
      </c>
      <c r="F139" s="200">
        <v>2.0299999999999998</v>
      </c>
      <c r="G139" s="201">
        <v>1456.76</v>
      </c>
      <c r="H139" s="202">
        <v>2957.22</v>
      </c>
    </row>
    <row r="140" spans="1:8" ht="16.5">
      <c r="A140" s="197" t="s">
        <v>345</v>
      </c>
      <c r="B140" s="198" t="s">
        <v>346</v>
      </c>
      <c r="C140" s="199" t="s">
        <v>347</v>
      </c>
      <c r="D140" s="198" t="s">
        <v>26</v>
      </c>
      <c r="E140" s="198" t="s">
        <v>15</v>
      </c>
      <c r="F140" s="200">
        <v>2.56</v>
      </c>
      <c r="G140" s="201">
        <v>1648.23</v>
      </c>
      <c r="H140" s="202">
        <v>4219.47</v>
      </c>
    </row>
    <row r="141" spans="1:8" ht="16.5">
      <c r="A141" s="197" t="s">
        <v>348</v>
      </c>
      <c r="B141" s="198" t="s">
        <v>349</v>
      </c>
      <c r="C141" s="199" t="s">
        <v>350</v>
      </c>
      <c r="D141" s="198" t="s">
        <v>26</v>
      </c>
      <c r="E141" s="198" t="s">
        <v>15</v>
      </c>
      <c r="F141" s="200">
        <v>2.1</v>
      </c>
      <c r="G141" s="201">
        <v>1456.76</v>
      </c>
      <c r="H141" s="202">
        <v>3059.2</v>
      </c>
    </row>
    <row r="142" spans="1:8" ht="16.5">
      <c r="A142" s="197" t="s">
        <v>351</v>
      </c>
      <c r="B142" s="198" t="s">
        <v>352</v>
      </c>
      <c r="C142" s="199" t="s">
        <v>353</v>
      </c>
      <c r="D142" s="198" t="s">
        <v>26</v>
      </c>
      <c r="E142" s="198" t="s">
        <v>15</v>
      </c>
      <c r="F142" s="200">
        <v>11.03</v>
      </c>
      <c r="G142" s="201">
        <v>1456.76</v>
      </c>
      <c r="H142" s="202">
        <v>16068.06</v>
      </c>
    </row>
    <row r="143" spans="1:8" ht="16.5">
      <c r="A143" s="197" t="s">
        <v>354</v>
      </c>
      <c r="B143" s="198" t="s">
        <v>355</v>
      </c>
      <c r="C143" s="199" t="s">
        <v>356</v>
      </c>
      <c r="D143" s="198" t="s">
        <v>26</v>
      </c>
      <c r="E143" s="198" t="s">
        <v>15</v>
      </c>
      <c r="F143" s="200">
        <v>6.3</v>
      </c>
      <c r="G143" s="201">
        <v>1456.76</v>
      </c>
      <c r="H143" s="202">
        <v>9177.59</v>
      </c>
    </row>
    <row r="144" spans="1:8" ht="16.5">
      <c r="A144" s="197" t="s">
        <v>357</v>
      </c>
      <c r="B144" s="198" t="s">
        <v>358</v>
      </c>
      <c r="C144" s="199" t="s">
        <v>359</v>
      </c>
      <c r="D144" s="198" t="s">
        <v>26</v>
      </c>
      <c r="E144" s="198" t="s">
        <v>15</v>
      </c>
      <c r="F144" s="200">
        <v>18.899999999999999</v>
      </c>
      <c r="G144" s="201">
        <v>1456.76</v>
      </c>
      <c r="H144" s="202">
        <v>27532.76</v>
      </c>
    </row>
    <row r="145" spans="1:8" ht="16.5">
      <c r="A145" s="197" t="s">
        <v>360</v>
      </c>
      <c r="B145" s="198" t="s">
        <v>361</v>
      </c>
      <c r="C145" s="199" t="s">
        <v>362</v>
      </c>
      <c r="D145" s="198" t="s">
        <v>26</v>
      </c>
      <c r="E145" s="198" t="s">
        <v>15</v>
      </c>
      <c r="F145" s="200">
        <v>2.1</v>
      </c>
      <c r="G145" s="201">
        <v>1456.76</v>
      </c>
      <c r="H145" s="202">
        <v>3059.2</v>
      </c>
    </row>
    <row r="146" spans="1:8" ht="16.5">
      <c r="A146" s="197" t="s">
        <v>363</v>
      </c>
      <c r="B146" s="198" t="s">
        <v>364</v>
      </c>
      <c r="C146" s="199" t="s">
        <v>365</v>
      </c>
      <c r="D146" s="198" t="s">
        <v>26</v>
      </c>
      <c r="E146" s="198" t="s">
        <v>15</v>
      </c>
      <c r="F146" s="200">
        <v>6.3</v>
      </c>
      <c r="G146" s="201">
        <v>1456.76</v>
      </c>
      <c r="H146" s="202">
        <v>9177.59</v>
      </c>
    </row>
    <row r="147" spans="1:8" ht="16.5">
      <c r="A147" s="197" t="s">
        <v>366</v>
      </c>
      <c r="B147" s="198" t="s">
        <v>367</v>
      </c>
      <c r="C147" s="199" t="s">
        <v>368</v>
      </c>
      <c r="D147" s="198" t="s">
        <v>26</v>
      </c>
      <c r="E147" s="198" t="s">
        <v>15</v>
      </c>
      <c r="F147" s="200">
        <v>8.4</v>
      </c>
      <c r="G147" s="201">
        <v>1456.76</v>
      </c>
      <c r="H147" s="202">
        <v>12236.78</v>
      </c>
    </row>
    <row r="148" spans="1:8" ht="16.5">
      <c r="A148" s="197" t="s">
        <v>369</v>
      </c>
      <c r="B148" s="198" t="s">
        <v>370</v>
      </c>
      <c r="C148" s="199" t="s">
        <v>371</v>
      </c>
      <c r="D148" s="198" t="s">
        <v>26</v>
      </c>
      <c r="E148" s="198" t="s">
        <v>15</v>
      </c>
      <c r="F148" s="200">
        <v>12.6</v>
      </c>
      <c r="G148" s="201">
        <v>1456.76</v>
      </c>
      <c r="H148" s="202">
        <v>18355.18</v>
      </c>
    </row>
    <row r="149" spans="1:8" ht="16.5">
      <c r="A149" s="197" t="s">
        <v>372</v>
      </c>
      <c r="B149" s="198" t="s">
        <v>373</v>
      </c>
      <c r="C149" s="199" t="s">
        <v>374</v>
      </c>
      <c r="D149" s="198" t="s">
        <v>26</v>
      </c>
      <c r="E149" s="198" t="s">
        <v>15</v>
      </c>
      <c r="F149" s="200">
        <v>33.6</v>
      </c>
      <c r="G149" s="201">
        <v>1456.76</v>
      </c>
      <c r="H149" s="202">
        <v>48947.14</v>
      </c>
    </row>
    <row r="150" spans="1:8" ht="16.5">
      <c r="A150" s="197" t="s">
        <v>375</v>
      </c>
      <c r="B150" s="198" t="s">
        <v>376</v>
      </c>
      <c r="C150" s="199" t="s">
        <v>377</v>
      </c>
      <c r="D150" s="198" t="s">
        <v>26</v>
      </c>
      <c r="E150" s="198" t="s">
        <v>15</v>
      </c>
      <c r="F150" s="200">
        <v>16.8</v>
      </c>
      <c r="G150" s="201">
        <v>1456.76</v>
      </c>
      <c r="H150" s="202">
        <v>24473.57</v>
      </c>
    </row>
    <row r="151" spans="1:8" ht="16.5">
      <c r="A151" s="197" t="s">
        <v>378</v>
      </c>
      <c r="B151" s="198" t="s">
        <v>379</v>
      </c>
      <c r="C151" s="199" t="s">
        <v>380</v>
      </c>
      <c r="D151" s="198" t="s">
        <v>26</v>
      </c>
      <c r="E151" s="198" t="s">
        <v>15</v>
      </c>
      <c r="F151" s="200">
        <v>5.44</v>
      </c>
      <c r="G151" s="201">
        <v>1648.23</v>
      </c>
      <c r="H151" s="202">
        <v>8966.3700000000008</v>
      </c>
    </row>
    <row r="152" spans="1:8">
      <c r="A152" s="197" t="s">
        <v>381</v>
      </c>
      <c r="B152" s="198" t="s">
        <v>382</v>
      </c>
      <c r="C152" s="199" t="s">
        <v>383</v>
      </c>
      <c r="D152" s="198" t="s">
        <v>26</v>
      </c>
      <c r="E152" s="198" t="s">
        <v>15</v>
      </c>
      <c r="F152" s="200">
        <v>28.24</v>
      </c>
      <c r="G152" s="201">
        <v>209.46</v>
      </c>
      <c r="H152" s="202">
        <v>5915.15</v>
      </c>
    </row>
    <row r="153" spans="1:8">
      <c r="A153" s="195" t="s">
        <v>384</v>
      </c>
      <c r="B153" s="485" t="s">
        <v>385</v>
      </c>
      <c r="C153" s="485"/>
      <c r="D153" s="485"/>
      <c r="E153" s="485"/>
      <c r="F153" s="485"/>
      <c r="G153" s="485"/>
      <c r="H153" s="196">
        <v>20022.97</v>
      </c>
    </row>
    <row r="154" spans="1:8">
      <c r="A154" s="197" t="s">
        <v>386</v>
      </c>
      <c r="B154" s="198" t="s">
        <v>387</v>
      </c>
      <c r="C154" s="199" t="s">
        <v>388</v>
      </c>
      <c r="D154" s="198" t="s">
        <v>26</v>
      </c>
      <c r="E154" s="198" t="s">
        <v>15</v>
      </c>
      <c r="F154" s="200">
        <v>8.51</v>
      </c>
      <c r="G154" s="201">
        <v>1246.76</v>
      </c>
      <c r="H154" s="202">
        <v>10609.93</v>
      </c>
    </row>
    <row r="155" spans="1:8" ht="16.5">
      <c r="A155" s="197" t="s">
        <v>389</v>
      </c>
      <c r="B155" s="198" t="s">
        <v>390</v>
      </c>
      <c r="C155" s="199" t="s">
        <v>391</v>
      </c>
      <c r="D155" s="198" t="s">
        <v>26</v>
      </c>
      <c r="E155" s="198" t="s">
        <v>15</v>
      </c>
      <c r="F155" s="200">
        <v>7.55</v>
      </c>
      <c r="G155" s="201">
        <v>1246.76</v>
      </c>
      <c r="H155" s="202">
        <v>9413.0400000000009</v>
      </c>
    </row>
    <row r="156" spans="1:8">
      <c r="A156" s="195" t="s">
        <v>392</v>
      </c>
      <c r="B156" s="485" t="s">
        <v>393</v>
      </c>
      <c r="C156" s="485"/>
      <c r="D156" s="485"/>
      <c r="E156" s="485"/>
      <c r="F156" s="485"/>
      <c r="G156" s="485"/>
      <c r="H156" s="196">
        <v>190997.64</v>
      </c>
    </row>
    <row r="157" spans="1:8" ht="16.5">
      <c r="A157" s="197" t="s">
        <v>394</v>
      </c>
      <c r="B157" s="198" t="s">
        <v>395</v>
      </c>
      <c r="C157" s="199" t="s">
        <v>396</v>
      </c>
      <c r="D157" s="198" t="s">
        <v>26</v>
      </c>
      <c r="E157" s="198" t="s">
        <v>15</v>
      </c>
      <c r="F157" s="200">
        <v>3.08</v>
      </c>
      <c r="G157" s="201">
        <v>757.1</v>
      </c>
      <c r="H157" s="202">
        <v>2331.87</v>
      </c>
    </row>
    <row r="158" spans="1:8" ht="16.5">
      <c r="A158" s="197" t="s">
        <v>397</v>
      </c>
      <c r="B158" s="198" t="s">
        <v>398</v>
      </c>
      <c r="C158" s="199" t="s">
        <v>399</v>
      </c>
      <c r="D158" s="198" t="s">
        <v>26</v>
      </c>
      <c r="E158" s="198" t="s">
        <v>15</v>
      </c>
      <c r="F158" s="200">
        <v>7.35</v>
      </c>
      <c r="G158" s="201">
        <v>749.63</v>
      </c>
      <c r="H158" s="202">
        <v>5509.78</v>
      </c>
    </row>
    <row r="159" spans="1:8">
      <c r="A159" s="197" t="s">
        <v>400</v>
      </c>
      <c r="B159" s="198" t="s">
        <v>401</v>
      </c>
      <c r="C159" s="199" t="s">
        <v>402</v>
      </c>
      <c r="D159" s="198" t="s">
        <v>26</v>
      </c>
      <c r="E159" s="198" t="s">
        <v>15</v>
      </c>
      <c r="F159" s="200">
        <v>73.25</v>
      </c>
      <c r="G159" s="201">
        <v>734.24</v>
      </c>
      <c r="H159" s="202">
        <v>53783.08</v>
      </c>
    </row>
    <row r="160" spans="1:8">
      <c r="A160" s="197" t="s">
        <v>403</v>
      </c>
      <c r="B160" s="198" t="s">
        <v>404</v>
      </c>
      <c r="C160" s="199" t="s">
        <v>405</v>
      </c>
      <c r="D160" s="198" t="s">
        <v>26</v>
      </c>
      <c r="E160" s="198" t="s">
        <v>15</v>
      </c>
      <c r="F160" s="200">
        <v>66.83</v>
      </c>
      <c r="G160" s="201">
        <v>756.88</v>
      </c>
      <c r="H160" s="202">
        <v>50582.29</v>
      </c>
    </row>
    <row r="161" spans="1:8">
      <c r="A161" s="197" t="s">
        <v>406</v>
      </c>
      <c r="B161" s="198" t="s">
        <v>407</v>
      </c>
      <c r="C161" s="199" t="s">
        <v>408</v>
      </c>
      <c r="D161" s="198" t="s">
        <v>26</v>
      </c>
      <c r="E161" s="198" t="s">
        <v>15</v>
      </c>
      <c r="F161" s="200">
        <v>33.96</v>
      </c>
      <c r="G161" s="201">
        <v>734.24</v>
      </c>
      <c r="H161" s="202">
        <v>24934.79</v>
      </c>
    </row>
    <row r="162" spans="1:8">
      <c r="A162" s="197" t="s">
        <v>409</v>
      </c>
      <c r="B162" s="198" t="s">
        <v>410</v>
      </c>
      <c r="C162" s="199" t="s">
        <v>411</v>
      </c>
      <c r="D162" s="198" t="s">
        <v>26</v>
      </c>
      <c r="E162" s="198" t="s">
        <v>15</v>
      </c>
      <c r="F162" s="200">
        <v>81.37</v>
      </c>
      <c r="G162" s="201">
        <v>271.14</v>
      </c>
      <c r="H162" s="202">
        <v>22062.66</v>
      </c>
    </row>
    <row r="163" spans="1:8" ht="16.5">
      <c r="A163" s="197" t="s">
        <v>412</v>
      </c>
      <c r="B163" s="198" t="s">
        <v>413</v>
      </c>
      <c r="C163" s="199" t="s">
        <v>414</v>
      </c>
      <c r="D163" s="198" t="s">
        <v>26</v>
      </c>
      <c r="E163" s="198" t="s">
        <v>15</v>
      </c>
      <c r="F163" s="200">
        <v>7.7</v>
      </c>
      <c r="G163" s="201">
        <v>1098.74</v>
      </c>
      <c r="H163" s="202">
        <v>8460.2999999999993</v>
      </c>
    </row>
    <row r="164" spans="1:8" ht="16.5">
      <c r="A164" s="197" t="s">
        <v>415</v>
      </c>
      <c r="B164" s="198" t="s">
        <v>416</v>
      </c>
      <c r="C164" s="199" t="s">
        <v>417</v>
      </c>
      <c r="D164" s="198" t="s">
        <v>26</v>
      </c>
      <c r="E164" s="198" t="s">
        <v>15</v>
      </c>
      <c r="F164" s="200">
        <v>5.6</v>
      </c>
      <c r="G164" s="201">
        <v>1098.74</v>
      </c>
      <c r="H164" s="202">
        <v>6152.94</v>
      </c>
    </row>
    <row r="165" spans="1:8" ht="16.5">
      <c r="A165" s="197" t="s">
        <v>418</v>
      </c>
      <c r="B165" s="198" t="s">
        <v>419</v>
      </c>
      <c r="C165" s="199" t="s">
        <v>420</v>
      </c>
      <c r="D165" s="198" t="s">
        <v>26</v>
      </c>
      <c r="E165" s="198" t="s">
        <v>15</v>
      </c>
      <c r="F165" s="200">
        <v>2.4</v>
      </c>
      <c r="G165" s="201">
        <v>1098.74</v>
      </c>
      <c r="H165" s="202">
        <v>2636.98</v>
      </c>
    </row>
    <row r="166" spans="1:8" ht="16.5">
      <c r="A166" s="197" t="s">
        <v>421</v>
      </c>
      <c r="B166" s="198" t="s">
        <v>422</v>
      </c>
      <c r="C166" s="199" t="s">
        <v>423</v>
      </c>
      <c r="D166" s="198" t="s">
        <v>26</v>
      </c>
      <c r="E166" s="198" t="s">
        <v>15</v>
      </c>
      <c r="F166" s="200">
        <v>2</v>
      </c>
      <c r="G166" s="201">
        <v>1098.74</v>
      </c>
      <c r="H166" s="202">
        <v>2197.48</v>
      </c>
    </row>
    <row r="167" spans="1:8">
      <c r="A167" s="197" t="s">
        <v>424</v>
      </c>
      <c r="B167" s="198" t="s">
        <v>425</v>
      </c>
      <c r="C167" s="199" t="s">
        <v>426</v>
      </c>
      <c r="D167" s="198" t="s">
        <v>26</v>
      </c>
      <c r="E167" s="198" t="s">
        <v>15</v>
      </c>
      <c r="F167" s="200">
        <v>0.24</v>
      </c>
      <c r="G167" s="201">
        <v>301.18</v>
      </c>
      <c r="H167" s="202">
        <v>72.28</v>
      </c>
    </row>
    <row r="168" spans="1:8">
      <c r="A168" s="197" t="s">
        <v>427</v>
      </c>
      <c r="B168" s="198" t="s">
        <v>428</v>
      </c>
      <c r="C168" s="199" t="s">
        <v>429</v>
      </c>
      <c r="D168" s="198" t="s">
        <v>26</v>
      </c>
      <c r="E168" s="198" t="s">
        <v>15</v>
      </c>
      <c r="F168" s="200">
        <v>0.24</v>
      </c>
      <c r="G168" s="201">
        <v>301.18</v>
      </c>
      <c r="H168" s="202">
        <v>72.28</v>
      </c>
    </row>
    <row r="169" spans="1:8" ht="16.5">
      <c r="A169" s="197" t="s">
        <v>430</v>
      </c>
      <c r="B169" s="198" t="s">
        <v>431</v>
      </c>
      <c r="C169" s="199" t="s">
        <v>432</v>
      </c>
      <c r="D169" s="198" t="s">
        <v>26</v>
      </c>
      <c r="E169" s="198" t="s">
        <v>15</v>
      </c>
      <c r="F169" s="200">
        <v>16.12</v>
      </c>
      <c r="G169" s="201">
        <v>756.88</v>
      </c>
      <c r="H169" s="202">
        <v>12200.91</v>
      </c>
    </row>
    <row r="170" spans="1:8">
      <c r="A170" s="195" t="s">
        <v>433</v>
      </c>
      <c r="B170" s="485" t="s">
        <v>434</v>
      </c>
      <c r="C170" s="485"/>
      <c r="D170" s="485"/>
      <c r="E170" s="485"/>
      <c r="F170" s="485"/>
      <c r="G170" s="485"/>
      <c r="H170" s="196">
        <v>369949.53</v>
      </c>
    </row>
    <row r="171" spans="1:8" ht="24.75">
      <c r="A171" s="197" t="s">
        <v>435</v>
      </c>
      <c r="B171" s="198" t="s">
        <v>436</v>
      </c>
      <c r="C171" s="199" t="s">
        <v>437</v>
      </c>
      <c r="D171" s="198" t="s">
        <v>26</v>
      </c>
      <c r="E171" s="198" t="s">
        <v>15</v>
      </c>
      <c r="F171" s="200">
        <v>1441</v>
      </c>
      <c r="G171" s="201">
        <v>200.75</v>
      </c>
      <c r="H171" s="202">
        <v>289280.75</v>
      </c>
    </row>
    <row r="172" spans="1:8" ht="16.5">
      <c r="A172" s="197" t="s">
        <v>438</v>
      </c>
      <c r="B172" s="198" t="s">
        <v>439</v>
      </c>
      <c r="C172" s="199" t="s">
        <v>440</v>
      </c>
      <c r="D172" s="198" t="s">
        <v>14</v>
      </c>
      <c r="E172" s="198" t="s">
        <v>30</v>
      </c>
      <c r="F172" s="200">
        <v>33.700000000000003</v>
      </c>
      <c r="G172" s="201">
        <v>97.83</v>
      </c>
      <c r="H172" s="202">
        <v>3296.87</v>
      </c>
    </row>
    <row r="173" spans="1:8" ht="16.5">
      <c r="A173" s="197" t="s">
        <v>441</v>
      </c>
      <c r="B173" s="198" t="s">
        <v>442</v>
      </c>
      <c r="C173" s="199" t="s">
        <v>443</v>
      </c>
      <c r="D173" s="198" t="s">
        <v>14</v>
      </c>
      <c r="E173" s="198" t="s">
        <v>30</v>
      </c>
      <c r="F173" s="200">
        <v>153.1</v>
      </c>
      <c r="G173" s="201">
        <v>189.14</v>
      </c>
      <c r="H173" s="202">
        <v>28957.33</v>
      </c>
    </row>
    <row r="174" spans="1:8">
      <c r="A174" s="197" t="s">
        <v>444</v>
      </c>
      <c r="B174" s="198" t="s">
        <v>445</v>
      </c>
      <c r="C174" s="199" t="s">
        <v>446</v>
      </c>
      <c r="D174" s="198" t="s">
        <v>26</v>
      </c>
      <c r="E174" s="198" t="s">
        <v>30</v>
      </c>
      <c r="F174" s="200">
        <v>86.02</v>
      </c>
      <c r="G174" s="201">
        <v>153.4</v>
      </c>
      <c r="H174" s="202">
        <v>13195.47</v>
      </c>
    </row>
    <row r="175" spans="1:8" ht="16.5">
      <c r="A175" s="197" t="s">
        <v>447</v>
      </c>
      <c r="B175" s="198" t="s">
        <v>448</v>
      </c>
      <c r="C175" s="199" t="s">
        <v>449</v>
      </c>
      <c r="D175" s="198" t="s">
        <v>14</v>
      </c>
      <c r="E175" s="198" t="s">
        <v>30</v>
      </c>
      <c r="F175" s="200">
        <v>311.35000000000002</v>
      </c>
      <c r="G175" s="201">
        <v>66.459999999999994</v>
      </c>
      <c r="H175" s="202">
        <v>20692.32</v>
      </c>
    </row>
    <row r="176" spans="1:8">
      <c r="A176" s="197" t="s">
        <v>450</v>
      </c>
      <c r="B176" s="198" t="s">
        <v>451</v>
      </c>
      <c r="C176" s="199" t="s">
        <v>452</v>
      </c>
      <c r="D176" s="198" t="s">
        <v>14</v>
      </c>
      <c r="E176" s="198" t="s">
        <v>30</v>
      </c>
      <c r="F176" s="200">
        <v>266.39999999999998</v>
      </c>
      <c r="G176" s="201">
        <v>54.53</v>
      </c>
      <c r="H176" s="202">
        <v>14526.79</v>
      </c>
    </row>
    <row r="177" spans="1:8">
      <c r="A177" s="195" t="s">
        <v>453</v>
      </c>
      <c r="B177" s="485" t="s">
        <v>454</v>
      </c>
      <c r="C177" s="485"/>
      <c r="D177" s="485"/>
      <c r="E177" s="485"/>
      <c r="F177" s="485"/>
      <c r="G177" s="485"/>
      <c r="H177" s="196">
        <v>81956.850000000006</v>
      </c>
    </row>
    <row r="178" spans="1:8">
      <c r="A178" s="197" t="s">
        <v>455</v>
      </c>
      <c r="B178" s="198" t="s">
        <v>456</v>
      </c>
      <c r="C178" s="199" t="s">
        <v>457</v>
      </c>
      <c r="D178" s="198" t="s">
        <v>26</v>
      </c>
      <c r="E178" s="198" t="s">
        <v>15</v>
      </c>
      <c r="F178" s="200">
        <v>1084.7</v>
      </c>
      <c r="G178" s="201">
        <v>56.78</v>
      </c>
      <c r="H178" s="202">
        <v>61589.27</v>
      </c>
    </row>
    <row r="179" spans="1:8">
      <c r="A179" s="197" t="s">
        <v>458</v>
      </c>
      <c r="B179" s="198" t="s">
        <v>459</v>
      </c>
      <c r="C179" s="199" t="s">
        <v>460</v>
      </c>
      <c r="D179" s="198" t="s">
        <v>26</v>
      </c>
      <c r="E179" s="198" t="s">
        <v>15</v>
      </c>
      <c r="F179" s="200">
        <v>41.56</v>
      </c>
      <c r="G179" s="201">
        <v>56.78</v>
      </c>
      <c r="H179" s="202">
        <v>2359.7800000000002</v>
      </c>
    </row>
    <row r="180" spans="1:8">
      <c r="A180" s="197" t="s">
        <v>461</v>
      </c>
      <c r="B180" s="198" t="s">
        <v>462</v>
      </c>
      <c r="C180" s="199" t="s">
        <v>463</v>
      </c>
      <c r="D180" s="198" t="s">
        <v>26</v>
      </c>
      <c r="E180" s="198" t="s">
        <v>15</v>
      </c>
      <c r="F180" s="200">
        <v>179.11</v>
      </c>
      <c r="G180" s="201">
        <v>56.78</v>
      </c>
      <c r="H180" s="202">
        <v>10169.870000000001</v>
      </c>
    </row>
    <row r="181" spans="1:8">
      <c r="A181" s="197" t="s">
        <v>464</v>
      </c>
      <c r="B181" s="198" t="s">
        <v>465</v>
      </c>
      <c r="C181" s="199" t="s">
        <v>466</v>
      </c>
      <c r="D181" s="198" t="s">
        <v>26</v>
      </c>
      <c r="E181" s="198" t="s">
        <v>15</v>
      </c>
      <c r="F181" s="200">
        <v>50.17</v>
      </c>
      <c r="G181" s="201">
        <v>56.78</v>
      </c>
      <c r="H181" s="202">
        <v>2848.65</v>
      </c>
    </row>
    <row r="182" spans="1:8" ht="16.5">
      <c r="A182" s="197" t="s">
        <v>467</v>
      </c>
      <c r="B182" s="198" t="s">
        <v>468</v>
      </c>
      <c r="C182" s="199" t="s">
        <v>469</v>
      </c>
      <c r="D182" s="198" t="s">
        <v>14</v>
      </c>
      <c r="E182" s="198" t="s">
        <v>15</v>
      </c>
      <c r="F182" s="200">
        <v>41.56</v>
      </c>
      <c r="G182" s="201">
        <v>57.82</v>
      </c>
      <c r="H182" s="202">
        <v>2403</v>
      </c>
    </row>
    <row r="183" spans="1:8" ht="16.5">
      <c r="A183" s="197" t="s">
        <v>470</v>
      </c>
      <c r="B183" s="198" t="s">
        <v>471</v>
      </c>
      <c r="C183" s="199" t="s">
        <v>472</v>
      </c>
      <c r="D183" s="198" t="s">
        <v>14</v>
      </c>
      <c r="E183" s="198" t="s">
        <v>15</v>
      </c>
      <c r="F183" s="200">
        <v>41.56</v>
      </c>
      <c r="G183" s="201">
        <v>62.23</v>
      </c>
      <c r="H183" s="202">
        <v>2586.2800000000002</v>
      </c>
    </row>
    <row r="184" spans="1:8">
      <c r="A184" s="195" t="s">
        <v>473</v>
      </c>
      <c r="B184" s="485" t="s">
        <v>474</v>
      </c>
      <c r="C184" s="485"/>
      <c r="D184" s="485"/>
      <c r="E184" s="485"/>
      <c r="F184" s="485"/>
      <c r="G184" s="485"/>
      <c r="H184" s="196">
        <v>481315.39</v>
      </c>
    </row>
    <row r="185" spans="1:8">
      <c r="A185" s="195" t="s">
        <v>475</v>
      </c>
      <c r="B185" s="485" t="s">
        <v>476</v>
      </c>
      <c r="C185" s="485"/>
      <c r="D185" s="485"/>
      <c r="E185" s="485"/>
      <c r="F185" s="485"/>
      <c r="G185" s="485"/>
      <c r="H185" s="196">
        <v>481315.39</v>
      </c>
    </row>
    <row r="186" spans="1:8" ht="16.5">
      <c r="A186" s="197" t="s">
        <v>477</v>
      </c>
      <c r="B186" s="198" t="s">
        <v>478</v>
      </c>
      <c r="C186" s="199" t="s">
        <v>479</v>
      </c>
      <c r="D186" s="198" t="s">
        <v>26</v>
      </c>
      <c r="E186" s="198" t="s">
        <v>15</v>
      </c>
      <c r="F186" s="200">
        <v>2001.17</v>
      </c>
      <c r="G186" s="201">
        <v>4.97</v>
      </c>
      <c r="H186" s="202">
        <v>9945.81</v>
      </c>
    </row>
    <row r="187" spans="1:8" ht="16.5">
      <c r="A187" s="197" t="s">
        <v>480</v>
      </c>
      <c r="B187" s="198" t="s">
        <v>481</v>
      </c>
      <c r="C187" s="199" t="s">
        <v>482</v>
      </c>
      <c r="D187" s="198" t="s">
        <v>26</v>
      </c>
      <c r="E187" s="198" t="s">
        <v>15</v>
      </c>
      <c r="F187" s="200">
        <v>1906.28</v>
      </c>
      <c r="G187" s="201">
        <v>4.97</v>
      </c>
      <c r="H187" s="202">
        <v>9474.2099999999991</v>
      </c>
    </row>
    <row r="188" spans="1:8" ht="16.5">
      <c r="A188" s="197" t="s">
        <v>483</v>
      </c>
      <c r="B188" s="198" t="s">
        <v>484</v>
      </c>
      <c r="C188" s="199" t="s">
        <v>485</v>
      </c>
      <c r="D188" s="198" t="s">
        <v>26</v>
      </c>
      <c r="E188" s="198" t="s">
        <v>15</v>
      </c>
      <c r="F188" s="200">
        <v>1478.38</v>
      </c>
      <c r="G188" s="201">
        <v>44.54</v>
      </c>
      <c r="H188" s="202">
        <v>65847.05</v>
      </c>
    </row>
    <row r="189" spans="1:8" ht="24.75">
      <c r="A189" s="197" t="s">
        <v>486</v>
      </c>
      <c r="B189" s="198" t="s">
        <v>487</v>
      </c>
      <c r="C189" s="199" t="s">
        <v>488</v>
      </c>
      <c r="D189" s="198" t="s">
        <v>26</v>
      </c>
      <c r="E189" s="198" t="s">
        <v>15</v>
      </c>
      <c r="F189" s="200">
        <v>2420.0300000000002</v>
      </c>
      <c r="G189" s="201">
        <v>44.54</v>
      </c>
      <c r="H189" s="202">
        <v>107788.14</v>
      </c>
    </row>
    <row r="190" spans="1:8" ht="24.75">
      <c r="A190" s="197" t="s">
        <v>489</v>
      </c>
      <c r="B190" s="198" t="s">
        <v>490</v>
      </c>
      <c r="C190" s="199" t="s">
        <v>491</v>
      </c>
      <c r="D190" s="198" t="s">
        <v>26</v>
      </c>
      <c r="E190" s="198" t="s">
        <v>15</v>
      </c>
      <c r="F190" s="200">
        <v>1354.58</v>
      </c>
      <c r="G190" s="201">
        <v>44.54</v>
      </c>
      <c r="H190" s="202">
        <v>60332.99</v>
      </c>
    </row>
    <row r="191" spans="1:8" ht="16.5">
      <c r="A191" s="197" t="s">
        <v>492</v>
      </c>
      <c r="B191" s="198" t="s">
        <v>493</v>
      </c>
      <c r="C191" s="199" t="s">
        <v>494</v>
      </c>
      <c r="D191" s="198" t="s">
        <v>14</v>
      </c>
      <c r="E191" s="198" t="s">
        <v>15</v>
      </c>
      <c r="F191" s="200">
        <v>660.81</v>
      </c>
      <c r="G191" s="201">
        <v>81.93</v>
      </c>
      <c r="H191" s="202">
        <v>54140.160000000003</v>
      </c>
    </row>
    <row r="192" spans="1:8" ht="16.5">
      <c r="A192" s="197" t="s">
        <v>495</v>
      </c>
      <c r="B192" s="198" t="s">
        <v>496</v>
      </c>
      <c r="C192" s="199" t="s">
        <v>497</v>
      </c>
      <c r="D192" s="198" t="s">
        <v>26</v>
      </c>
      <c r="E192" s="198" t="s">
        <v>15</v>
      </c>
      <c r="F192" s="200">
        <v>139.66999999999999</v>
      </c>
      <c r="G192" s="201">
        <v>74.66</v>
      </c>
      <c r="H192" s="202">
        <v>10427.76</v>
      </c>
    </row>
    <row r="193" spans="1:8" ht="16.5">
      <c r="A193" s="197" t="s">
        <v>498</v>
      </c>
      <c r="B193" s="198" t="s">
        <v>499</v>
      </c>
      <c r="C193" s="199" t="s">
        <v>500</v>
      </c>
      <c r="D193" s="198" t="s">
        <v>26</v>
      </c>
      <c r="E193" s="198" t="s">
        <v>15</v>
      </c>
      <c r="F193" s="200">
        <v>8.4600000000000009</v>
      </c>
      <c r="G193" s="201">
        <v>74.66</v>
      </c>
      <c r="H193" s="202">
        <v>631.62</v>
      </c>
    </row>
    <row r="194" spans="1:8" ht="16.5">
      <c r="A194" s="197" t="s">
        <v>501</v>
      </c>
      <c r="B194" s="198" t="s">
        <v>502</v>
      </c>
      <c r="C194" s="199" t="s">
        <v>503</v>
      </c>
      <c r="D194" s="198" t="s">
        <v>26</v>
      </c>
      <c r="E194" s="198" t="s">
        <v>15</v>
      </c>
      <c r="F194" s="200">
        <v>15.01</v>
      </c>
      <c r="G194" s="201">
        <v>74.66</v>
      </c>
      <c r="H194" s="202">
        <v>1120.6500000000001</v>
      </c>
    </row>
    <row r="195" spans="1:8" ht="16.5">
      <c r="A195" s="197" t="s">
        <v>504</v>
      </c>
      <c r="B195" s="198" t="s">
        <v>505</v>
      </c>
      <c r="C195" s="199" t="s">
        <v>506</v>
      </c>
      <c r="D195" s="198" t="s">
        <v>26</v>
      </c>
      <c r="E195" s="198" t="s">
        <v>15</v>
      </c>
      <c r="F195" s="200">
        <v>8.75</v>
      </c>
      <c r="G195" s="201">
        <v>74.66</v>
      </c>
      <c r="H195" s="202">
        <v>653.28</v>
      </c>
    </row>
    <row r="196" spans="1:8">
      <c r="A196" s="197" t="s">
        <v>507</v>
      </c>
      <c r="B196" s="198" t="s">
        <v>508</v>
      </c>
      <c r="C196" s="199" t="s">
        <v>509</v>
      </c>
      <c r="D196" s="198" t="s">
        <v>26</v>
      </c>
      <c r="E196" s="198" t="s">
        <v>30</v>
      </c>
      <c r="F196" s="200">
        <v>217.5</v>
      </c>
      <c r="G196" s="201">
        <v>21.91</v>
      </c>
      <c r="H196" s="202">
        <v>4765.43</v>
      </c>
    </row>
    <row r="197" spans="1:8">
      <c r="A197" s="197" t="s">
        <v>510</v>
      </c>
      <c r="B197" s="198" t="s">
        <v>511</v>
      </c>
      <c r="C197" s="199" t="s">
        <v>512</v>
      </c>
      <c r="D197" s="198" t="s">
        <v>26</v>
      </c>
      <c r="E197" s="198" t="s">
        <v>30</v>
      </c>
      <c r="F197" s="200">
        <v>69.45</v>
      </c>
      <c r="G197" s="201">
        <v>47.63</v>
      </c>
      <c r="H197" s="202">
        <v>3307.9</v>
      </c>
    </row>
    <row r="198" spans="1:8">
      <c r="A198" s="197" t="s">
        <v>513</v>
      </c>
      <c r="B198" s="198" t="s">
        <v>514</v>
      </c>
      <c r="C198" s="199" t="s">
        <v>515</v>
      </c>
      <c r="D198" s="198" t="s">
        <v>14</v>
      </c>
      <c r="E198" s="198" t="s">
        <v>15</v>
      </c>
      <c r="F198" s="200">
        <v>472.22</v>
      </c>
      <c r="G198" s="201">
        <v>94.27</v>
      </c>
      <c r="H198" s="202">
        <v>44516.18</v>
      </c>
    </row>
    <row r="199" spans="1:8" ht="16.5">
      <c r="A199" s="197" t="s">
        <v>516</v>
      </c>
      <c r="B199" s="198" t="s">
        <v>517</v>
      </c>
      <c r="C199" s="199" t="s">
        <v>518</v>
      </c>
      <c r="D199" s="198" t="s">
        <v>26</v>
      </c>
      <c r="E199" s="198" t="s">
        <v>15</v>
      </c>
      <c r="F199" s="200">
        <v>736.37</v>
      </c>
      <c r="G199" s="201">
        <v>147.16</v>
      </c>
      <c r="H199" s="202">
        <v>108364.21</v>
      </c>
    </row>
    <row r="200" spans="1:8">
      <c r="A200" s="195" t="s">
        <v>519</v>
      </c>
      <c r="B200" s="485" t="s">
        <v>520</v>
      </c>
      <c r="C200" s="485"/>
      <c r="D200" s="485"/>
      <c r="E200" s="485"/>
      <c r="F200" s="485"/>
      <c r="G200" s="485"/>
      <c r="H200" s="196">
        <v>349812.96</v>
      </c>
    </row>
    <row r="201" spans="1:8">
      <c r="A201" s="195" t="s">
        <v>521</v>
      </c>
      <c r="B201" s="485" t="s">
        <v>522</v>
      </c>
      <c r="C201" s="485"/>
      <c r="D201" s="485"/>
      <c r="E201" s="485"/>
      <c r="F201" s="485"/>
      <c r="G201" s="485"/>
      <c r="H201" s="196">
        <v>287221.25</v>
      </c>
    </row>
    <row r="202" spans="1:8">
      <c r="A202" s="197" t="s">
        <v>523</v>
      </c>
      <c r="B202" s="198" t="s">
        <v>524</v>
      </c>
      <c r="C202" s="199" t="s">
        <v>525</v>
      </c>
      <c r="D202" s="198" t="s">
        <v>26</v>
      </c>
      <c r="E202" s="198" t="s">
        <v>15</v>
      </c>
      <c r="F202" s="200">
        <v>1394.71</v>
      </c>
      <c r="G202" s="201">
        <v>49.62</v>
      </c>
      <c r="H202" s="202">
        <v>69205.509999999995</v>
      </c>
    </row>
    <row r="203" spans="1:8" ht="24.75">
      <c r="A203" s="197" t="s">
        <v>526</v>
      </c>
      <c r="B203" s="198" t="s">
        <v>527</v>
      </c>
      <c r="C203" s="199" t="s">
        <v>528</v>
      </c>
      <c r="D203" s="198" t="s">
        <v>14</v>
      </c>
      <c r="E203" s="198" t="s">
        <v>15</v>
      </c>
      <c r="F203" s="200">
        <v>412.53</v>
      </c>
      <c r="G203" s="201">
        <v>117.74</v>
      </c>
      <c r="H203" s="202">
        <v>48571.28</v>
      </c>
    </row>
    <row r="204" spans="1:8" ht="16.5">
      <c r="A204" s="197" t="s">
        <v>529</v>
      </c>
      <c r="B204" s="198" t="s">
        <v>530</v>
      </c>
      <c r="C204" s="199" t="s">
        <v>531</v>
      </c>
      <c r="D204" s="198" t="s">
        <v>14</v>
      </c>
      <c r="E204" s="198" t="s">
        <v>15</v>
      </c>
      <c r="F204" s="200">
        <v>348</v>
      </c>
      <c r="G204" s="201">
        <v>112</v>
      </c>
      <c r="H204" s="202">
        <v>38976</v>
      </c>
    </row>
    <row r="205" spans="1:8" ht="16.5">
      <c r="A205" s="197" t="s">
        <v>532</v>
      </c>
      <c r="B205" s="198" t="s">
        <v>533</v>
      </c>
      <c r="C205" s="199" t="s">
        <v>534</v>
      </c>
      <c r="D205" s="198" t="s">
        <v>14</v>
      </c>
      <c r="E205" s="198" t="s">
        <v>15</v>
      </c>
      <c r="F205" s="200">
        <v>235.9</v>
      </c>
      <c r="G205" s="201">
        <v>63.59</v>
      </c>
      <c r="H205" s="202">
        <v>15000.88</v>
      </c>
    </row>
    <row r="206" spans="1:8">
      <c r="A206" s="197" t="s">
        <v>535</v>
      </c>
      <c r="B206" s="198" t="s">
        <v>536</v>
      </c>
      <c r="C206" s="199" t="s">
        <v>537</v>
      </c>
      <c r="D206" s="198" t="s">
        <v>26</v>
      </c>
      <c r="E206" s="198" t="s">
        <v>15</v>
      </c>
      <c r="F206" s="200">
        <v>398.28</v>
      </c>
      <c r="G206" s="201">
        <v>4.2300000000000004</v>
      </c>
      <c r="H206" s="202">
        <v>1684.72</v>
      </c>
    </row>
    <row r="207" spans="1:8">
      <c r="A207" s="197" t="s">
        <v>538</v>
      </c>
      <c r="B207" s="198" t="s">
        <v>539</v>
      </c>
      <c r="C207" s="199" t="s">
        <v>540</v>
      </c>
      <c r="D207" s="198" t="s">
        <v>26</v>
      </c>
      <c r="E207" s="198" t="s">
        <v>15</v>
      </c>
      <c r="F207" s="200">
        <v>32.9</v>
      </c>
      <c r="G207" s="201">
        <v>210.9</v>
      </c>
      <c r="H207" s="202">
        <v>6938.61</v>
      </c>
    </row>
    <row r="208" spans="1:8">
      <c r="A208" s="197" t="s">
        <v>541</v>
      </c>
      <c r="B208" s="198" t="s">
        <v>542</v>
      </c>
      <c r="C208" s="199" t="s">
        <v>543</v>
      </c>
      <c r="D208" s="198" t="s">
        <v>26</v>
      </c>
      <c r="E208" s="198" t="s">
        <v>15</v>
      </c>
      <c r="F208" s="200">
        <v>115.08</v>
      </c>
      <c r="G208" s="201">
        <v>210.9</v>
      </c>
      <c r="H208" s="202">
        <v>24270.37</v>
      </c>
    </row>
    <row r="209" spans="1:8">
      <c r="A209" s="197" t="s">
        <v>544</v>
      </c>
      <c r="B209" s="198" t="s">
        <v>545</v>
      </c>
      <c r="C209" s="199" t="s">
        <v>546</v>
      </c>
      <c r="D209" s="198" t="s">
        <v>26</v>
      </c>
      <c r="E209" s="198" t="s">
        <v>15</v>
      </c>
      <c r="F209" s="200">
        <v>30.19</v>
      </c>
      <c r="G209" s="201">
        <v>210.9</v>
      </c>
      <c r="H209" s="202">
        <v>6367.07</v>
      </c>
    </row>
    <row r="210" spans="1:8">
      <c r="A210" s="197" t="s">
        <v>547</v>
      </c>
      <c r="B210" s="198" t="s">
        <v>548</v>
      </c>
      <c r="C210" s="199" t="s">
        <v>549</v>
      </c>
      <c r="D210" s="198" t="s">
        <v>26</v>
      </c>
      <c r="E210" s="198" t="s">
        <v>15</v>
      </c>
      <c r="F210" s="200">
        <v>220.11</v>
      </c>
      <c r="G210" s="201">
        <v>210.9</v>
      </c>
      <c r="H210" s="202">
        <v>46421.2</v>
      </c>
    </row>
    <row r="211" spans="1:8">
      <c r="A211" s="197" t="s">
        <v>550</v>
      </c>
      <c r="B211" s="198" t="s">
        <v>551</v>
      </c>
      <c r="C211" s="199" t="s">
        <v>552</v>
      </c>
      <c r="D211" s="198" t="s">
        <v>14</v>
      </c>
      <c r="E211" s="198" t="s">
        <v>30</v>
      </c>
      <c r="F211" s="200">
        <v>77</v>
      </c>
      <c r="G211" s="201">
        <v>20.329999999999998</v>
      </c>
      <c r="H211" s="202">
        <v>1565.41</v>
      </c>
    </row>
    <row r="212" spans="1:8">
      <c r="A212" s="197" t="s">
        <v>553</v>
      </c>
      <c r="B212" s="198" t="s">
        <v>554</v>
      </c>
      <c r="C212" s="199" t="s">
        <v>555</v>
      </c>
      <c r="D212" s="198" t="s">
        <v>14</v>
      </c>
      <c r="E212" s="198" t="s">
        <v>30</v>
      </c>
      <c r="F212" s="200">
        <v>202.29</v>
      </c>
      <c r="G212" s="201">
        <v>74.78</v>
      </c>
      <c r="H212" s="202">
        <v>15127.25</v>
      </c>
    </row>
    <row r="213" spans="1:8">
      <c r="A213" s="197" t="s">
        <v>556</v>
      </c>
      <c r="B213" s="198" t="s">
        <v>557</v>
      </c>
      <c r="C213" s="199" t="s">
        <v>558</v>
      </c>
      <c r="D213" s="198" t="s">
        <v>14</v>
      </c>
      <c r="E213" s="198" t="s">
        <v>30</v>
      </c>
      <c r="F213" s="200">
        <v>107.69</v>
      </c>
      <c r="G213" s="201">
        <v>121.58</v>
      </c>
      <c r="H213" s="202">
        <v>13092.95</v>
      </c>
    </row>
    <row r="214" spans="1:8">
      <c r="A214" s="195" t="s">
        <v>559</v>
      </c>
      <c r="B214" s="485" t="s">
        <v>560</v>
      </c>
      <c r="C214" s="485"/>
      <c r="D214" s="485"/>
      <c r="E214" s="485"/>
      <c r="F214" s="485"/>
      <c r="G214" s="485"/>
      <c r="H214" s="196">
        <v>62591.71</v>
      </c>
    </row>
    <row r="215" spans="1:8" ht="16.5">
      <c r="A215" s="197" t="s">
        <v>561</v>
      </c>
      <c r="B215" s="198" t="s">
        <v>562</v>
      </c>
      <c r="C215" s="199" t="s">
        <v>563</v>
      </c>
      <c r="D215" s="198" t="s">
        <v>14</v>
      </c>
      <c r="E215" s="198" t="s">
        <v>15</v>
      </c>
      <c r="F215" s="200">
        <v>490.26</v>
      </c>
      <c r="G215" s="201">
        <v>53.96</v>
      </c>
      <c r="H215" s="202">
        <v>26454.43</v>
      </c>
    </row>
    <row r="216" spans="1:8" ht="16.5">
      <c r="A216" s="197" t="s">
        <v>564</v>
      </c>
      <c r="B216" s="198" t="s">
        <v>565</v>
      </c>
      <c r="C216" s="199" t="s">
        <v>566</v>
      </c>
      <c r="D216" s="198" t="s">
        <v>14</v>
      </c>
      <c r="E216" s="198" t="s">
        <v>15</v>
      </c>
      <c r="F216" s="200">
        <v>84</v>
      </c>
      <c r="G216" s="201">
        <v>101.88</v>
      </c>
      <c r="H216" s="202">
        <v>8557.92</v>
      </c>
    </row>
    <row r="217" spans="1:8">
      <c r="A217" s="197" t="s">
        <v>567</v>
      </c>
      <c r="B217" s="198" t="s">
        <v>568</v>
      </c>
      <c r="C217" s="199" t="s">
        <v>569</v>
      </c>
      <c r="D217" s="198" t="s">
        <v>26</v>
      </c>
      <c r="E217" s="198" t="s">
        <v>30</v>
      </c>
      <c r="F217" s="200">
        <v>21</v>
      </c>
      <c r="G217" s="201">
        <v>179.69</v>
      </c>
      <c r="H217" s="202">
        <v>3773.49</v>
      </c>
    </row>
    <row r="218" spans="1:8">
      <c r="A218" s="197" t="s">
        <v>570</v>
      </c>
      <c r="B218" s="198" t="s">
        <v>571</v>
      </c>
      <c r="C218" s="199" t="s">
        <v>572</v>
      </c>
      <c r="D218" s="198" t="s">
        <v>26</v>
      </c>
      <c r="E218" s="198" t="s">
        <v>30</v>
      </c>
      <c r="F218" s="200">
        <v>38.76</v>
      </c>
      <c r="G218" s="201">
        <v>179.69</v>
      </c>
      <c r="H218" s="202">
        <v>6964.78</v>
      </c>
    </row>
    <row r="219" spans="1:8">
      <c r="A219" s="197" t="s">
        <v>573</v>
      </c>
      <c r="B219" s="198" t="s">
        <v>574</v>
      </c>
      <c r="C219" s="199" t="s">
        <v>575</v>
      </c>
      <c r="D219" s="198" t="s">
        <v>26</v>
      </c>
      <c r="E219" s="198" t="s">
        <v>15</v>
      </c>
      <c r="F219" s="200">
        <v>3.44</v>
      </c>
      <c r="G219" s="201">
        <v>224.91</v>
      </c>
      <c r="H219" s="202">
        <v>773.69</v>
      </c>
    </row>
    <row r="220" spans="1:8">
      <c r="A220" s="197" t="s">
        <v>576</v>
      </c>
      <c r="B220" s="198" t="s">
        <v>577</v>
      </c>
      <c r="C220" s="199" t="s">
        <v>578</v>
      </c>
      <c r="D220" s="198" t="s">
        <v>26</v>
      </c>
      <c r="E220" s="198" t="s">
        <v>52</v>
      </c>
      <c r="F220" s="200">
        <v>23</v>
      </c>
      <c r="G220" s="201">
        <v>193.4</v>
      </c>
      <c r="H220" s="202">
        <v>4448.2</v>
      </c>
    </row>
    <row r="221" spans="1:8">
      <c r="A221" s="197" t="s">
        <v>579</v>
      </c>
      <c r="B221" s="198" t="s">
        <v>580</v>
      </c>
      <c r="C221" s="199" t="s">
        <v>581</v>
      </c>
      <c r="D221" s="198" t="s">
        <v>14</v>
      </c>
      <c r="E221" s="198" t="s">
        <v>15</v>
      </c>
      <c r="F221" s="200">
        <v>724.76</v>
      </c>
      <c r="G221" s="201">
        <v>15.86</v>
      </c>
      <c r="H221" s="202">
        <v>11494.69</v>
      </c>
    </row>
    <row r="222" spans="1:8">
      <c r="A222" s="197" t="s">
        <v>582</v>
      </c>
      <c r="B222" s="198" t="s">
        <v>583</v>
      </c>
      <c r="C222" s="199" t="s">
        <v>584</v>
      </c>
      <c r="D222" s="198" t="s">
        <v>26</v>
      </c>
      <c r="E222" s="198" t="s">
        <v>30</v>
      </c>
      <c r="F222" s="200">
        <v>6.8</v>
      </c>
      <c r="G222" s="201">
        <v>18.309999999999999</v>
      </c>
      <c r="H222" s="202">
        <v>124.51</v>
      </c>
    </row>
    <row r="223" spans="1:8">
      <c r="A223" s="195" t="s">
        <v>585</v>
      </c>
      <c r="B223" s="485" t="s">
        <v>586</v>
      </c>
      <c r="C223" s="485"/>
      <c r="D223" s="485"/>
      <c r="E223" s="485"/>
      <c r="F223" s="485"/>
      <c r="G223" s="485"/>
      <c r="H223" s="196">
        <v>151061.17000000001</v>
      </c>
    </row>
    <row r="224" spans="1:8">
      <c r="A224" s="195" t="s">
        <v>587</v>
      </c>
      <c r="B224" s="485" t="s">
        <v>588</v>
      </c>
      <c r="C224" s="485"/>
      <c r="D224" s="485"/>
      <c r="E224" s="485"/>
      <c r="F224" s="485"/>
      <c r="G224" s="485"/>
      <c r="H224" s="196">
        <v>108182.08</v>
      </c>
    </row>
    <row r="225" spans="1:8">
      <c r="A225" s="197" t="s">
        <v>589</v>
      </c>
      <c r="B225" s="198" t="s">
        <v>590</v>
      </c>
      <c r="C225" s="199" t="s">
        <v>591</v>
      </c>
      <c r="D225" s="198" t="s">
        <v>14</v>
      </c>
      <c r="E225" s="198" t="s">
        <v>15</v>
      </c>
      <c r="F225" s="200">
        <v>2827.9</v>
      </c>
      <c r="G225" s="201">
        <v>17.97</v>
      </c>
      <c r="H225" s="202">
        <v>50817.36</v>
      </c>
    </row>
    <row r="226" spans="1:8">
      <c r="A226" s="197" t="s">
        <v>592</v>
      </c>
      <c r="B226" s="198" t="s">
        <v>593</v>
      </c>
      <c r="C226" s="199" t="s">
        <v>594</v>
      </c>
      <c r="D226" s="198" t="s">
        <v>26</v>
      </c>
      <c r="E226" s="198" t="s">
        <v>15</v>
      </c>
      <c r="F226" s="200">
        <v>2143.17</v>
      </c>
      <c r="G226" s="201">
        <v>12.62</v>
      </c>
      <c r="H226" s="202">
        <v>27046.81</v>
      </c>
    </row>
    <row r="227" spans="1:8">
      <c r="A227" s="197" t="s">
        <v>595</v>
      </c>
      <c r="B227" s="198" t="s">
        <v>596</v>
      </c>
      <c r="C227" s="199" t="s">
        <v>597</v>
      </c>
      <c r="D227" s="198" t="s">
        <v>26</v>
      </c>
      <c r="E227" s="198" t="s">
        <v>15</v>
      </c>
      <c r="F227" s="200">
        <v>14.86</v>
      </c>
      <c r="G227" s="201">
        <v>12.62</v>
      </c>
      <c r="H227" s="202">
        <v>187.53</v>
      </c>
    </row>
    <row r="228" spans="1:8">
      <c r="A228" s="197" t="s">
        <v>598</v>
      </c>
      <c r="B228" s="198" t="s">
        <v>599</v>
      </c>
      <c r="C228" s="199" t="s">
        <v>600</v>
      </c>
      <c r="D228" s="198" t="s">
        <v>26</v>
      </c>
      <c r="E228" s="198" t="s">
        <v>15</v>
      </c>
      <c r="F228" s="200">
        <v>534.91</v>
      </c>
      <c r="G228" s="201">
        <v>12.62</v>
      </c>
      <c r="H228" s="202">
        <v>6750.56</v>
      </c>
    </row>
    <row r="229" spans="1:8">
      <c r="A229" s="197" t="s">
        <v>601</v>
      </c>
      <c r="B229" s="198" t="s">
        <v>602</v>
      </c>
      <c r="C229" s="199" t="s">
        <v>603</v>
      </c>
      <c r="D229" s="198" t="s">
        <v>26</v>
      </c>
      <c r="E229" s="198" t="s">
        <v>15</v>
      </c>
      <c r="F229" s="200">
        <v>152.01</v>
      </c>
      <c r="G229" s="201">
        <v>12.62</v>
      </c>
      <c r="H229" s="202">
        <v>1918.37</v>
      </c>
    </row>
    <row r="230" spans="1:8">
      <c r="A230" s="197" t="s">
        <v>604</v>
      </c>
      <c r="B230" s="198" t="s">
        <v>605</v>
      </c>
      <c r="C230" s="199" t="s">
        <v>606</v>
      </c>
      <c r="D230" s="198" t="s">
        <v>26</v>
      </c>
      <c r="E230" s="198" t="s">
        <v>15</v>
      </c>
      <c r="F230" s="200">
        <v>90.54</v>
      </c>
      <c r="G230" s="201">
        <v>125.81</v>
      </c>
      <c r="H230" s="202">
        <v>11390.84</v>
      </c>
    </row>
    <row r="231" spans="1:8">
      <c r="A231" s="197" t="s">
        <v>607</v>
      </c>
      <c r="B231" s="198" t="s">
        <v>608</v>
      </c>
      <c r="C231" s="199" t="s">
        <v>609</v>
      </c>
      <c r="D231" s="198" t="s">
        <v>26</v>
      </c>
      <c r="E231" s="198" t="s">
        <v>15</v>
      </c>
      <c r="F231" s="200">
        <v>78.13</v>
      </c>
      <c r="G231" s="201">
        <v>125.81</v>
      </c>
      <c r="H231" s="202">
        <v>9829.5400000000009</v>
      </c>
    </row>
    <row r="232" spans="1:8">
      <c r="A232" s="197" t="s">
        <v>610</v>
      </c>
      <c r="B232" s="198" t="s">
        <v>611</v>
      </c>
      <c r="C232" s="199" t="s">
        <v>612</v>
      </c>
      <c r="D232" s="198" t="s">
        <v>26</v>
      </c>
      <c r="E232" s="198" t="s">
        <v>15</v>
      </c>
      <c r="F232" s="200">
        <v>15.19</v>
      </c>
      <c r="G232" s="201">
        <v>15.87</v>
      </c>
      <c r="H232" s="202">
        <v>241.07</v>
      </c>
    </row>
    <row r="233" spans="1:8">
      <c r="A233" s="195" t="s">
        <v>613</v>
      </c>
      <c r="B233" s="485" t="s">
        <v>614</v>
      </c>
      <c r="C233" s="485"/>
      <c r="D233" s="485"/>
      <c r="E233" s="485"/>
      <c r="F233" s="485"/>
      <c r="G233" s="485"/>
      <c r="H233" s="196">
        <v>17206.509999999998</v>
      </c>
    </row>
    <row r="234" spans="1:8">
      <c r="A234" s="197" t="s">
        <v>615</v>
      </c>
      <c r="B234" s="198" t="s">
        <v>616</v>
      </c>
      <c r="C234" s="199" t="s">
        <v>617</v>
      </c>
      <c r="D234" s="198" t="s">
        <v>14</v>
      </c>
      <c r="E234" s="198" t="s">
        <v>15</v>
      </c>
      <c r="F234" s="200">
        <v>481.84</v>
      </c>
      <c r="G234" s="201">
        <v>20.81</v>
      </c>
      <c r="H234" s="202">
        <v>10027.09</v>
      </c>
    </row>
    <row r="235" spans="1:8">
      <c r="A235" s="197" t="s">
        <v>618</v>
      </c>
      <c r="B235" s="198" t="s">
        <v>619</v>
      </c>
      <c r="C235" s="199" t="s">
        <v>620</v>
      </c>
      <c r="D235" s="198" t="s">
        <v>14</v>
      </c>
      <c r="E235" s="198" t="s">
        <v>15</v>
      </c>
      <c r="F235" s="200">
        <v>481.84</v>
      </c>
      <c r="G235" s="201">
        <v>14.9</v>
      </c>
      <c r="H235" s="202">
        <v>7179.42</v>
      </c>
    </row>
    <row r="236" spans="1:8">
      <c r="A236" s="195" t="s">
        <v>621</v>
      </c>
      <c r="B236" s="485" t="s">
        <v>622</v>
      </c>
      <c r="C236" s="485"/>
      <c r="D236" s="485"/>
      <c r="E236" s="485"/>
      <c r="F236" s="485"/>
      <c r="G236" s="485"/>
      <c r="H236" s="196">
        <v>451.32</v>
      </c>
    </row>
    <row r="237" spans="1:8">
      <c r="A237" s="197" t="s">
        <v>623</v>
      </c>
      <c r="B237" s="198" t="s">
        <v>624</v>
      </c>
      <c r="C237" s="199" t="s">
        <v>625</v>
      </c>
      <c r="D237" s="198" t="s">
        <v>26</v>
      </c>
      <c r="E237" s="198" t="s">
        <v>15</v>
      </c>
      <c r="F237" s="200">
        <v>2.81</v>
      </c>
      <c r="G237" s="201">
        <v>56.77</v>
      </c>
      <c r="H237" s="202">
        <v>159.52000000000001</v>
      </c>
    </row>
    <row r="238" spans="1:8">
      <c r="A238" s="197" t="s">
        <v>626</v>
      </c>
      <c r="B238" s="198" t="s">
        <v>627</v>
      </c>
      <c r="C238" s="199" t="s">
        <v>628</v>
      </c>
      <c r="D238" s="198" t="s">
        <v>26</v>
      </c>
      <c r="E238" s="198" t="s">
        <v>15</v>
      </c>
      <c r="F238" s="200">
        <v>2.4900000000000002</v>
      </c>
      <c r="G238" s="201">
        <v>56.77</v>
      </c>
      <c r="H238" s="202">
        <v>141.36000000000001</v>
      </c>
    </row>
    <row r="239" spans="1:8">
      <c r="A239" s="197" t="s">
        <v>629</v>
      </c>
      <c r="B239" s="198" t="s">
        <v>630</v>
      </c>
      <c r="C239" s="199" t="s">
        <v>631</v>
      </c>
      <c r="D239" s="198" t="s">
        <v>26</v>
      </c>
      <c r="E239" s="198" t="s">
        <v>15</v>
      </c>
      <c r="F239" s="200">
        <v>2.65</v>
      </c>
      <c r="G239" s="201">
        <v>56.77</v>
      </c>
      <c r="H239" s="202">
        <v>150.44</v>
      </c>
    </row>
    <row r="240" spans="1:8">
      <c r="A240" s="195" t="s">
        <v>632</v>
      </c>
      <c r="B240" s="485" t="s">
        <v>633</v>
      </c>
      <c r="C240" s="485"/>
      <c r="D240" s="485"/>
      <c r="E240" s="485"/>
      <c r="F240" s="485"/>
      <c r="G240" s="485"/>
      <c r="H240" s="196">
        <v>1421.52</v>
      </c>
    </row>
    <row r="241" spans="1:8">
      <c r="A241" s="197" t="s">
        <v>634</v>
      </c>
      <c r="B241" s="198" t="s">
        <v>624</v>
      </c>
      <c r="C241" s="199" t="s">
        <v>625</v>
      </c>
      <c r="D241" s="198" t="s">
        <v>26</v>
      </c>
      <c r="E241" s="198" t="s">
        <v>15</v>
      </c>
      <c r="F241" s="200">
        <v>4.47</v>
      </c>
      <c r="G241" s="201">
        <v>56.77</v>
      </c>
      <c r="H241" s="202">
        <v>253.76</v>
      </c>
    </row>
    <row r="242" spans="1:8">
      <c r="A242" s="197" t="s">
        <v>635</v>
      </c>
      <c r="B242" s="198" t="s">
        <v>627</v>
      </c>
      <c r="C242" s="199" t="s">
        <v>628</v>
      </c>
      <c r="D242" s="198" t="s">
        <v>26</v>
      </c>
      <c r="E242" s="198" t="s">
        <v>15</v>
      </c>
      <c r="F242" s="200">
        <v>3.23</v>
      </c>
      <c r="G242" s="201">
        <v>56.77</v>
      </c>
      <c r="H242" s="202">
        <v>183.37</v>
      </c>
    </row>
    <row r="243" spans="1:8">
      <c r="A243" s="197" t="s">
        <v>636</v>
      </c>
      <c r="B243" s="198" t="s">
        <v>630</v>
      </c>
      <c r="C243" s="199" t="s">
        <v>631</v>
      </c>
      <c r="D243" s="198" t="s">
        <v>26</v>
      </c>
      <c r="E243" s="198" t="s">
        <v>15</v>
      </c>
      <c r="F243" s="200">
        <v>1.72</v>
      </c>
      <c r="G243" s="201">
        <v>56.77</v>
      </c>
      <c r="H243" s="202">
        <v>97.64</v>
      </c>
    </row>
    <row r="244" spans="1:8">
      <c r="A244" s="197" t="s">
        <v>637</v>
      </c>
      <c r="B244" s="198" t="s">
        <v>630</v>
      </c>
      <c r="C244" s="199" t="s">
        <v>638</v>
      </c>
      <c r="D244" s="198" t="s">
        <v>26</v>
      </c>
      <c r="E244" s="198" t="s">
        <v>15</v>
      </c>
      <c r="F244" s="200">
        <v>10.49</v>
      </c>
      <c r="G244" s="201">
        <v>56.77</v>
      </c>
      <c r="H244" s="202">
        <v>595.52</v>
      </c>
    </row>
    <row r="245" spans="1:8">
      <c r="A245" s="197" t="s">
        <v>639</v>
      </c>
      <c r="B245" s="198" t="s">
        <v>640</v>
      </c>
      <c r="C245" s="199" t="s">
        <v>641</v>
      </c>
      <c r="D245" s="198" t="s">
        <v>26</v>
      </c>
      <c r="E245" s="198" t="s">
        <v>15</v>
      </c>
      <c r="F245" s="200">
        <v>2.94</v>
      </c>
      <c r="G245" s="201">
        <v>56.77</v>
      </c>
      <c r="H245" s="202">
        <v>166.9</v>
      </c>
    </row>
    <row r="246" spans="1:8">
      <c r="A246" s="197" t="s">
        <v>642</v>
      </c>
      <c r="B246" s="198" t="s">
        <v>643</v>
      </c>
      <c r="C246" s="199" t="s">
        <v>644</v>
      </c>
      <c r="D246" s="198" t="s">
        <v>26</v>
      </c>
      <c r="E246" s="198" t="s">
        <v>15</v>
      </c>
      <c r="F246" s="200">
        <v>1.7</v>
      </c>
      <c r="G246" s="201">
        <v>56.77</v>
      </c>
      <c r="H246" s="202">
        <v>96.51</v>
      </c>
    </row>
    <row r="247" spans="1:8">
      <c r="A247" s="197" t="s">
        <v>645</v>
      </c>
      <c r="B247" s="198" t="s">
        <v>646</v>
      </c>
      <c r="C247" s="199" t="s">
        <v>647</v>
      </c>
      <c r="D247" s="198" t="s">
        <v>26</v>
      </c>
      <c r="E247" s="198" t="s">
        <v>15</v>
      </c>
      <c r="F247" s="200">
        <v>0.49</v>
      </c>
      <c r="G247" s="201">
        <v>56.77</v>
      </c>
      <c r="H247" s="202">
        <v>27.82</v>
      </c>
    </row>
    <row r="248" spans="1:8">
      <c r="A248" s="195" t="s">
        <v>648</v>
      </c>
      <c r="B248" s="485" t="s">
        <v>649</v>
      </c>
      <c r="C248" s="485"/>
      <c r="D248" s="485"/>
      <c r="E248" s="485"/>
      <c r="F248" s="485"/>
      <c r="G248" s="485"/>
      <c r="H248" s="196">
        <v>23799.74</v>
      </c>
    </row>
    <row r="249" spans="1:8">
      <c r="A249" s="195" t="s">
        <v>650</v>
      </c>
      <c r="B249" s="485" t="s">
        <v>207</v>
      </c>
      <c r="C249" s="485"/>
      <c r="D249" s="485"/>
      <c r="E249" s="485"/>
      <c r="F249" s="485"/>
      <c r="G249" s="485"/>
      <c r="H249" s="196">
        <v>0</v>
      </c>
    </row>
    <row r="250" spans="1:8" ht="16.5">
      <c r="A250" s="197" t="s">
        <v>651</v>
      </c>
      <c r="B250" s="198" t="s">
        <v>652</v>
      </c>
      <c r="C250" s="199" t="s">
        <v>653</v>
      </c>
      <c r="D250" s="198" t="s">
        <v>14</v>
      </c>
      <c r="E250" s="198" t="s">
        <v>15</v>
      </c>
      <c r="F250" s="200">
        <v>1836.4</v>
      </c>
      <c r="G250" s="201">
        <v>12.96</v>
      </c>
      <c r="H250" s="202">
        <v>23799.74</v>
      </c>
    </row>
    <row r="251" spans="1:8">
      <c r="A251" s="195" t="s">
        <v>654</v>
      </c>
      <c r="B251" s="485" t="s">
        <v>655</v>
      </c>
      <c r="C251" s="485"/>
      <c r="D251" s="485"/>
      <c r="E251" s="485"/>
      <c r="F251" s="485"/>
      <c r="G251" s="485"/>
      <c r="H251" s="196">
        <v>120461.92</v>
      </c>
    </row>
    <row r="252" spans="1:8">
      <c r="A252" s="195" t="s">
        <v>656</v>
      </c>
      <c r="B252" s="485" t="s">
        <v>657</v>
      </c>
      <c r="C252" s="485"/>
      <c r="D252" s="485"/>
      <c r="E252" s="485"/>
      <c r="F252" s="485"/>
      <c r="G252" s="485"/>
      <c r="H252" s="196">
        <v>61912.41</v>
      </c>
    </row>
    <row r="253" spans="1:8" ht="16.5">
      <c r="A253" s="197" t="s">
        <v>658</v>
      </c>
      <c r="B253" s="198" t="s">
        <v>659</v>
      </c>
      <c r="C253" s="199" t="s">
        <v>660</v>
      </c>
      <c r="D253" s="198" t="s">
        <v>14</v>
      </c>
      <c r="E253" s="198" t="s">
        <v>30</v>
      </c>
      <c r="F253" s="200">
        <v>414.1</v>
      </c>
      <c r="G253" s="201">
        <v>24.15</v>
      </c>
      <c r="H253" s="202">
        <v>10000.52</v>
      </c>
    </row>
    <row r="254" spans="1:8" ht="16.5">
      <c r="A254" s="197" t="s">
        <v>661</v>
      </c>
      <c r="B254" s="198" t="s">
        <v>662</v>
      </c>
      <c r="C254" s="199" t="s">
        <v>663</v>
      </c>
      <c r="D254" s="198" t="s">
        <v>14</v>
      </c>
      <c r="E254" s="198" t="s">
        <v>30</v>
      </c>
      <c r="F254" s="200">
        <v>15.5</v>
      </c>
      <c r="G254" s="201">
        <v>28.62</v>
      </c>
      <c r="H254" s="202">
        <v>443.61</v>
      </c>
    </row>
    <row r="255" spans="1:8" ht="16.5">
      <c r="A255" s="197" t="s">
        <v>664</v>
      </c>
      <c r="B255" s="198" t="s">
        <v>665</v>
      </c>
      <c r="C255" s="199" t="s">
        <v>666</v>
      </c>
      <c r="D255" s="198" t="s">
        <v>14</v>
      </c>
      <c r="E255" s="198" t="s">
        <v>30</v>
      </c>
      <c r="F255" s="200">
        <v>51.6</v>
      </c>
      <c r="G255" s="201">
        <v>32.49</v>
      </c>
      <c r="H255" s="202">
        <v>1676.48</v>
      </c>
    </row>
    <row r="256" spans="1:8">
      <c r="A256" s="197" t="s">
        <v>667</v>
      </c>
      <c r="B256" s="198" t="s">
        <v>668</v>
      </c>
      <c r="C256" s="199" t="s">
        <v>669</v>
      </c>
      <c r="D256" s="198" t="s">
        <v>14</v>
      </c>
      <c r="E256" s="198" t="s">
        <v>30</v>
      </c>
      <c r="F256" s="200">
        <v>44.4</v>
      </c>
      <c r="G256" s="201">
        <v>33.56</v>
      </c>
      <c r="H256" s="202">
        <v>1490.06</v>
      </c>
    </row>
    <row r="257" spans="1:8">
      <c r="A257" s="197" t="s">
        <v>670</v>
      </c>
      <c r="B257" s="198" t="s">
        <v>671</v>
      </c>
      <c r="C257" s="199" t="s">
        <v>672</v>
      </c>
      <c r="D257" s="198" t="s">
        <v>14</v>
      </c>
      <c r="E257" s="198" t="s">
        <v>30</v>
      </c>
      <c r="F257" s="200">
        <v>316.8</v>
      </c>
      <c r="G257" s="201">
        <v>75.53</v>
      </c>
      <c r="H257" s="202">
        <v>23927.9</v>
      </c>
    </row>
    <row r="258" spans="1:8" ht="16.5">
      <c r="A258" s="197" t="s">
        <v>673</v>
      </c>
      <c r="B258" s="198" t="s">
        <v>674</v>
      </c>
      <c r="C258" s="199" t="s">
        <v>675</v>
      </c>
      <c r="D258" s="198" t="s">
        <v>14</v>
      </c>
      <c r="E258" s="198" t="s">
        <v>22</v>
      </c>
      <c r="F258" s="200">
        <v>83</v>
      </c>
      <c r="G258" s="201">
        <v>6.16</v>
      </c>
      <c r="H258" s="202">
        <v>511.28</v>
      </c>
    </row>
    <row r="259" spans="1:8" ht="24.75">
      <c r="A259" s="197" t="s">
        <v>676</v>
      </c>
      <c r="B259" s="198" t="s">
        <v>677</v>
      </c>
      <c r="C259" s="199" t="s">
        <v>678</v>
      </c>
      <c r="D259" s="198" t="s">
        <v>14</v>
      </c>
      <c r="E259" s="198" t="s">
        <v>22</v>
      </c>
      <c r="F259" s="200">
        <v>2</v>
      </c>
      <c r="G259" s="201">
        <v>12.84</v>
      </c>
      <c r="H259" s="202">
        <v>25.68</v>
      </c>
    </row>
    <row r="260" spans="1:8" ht="16.5">
      <c r="A260" s="197" t="s">
        <v>679</v>
      </c>
      <c r="B260" s="198" t="s">
        <v>680</v>
      </c>
      <c r="C260" s="199" t="s">
        <v>681</v>
      </c>
      <c r="D260" s="198" t="s">
        <v>14</v>
      </c>
      <c r="E260" s="198" t="s">
        <v>22</v>
      </c>
      <c r="F260" s="200">
        <v>56</v>
      </c>
      <c r="G260" s="201">
        <v>14.26</v>
      </c>
      <c r="H260" s="202">
        <v>798.56</v>
      </c>
    </row>
    <row r="261" spans="1:8" ht="16.5">
      <c r="A261" s="197" t="s">
        <v>682</v>
      </c>
      <c r="B261" s="198" t="s">
        <v>683</v>
      </c>
      <c r="C261" s="199" t="s">
        <v>684</v>
      </c>
      <c r="D261" s="198" t="s">
        <v>14</v>
      </c>
      <c r="E261" s="198" t="s">
        <v>22</v>
      </c>
      <c r="F261" s="200">
        <v>16</v>
      </c>
      <c r="G261" s="201">
        <v>44.25</v>
      </c>
      <c r="H261" s="202">
        <v>708</v>
      </c>
    </row>
    <row r="262" spans="1:8" ht="16.5">
      <c r="A262" s="197" t="s">
        <v>685</v>
      </c>
      <c r="B262" s="198" t="s">
        <v>686</v>
      </c>
      <c r="C262" s="199" t="s">
        <v>687</v>
      </c>
      <c r="D262" s="198" t="s">
        <v>14</v>
      </c>
      <c r="E262" s="198" t="s">
        <v>22</v>
      </c>
      <c r="F262" s="200">
        <v>16</v>
      </c>
      <c r="G262" s="201">
        <v>15.8</v>
      </c>
      <c r="H262" s="202">
        <v>252.8</v>
      </c>
    </row>
    <row r="263" spans="1:8" ht="16.5">
      <c r="A263" s="197" t="s">
        <v>688</v>
      </c>
      <c r="B263" s="198" t="s">
        <v>689</v>
      </c>
      <c r="C263" s="199" t="s">
        <v>690</v>
      </c>
      <c r="D263" s="198" t="s">
        <v>14</v>
      </c>
      <c r="E263" s="198" t="s">
        <v>22</v>
      </c>
      <c r="F263" s="200">
        <v>38</v>
      </c>
      <c r="G263" s="201">
        <v>18.03</v>
      </c>
      <c r="H263" s="202">
        <v>685.14</v>
      </c>
    </row>
    <row r="264" spans="1:8" ht="16.5">
      <c r="A264" s="197" t="s">
        <v>691</v>
      </c>
      <c r="B264" s="198" t="s">
        <v>692</v>
      </c>
      <c r="C264" s="199" t="s">
        <v>693</v>
      </c>
      <c r="D264" s="198" t="s">
        <v>26</v>
      </c>
      <c r="E264" s="198" t="s">
        <v>22</v>
      </c>
      <c r="F264" s="200">
        <v>18</v>
      </c>
      <c r="G264" s="201">
        <v>31.52</v>
      </c>
      <c r="H264" s="202">
        <v>567.36</v>
      </c>
    </row>
    <row r="265" spans="1:8" ht="16.5">
      <c r="A265" s="197" t="s">
        <v>694</v>
      </c>
      <c r="B265" s="198" t="s">
        <v>695</v>
      </c>
      <c r="C265" s="199" t="s">
        <v>696</v>
      </c>
      <c r="D265" s="198" t="s">
        <v>14</v>
      </c>
      <c r="E265" s="198" t="s">
        <v>22</v>
      </c>
      <c r="F265" s="200">
        <v>24</v>
      </c>
      <c r="G265" s="201">
        <v>29.58</v>
      </c>
      <c r="H265" s="202">
        <v>709.92</v>
      </c>
    </row>
    <row r="266" spans="1:8" ht="16.5">
      <c r="A266" s="197" t="s">
        <v>697</v>
      </c>
      <c r="B266" s="198" t="s">
        <v>698</v>
      </c>
      <c r="C266" s="199" t="s">
        <v>699</v>
      </c>
      <c r="D266" s="198" t="s">
        <v>14</v>
      </c>
      <c r="E266" s="198" t="s">
        <v>22</v>
      </c>
      <c r="F266" s="200">
        <v>4</v>
      </c>
      <c r="G266" s="201">
        <v>13.49</v>
      </c>
      <c r="H266" s="202">
        <v>53.96</v>
      </c>
    </row>
    <row r="267" spans="1:8" ht="16.5">
      <c r="A267" s="197" t="s">
        <v>700</v>
      </c>
      <c r="B267" s="198" t="s">
        <v>701</v>
      </c>
      <c r="C267" s="199" t="s">
        <v>702</v>
      </c>
      <c r="D267" s="198" t="s">
        <v>14</v>
      </c>
      <c r="E267" s="198" t="s">
        <v>22</v>
      </c>
      <c r="F267" s="200">
        <v>248</v>
      </c>
      <c r="G267" s="201">
        <v>8.67</v>
      </c>
      <c r="H267" s="202">
        <v>2150.16</v>
      </c>
    </row>
    <row r="268" spans="1:8" ht="16.5">
      <c r="A268" s="197" t="s">
        <v>703</v>
      </c>
      <c r="B268" s="198" t="s">
        <v>704</v>
      </c>
      <c r="C268" s="199" t="s">
        <v>705</v>
      </c>
      <c r="D268" s="198" t="s">
        <v>14</v>
      </c>
      <c r="E268" s="198" t="s">
        <v>22</v>
      </c>
      <c r="F268" s="200">
        <v>2</v>
      </c>
      <c r="G268" s="201">
        <v>18.350000000000001</v>
      </c>
      <c r="H268" s="202">
        <v>36.700000000000003</v>
      </c>
    </row>
    <row r="269" spans="1:8" ht="16.5">
      <c r="A269" s="197" t="s">
        <v>706</v>
      </c>
      <c r="B269" s="198" t="s">
        <v>707</v>
      </c>
      <c r="C269" s="199" t="s">
        <v>708</v>
      </c>
      <c r="D269" s="198" t="s">
        <v>14</v>
      </c>
      <c r="E269" s="198" t="s">
        <v>22</v>
      </c>
      <c r="F269" s="200">
        <v>6</v>
      </c>
      <c r="G269" s="201">
        <v>20.05</v>
      </c>
      <c r="H269" s="202">
        <v>120.3</v>
      </c>
    </row>
    <row r="270" spans="1:8" ht="16.5">
      <c r="A270" s="197" t="s">
        <v>709</v>
      </c>
      <c r="B270" s="198" t="s">
        <v>710</v>
      </c>
      <c r="C270" s="199" t="s">
        <v>711</v>
      </c>
      <c r="D270" s="198" t="s">
        <v>14</v>
      </c>
      <c r="E270" s="198" t="s">
        <v>22</v>
      </c>
      <c r="F270" s="200">
        <v>1</v>
      </c>
      <c r="G270" s="201">
        <v>45.34</v>
      </c>
      <c r="H270" s="202">
        <v>45.34</v>
      </c>
    </row>
    <row r="271" spans="1:8" ht="16.5">
      <c r="A271" s="197" t="s">
        <v>712</v>
      </c>
      <c r="B271" s="198" t="s">
        <v>713</v>
      </c>
      <c r="C271" s="199" t="s">
        <v>714</v>
      </c>
      <c r="D271" s="198" t="s">
        <v>14</v>
      </c>
      <c r="E271" s="198" t="s">
        <v>22</v>
      </c>
      <c r="F271" s="200">
        <v>45</v>
      </c>
      <c r="G271" s="201">
        <v>137.88999999999999</v>
      </c>
      <c r="H271" s="202">
        <v>6205.05</v>
      </c>
    </row>
    <row r="272" spans="1:8" ht="16.5">
      <c r="A272" s="197" t="s">
        <v>715</v>
      </c>
      <c r="B272" s="198" t="s">
        <v>716</v>
      </c>
      <c r="C272" s="199" t="s">
        <v>717</v>
      </c>
      <c r="D272" s="198" t="s">
        <v>14</v>
      </c>
      <c r="E272" s="198" t="s">
        <v>22</v>
      </c>
      <c r="F272" s="200">
        <v>1</v>
      </c>
      <c r="G272" s="201">
        <v>18.420000000000002</v>
      </c>
      <c r="H272" s="202">
        <v>18.420000000000002</v>
      </c>
    </row>
    <row r="273" spans="1:8" ht="16.5">
      <c r="A273" s="197" t="s">
        <v>718</v>
      </c>
      <c r="B273" s="198" t="s">
        <v>719</v>
      </c>
      <c r="C273" s="199" t="s">
        <v>720</v>
      </c>
      <c r="D273" s="198" t="s">
        <v>14</v>
      </c>
      <c r="E273" s="198" t="s">
        <v>22</v>
      </c>
      <c r="F273" s="200">
        <v>2</v>
      </c>
      <c r="G273" s="201">
        <v>9.59</v>
      </c>
      <c r="H273" s="202">
        <v>19.18</v>
      </c>
    </row>
    <row r="274" spans="1:8" ht="16.5">
      <c r="A274" s="197" t="s">
        <v>721</v>
      </c>
      <c r="B274" s="198" t="s">
        <v>722</v>
      </c>
      <c r="C274" s="199" t="s">
        <v>723</v>
      </c>
      <c r="D274" s="198" t="s">
        <v>14</v>
      </c>
      <c r="E274" s="198" t="s">
        <v>22</v>
      </c>
      <c r="F274" s="200">
        <v>40</v>
      </c>
      <c r="G274" s="201">
        <v>6.54</v>
      </c>
      <c r="H274" s="202">
        <v>261.60000000000002</v>
      </c>
    </row>
    <row r="275" spans="1:8" ht="16.5">
      <c r="A275" s="197" t="s">
        <v>724</v>
      </c>
      <c r="B275" s="198" t="s">
        <v>725</v>
      </c>
      <c r="C275" s="199" t="s">
        <v>726</v>
      </c>
      <c r="D275" s="198" t="s">
        <v>14</v>
      </c>
      <c r="E275" s="198" t="s">
        <v>22</v>
      </c>
      <c r="F275" s="200">
        <v>16</v>
      </c>
      <c r="G275" s="201">
        <v>15.52</v>
      </c>
      <c r="H275" s="202">
        <v>248.32</v>
      </c>
    </row>
    <row r="276" spans="1:8" ht="16.5">
      <c r="A276" s="197" t="s">
        <v>727</v>
      </c>
      <c r="B276" s="198" t="s">
        <v>728</v>
      </c>
      <c r="C276" s="199" t="s">
        <v>729</v>
      </c>
      <c r="D276" s="198" t="s">
        <v>14</v>
      </c>
      <c r="E276" s="198" t="s">
        <v>22</v>
      </c>
      <c r="F276" s="200">
        <v>63</v>
      </c>
      <c r="G276" s="201">
        <v>12.03</v>
      </c>
      <c r="H276" s="202">
        <v>757.89</v>
      </c>
    </row>
    <row r="277" spans="1:8" ht="16.5">
      <c r="A277" s="197" t="s">
        <v>730</v>
      </c>
      <c r="B277" s="198" t="s">
        <v>731</v>
      </c>
      <c r="C277" s="199" t="s">
        <v>732</v>
      </c>
      <c r="D277" s="198" t="s">
        <v>14</v>
      </c>
      <c r="E277" s="198" t="s">
        <v>22</v>
      </c>
      <c r="F277" s="200">
        <v>8</v>
      </c>
      <c r="G277" s="201">
        <v>30.72</v>
      </c>
      <c r="H277" s="202">
        <v>245.76</v>
      </c>
    </row>
    <row r="278" spans="1:8">
      <c r="A278" s="197" t="s">
        <v>733</v>
      </c>
      <c r="B278" s="198" t="s">
        <v>734</v>
      </c>
      <c r="C278" s="199" t="s">
        <v>735</v>
      </c>
      <c r="D278" s="198" t="s">
        <v>14</v>
      </c>
      <c r="E278" s="198" t="s">
        <v>22</v>
      </c>
      <c r="F278" s="200">
        <v>3</v>
      </c>
      <c r="G278" s="201">
        <v>51.97</v>
      </c>
      <c r="H278" s="202">
        <v>155.91</v>
      </c>
    </row>
    <row r="279" spans="1:8">
      <c r="A279" s="197" t="s">
        <v>736</v>
      </c>
      <c r="B279" s="198" t="s">
        <v>737</v>
      </c>
      <c r="C279" s="199" t="s">
        <v>738</v>
      </c>
      <c r="D279" s="198" t="s">
        <v>14</v>
      </c>
      <c r="E279" s="198" t="s">
        <v>22</v>
      </c>
      <c r="F279" s="200">
        <v>18</v>
      </c>
      <c r="G279" s="201">
        <v>116.29</v>
      </c>
      <c r="H279" s="202">
        <v>2093.2199999999998</v>
      </c>
    </row>
    <row r="280" spans="1:8" ht="16.5">
      <c r="A280" s="197" t="s">
        <v>739</v>
      </c>
      <c r="B280" s="198" t="s">
        <v>740</v>
      </c>
      <c r="C280" s="199" t="s">
        <v>741</v>
      </c>
      <c r="D280" s="198" t="s">
        <v>14</v>
      </c>
      <c r="E280" s="198" t="s">
        <v>22</v>
      </c>
      <c r="F280" s="200">
        <v>19</v>
      </c>
      <c r="G280" s="201">
        <v>21.39</v>
      </c>
      <c r="H280" s="202">
        <v>406.41</v>
      </c>
    </row>
    <row r="281" spans="1:8" ht="16.5">
      <c r="A281" s="197" t="s">
        <v>742</v>
      </c>
      <c r="B281" s="198" t="s">
        <v>743</v>
      </c>
      <c r="C281" s="199" t="s">
        <v>744</v>
      </c>
      <c r="D281" s="198" t="s">
        <v>14</v>
      </c>
      <c r="E281" s="198" t="s">
        <v>22</v>
      </c>
      <c r="F281" s="200">
        <v>33</v>
      </c>
      <c r="G281" s="201">
        <v>136.13999999999999</v>
      </c>
      <c r="H281" s="202">
        <v>4492.62</v>
      </c>
    </row>
    <row r="282" spans="1:8" ht="16.5">
      <c r="A282" s="197" t="s">
        <v>745</v>
      </c>
      <c r="B282" s="198" t="s">
        <v>746</v>
      </c>
      <c r="C282" s="199" t="s">
        <v>747</v>
      </c>
      <c r="D282" s="198" t="s">
        <v>14</v>
      </c>
      <c r="E282" s="198" t="s">
        <v>22</v>
      </c>
      <c r="F282" s="200">
        <v>1</v>
      </c>
      <c r="G282" s="201">
        <v>26.39</v>
      </c>
      <c r="H282" s="202">
        <v>26.39</v>
      </c>
    </row>
    <row r="283" spans="1:8" ht="16.5">
      <c r="A283" s="197" t="s">
        <v>748</v>
      </c>
      <c r="B283" s="198" t="s">
        <v>749</v>
      </c>
      <c r="C283" s="199" t="s">
        <v>750</v>
      </c>
      <c r="D283" s="198" t="s">
        <v>14</v>
      </c>
      <c r="E283" s="198" t="s">
        <v>22</v>
      </c>
      <c r="F283" s="200">
        <v>4</v>
      </c>
      <c r="G283" s="201">
        <v>21.92</v>
      </c>
      <c r="H283" s="202">
        <v>87.68</v>
      </c>
    </row>
    <row r="284" spans="1:8" ht="16.5">
      <c r="A284" s="197" t="s">
        <v>751</v>
      </c>
      <c r="B284" s="198" t="s">
        <v>752</v>
      </c>
      <c r="C284" s="199" t="s">
        <v>753</v>
      </c>
      <c r="D284" s="198" t="s">
        <v>14</v>
      </c>
      <c r="E284" s="198" t="s">
        <v>22</v>
      </c>
      <c r="F284" s="200">
        <v>38</v>
      </c>
      <c r="G284" s="201">
        <v>17.52</v>
      </c>
      <c r="H284" s="202">
        <v>665.76</v>
      </c>
    </row>
    <row r="285" spans="1:8" ht="16.5">
      <c r="A285" s="197" t="s">
        <v>754</v>
      </c>
      <c r="B285" s="198" t="s">
        <v>755</v>
      </c>
      <c r="C285" s="199" t="s">
        <v>756</v>
      </c>
      <c r="D285" s="198" t="s">
        <v>14</v>
      </c>
      <c r="E285" s="198" t="s">
        <v>22</v>
      </c>
      <c r="F285" s="200">
        <v>82</v>
      </c>
      <c r="G285" s="201">
        <v>13.78</v>
      </c>
      <c r="H285" s="202">
        <v>1129.96</v>
      </c>
    </row>
    <row r="286" spans="1:8">
      <c r="A286" s="197" t="s">
        <v>757</v>
      </c>
      <c r="B286" s="198" t="s">
        <v>758</v>
      </c>
      <c r="C286" s="199" t="s">
        <v>759</v>
      </c>
      <c r="D286" s="198" t="s">
        <v>26</v>
      </c>
      <c r="E286" s="198" t="s">
        <v>22</v>
      </c>
      <c r="F286" s="200">
        <v>3</v>
      </c>
      <c r="G286" s="201">
        <v>6.54</v>
      </c>
      <c r="H286" s="202">
        <v>19.62</v>
      </c>
    </row>
    <row r="287" spans="1:8" ht="16.5">
      <c r="A287" s="197" t="s">
        <v>760</v>
      </c>
      <c r="B287" s="198" t="s">
        <v>761</v>
      </c>
      <c r="C287" s="199" t="s">
        <v>762</v>
      </c>
      <c r="D287" s="198" t="s">
        <v>14</v>
      </c>
      <c r="E287" s="198" t="s">
        <v>22</v>
      </c>
      <c r="F287" s="200">
        <v>1</v>
      </c>
      <c r="G287" s="201">
        <v>28.97</v>
      </c>
      <c r="H287" s="202">
        <v>28.97</v>
      </c>
    </row>
    <row r="288" spans="1:8">
      <c r="A288" s="197" t="s">
        <v>763</v>
      </c>
      <c r="B288" s="198" t="s">
        <v>764</v>
      </c>
      <c r="C288" s="199" t="s">
        <v>765</v>
      </c>
      <c r="D288" s="198" t="s">
        <v>26</v>
      </c>
      <c r="E288" s="198" t="s">
        <v>22</v>
      </c>
      <c r="F288" s="200">
        <v>24</v>
      </c>
      <c r="G288" s="201">
        <v>33.799999999999997</v>
      </c>
      <c r="H288" s="202">
        <v>811.2</v>
      </c>
    </row>
    <row r="289" spans="1:8">
      <c r="A289" s="197" t="s">
        <v>766</v>
      </c>
      <c r="B289" s="198" t="s">
        <v>767</v>
      </c>
      <c r="C289" s="199" t="s">
        <v>768</v>
      </c>
      <c r="D289" s="198" t="s">
        <v>26</v>
      </c>
      <c r="E289" s="198" t="s">
        <v>22</v>
      </c>
      <c r="F289" s="200">
        <v>4</v>
      </c>
      <c r="G289" s="201">
        <v>8.67</v>
      </c>
      <c r="H289" s="202">
        <v>34.68</v>
      </c>
    </row>
    <row r="290" spans="1:8">
      <c r="A290" s="195" t="s">
        <v>769</v>
      </c>
      <c r="B290" s="485" t="s">
        <v>770</v>
      </c>
      <c r="C290" s="485"/>
      <c r="D290" s="485"/>
      <c r="E290" s="485"/>
      <c r="F290" s="485"/>
      <c r="G290" s="485"/>
      <c r="H290" s="196">
        <v>8521.27</v>
      </c>
    </row>
    <row r="291" spans="1:8">
      <c r="A291" s="197" t="s">
        <v>771</v>
      </c>
      <c r="B291" s="198" t="s">
        <v>772</v>
      </c>
      <c r="C291" s="199" t="s">
        <v>773</v>
      </c>
      <c r="D291" s="198" t="s">
        <v>14</v>
      </c>
      <c r="E291" s="198" t="s">
        <v>22</v>
      </c>
      <c r="F291" s="200">
        <v>8</v>
      </c>
      <c r="G291" s="201">
        <v>284.93</v>
      </c>
      <c r="H291" s="202">
        <v>2279.44</v>
      </c>
    </row>
    <row r="292" spans="1:8" ht="16.5">
      <c r="A292" s="197" t="s">
        <v>774</v>
      </c>
      <c r="B292" s="198" t="s">
        <v>775</v>
      </c>
      <c r="C292" s="199" t="s">
        <v>776</v>
      </c>
      <c r="D292" s="198" t="s">
        <v>14</v>
      </c>
      <c r="E292" s="198" t="s">
        <v>22</v>
      </c>
      <c r="F292" s="200">
        <v>16</v>
      </c>
      <c r="G292" s="201">
        <v>135.94</v>
      </c>
      <c r="H292" s="202">
        <v>2175.04</v>
      </c>
    </row>
    <row r="293" spans="1:8" ht="16.5">
      <c r="A293" s="197" t="s">
        <v>777</v>
      </c>
      <c r="B293" s="198" t="s">
        <v>778</v>
      </c>
      <c r="C293" s="199" t="s">
        <v>779</v>
      </c>
      <c r="D293" s="198" t="s">
        <v>14</v>
      </c>
      <c r="E293" s="198" t="s">
        <v>22</v>
      </c>
      <c r="F293" s="200">
        <v>39</v>
      </c>
      <c r="G293" s="201">
        <v>76.89</v>
      </c>
      <c r="H293" s="202">
        <v>2998.71</v>
      </c>
    </row>
    <row r="294" spans="1:8" ht="16.5">
      <c r="A294" s="197" t="s">
        <v>780</v>
      </c>
      <c r="B294" s="198" t="s">
        <v>781</v>
      </c>
      <c r="C294" s="199" t="s">
        <v>782</v>
      </c>
      <c r="D294" s="198" t="s">
        <v>14</v>
      </c>
      <c r="E294" s="198" t="s">
        <v>22</v>
      </c>
      <c r="F294" s="200">
        <v>13</v>
      </c>
      <c r="G294" s="201">
        <v>73.14</v>
      </c>
      <c r="H294" s="202">
        <v>950.82</v>
      </c>
    </row>
    <row r="295" spans="1:8">
      <c r="A295" s="197" t="s">
        <v>783</v>
      </c>
      <c r="B295" s="198" t="s">
        <v>784</v>
      </c>
      <c r="C295" s="199" t="s">
        <v>785</v>
      </c>
      <c r="D295" s="198" t="s">
        <v>14</v>
      </c>
      <c r="E295" s="198" t="s">
        <v>22</v>
      </c>
      <c r="F295" s="200">
        <v>1</v>
      </c>
      <c r="G295" s="201">
        <v>22.29</v>
      </c>
      <c r="H295" s="202">
        <v>22.29</v>
      </c>
    </row>
    <row r="296" spans="1:8">
      <c r="A296" s="197" t="s">
        <v>786</v>
      </c>
      <c r="B296" s="198" t="s">
        <v>787</v>
      </c>
      <c r="C296" s="199" t="s">
        <v>788</v>
      </c>
      <c r="D296" s="198" t="s">
        <v>14</v>
      </c>
      <c r="E296" s="198" t="s">
        <v>22</v>
      </c>
      <c r="F296" s="200">
        <v>1</v>
      </c>
      <c r="G296" s="201">
        <v>26.75</v>
      </c>
      <c r="H296" s="202">
        <v>26.75</v>
      </c>
    </row>
    <row r="297" spans="1:8">
      <c r="A297" s="197" t="s">
        <v>789</v>
      </c>
      <c r="B297" s="198" t="s">
        <v>790</v>
      </c>
      <c r="C297" s="199" t="s">
        <v>791</v>
      </c>
      <c r="D297" s="198" t="s">
        <v>14</v>
      </c>
      <c r="E297" s="198" t="s">
        <v>22</v>
      </c>
      <c r="F297" s="200">
        <v>1</v>
      </c>
      <c r="G297" s="201">
        <v>68.22</v>
      </c>
      <c r="H297" s="202">
        <v>68.22</v>
      </c>
    </row>
    <row r="298" spans="1:8">
      <c r="A298" s="195" t="s">
        <v>792</v>
      </c>
      <c r="B298" s="485" t="s">
        <v>793</v>
      </c>
      <c r="C298" s="485"/>
      <c r="D298" s="485"/>
      <c r="E298" s="485"/>
      <c r="F298" s="485"/>
      <c r="G298" s="485"/>
      <c r="H298" s="196">
        <v>37849.440000000002</v>
      </c>
    </row>
    <row r="299" spans="1:8">
      <c r="A299" s="197" t="s">
        <v>794</v>
      </c>
      <c r="B299" s="198" t="s">
        <v>795</v>
      </c>
      <c r="C299" s="199" t="s">
        <v>796</v>
      </c>
      <c r="D299" s="198" t="s">
        <v>26</v>
      </c>
      <c r="E299" s="198" t="s">
        <v>22</v>
      </c>
      <c r="F299" s="200">
        <v>1</v>
      </c>
      <c r="G299" s="201">
        <v>37849.440000000002</v>
      </c>
      <c r="H299" s="202">
        <v>37849.440000000002</v>
      </c>
    </row>
    <row r="300" spans="1:8">
      <c r="A300" s="195" t="s">
        <v>797</v>
      </c>
      <c r="B300" s="485" t="s">
        <v>798</v>
      </c>
      <c r="C300" s="485"/>
      <c r="D300" s="485"/>
      <c r="E300" s="485"/>
      <c r="F300" s="485"/>
      <c r="G300" s="485"/>
      <c r="H300" s="196">
        <v>12178.8</v>
      </c>
    </row>
    <row r="301" spans="1:8">
      <c r="A301" s="197" t="s">
        <v>799</v>
      </c>
      <c r="B301" s="198" t="s">
        <v>800</v>
      </c>
      <c r="C301" s="199" t="s">
        <v>801</v>
      </c>
      <c r="D301" s="198" t="s">
        <v>26</v>
      </c>
      <c r="E301" s="198" t="s">
        <v>22</v>
      </c>
      <c r="F301" s="200">
        <v>6</v>
      </c>
      <c r="G301" s="201">
        <v>1863.3</v>
      </c>
      <c r="H301" s="202">
        <v>11179.8</v>
      </c>
    </row>
    <row r="302" spans="1:8">
      <c r="A302" s="197" t="s">
        <v>802</v>
      </c>
      <c r="B302" s="198" t="s">
        <v>803</v>
      </c>
      <c r="C302" s="199" t="s">
        <v>804</v>
      </c>
      <c r="D302" s="198" t="s">
        <v>26</v>
      </c>
      <c r="E302" s="198" t="s">
        <v>22</v>
      </c>
      <c r="F302" s="200">
        <v>2</v>
      </c>
      <c r="G302" s="201">
        <v>403.3</v>
      </c>
      <c r="H302" s="202">
        <v>806.6</v>
      </c>
    </row>
    <row r="303" spans="1:8" ht="16.5">
      <c r="A303" s="197" t="s">
        <v>805</v>
      </c>
      <c r="B303" s="198" t="s">
        <v>806</v>
      </c>
      <c r="C303" s="199" t="s">
        <v>807</v>
      </c>
      <c r="D303" s="198" t="s">
        <v>14</v>
      </c>
      <c r="E303" s="198" t="s">
        <v>22</v>
      </c>
      <c r="F303" s="200">
        <v>10</v>
      </c>
      <c r="G303" s="201">
        <v>13.67</v>
      </c>
      <c r="H303" s="202">
        <v>136.69999999999999</v>
      </c>
    </row>
    <row r="304" spans="1:8">
      <c r="A304" s="197" t="s">
        <v>808</v>
      </c>
      <c r="B304" s="198" t="s">
        <v>809</v>
      </c>
      <c r="C304" s="199" t="s">
        <v>810</v>
      </c>
      <c r="D304" s="198" t="s">
        <v>14</v>
      </c>
      <c r="E304" s="198" t="s">
        <v>22</v>
      </c>
      <c r="F304" s="200">
        <v>5</v>
      </c>
      <c r="G304" s="201">
        <v>11.14</v>
      </c>
      <c r="H304" s="202">
        <v>55.7</v>
      </c>
    </row>
    <row r="305" spans="1:8">
      <c r="A305" s="195" t="s">
        <v>811</v>
      </c>
      <c r="B305" s="485" t="s">
        <v>812</v>
      </c>
      <c r="C305" s="485"/>
      <c r="D305" s="485"/>
      <c r="E305" s="485"/>
      <c r="F305" s="485"/>
      <c r="G305" s="485"/>
      <c r="H305" s="196">
        <v>41336.79</v>
      </c>
    </row>
    <row r="306" spans="1:8">
      <c r="A306" s="195" t="s">
        <v>813</v>
      </c>
      <c r="B306" s="485" t="s">
        <v>814</v>
      </c>
      <c r="C306" s="485"/>
      <c r="D306" s="485"/>
      <c r="E306" s="485"/>
      <c r="F306" s="485"/>
      <c r="G306" s="485"/>
      <c r="H306" s="196">
        <v>32774.519999999997</v>
      </c>
    </row>
    <row r="307" spans="1:8" ht="16.5">
      <c r="A307" s="197" t="s">
        <v>815</v>
      </c>
      <c r="B307" s="198" t="s">
        <v>816</v>
      </c>
      <c r="C307" s="199" t="s">
        <v>817</v>
      </c>
      <c r="D307" s="198" t="s">
        <v>14</v>
      </c>
      <c r="E307" s="198" t="s">
        <v>30</v>
      </c>
      <c r="F307" s="200">
        <v>164.6</v>
      </c>
      <c r="G307" s="201">
        <v>35.69</v>
      </c>
      <c r="H307" s="202">
        <v>5874.57</v>
      </c>
    </row>
    <row r="308" spans="1:8" ht="16.5">
      <c r="A308" s="197" t="s">
        <v>818</v>
      </c>
      <c r="B308" s="198" t="s">
        <v>819</v>
      </c>
      <c r="C308" s="199" t="s">
        <v>820</v>
      </c>
      <c r="D308" s="198" t="s">
        <v>14</v>
      </c>
      <c r="E308" s="198" t="s">
        <v>30</v>
      </c>
      <c r="F308" s="200">
        <v>65.7</v>
      </c>
      <c r="G308" s="201">
        <v>73.930000000000007</v>
      </c>
      <c r="H308" s="202">
        <v>4857.2</v>
      </c>
    </row>
    <row r="309" spans="1:8" ht="16.5">
      <c r="A309" s="197" t="s">
        <v>821</v>
      </c>
      <c r="B309" s="198" t="s">
        <v>822</v>
      </c>
      <c r="C309" s="199" t="s">
        <v>823</v>
      </c>
      <c r="D309" s="198" t="s">
        <v>14</v>
      </c>
      <c r="E309" s="198" t="s">
        <v>30</v>
      </c>
      <c r="F309" s="200">
        <v>39.700000000000003</v>
      </c>
      <c r="G309" s="201">
        <v>123.03</v>
      </c>
      <c r="H309" s="202">
        <v>4884.29</v>
      </c>
    </row>
    <row r="310" spans="1:8" ht="16.5">
      <c r="A310" s="197" t="s">
        <v>824</v>
      </c>
      <c r="B310" s="198" t="s">
        <v>825</v>
      </c>
      <c r="C310" s="199" t="s">
        <v>826</v>
      </c>
      <c r="D310" s="198" t="s">
        <v>14</v>
      </c>
      <c r="E310" s="198" t="s">
        <v>30</v>
      </c>
      <c r="F310" s="200">
        <v>62.8</v>
      </c>
      <c r="G310" s="201">
        <v>193.3</v>
      </c>
      <c r="H310" s="202">
        <v>12139.24</v>
      </c>
    </row>
    <row r="311" spans="1:8">
      <c r="A311" s="197" t="s">
        <v>827</v>
      </c>
      <c r="B311" s="198" t="s">
        <v>828</v>
      </c>
      <c r="C311" s="199" t="s">
        <v>829</v>
      </c>
      <c r="D311" s="198" t="s">
        <v>14</v>
      </c>
      <c r="E311" s="198" t="s">
        <v>30</v>
      </c>
      <c r="F311" s="200">
        <v>32.4</v>
      </c>
      <c r="G311" s="201">
        <v>23.93</v>
      </c>
      <c r="H311" s="202">
        <v>775.33</v>
      </c>
    </row>
    <row r="312" spans="1:8" ht="16.5">
      <c r="A312" s="197" t="s">
        <v>830</v>
      </c>
      <c r="B312" s="198" t="s">
        <v>831</v>
      </c>
      <c r="C312" s="199" t="s">
        <v>832</v>
      </c>
      <c r="D312" s="198" t="s">
        <v>14</v>
      </c>
      <c r="E312" s="198" t="s">
        <v>22</v>
      </c>
      <c r="F312" s="200">
        <v>6</v>
      </c>
      <c r="G312" s="201">
        <v>72.48</v>
      </c>
      <c r="H312" s="202">
        <v>434.88</v>
      </c>
    </row>
    <row r="313" spans="1:8" ht="16.5">
      <c r="A313" s="197" t="s">
        <v>833</v>
      </c>
      <c r="B313" s="198" t="s">
        <v>834</v>
      </c>
      <c r="C313" s="199" t="s">
        <v>835</v>
      </c>
      <c r="D313" s="198" t="s">
        <v>14</v>
      </c>
      <c r="E313" s="198" t="s">
        <v>22</v>
      </c>
      <c r="F313" s="200">
        <v>16</v>
      </c>
      <c r="G313" s="201">
        <v>46.56</v>
      </c>
      <c r="H313" s="202">
        <v>744.96</v>
      </c>
    </row>
    <row r="314" spans="1:8" ht="16.5">
      <c r="A314" s="197" t="s">
        <v>836</v>
      </c>
      <c r="B314" s="198" t="s">
        <v>837</v>
      </c>
      <c r="C314" s="199" t="s">
        <v>838</v>
      </c>
      <c r="D314" s="198" t="s">
        <v>14</v>
      </c>
      <c r="E314" s="198" t="s">
        <v>22</v>
      </c>
      <c r="F314" s="200">
        <v>2</v>
      </c>
      <c r="G314" s="201">
        <v>16.48</v>
      </c>
      <c r="H314" s="202">
        <v>32.96</v>
      </c>
    </row>
    <row r="315" spans="1:8" ht="16.5">
      <c r="A315" s="197" t="s">
        <v>839</v>
      </c>
      <c r="B315" s="198" t="s">
        <v>840</v>
      </c>
      <c r="C315" s="199" t="s">
        <v>841</v>
      </c>
      <c r="D315" s="198" t="s">
        <v>14</v>
      </c>
      <c r="E315" s="198" t="s">
        <v>22</v>
      </c>
      <c r="F315" s="200">
        <v>45</v>
      </c>
      <c r="G315" s="201">
        <v>45.44</v>
      </c>
      <c r="H315" s="202">
        <v>2044.8</v>
      </c>
    </row>
    <row r="316" spans="1:8" ht="16.5">
      <c r="A316" s="197" t="s">
        <v>842</v>
      </c>
      <c r="B316" s="198" t="s">
        <v>843</v>
      </c>
      <c r="C316" s="199" t="s">
        <v>844</v>
      </c>
      <c r="D316" s="198" t="s">
        <v>14</v>
      </c>
      <c r="E316" s="198" t="s">
        <v>22</v>
      </c>
      <c r="F316" s="200">
        <v>1</v>
      </c>
      <c r="G316" s="201">
        <v>44.45</v>
      </c>
      <c r="H316" s="202">
        <v>44.45</v>
      </c>
    </row>
    <row r="317" spans="1:8" ht="16.5">
      <c r="A317" s="197" t="s">
        <v>845</v>
      </c>
      <c r="B317" s="198" t="s">
        <v>846</v>
      </c>
      <c r="C317" s="199" t="s">
        <v>847</v>
      </c>
      <c r="D317" s="198" t="s">
        <v>26</v>
      </c>
      <c r="E317" s="198" t="s">
        <v>22</v>
      </c>
      <c r="F317" s="200">
        <v>3</v>
      </c>
      <c r="G317" s="201">
        <v>106.38</v>
      </c>
      <c r="H317" s="202">
        <v>319.14</v>
      </c>
    </row>
    <row r="318" spans="1:8" ht="16.5">
      <c r="A318" s="197" t="s">
        <v>848</v>
      </c>
      <c r="B318" s="198" t="s">
        <v>849</v>
      </c>
      <c r="C318" s="199" t="s">
        <v>850</v>
      </c>
      <c r="D318" s="198" t="s">
        <v>26</v>
      </c>
      <c r="E318" s="198" t="s">
        <v>22</v>
      </c>
      <c r="F318" s="200">
        <v>2</v>
      </c>
      <c r="G318" s="201">
        <v>106.38</v>
      </c>
      <c r="H318" s="202">
        <v>212.76</v>
      </c>
    </row>
    <row r="319" spans="1:8" ht="16.5">
      <c r="A319" s="197" t="s">
        <v>851</v>
      </c>
      <c r="B319" s="198" t="s">
        <v>852</v>
      </c>
      <c r="C319" s="199" t="s">
        <v>853</v>
      </c>
      <c r="D319" s="198" t="s">
        <v>14</v>
      </c>
      <c r="E319" s="198" t="s">
        <v>22</v>
      </c>
      <c r="F319" s="200">
        <v>2</v>
      </c>
      <c r="G319" s="201">
        <v>19.739999999999998</v>
      </c>
      <c r="H319" s="202">
        <v>39.479999999999997</v>
      </c>
    </row>
    <row r="320" spans="1:8" ht="16.5">
      <c r="A320" s="197" t="s">
        <v>854</v>
      </c>
      <c r="B320" s="198" t="s">
        <v>855</v>
      </c>
      <c r="C320" s="199" t="s">
        <v>856</v>
      </c>
      <c r="D320" s="198" t="s">
        <v>26</v>
      </c>
      <c r="E320" s="198" t="s">
        <v>22</v>
      </c>
      <c r="F320" s="200">
        <v>2</v>
      </c>
      <c r="G320" s="201">
        <v>117.37</v>
      </c>
      <c r="H320" s="202">
        <v>234.74</v>
      </c>
    </row>
    <row r="321" spans="1:8" ht="16.5">
      <c r="A321" s="197" t="s">
        <v>857</v>
      </c>
      <c r="B321" s="198" t="s">
        <v>858</v>
      </c>
      <c r="C321" s="199" t="s">
        <v>859</v>
      </c>
      <c r="D321" s="198" t="s">
        <v>14</v>
      </c>
      <c r="E321" s="198" t="s">
        <v>22</v>
      </c>
      <c r="F321" s="200">
        <v>6</v>
      </c>
      <c r="G321" s="201">
        <v>22.62</v>
      </c>
      <c r="H321" s="202">
        <v>135.72</v>
      </c>
    </row>
    <row r="322" spans="1:8">
      <c r="A322" s="195" t="s">
        <v>860</v>
      </c>
      <c r="B322" s="485" t="s">
        <v>861</v>
      </c>
      <c r="C322" s="485"/>
      <c r="D322" s="485"/>
      <c r="E322" s="485"/>
      <c r="F322" s="485"/>
      <c r="G322" s="485"/>
      <c r="H322" s="196">
        <v>8562.27</v>
      </c>
    </row>
    <row r="323" spans="1:8" ht="16.5">
      <c r="A323" s="197" t="s">
        <v>862</v>
      </c>
      <c r="B323" s="198" t="s">
        <v>863</v>
      </c>
      <c r="C323" s="199" t="s">
        <v>864</v>
      </c>
      <c r="D323" s="198" t="s">
        <v>14</v>
      </c>
      <c r="E323" s="198" t="s">
        <v>22</v>
      </c>
      <c r="F323" s="200">
        <v>13</v>
      </c>
      <c r="G323" s="201">
        <v>625.78</v>
      </c>
      <c r="H323" s="202">
        <v>8135.14</v>
      </c>
    </row>
    <row r="324" spans="1:8" ht="16.5">
      <c r="A324" s="197" t="s">
        <v>865</v>
      </c>
      <c r="B324" s="198" t="s">
        <v>866</v>
      </c>
      <c r="C324" s="199" t="s">
        <v>867</v>
      </c>
      <c r="D324" s="198" t="s">
        <v>14</v>
      </c>
      <c r="E324" s="198" t="s">
        <v>22</v>
      </c>
      <c r="F324" s="200">
        <v>11</v>
      </c>
      <c r="G324" s="201">
        <v>38.83</v>
      </c>
      <c r="H324" s="202">
        <v>427.13</v>
      </c>
    </row>
    <row r="325" spans="1:8">
      <c r="A325" s="195" t="s">
        <v>868</v>
      </c>
      <c r="B325" s="485" t="s">
        <v>869</v>
      </c>
      <c r="C325" s="485"/>
      <c r="D325" s="485"/>
      <c r="E325" s="485"/>
      <c r="F325" s="485"/>
      <c r="G325" s="485"/>
      <c r="H325" s="196">
        <v>87772.3</v>
      </c>
    </row>
    <row r="326" spans="1:8">
      <c r="A326" s="195" t="s">
        <v>870</v>
      </c>
      <c r="B326" s="485" t="s">
        <v>871</v>
      </c>
      <c r="C326" s="485"/>
      <c r="D326" s="485"/>
      <c r="E326" s="485"/>
      <c r="F326" s="485"/>
      <c r="G326" s="485"/>
      <c r="H326" s="196">
        <v>41399.21</v>
      </c>
    </row>
    <row r="327" spans="1:8" ht="16.5">
      <c r="A327" s="197" t="s">
        <v>872</v>
      </c>
      <c r="B327" s="198" t="s">
        <v>873</v>
      </c>
      <c r="C327" s="199" t="s">
        <v>874</v>
      </c>
      <c r="D327" s="198" t="s">
        <v>14</v>
      </c>
      <c r="E327" s="198" t="s">
        <v>30</v>
      </c>
      <c r="F327" s="200">
        <v>88.7</v>
      </c>
      <c r="G327" s="201">
        <v>22.04</v>
      </c>
      <c r="H327" s="202">
        <v>1954.95</v>
      </c>
    </row>
    <row r="328" spans="1:8" ht="16.5">
      <c r="A328" s="197" t="s">
        <v>875</v>
      </c>
      <c r="B328" s="198" t="s">
        <v>876</v>
      </c>
      <c r="C328" s="199" t="s">
        <v>877</v>
      </c>
      <c r="D328" s="198" t="s">
        <v>14</v>
      </c>
      <c r="E328" s="198" t="s">
        <v>30</v>
      </c>
      <c r="F328" s="200">
        <v>207.2</v>
      </c>
      <c r="G328" s="201">
        <v>28.2</v>
      </c>
      <c r="H328" s="202">
        <v>5843.04</v>
      </c>
    </row>
    <row r="329" spans="1:8" ht="16.5">
      <c r="A329" s="197" t="s">
        <v>878</v>
      </c>
      <c r="B329" s="198" t="s">
        <v>879</v>
      </c>
      <c r="C329" s="199" t="s">
        <v>880</v>
      </c>
      <c r="D329" s="198" t="s">
        <v>14</v>
      </c>
      <c r="E329" s="198" t="s">
        <v>30</v>
      </c>
      <c r="F329" s="200">
        <v>21.1</v>
      </c>
      <c r="G329" s="201">
        <v>35.21</v>
      </c>
      <c r="H329" s="202">
        <v>742.93</v>
      </c>
    </row>
    <row r="330" spans="1:8" ht="16.5">
      <c r="A330" s="197" t="s">
        <v>881</v>
      </c>
      <c r="B330" s="198" t="s">
        <v>882</v>
      </c>
      <c r="C330" s="199" t="s">
        <v>883</v>
      </c>
      <c r="D330" s="198" t="s">
        <v>14</v>
      </c>
      <c r="E330" s="198" t="s">
        <v>30</v>
      </c>
      <c r="F330" s="200">
        <v>252.1</v>
      </c>
      <c r="G330" s="201">
        <v>39.26</v>
      </c>
      <c r="H330" s="202">
        <v>9897.4500000000007</v>
      </c>
    </row>
    <row r="331" spans="1:8" ht="16.5">
      <c r="A331" s="197" t="s">
        <v>884</v>
      </c>
      <c r="B331" s="198" t="s">
        <v>885</v>
      </c>
      <c r="C331" s="199" t="s">
        <v>886</v>
      </c>
      <c r="D331" s="198" t="s">
        <v>14</v>
      </c>
      <c r="E331" s="198" t="s">
        <v>30</v>
      </c>
      <c r="F331" s="200">
        <v>39</v>
      </c>
      <c r="G331" s="201">
        <v>60.49</v>
      </c>
      <c r="H331" s="202">
        <v>2359.11</v>
      </c>
    </row>
    <row r="332" spans="1:8" ht="16.5">
      <c r="A332" s="197" t="s">
        <v>887</v>
      </c>
      <c r="B332" s="198" t="s">
        <v>888</v>
      </c>
      <c r="C332" s="199" t="s">
        <v>889</v>
      </c>
      <c r="D332" s="198" t="s">
        <v>14</v>
      </c>
      <c r="E332" s="198" t="s">
        <v>22</v>
      </c>
      <c r="F332" s="200">
        <v>40</v>
      </c>
      <c r="G332" s="201">
        <v>10.58</v>
      </c>
      <c r="H332" s="202">
        <v>423.2</v>
      </c>
    </row>
    <row r="333" spans="1:8" ht="16.5">
      <c r="A333" s="197" t="s">
        <v>890</v>
      </c>
      <c r="B333" s="198" t="s">
        <v>891</v>
      </c>
      <c r="C333" s="199" t="s">
        <v>892</v>
      </c>
      <c r="D333" s="198" t="s">
        <v>14</v>
      </c>
      <c r="E333" s="198" t="s">
        <v>22</v>
      </c>
      <c r="F333" s="200">
        <v>60</v>
      </c>
      <c r="G333" s="201">
        <v>15.95</v>
      </c>
      <c r="H333" s="202">
        <v>957</v>
      </c>
    </row>
    <row r="334" spans="1:8" ht="16.5">
      <c r="A334" s="197" t="s">
        <v>893</v>
      </c>
      <c r="B334" s="198" t="s">
        <v>894</v>
      </c>
      <c r="C334" s="199" t="s">
        <v>895</v>
      </c>
      <c r="D334" s="198" t="s">
        <v>14</v>
      </c>
      <c r="E334" s="198" t="s">
        <v>22</v>
      </c>
      <c r="F334" s="200">
        <v>4</v>
      </c>
      <c r="G334" s="201">
        <v>24.23</v>
      </c>
      <c r="H334" s="202">
        <v>96.92</v>
      </c>
    </row>
    <row r="335" spans="1:8" ht="16.5">
      <c r="A335" s="197" t="s">
        <v>896</v>
      </c>
      <c r="B335" s="198" t="s">
        <v>897</v>
      </c>
      <c r="C335" s="199" t="s">
        <v>898</v>
      </c>
      <c r="D335" s="198" t="s">
        <v>14</v>
      </c>
      <c r="E335" s="198" t="s">
        <v>22</v>
      </c>
      <c r="F335" s="200">
        <v>7</v>
      </c>
      <c r="G335" s="201">
        <v>29.09</v>
      </c>
      <c r="H335" s="202">
        <v>203.63</v>
      </c>
    </row>
    <row r="336" spans="1:8" ht="16.5">
      <c r="A336" s="197" t="s">
        <v>899</v>
      </c>
      <c r="B336" s="198" t="s">
        <v>900</v>
      </c>
      <c r="C336" s="199" t="s">
        <v>901</v>
      </c>
      <c r="D336" s="198" t="s">
        <v>14</v>
      </c>
      <c r="E336" s="198" t="s">
        <v>22</v>
      </c>
      <c r="F336" s="200">
        <v>3</v>
      </c>
      <c r="G336" s="201">
        <v>116.9</v>
      </c>
      <c r="H336" s="202">
        <v>350.7</v>
      </c>
    </row>
    <row r="337" spans="1:8" ht="16.5">
      <c r="A337" s="197" t="s">
        <v>902</v>
      </c>
      <c r="B337" s="198" t="s">
        <v>903</v>
      </c>
      <c r="C337" s="199" t="s">
        <v>904</v>
      </c>
      <c r="D337" s="198" t="s">
        <v>14</v>
      </c>
      <c r="E337" s="198" t="s">
        <v>22</v>
      </c>
      <c r="F337" s="200">
        <v>15</v>
      </c>
      <c r="G337" s="201">
        <v>28.18</v>
      </c>
      <c r="H337" s="202">
        <v>422.7</v>
      </c>
    </row>
    <row r="338" spans="1:8" ht="16.5">
      <c r="A338" s="197" t="s">
        <v>905</v>
      </c>
      <c r="B338" s="198" t="s">
        <v>906</v>
      </c>
      <c r="C338" s="199" t="s">
        <v>907</v>
      </c>
      <c r="D338" s="198" t="s">
        <v>14</v>
      </c>
      <c r="E338" s="198" t="s">
        <v>22</v>
      </c>
      <c r="F338" s="200">
        <v>51</v>
      </c>
      <c r="G338" s="201">
        <v>15.15</v>
      </c>
      <c r="H338" s="202">
        <v>772.65</v>
      </c>
    </row>
    <row r="339" spans="1:8" ht="16.5">
      <c r="A339" s="197" t="s">
        <v>908</v>
      </c>
      <c r="B339" s="198" t="s">
        <v>909</v>
      </c>
      <c r="C339" s="199" t="s">
        <v>910</v>
      </c>
      <c r="D339" s="198" t="s">
        <v>14</v>
      </c>
      <c r="E339" s="198" t="s">
        <v>22</v>
      </c>
      <c r="F339" s="200">
        <v>46</v>
      </c>
      <c r="G339" s="201">
        <v>10.32</v>
      </c>
      <c r="H339" s="202">
        <v>474.72</v>
      </c>
    </row>
    <row r="340" spans="1:8" ht="16.5">
      <c r="A340" s="197" t="s">
        <v>911</v>
      </c>
      <c r="B340" s="198" t="s">
        <v>912</v>
      </c>
      <c r="C340" s="199" t="s">
        <v>913</v>
      </c>
      <c r="D340" s="198" t="s">
        <v>14</v>
      </c>
      <c r="E340" s="198" t="s">
        <v>22</v>
      </c>
      <c r="F340" s="200">
        <v>24</v>
      </c>
      <c r="G340" s="201">
        <v>11.08</v>
      </c>
      <c r="H340" s="202">
        <v>265.92</v>
      </c>
    </row>
    <row r="341" spans="1:8" ht="16.5">
      <c r="A341" s="197" t="s">
        <v>914</v>
      </c>
      <c r="B341" s="198" t="s">
        <v>915</v>
      </c>
      <c r="C341" s="199" t="s">
        <v>916</v>
      </c>
      <c r="D341" s="198" t="s">
        <v>14</v>
      </c>
      <c r="E341" s="198" t="s">
        <v>22</v>
      </c>
      <c r="F341" s="200">
        <v>24</v>
      </c>
      <c r="G341" s="201">
        <v>44.64</v>
      </c>
      <c r="H341" s="202">
        <v>1071.3599999999999</v>
      </c>
    </row>
    <row r="342" spans="1:8" ht="16.5">
      <c r="A342" s="197" t="s">
        <v>917</v>
      </c>
      <c r="B342" s="198" t="s">
        <v>918</v>
      </c>
      <c r="C342" s="199" t="s">
        <v>919</v>
      </c>
      <c r="D342" s="198" t="s">
        <v>14</v>
      </c>
      <c r="E342" s="198" t="s">
        <v>22</v>
      </c>
      <c r="F342" s="200">
        <v>74</v>
      </c>
      <c r="G342" s="201">
        <v>13.52</v>
      </c>
      <c r="H342" s="202">
        <v>1000.48</v>
      </c>
    </row>
    <row r="343" spans="1:8" ht="16.5">
      <c r="A343" s="197" t="s">
        <v>920</v>
      </c>
      <c r="B343" s="198" t="s">
        <v>921</v>
      </c>
      <c r="C343" s="199" t="s">
        <v>922</v>
      </c>
      <c r="D343" s="198" t="s">
        <v>14</v>
      </c>
      <c r="E343" s="198" t="s">
        <v>22</v>
      </c>
      <c r="F343" s="200">
        <v>8</v>
      </c>
      <c r="G343" s="201">
        <v>19.28</v>
      </c>
      <c r="H343" s="202">
        <v>154.24</v>
      </c>
    </row>
    <row r="344" spans="1:8">
      <c r="A344" s="197" t="s">
        <v>923</v>
      </c>
      <c r="B344" s="198" t="s">
        <v>924</v>
      </c>
      <c r="C344" s="199" t="s">
        <v>925</v>
      </c>
      <c r="D344" s="198" t="s">
        <v>14</v>
      </c>
      <c r="E344" s="198" t="s">
        <v>22</v>
      </c>
      <c r="F344" s="200">
        <v>5</v>
      </c>
      <c r="G344" s="201">
        <v>71.680000000000007</v>
      </c>
      <c r="H344" s="202">
        <v>358.4</v>
      </c>
    </row>
    <row r="345" spans="1:8" ht="16.5">
      <c r="A345" s="197" t="s">
        <v>926</v>
      </c>
      <c r="B345" s="198" t="s">
        <v>927</v>
      </c>
      <c r="C345" s="199" t="s">
        <v>928</v>
      </c>
      <c r="D345" s="198" t="s">
        <v>26</v>
      </c>
      <c r="E345" s="198" t="s">
        <v>22</v>
      </c>
      <c r="F345" s="200">
        <v>3</v>
      </c>
      <c r="G345" s="201">
        <v>62.4</v>
      </c>
      <c r="H345" s="202">
        <v>187.2</v>
      </c>
    </row>
    <row r="346" spans="1:8" ht="16.5">
      <c r="A346" s="197" t="s">
        <v>929</v>
      </c>
      <c r="B346" s="198" t="s">
        <v>930</v>
      </c>
      <c r="C346" s="199" t="s">
        <v>931</v>
      </c>
      <c r="D346" s="198" t="s">
        <v>14</v>
      </c>
      <c r="E346" s="198" t="s">
        <v>22</v>
      </c>
      <c r="F346" s="200">
        <v>13</v>
      </c>
      <c r="G346" s="201">
        <v>54.97</v>
      </c>
      <c r="H346" s="202">
        <v>714.61</v>
      </c>
    </row>
    <row r="347" spans="1:8" ht="16.5">
      <c r="A347" s="197" t="s">
        <v>932</v>
      </c>
      <c r="B347" s="198" t="s">
        <v>933</v>
      </c>
      <c r="C347" s="199" t="s">
        <v>934</v>
      </c>
      <c r="D347" s="198" t="s">
        <v>14</v>
      </c>
      <c r="E347" s="198" t="s">
        <v>22</v>
      </c>
      <c r="F347" s="200">
        <v>21</v>
      </c>
      <c r="G347" s="201">
        <v>20.55</v>
      </c>
      <c r="H347" s="202">
        <v>431.55</v>
      </c>
    </row>
    <row r="348" spans="1:8" ht="16.5">
      <c r="A348" s="197" t="s">
        <v>935</v>
      </c>
      <c r="B348" s="198" t="s">
        <v>936</v>
      </c>
      <c r="C348" s="199" t="s">
        <v>937</v>
      </c>
      <c r="D348" s="198" t="s">
        <v>14</v>
      </c>
      <c r="E348" s="198" t="s">
        <v>22</v>
      </c>
      <c r="F348" s="200">
        <v>9</v>
      </c>
      <c r="G348" s="201">
        <v>15.11</v>
      </c>
      <c r="H348" s="202">
        <v>135.99</v>
      </c>
    </row>
    <row r="349" spans="1:8" ht="16.5">
      <c r="A349" s="197" t="s">
        <v>938</v>
      </c>
      <c r="B349" s="198" t="s">
        <v>939</v>
      </c>
      <c r="C349" s="199" t="s">
        <v>940</v>
      </c>
      <c r="D349" s="198" t="s">
        <v>14</v>
      </c>
      <c r="E349" s="198" t="s">
        <v>22</v>
      </c>
      <c r="F349" s="200">
        <v>6</v>
      </c>
      <c r="G349" s="201">
        <v>98.3</v>
      </c>
      <c r="H349" s="202">
        <v>589.79999999999995</v>
      </c>
    </row>
    <row r="350" spans="1:8" ht="16.5">
      <c r="A350" s="197" t="s">
        <v>941</v>
      </c>
      <c r="B350" s="198" t="s">
        <v>942</v>
      </c>
      <c r="C350" s="199" t="s">
        <v>943</v>
      </c>
      <c r="D350" s="198" t="s">
        <v>26</v>
      </c>
      <c r="E350" s="198" t="s">
        <v>22</v>
      </c>
      <c r="F350" s="200">
        <v>16</v>
      </c>
      <c r="G350" s="201">
        <v>36.21</v>
      </c>
      <c r="H350" s="202">
        <v>579.36</v>
      </c>
    </row>
    <row r="351" spans="1:8" ht="16.5">
      <c r="A351" s="197" t="s">
        <v>944</v>
      </c>
      <c r="B351" s="198" t="s">
        <v>945</v>
      </c>
      <c r="C351" s="199" t="s">
        <v>946</v>
      </c>
      <c r="D351" s="198" t="s">
        <v>26</v>
      </c>
      <c r="E351" s="198" t="s">
        <v>22</v>
      </c>
      <c r="F351" s="200">
        <v>2</v>
      </c>
      <c r="G351" s="201">
        <v>36.21</v>
      </c>
      <c r="H351" s="202">
        <v>72.42</v>
      </c>
    </row>
    <row r="352" spans="1:8" ht="16.5">
      <c r="A352" s="197" t="s">
        <v>947</v>
      </c>
      <c r="B352" s="198" t="s">
        <v>852</v>
      </c>
      <c r="C352" s="199" t="s">
        <v>853</v>
      </c>
      <c r="D352" s="198" t="s">
        <v>14</v>
      </c>
      <c r="E352" s="198" t="s">
        <v>22</v>
      </c>
      <c r="F352" s="200">
        <v>1</v>
      </c>
      <c r="G352" s="201">
        <v>19.739999999999998</v>
      </c>
      <c r="H352" s="202">
        <v>19.739999999999998</v>
      </c>
    </row>
    <row r="353" spans="1:8" ht="16.5">
      <c r="A353" s="197" t="s">
        <v>948</v>
      </c>
      <c r="B353" s="198" t="s">
        <v>863</v>
      </c>
      <c r="C353" s="199" t="s">
        <v>864</v>
      </c>
      <c r="D353" s="198" t="s">
        <v>14</v>
      </c>
      <c r="E353" s="198" t="s">
        <v>22</v>
      </c>
      <c r="F353" s="200">
        <v>17</v>
      </c>
      <c r="G353" s="201">
        <v>625.78</v>
      </c>
      <c r="H353" s="202">
        <v>10638.26</v>
      </c>
    </row>
    <row r="354" spans="1:8" ht="16.5">
      <c r="A354" s="197" t="s">
        <v>949</v>
      </c>
      <c r="B354" s="198" t="s">
        <v>950</v>
      </c>
      <c r="C354" s="199" t="s">
        <v>951</v>
      </c>
      <c r="D354" s="198" t="s">
        <v>26</v>
      </c>
      <c r="E354" s="198" t="s">
        <v>22</v>
      </c>
      <c r="F354" s="200">
        <v>4</v>
      </c>
      <c r="G354" s="201">
        <v>44.64</v>
      </c>
      <c r="H354" s="202">
        <v>178.56</v>
      </c>
    </row>
    <row r="355" spans="1:8" ht="16.5">
      <c r="A355" s="197" t="s">
        <v>952</v>
      </c>
      <c r="B355" s="198" t="s">
        <v>953</v>
      </c>
      <c r="C355" s="199" t="s">
        <v>954</v>
      </c>
      <c r="D355" s="198" t="s">
        <v>14</v>
      </c>
      <c r="E355" s="198" t="s">
        <v>22</v>
      </c>
      <c r="F355" s="200">
        <v>28</v>
      </c>
      <c r="G355" s="201">
        <v>17.940000000000001</v>
      </c>
      <c r="H355" s="202">
        <v>502.32</v>
      </c>
    </row>
    <row r="356" spans="1:8">
      <c r="A356" s="195" t="s">
        <v>955</v>
      </c>
      <c r="B356" s="485" t="s">
        <v>956</v>
      </c>
      <c r="C356" s="485"/>
      <c r="D356" s="485"/>
      <c r="E356" s="485"/>
      <c r="F356" s="485"/>
      <c r="G356" s="485"/>
      <c r="H356" s="196">
        <v>29173.71</v>
      </c>
    </row>
    <row r="357" spans="1:8" ht="16.5">
      <c r="A357" s="197" t="s">
        <v>957</v>
      </c>
      <c r="B357" s="198" t="s">
        <v>958</v>
      </c>
      <c r="C357" s="199" t="s">
        <v>959</v>
      </c>
      <c r="D357" s="198" t="s">
        <v>14</v>
      </c>
      <c r="E357" s="198" t="s">
        <v>22</v>
      </c>
      <c r="F357" s="200">
        <v>1</v>
      </c>
      <c r="G357" s="201">
        <v>12935.26</v>
      </c>
      <c r="H357" s="202">
        <v>12935.26</v>
      </c>
    </row>
    <row r="358" spans="1:8" ht="16.5">
      <c r="A358" s="197" t="s">
        <v>960</v>
      </c>
      <c r="B358" s="198" t="s">
        <v>961</v>
      </c>
      <c r="C358" s="199" t="s">
        <v>962</v>
      </c>
      <c r="D358" s="198" t="s">
        <v>14</v>
      </c>
      <c r="E358" s="198" t="s">
        <v>22</v>
      </c>
      <c r="F358" s="200">
        <v>1</v>
      </c>
      <c r="G358" s="201">
        <v>6753.07</v>
      </c>
      <c r="H358" s="202">
        <v>6753.07</v>
      </c>
    </row>
    <row r="359" spans="1:8" ht="16.5">
      <c r="A359" s="197" t="s">
        <v>963</v>
      </c>
      <c r="B359" s="198" t="s">
        <v>964</v>
      </c>
      <c r="C359" s="199" t="s">
        <v>965</v>
      </c>
      <c r="D359" s="198" t="s">
        <v>14</v>
      </c>
      <c r="E359" s="198" t="s">
        <v>22</v>
      </c>
      <c r="F359" s="200">
        <v>1</v>
      </c>
      <c r="G359" s="201">
        <v>9485.3799999999992</v>
      </c>
      <c r="H359" s="202">
        <v>9485.3799999999992</v>
      </c>
    </row>
    <row r="360" spans="1:8">
      <c r="A360" s="195" t="s">
        <v>966</v>
      </c>
      <c r="B360" s="485" t="s">
        <v>967</v>
      </c>
      <c r="C360" s="485"/>
      <c r="D360" s="485"/>
      <c r="E360" s="485"/>
      <c r="F360" s="485"/>
      <c r="G360" s="485"/>
      <c r="H360" s="196">
        <v>17199.38</v>
      </c>
    </row>
    <row r="361" spans="1:8" ht="16.5">
      <c r="A361" s="197" t="s">
        <v>968</v>
      </c>
      <c r="B361" s="198" t="s">
        <v>891</v>
      </c>
      <c r="C361" s="199" t="s">
        <v>892</v>
      </c>
      <c r="D361" s="198" t="s">
        <v>14</v>
      </c>
      <c r="E361" s="198" t="s">
        <v>22</v>
      </c>
      <c r="F361" s="200">
        <v>46</v>
      </c>
      <c r="G361" s="201">
        <v>15.95</v>
      </c>
      <c r="H361" s="202">
        <v>733.7</v>
      </c>
    </row>
    <row r="362" spans="1:8" ht="16.5">
      <c r="A362" s="197" t="s">
        <v>969</v>
      </c>
      <c r="B362" s="198" t="s">
        <v>970</v>
      </c>
      <c r="C362" s="199" t="s">
        <v>971</v>
      </c>
      <c r="D362" s="198" t="s">
        <v>14</v>
      </c>
      <c r="E362" s="198" t="s">
        <v>22</v>
      </c>
      <c r="F362" s="200">
        <v>248</v>
      </c>
      <c r="G362" s="201">
        <v>10.02</v>
      </c>
      <c r="H362" s="202">
        <v>2484.96</v>
      </c>
    </row>
    <row r="363" spans="1:8" ht="16.5">
      <c r="A363" s="197" t="s">
        <v>972</v>
      </c>
      <c r="B363" s="198" t="s">
        <v>973</v>
      </c>
      <c r="C363" s="199" t="s">
        <v>974</v>
      </c>
      <c r="D363" s="198" t="s">
        <v>14</v>
      </c>
      <c r="E363" s="198" t="s">
        <v>22</v>
      </c>
      <c r="F363" s="200">
        <v>2</v>
      </c>
      <c r="G363" s="201">
        <v>21.2</v>
      </c>
      <c r="H363" s="202">
        <v>42.4</v>
      </c>
    </row>
    <row r="364" spans="1:8" ht="16.5">
      <c r="A364" s="197" t="s">
        <v>975</v>
      </c>
      <c r="B364" s="198" t="s">
        <v>933</v>
      </c>
      <c r="C364" s="199" t="s">
        <v>934</v>
      </c>
      <c r="D364" s="198" t="s">
        <v>14</v>
      </c>
      <c r="E364" s="198" t="s">
        <v>22</v>
      </c>
      <c r="F364" s="200">
        <v>39</v>
      </c>
      <c r="G364" s="201">
        <v>20.55</v>
      </c>
      <c r="H364" s="202">
        <v>801.45</v>
      </c>
    </row>
    <row r="365" spans="1:8" ht="16.5">
      <c r="A365" s="197" t="s">
        <v>976</v>
      </c>
      <c r="B365" s="198" t="s">
        <v>977</v>
      </c>
      <c r="C365" s="199" t="s">
        <v>978</v>
      </c>
      <c r="D365" s="198" t="s">
        <v>14</v>
      </c>
      <c r="E365" s="198" t="s">
        <v>22</v>
      </c>
      <c r="F365" s="200">
        <v>2</v>
      </c>
      <c r="G365" s="201">
        <v>6.02</v>
      </c>
      <c r="H365" s="202">
        <v>12.04</v>
      </c>
    </row>
    <row r="366" spans="1:8" ht="16.5">
      <c r="A366" s="197" t="s">
        <v>979</v>
      </c>
      <c r="B366" s="198" t="s">
        <v>980</v>
      </c>
      <c r="C366" s="199" t="s">
        <v>981</v>
      </c>
      <c r="D366" s="198" t="s">
        <v>14</v>
      </c>
      <c r="E366" s="198" t="s">
        <v>22</v>
      </c>
      <c r="F366" s="200">
        <v>24</v>
      </c>
      <c r="G366" s="201">
        <v>11.84</v>
      </c>
      <c r="H366" s="202">
        <v>284.16000000000003</v>
      </c>
    </row>
    <row r="367" spans="1:8" ht="16.5">
      <c r="A367" s="197" t="s">
        <v>982</v>
      </c>
      <c r="B367" s="198" t="s">
        <v>876</v>
      </c>
      <c r="C367" s="199" t="s">
        <v>877</v>
      </c>
      <c r="D367" s="198" t="s">
        <v>14</v>
      </c>
      <c r="E367" s="198" t="s">
        <v>30</v>
      </c>
      <c r="F367" s="200">
        <v>388.1</v>
      </c>
      <c r="G367" s="201">
        <v>28.2</v>
      </c>
      <c r="H367" s="202">
        <v>10944.42</v>
      </c>
    </row>
    <row r="368" spans="1:8" ht="16.5">
      <c r="A368" s="197" t="s">
        <v>983</v>
      </c>
      <c r="B368" s="198" t="s">
        <v>984</v>
      </c>
      <c r="C368" s="199" t="s">
        <v>985</v>
      </c>
      <c r="D368" s="198" t="s">
        <v>14</v>
      </c>
      <c r="E368" s="198" t="s">
        <v>22</v>
      </c>
      <c r="F368" s="200">
        <v>2</v>
      </c>
      <c r="G368" s="201">
        <v>87.91</v>
      </c>
      <c r="H368" s="202">
        <v>175.82</v>
      </c>
    </row>
    <row r="369" spans="1:8" ht="16.5">
      <c r="A369" s="197" t="s">
        <v>986</v>
      </c>
      <c r="B369" s="198" t="s">
        <v>987</v>
      </c>
      <c r="C369" s="199" t="s">
        <v>988</v>
      </c>
      <c r="D369" s="198" t="s">
        <v>14</v>
      </c>
      <c r="E369" s="198" t="s">
        <v>22</v>
      </c>
      <c r="F369" s="200">
        <v>6</v>
      </c>
      <c r="G369" s="201">
        <v>40.98</v>
      </c>
      <c r="H369" s="202">
        <v>245.88</v>
      </c>
    </row>
    <row r="370" spans="1:8" ht="16.5">
      <c r="A370" s="197" t="s">
        <v>989</v>
      </c>
      <c r="B370" s="198" t="s">
        <v>990</v>
      </c>
      <c r="C370" s="199" t="s">
        <v>991</v>
      </c>
      <c r="D370" s="198" t="s">
        <v>14</v>
      </c>
      <c r="E370" s="198" t="s">
        <v>22</v>
      </c>
      <c r="F370" s="200">
        <v>56</v>
      </c>
      <c r="G370" s="201">
        <v>17.98</v>
      </c>
      <c r="H370" s="202">
        <v>1006.88</v>
      </c>
    </row>
    <row r="371" spans="1:8" ht="16.5">
      <c r="A371" s="197" t="s">
        <v>992</v>
      </c>
      <c r="B371" s="198" t="s">
        <v>993</v>
      </c>
      <c r="C371" s="199" t="s">
        <v>994</v>
      </c>
      <c r="D371" s="198" t="s">
        <v>14</v>
      </c>
      <c r="E371" s="198" t="s">
        <v>22</v>
      </c>
      <c r="F371" s="200">
        <v>7</v>
      </c>
      <c r="G371" s="201">
        <v>66.81</v>
      </c>
      <c r="H371" s="202">
        <v>467.67</v>
      </c>
    </row>
    <row r="372" spans="1:8">
      <c r="A372" s="195" t="s">
        <v>995</v>
      </c>
      <c r="B372" s="485" t="s">
        <v>996</v>
      </c>
      <c r="C372" s="485"/>
      <c r="D372" s="485"/>
      <c r="E372" s="485"/>
      <c r="F372" s="485"/>
      <c r="G372" s="485"/>
      <c r="H372" s="196">
        <v>90023.84</v>
      </c>
    </row>
    <row r="373" spans="1:8" ht="16.5">
      <c r="A373" s="197" t="s">
        <v>997</v>
      </c>
      <c r="B373" s="198" t="s">
        <v>998</v>
      </c>
      <c r="C373" s="199" t="s">
        <v>999</v>
      </c>
      <c r="D373" s="198" t="s">
        <v>14</v>
      </c>
      <c r="E373" s="198" t="s">
        <v>22</v>
      </c>
      <c r="F373" s="200">
        <v>6</v>
      </c>
      <c r="G373" s="201">
        <v>313.95</v>
      </c>
      <c r="H373" s="202">
        <v>1883.7</v>
      </c>
    </row>
    <row r="374" spans="1:8">
      <c r="A374" s="197" t="s">
        <v>1000</v>
      </c>
      <c r="B374" s="198" t="s">
        <v>1001</v>
      </c>
      <c r="C374" s="199" t="s">
        <v>1002</v>
      </c>
      <c r="D374" s="198" t="s">
        <v>14</v>
      </c>
      <c r="E374" s="198" t="s">
        <v>22</v>
      </c>
      <c r="F374" s="200">
        <v>18</v>
      </c>
      <c r="G374" s="201">
        <v>567.84</v>
      </c>
      <c r="H374" s="202">
        <v>10221.120000000001</v>
      </c>
    </row>
    <row r="375" spans="1:8">
      <c r="A375" s="197" t="s">
        <v>1003</v>
      </c>
      <c r="B375" s="198" t="s">
        <v>1004</v>
      </c>
      <c r="C375" s="199" t="s">
        <v>1005</v>
      </c>
      <c r="D375" s="198" t="s">
        <v>14</v>
      </c>
      <c r="E375" s="198" t="s">
        <v>22</v>
      </c>
      <c r="F375" s="200">
        <v>6</v>
      </c>
      <c r="G375" s="201">
        <v>50.57</v>
      </c>
      <c r="H375" s="202">
        <v>303.42</v>
      </c>
    </row>
    <row r="376" spans="1:8">
      <c r="A376" s="197" t="s">
        <v>1006</v>
      </c>
      <c r="B376" s="198" t="s">
        <v>1007</v>
      </c>
      <c r="C376" s="199" t="s">
        <v>1008</v>
      </c>
      <c r="D376" s="198" t="s">
        <v>14</v>
      </c>
      <c r="E376" s="198" t="s">
        <v>22</v>
      </c>
      <c r="F376" s="200">
        <v>18</v>
      </c>
      <c r="G376" s="201">
        <v>101.9</v>
      </c>
      <c r="H376" s="202">
        <v>1834.2</v>
      </c>
    </row>
    <row r="377" spans="1:8">
      <c r="A377" s="197" t="s">
        <v>1009</v>
      </c>
      <c r="B377" s="198" t="s">
        <v>1010</v>
      </c>
      <c r="C377" s="199" t="s">
        <v>1011</v>
      </c>
      <c r="D377" s="198" t="s">
        <v>26</v>
      </c>
      <c r="E377" s="198" t="s">
        <v>22</v>
      </c>
      <c r="F377" s="200">
        <v>4</v>
      </c>
      <c r="G377" s="201">
        <v>357.24</v>
      </c>
      <c r="H377" s="202">
        <v>1428.96</v>
      </c>
    </row>
    <row r="378" spans="1:8" ht="16.5">
      <c r="A378" s="197" t="s">
        <v>1012</v>
      </c>
      <c r="B378" s="198" t="s">
        <v>1013</v>
      </c>
      <c r="C378" s="199" t="s">
        <v>1014</v>
      </c>
      <c r="D378" s="198" t="s">
        <v>26</v>
      </c>
      <c r="E378" s="198" t="s">
        <v>22</v>
      </c>
      <c r="F378" s="200">
        <v>4</v>
      </c>
      <c r="G378" s="201">
        <v>150.66</v>
      </c>
      <c r="H378" s="202">
        <v>602.64</v>
      </c>
    </row>
    <row r="379" spans="1:8">
      <c r="A379" s="197" t="s">
        <v>1015</v>
      </c>
      <c r="B379" s="198" t="s">
        <v>1016</v>
      </c>
      <c r="C379" s="199" t="s">
        <v>1017</v>
      </c>
      <c r="D379" s="198" t="s">
        <v>14</v>
      </c>
      <c r="E379" s="198" t="s">
        <v>22</v>
      </c>
      <c r="F379" s="200">
        <v>22</v>
      </c>
      <c r="G379" s="201">
        <v>151.91</v>
      </c>
      <c r="H379" s="202">
        <v>3342.02</v>
      </c>
    </row>
    <row r="380" spans="1:8" ht="16.5">
      <c r="A380" s="197" t="s">
        <v>1018</v>
      </c>
      <c r="B380" s="198" t="s">
        <v>1019</v>
      </c>
      <c r="C380" s="199" t="s">
        <v>1020</v>
      </c>
      <c r="D380" s="198" t="s">
        <v>14</v>
      </c>
      <c r="E380" s="198" t="s">
        <v>22</v>
      </c>
      <c r="F380" s="200">
        <v>6</v>
      </c>
      <c r="G380" s="201">
        <v>318.99</v>
      </c>
      <c r="H380" s="202">
        <v>1913.94</v>
      </c>
    </row>
    <row r="381" spans="1:8">
      <c r="A381" s="197" t="s">
        <v>1021</v>
      </c>
      <c r="B381" s="198" t="s">
        <v>1022</v>
      </c>
      <c r="C381" s="199" t="s">
        <v>1023</v>
      </c>
      <c r="D381" s="198" t="s">
        <v>14</v>
      </c>
      <c r="E381" s="198" t="s">
        <v>22</v>
      </c>
      <c r="F381" s="200">
        <v>6</v>
      </c>
      <c r="G381" s="201">
        <v>739.32</v>
      </c>
      <c r="H381" s="202">
        <v>4435.92</v>
      </c>
    </row>
    <row r="382" spans="1:8">
      <c r="A382" s="197" t="s">
        <v>1024</v>
      </c>
      <c r="B382" s="198" t="s">
        <v>1025</v>
      </c>
      <c r="C382" s="199" t="s">
        <v>1026</v>
      </c>
      <c r="D382" s="198" t="s">
        <v>14</v>
      </c>
      <c r="E382" s="198" t="s">
        <v>22</v>
      </c>
      <c r="F382" s="200">
        <v>10</v>
      </c>
      <c r="G382" s="201">
        <v>236.85</v>
      </c>
      <c r="H382" s="202">
        <v>2368.5</v>
      </c>
    </row>
    <row r="383" spans="1:8">
      <c r="A383" s="197" t="s">
        <v>1027</v>
      </c>
      <c r="B383" s="198" t="s">
        <v>1028</v>
      </c>
      <c r="C383" s="199" t="s">
        <v>1029</v>
      </c>
      <c r="D383" s="198" t="s">
        <v>26</v>
      </c>
      <c r="E383" s="198" t="s">
        <v>22</v>
      </c>
      <c r="F383" s="200">
        <v>7</v>
      </c>
      <c r="G383" s="201">
        <v>236.85</v>
      </c>
      <c r="H383" s="202">
        <v>1657.95</v>
      </c>
    </row>
    <row r="384" spans="1:8">
      <c r="A384" s="197" t="s">
        <v>1030</v>
      </c>
      <c r="B384" s="198" t="s">
        <v>1031</v>
      </c>
      <c r="C384" s="199" t="s">
        <v>1032</v>
      </c>
      <c r="D384" s="198" t="s">
        <v>14</v>
      </c>
      <c r="E384" s="198" t="s">
        <v>22</v>
      </c>
      <c r="F384" s="200">
        <v>1</v>
      </c>
      <c r="G384" s="201">
        <v>259.49</v>
      </c>
      <c r="H384" s="202">
        <v>259.49</v>
      </c>
    </row>
    <row r="385" spans="1:8" ht="16.5">
      <c r="A385" s="197" t="s">
        <v>1033</v>
      </c>
      <c r="B385" s="198" t="s">
        <v>1034</v>
      </c>
      <c r="C385" s="199" t="s">
        <v>1035</v>
      </c>
      <c r="D385" s="198" t="s">
        <v>14</v>
      </c>
      <c r="E385" s="198" t="s">
        <v>22</v>
      </c>
      <c r="F385" s="200">
        <v>42</v>
      </c>
      <c r="G385" s="201">
        <v>46</v>
      </c>
      <c r="H385" s="202">
        <v>1932</v>
      </c>
    </row>
    <row r="386" spans="1:8">
      <c r="A386" s="197" t="s">
        <v>1036</v>
      </c>
      <c r="B386" s="198" t="s">
        <v>1037</v>
      </c>
      <c r="C386" s="199" t="s">
        <v>1038</v>
      </c>
      <c r="D386" s="198" t="s">
        <v>14</v>
      </c>
      <c r="E386" s="198" t="s">
        <v>22</v>
      </c>
      <c r="F386" s="200">
        <v>11</v>
      </c>
      <c r="G386" s="201">
        <v>49.43</v>
      </c>
      <c r="H386" s="202">
        <v>543.73</v>
      </c>
    </row>
    <row r="387" spans="1:8">
      <c r="A387" s="197" t="s">
        <v>1039</v>
      </c>
      <c r="B387" s="198" t="s">
        <v>1040</v>
      </c>
      <c r="C387" s="199" t="s">
        <v>1041</v>
      </c>
      <c r="D387" s="198" t="s">
        <v>14</v>
      </c>
      <c r="E387" s="198" t="s">
        <v>22</v>
      </c>
      <c r="F387" s="200">
        <v>53</v>
      </c>
      <c r="G387" s="201">
        <v>12.88</v>
      </c>
      <c r="H387" s="202">
        <v>682.64</v>
      </c>
    </row>
    <row r="388" spans="1:8">
      <c r="A388" s="197" t="s">
        <v>1042</v>
      </c>
      <c r="B388" s="198" t="s">
        <v>1043</v>
      </c>
      <c r="C388" s="199" t="s">
        <v>1044</v>
      </c>
      <c r="D388" s="198" t="s">
        <v>26</v>
      </c>
      <c r="E388" s="198" t="s">
        <v>22</v>
      </c>
      <c r="F388" s="200">
        <v>28</v>
      </c>
      <c r="G388" s="201">
        <v>143.96</v>
      </c>
      <c r="H388" s="202">
        <v>4030.88</v>
      </c>
    </row>
    <row r="389" spans="1:8" ht="16.5">
      <c r="A389" s="197" t="s">
        <v>1045</v>
      </c>
      <c r="B389" s="198" t="s">
        <v>1046</v>
      </c>
      <c r="C389" s="199" t="s">
        <v>1047</v>
      </c>
      <c r="D389" s="198" t="s">
        <v>14</v>
      </c>
      <c r="E389" s="198" t="s">
        <v>22</v>
      </c>
      <c r="F389" s="200">
        <v>19</v>
      </c>
      <c r="G389" s="201">
        <v>88.04</v>
      </c>
      <c r="H389" s="202">
        <v>1672.76</v>
      </c>
    </row>
    <row r="390" spans="1:8">
      <c r="A390" s="197" t="s">
        <v>1048</v>
      </c>
      <c r="B390" s="198" t="s">
        <v>1049</v>
      </c>
      <c r="C390" s="199" t="s">
        <v>1050</v>
      </c>
      <c r="D390" s="198" t="s">
        <v>26</v>
      </c>
      <c r="E390" s="198" t="s">
        <v>22</v>
      </c>
      <c r="F390" s="200">
        <v>2</v>
      </c>
      <c r="G390" s="201">
        <v>217.27</v>
      </c>
      <c r="H390" s="202">
        <v>434.54</v>
      </c>
    </row>
    <row r="391" spans="1:8">
      <c r="A391" s="197" t="s">
        <v>1051</v>
      </c>
      <c r="B391" s="198" t="s">
        <v>1052</v>
      </c>
      <c r="C391" s="199" t="s">
        <v>1053</v>
      </c>
      <c r="D391" s="198" t="s">
        <v>14</v>
      </c>
      <c r="E391" s="198" t="s">
        <v>22</v>
      </c>
      <c r="F391" s="200">
        <v>15</v>
      </c>
      <c r="G391" s="201">
        <v>55.17</v>
      </c>
      <c r="H391" s="202">
        <v>827.55</v>
      </c>
    </row>
    <row r="392" spans="1:8">
      <c r="A392" s="197" t="s">
        <v>1054</v>
      </c>
      <c r="B392" s="198" t="s">
        <v>1055</v>
      </c>
      <c r="C392" s="199" t="s">
        <v>1056</v>
      </c>
      <c r="D392" s="198" t="s">
        <v>26</v>
      </c>
      <c r="E392" s="198" t="s">
        <v>22</v>
      </c>
      <c r="F392" s="200">
        <v>4</v>
      </c>
      <c r="G392" s="201">
        <v>345.63</v>
      </c>
      <c r="H392" s="202">
        <v>1382.52</v>
      </c>
    </row>
    <row r="393" spans="1:8">
      <c r="A393" s="197" t="s">
        <v>1057</v>
      </c>
      <c r="B393" s="198" t="s">
        <v>1058</v>
      </c>
      <c r="C393" s="199" t="s">
        <v>1059</v>
      </c>
      <c r="D393" s="198" t="s">
        <v>26</v>
      </c>
      <c r="E393" s="198" t="s">
        <v>22</v>
      </c>
      <c r="F393" s="200">
        <v>4</v>
      </c>
      <c r="G393" s="201">
        <v>127.04</v>
      </c>
      <c r="H393" s="202">
        <v>508.16</v>
      </c>
    </row>
    <row r="394" spans="1:8">
      <c r="A394" s="197" t="s">
        <v>1060</v>
      </c>
      <c r="B394" s="198" t="s">
        <v>1061</v>
      </c>
      <c r="C394" s="199" t="s">
        <v>1062</v>
      </c>
      <c r="D394" s="198" t="s">
        <v>14</v>
      </c>
      <c r="E394" s="198" t="s">
        <v>22</v>
      </c>
      <c r="F394" s="200">
        <v>45</v>
      </c>
      <c r="G394" s="201">
        <v>37.090000000000003</v>
      </c>
      <c r="H394" s="202">
        <v>1669.05</v>
      </c>
    </row>
    <row r="395" spans="1:8">
      <c r="A395" s="197" t="s">
        <v>1063</v>
      </c>
      <c r="B395" s="198" t="s">
        <v>1064</v>
      </c>
      <c r="C395" s="199" t="s">
        <v>1065</v>
      </c>
      <c r="D395" s="198" t="s">
        <v>14</v>
      </c>
      <c r="E395" s="198" t="s">
        <v>22</v>
      </c>
      <c r="F395" s="200">
        <v>13</v>
      </c>
      <c r="G395" s="201">
        <v>104.71</v>
      </c>
      <c r="H395" s="202">
        <v>1361.23</v>
      </c>
    </row>
    <row r="396" spans="1:8" ht="16.5">
      <c r="A396" s="197" t="s">
        <v>1066</v>
      </c>
      <c r="B396" s="198" t="s">
        <v>1067</v>
      </c>
      <c r="C396" s="199" t="s">
        <v>1068</v>
      </c>
      <c r="D396" s="198" t="s">
        <v>26</v>
      </c>
      <c r="E396" s="198" t="s">
        <v>22</v>
      </c>
      <c r="F396" s="200">
        <v>12</v>
      </c>
      <c r="G396" s="201">
        <v>322.97000000000003</v>
      </c>
      <c r="H396" s="202">
        <v>3875.64</v>
      </c>
    </row>
    <row r="397" spans="1:8" ht="16.5">
      <c r="A397" s="197" t="s">
        <v>1069</v>
      </c>
      <c r="B397" s="198" t="s">
        <v>1070</v>
      </c>
      <c r="C397" s="199" t="s">
        <v>1071</v>
      </c>
      <c r="D397" s="198" t="s">
        <v>14</v>
      </c>
      <c r="E397" s="198" t="s">
        <v>22</v>
      </c>
      <c r="F397" s="200">
        <v>6</v>
      </c>
      <c r="G397" s="201">
        <v>343.52</v>
      </c>
      <c r="H397" s="202">
        <v>2061.12</v>
      </c>
    </row>
    <row r="398" spans="1:8" ht="16.5">
      <c r="A398" s="197" t="s">
        <v>1072</v>
      </c>
      <c r="B398" s="198" t="s">
        <v>1073</v>
      </c>
      <c r="C398" s="199" t="s">
        <v>1074</v>
      </c>
      <c r="D398" s="198" t="s">
        <v>14</v>
      </c>
      <c r="E398" s="198" t="s">
        <v>22</v>
      </c>
      <c r="F398" s="200">
        <v>9</v>
      </c>
      <c r="G398" s="201">
        <v>357.19</v>
      </c>
      <c r="H398" s="202">
        <v>3214.71</v>
      </c>
    </row>
    <row r="399" spans="1:8">
      <c r="A399" s="197" t="s">
        <v>1075</v>
      </c>
      <c r="B399" s="198" t="s">
        <v>1076</v>
      </c>
      <c r="C399" s="199" t="s">
        <v>1077</v>
      </c>
      <c r="D399" s="198" t="s">
        <v>14</v>
      </c>
      <c r="E399" s="198" t="s">
        <v>22</v>
      </c>
      <c r="F399" s="200">
        <v>1</v>
      </c>
      <c r="G399" s="201">
        <v>1135.6300000000001</v>
      </c>
      <c r="H399" s="202">
        <v>1135.6300000000001</v>
      </c>
    </row>
    <row r="400" spans="1:8" ht="16.5">
      <c r="A400" s="197" t="s">
        <v>1078</v>
      </c>
      <c r="B400" s="198" t="s">
        <v>1079</v>
      </c>
      <c r="C400" s="199" t="s">
        <v>1080</v>
      </c>
      <c r="D400" s="198" t="s">
        <v>26</v>
      </c>
      <c r="E400" s="198" t="s">
        <v>22</v>
      </c>
      <c r="F400" s="200">
        <v>24</v>
      </c>
      <c r="G400" s="201">
        <v>220.73</v>
      </c>
      <c r="H400" s="202">
        <v>5297.52</v>
      </c>
    </row>
    <row r="401" spans="1:8">
      <c r="A401" s="197" t="s">
        <v>1081</v>
      </c>
      <c r="B401" s="198" t="s">
        <v>1082</v>
      </c>
      <c r="C401" s="199" t="s">
        <v>1083</v>
      </c>
      <c r="D401" s="198" t="s">
        <v>26</v>
      </c>
      <c r="E401" s="198" t="s">
        <v>22</v>
      </c>
      <c r="F401" s="200">
        <v>27</v>
      </c>
      <c r="G401" s="201">
        <v>112.63</v>
      </c>
      <c r="H401" s="202">
        <v>3041.01</v>
      </c>
    </row>
    <row r="402" spans="1:8">
      <c r="A402" s="197" t="s">
        <v>1084</v>
      </c>
      <c r="B402" s="198" t="s">
        <v>1085</v>
      </c>
      <c r="C402" s="199" t="s">
        <v>1086</v>
      </c>
      <c r="D402" s="198" t="s">
        <v>26</v>
      </c>
      <c r="E402" s="198" t="s">
        <v>22</v>
      </c>
      <c r="F402" s="200">
        <v>20</v>
      </c>
      <c r="G402" s="201">
        <v>87.9</v>
      </c>
      <c r="H402" s="202">
        <v>1758</v>
      </c>
    </row>
    <row r="403" spans="1:8" ht="16.5">
      <c r="A403" s="197" t="s">
        <v>1087</v>
      </c>
      <c r="B403" s="198" t="s">
        <v>1088</v>
      </c>
      <c r="C403" s="199" t="s">
        <v>1089</v>
      </c>
      <c r="D403" s="198" t="s">
        <v>14</v>
      </c>
      <c r="E403" s="198" t="s">
        <v>22</v>
      </c>
      <c r="F403" s="200">
        <v>23</v>
      </c>
      <c r="G403" s="201">
        <v>94.87</v>
      </c>
      <c r="H403" s="202">
        <v>2182.0100000000002</v>
      </c>
    </row>
    <row r="404" spans="1:8">
      <c r="A404" s="197" t="s">
        <v>1090</v>
      </c>
      <c r="B404" s="198" t="s">
        <v>1091</v>
      </c>
      <c r="C404" s="199" t="s">
        <v>1092</v>
      </c>
      <c r="D404" s="198" t="s">
        <v>26</v>
      </c>
      <c r="E404" s="198" t="s">
        <v>15</v>
      </c>
      <c r="F404" s="200">
        <v>16.899999999999999</v>
      </c>
      <c r="G404" s="201">
        <v>881.7</v>
      </c>
      <c r="H404" s="202">
        <v>14900.73</v>
      </c>
    </row>
    <row r="405" spans="1:8" ht="16.5">
      <c r="A405" s="197" t="s">
        <v>1093</v>
      </c>
      <c r="B405" s="198" t="s">
        <v>1094</v>
      </c>
      <c r="C405" s="199" t="s">
        <v>1095</v>
      </c>
      <c r="D405" s="198" t="s">
        <v>14</v>
      </c>
      <c r="E405" s="198" t="s">
        <v>22</v>
      </c>
      <c r="F405" s="200">
        <v>17</v>
      </c>
      <c r="G405" s="201">
        <v>69.040000000000006</v>
      </c>
      <c r="H405" s="202">
        <v>1173.68</v>
      </c>
    </row>
    <row r="406" spans="1:8" ht="16.5">
      <c r="A406" s="197" t="s">
        <v>1096</v>
      </c>
      <c r="B406" s="198" t="s">
        <v>1097</v>
      </c>
      <c r="C406" s="199" t="s">
        <v>1098</v>
      </c>
      <c r="D406" s="198" t="s">
        <v>14</v>
      </c>
      <c r="E406" s="198" t="s">
        <v>22</v>
      </c>
      <c r="F406" s="200">
        <v>6</v>
      </c>
      <c r="G406" s="201">
        <v>101.45</v>
      </c>
      <c r="H406" s="202">
        <v>608.70000000000005</v>
      </c>
    </row>
    <row r="407" spans="1:8">
      <c r="A407" s="197" t="s">
        <v>1099</v>
      </c>
      <c r="B407" s="198" t="s">
        <v>1100</v>
      </c>
      <c r="C407" s="199" t="s">
        <v>1101</v>
      </c>
      <c r="D407" s="198" t="s">
        <v>26</v>
      </c>
      <c r="E407" s="198" t="s">
        <v>22</v>
      </c>
      <c r="F407" s="200">
        <v>24</v>
      </c>
      <c r="G407" s="201">
        <v>186.33</v>
      </c>
      <c r="H407" s="202">
        <v>4471.92</v>
      </c>
    </row>
    <row r="408" spans="1:8">
      <c r="A408" s="197" t="s">
        <v>1102</v>
      </c>
      <c r="B408" s="198" t="s">
        <v>1103</v>
      </c>
      <c r="C408" s="199" t="s">
        <v>1104</v>
      </c>
      <c r="D408" s="198" t="s">
        <v>26</v>
      </c>
      <c r="E408" s="198" t="s">
        <v>22</v>
      </c>
      <c r="F408" s="200">
        <v>23</v>
      </c>
      <c r="G408" s="201">
        <v>43.75</v>
      </c>
      <c r="H408" s="202">
        <v>1006.25</v>
      </c>
    </row>
    <row r="409" spans="1:8">
      <c r="A409" s="195" t="s">
        <v>1105</v>
      </c>
      <c r="B409" s="485" t="s">
        <v>1106</v>
      </c>
      <c r="C409" s="485"/>
      <c r="D409" s="485"/>
      <c r="E409" s="485"/>
      <c r="F409" s="485"/>
      <c r="G409" s="485"/>
      <c r="H409" s="196">
        <v>4028.44</v>
      </c>
    </row>
    <row r="410" spans="1:8">
      <c r="A410" s="197" t="s">
        <v>1107</v>
      </c>
      <c r="B410" s="198" t="s">
        <v>1108</v>
      </c>
      <c r="C410" s="199" t="s">
        <v>1109</v>
      </c>
      <c r="D410" s="198" t="s">
        <v>14</v>
      </c>
      <c r="E410" s="198" t="s">
        <v>22</v>
      </c>
      <c r="F410" s="200">
        <v>2</v>
      </c>
      <c r="G410" s="201">
        <v>42</v>
      </c>
      <c r="H410" s="202">
        <v>84</v>
      </c>
    </row>
    <row r="411" spans="1:8">
      <c r="A411" s="197" t="s">
        <v>1110</v>
      </c>
      <c r="B411" s="198" t="s">
        <v>1111</v>
      </c>
      <c r="C411" s="199" t="s">
        <v>1112</v>
      </c>
      <c r="D411" s="198" t="s">
        <v>14</v>
      </c>
      <c r="E411" s="198" t="s">
        <v>22</v>
      </c>
      <c r="F411" s="200">
        <v>4</v>
      </c>
      <c r="G411" s="201">
        <v>49.82</v>
      </c>
      <c r="H411" s="202">
        <v>199.28</v>
      </c>
    </row>
    <row r="412" spans="1:8">
      <c r="A412" s="197" t="s">
        <v>1113</v>
      </c>
      <c r="B412" s="198" t="s">
        <v>1114</v>
      </c>
      <c r="C412" s="199" t="s">
        <v>1115</v>
      </c>
      <c r="D412" s="198" t="s">
        <v>26</v>
      </c>
      <c r="E412" s="198" t="s">
        <v>22</v>
      </c>
      <c r="F412" s="200">
        <v>1</v>
      </c>
      <c r="G412" s="201">
        <v>674.01</v>
      </c>
      <c r="H412" s="202">
        <v>674.01</v>
      </c>
    </row>
    <row r="413" spans="1:8">
      <c r="A413" s="197" t="s">
        <v>1116</v>
      </c>
      <c r="B413" s="198" t="s">
        <v>1117</v>
      </c>
      <c r="C413" s="199" t="s">
        <v>1118</v>
      </c>
      <c r="D413" s="198" t="s">
        <v>14</v>
      </c>
      <c r="E413" s="198" t="s">
        <v>22</v>
      </c>
      <c r="F413" s="200">
        <v>2</v>
      </c>
      <c r="G413" s="201">
        <v>37</v>
      </c>
      <c r="H413" s="202">
        <v>74</v>
      </c>
    </row>
    <row r="414" spans="1:8" ht="16.5">
      <c r="A414" s="197" t="s">
        <v>1119</v>
      </c>
      <c r="B414" s="198" t="s">
        <v>1120</v>
      </c>
      <c r="C414" s="199" t="s">
        <v>1121</v>
      </c>
      <c r="D414" s="198" t="s">
        <v>14</v>
      </c>
      <c r="E414" s="198" t="s">
        <v>30</v>
      </c>
      <c r="F414" s="200">
        <v>53</v>
      </c>
      <c r="G414" s="201">
        <v>41.49</v>
      </c>
      <c r="H414" s="202">
        <v>2198.9699999999998</v>
      </c>
    </row>
    <row r="415" spans="1:8" ht="16.5">
      <c r="A415" s="197" t="s">
        <v>1122</v>
      </c>
      <c r="B415" s="198" t="s">
        <v>1123</v>
      </c>
      <c r="C415" s="199" t="s">
        <v>1124</v>
      </c>
      <c r="D415" s="198" t="s">
        <v>14</v>
      </c>
      <c r="E415" s="198" t="s">
        <v>22</v>
      </c>
      <c r="F415" s="200">
        <v>1</v>
      </c>
      <c r="G415" s="201">
        <v>41.44</v>
      </c>
      <c r="H415" s="202">
        <v>41.44</v>
      </c>
    </row>
    <row r="416" spans="1:8">
      <c r="A416" s="197" t="s">
        <v>1125</v>
      </c>
      <c r="B416" s="198" t="s">
        <v>1126</v>
      </c>
      <c r="C416" s="199" t="s">
        <v>1127</v>
      </c>
      <c r="D416" s="198" t="s">
        <v>26</v>
      </c>
      <c r="E416" s="198" t="s">
        <v>22</v>
      </c>
      <c r="F416" s="200">
        <v>1</v>
      </c>
      <c r="G416" s="201">
        <v>13.78</v>
      </c>
      <c r="H416" s="202">
        <v>13.78</v>
      </c>
    </row>
    <row r="417" spans="1:8" ht="16.5">
      <c r="A417" s="197" t="s">
        <v>1128</v>
      </c>
      <c r="B417" s="198" t="s">
        <v>1129</v>
      </c>
      <c r="C417" s="199" t="s">
        <v>1130</v>
      </c>
      <c r="D417" s="198" t="s">
        <v>14</v>
      </c>
      <c r="E417" s="198" t="s">
        <v>22</v>
      </c>
      <c r="F417" s="200">
        <v>8</v>
      </c>
      <c r="G417" s="201">
        <v>22.16</v>
      </c>
      <c r="H417" s="202">
        <v>177.28</v>
      </c>
    </row>
    <row r="418" spans="1:8">
      <c r="A418" s="197" t="s">
        <v>1131</v>
      </c>
      <c r="B418" s="198" t="s">
        <v>1132</v>
      </c>
      <c r="C418" s="199" t="s">
        <v>1133</v>
      </c>
      <c r="D418" s="198" t="s">
        <v>26</v>
      </c>
      <c r="E418" s="198" t="s">
        <v>22</v>
      </c>
      <c r="F418" s="200">
        <v>4</v>
      </c>
      <c r="G418" s="201">
        <v>22.1</v>
      </c>
      <c r="H418" s="202">
        <v>88.4</v>
      </c>
    </row>
    <row r="419" spans="1:8" ht="16.5">
      <c r="A419" s="197" t="s">
        <v>1134</v>
      </c>
      <c r="B419" s="198" t="s">
        <v>1135</v>
      </c>
      <c r="C419" s="199" t="s">
        <v>1136</v>
      </c>
      <c r="D419" s="198" t="s">
        <v>14</v>
      </c>
      <c r="E419" s="198" t="s">
        <v>22</v>
      </c>
      <c r="F419" s="200">
        <v>2</v>
      </c>
      <c r="G419" s="201">
        <v>51.04</v>
      </c>
      <c r="H419" s="202">
        <v>102.08</v>
      </c>
    </row>
    <row r="420" spans="1:8" ht="16.5">
      <c r="A420" s="197" t="s">
        <v>1137</v>
      </c>
      <c r="B420" s="198" t="s">
        <v>1138</v>
      </c>
      <c r="C420" s="199" t="s">
        <v>1139</v>
      </c>
      <c r="D420" s="198" t="s">
        <v>14</v>
      </c>
      <c r="E420" s="198" t="s">
        <v>22</v>
      </c>
      <c r="F420" s="200">
        <v>6</v>
      </c>
      <c r="G420" s="201">
        <v>51.04</v>
      </c>
      <c r="H420" s="202">
        <v>306.24</v>
      </c>
    </row>
    <row r="421" spans="1:8" ht="16.5">
      <c r="A421" s="197" t="s">
        <v>1140</v>
      </c>
      <c r="B421" s="198" t="s">
        <v>1141</v>
      </c>
      <c r="C421" s="199" t="s">
        <v>1142</v>
      </c>
      <c r="D421" s="198" t="s">
        <v>14</v>
      </c>
      <c r="E421" s="198" t="s">
        <v>22</v>
      </c>
      <c r="F421" s="200">
        <v>2</v>
      </c>
      <c r="G421" s="201">
        <v>34.479999999999997</v>
      </c>
      <c r="H421" s="202">
        <v>68.959999999999994</v>
      </c>
    </row>
    <row r="422" spans="1:8">
      <c r="A422" s="195" t="s">
        <v>1143</v>
      </c>
      <c r="B422" s="485" t="s">
        <v>1144</v>
      </c>
      <c r="C422" s="485"/>
      <c r="D422" s="485"/>
      <c r="E422" s="485"/>
      <c r="F422" s="485"/>
      <c r="G422" s="485"/>
      <c r="H422" s="196">
        <v>59995.21</v>
      </c>
    </row>
    <row r="423" spans="1:8">
      <c r="A423" s="195" t="s">
        <v>1145</v>
      </c>
      <c r="B423" s="485" t="s">
        <v>1146</v>
      </c>
      <c r="C423" s="485"/>
      <c r="D423" s="485"/>
      <c r="E423" s="485"/>
      <c r="F423" s="485"/>
      <c r="G423" s="485"/>
      <c r="H423" s="196">
        <v>2157.79</v>
      </c>
    </row>
    <row r="424" spans="1:8" ht="16.5">
      <c r="A424" s="197" t="s">
        <v>1147</v>
      </c>
      <c r="B424" s="198" t="s">
        <v>1148</v>
      </c>
      <c r="C424" s="199" t="s">
        <v>1149</v>
      </c>
      <c r="D424" s="198" t="s">
        <v>14</v>
      </c>
      <c r="E424" s="198" t="s">
        <v>22</v>
      </c>
      <c r="F424" s="200">
        <v>8</v>
      </c>
      <c r="G424" s="201">
        <v>235.48</v>
      </c>
      <c r="H424" s="202">
        <v>1883.84</v>
      </c>
    </row>
    <row r="425" spans="1:8" ht="16.5">
      <c r="A425" s="197" t="s">
        <v>1150</v>
      </c>
      <c r="B425" s="198" t="s">
        <v>1151</v>
      </c>
      <c r="C425" s="199" t="s">
        <v>1152</v>
      </c>
      <c r="D425" s="198" t="s">
        <v>14</v>
      </c>
      <c r="E425" s="198" t="s">
        <v>22</v>
      </c>
      <c r="F425" s="200">
        <v>1</v>
      </c>
      <c r="G425" s="201">
        <v>273.95</v>
      </c>
      <c r="H425" s="202">
        <v>273.95</v>
      </c>
    </row>
    <row r="426" spans="1:8">
      <c r="A426" s="195" t="s">
        <v>1153</v>
      </c>
      <c r="B426" s="485" t="s">
        <v>1154</v>
      </c>
      <c r="C426" s="485"/>
      <c r="D426" s="485"/>
      <c r="E426" s="485"/>
      <c r="F426" s="485"/>
      <c r="G426" s="485"/>
      <c r="H426" s="196">
        <v>8556.33</v>
      </c>
    </row>
    <row r="427" spans="1:8" ht="16.5">
      <c r="A427" s="197" t="s">
        <v>1155</v>
      </c>
      <c r="B427" s="198" t="s">
        <v>1156</v>
      </c>
      <c r="C427" s="199" t="s">
        <v>1157</v>
      </c>
      <c r="D427" s="198" t="s">
        <v>14</v>
      </c>
      <c r="E427" s="198" t="s">
        <v>22</v>
      </c>
      <c r="F427" s="200">
        <v>2</v>
      </c>
      <c r="G427" s="201">
        <v>2506.3000000000002</v>
      </c>
      <c r="H427" s="202">
        <v>5012.6000000000004</v>
      </c>
    </row>
    <row r="428" spans="1:8" ht="16.5">
      <c r="A428" s="197" t="s">
        <v>1158</v>
      </c>
      <c r="B428" s="198" t="s">
        <v>1159</v>
      </c>
      <c r="C428" s="199" t="s">
        <v>1160</v>
      </c>
      <c r="D428" s="198" t="s">
        <v>14</v>
      </c>
      <c r="E428" s="198" t="s">
        <v>22</v>
      </c>
      <c r="F428" s="200">
        <v>1</v>
      </c>
      <c r="G428" s="201">
        <v>3543.73</v>
      </c>
      <c r="H428" s="202">
        <v>3543.73</v>
      </c>
    </row>
    <row r="429" spans="1:8">
      <c r="A429" s="195" t="s">
        <v>1161</v>
      </c>
      <c r="B429" s="485" t="s">
        <v>861</v>
      </c>
      <c r="C429" s="485"/>
      <c r="D429" s="485"/>
      <c r="E429" s="485"/>
      <c r="F429" s="485"/>
      <c r="G429" s="485"/>
      <c r="H429" s="196">
        <v>20071.41</v>
      </c>
    </row>
    <row r="430" spans="1:8" ht="16.5">
      <c r="A430" s="197" t="s">
        <v>1162</v>
      </c>
      <c r="B430" s="198" t="s">
        <v>775</v>
      </c>
      <c r="C430" s="199" t="s">
        <v>776</v>
      </c>
      <c r="D430" s="198" t="s">
        <v>14</v>
      </c>
      <c r="E430" s="198" t="s">
        <v>22</v>
      </c>
      <c r="F430" s="200">
        <v>2</v>
      </c>
      <c r="G430" s="201">
        <v>135.94</v>
      </c>
      <c r="H430" s="202">
        <v>271.88</v>
      </c>
    </row>
    <row r="431" spans="1:8">
      <c r="A431" s="197" t="s">
        <v>1163</v>
      </c>
      <c r="B431" s="198" t="s">
        <v>1164</v>
      </c>
      <c r="C431" s="199" t="s">
        <v>1165</v>
      </c>
      <c r="D431" s="198" t="s">
        <v>14</v>
      </c>
      <c r="E431" s="198" t="s">
        <v>22</v>
      </c>
      <c r="F431" s="200">
        <v>1</v>
      </c>
      <c r="G431" s="201">
        <v>234.57</v>
      </c>
      <c r="H431" s="202">
        <v>234.57</v>
      </c>
    </row>
    <row r="432" spans="1:8">
      <c r="A432" s="197" t="s">
        <v>1166</v>
      </c>
      <c r="B432" s="198" t="s">
        <v>772</v>
      </c>
      <c r="C432" s="199" t="s">
        <v>773</v>
      </c>
      <c r="D432" s="198" t="s">
        <v>14</v>
      </c>
      <c r="E432" s="198" t="s">
        <v>22</v>
      </c>
      <c r="F432" s="200">
        <v>4</v>
      </c>
      <c r="G432" s="201">
        <v>284.93</v>
      </c>
      <c r="H432" s="202">
        <v>1139.72</v>
      </c>
    </row>
    <row r="433" spans="1:8">
      <c r="A433" s="197" t="s">
        <v>1167</v>
      </c>
      <c r="B433" s="198" t="s">
        <v>1168</v>
      </c>
      <c r="C433" s="199" t="s">
        <v>1169</v>
      </c>
      <c r="D433" s="198" t="s">
        <v>14</v>
      </c>
      <c r="E433" s="198" t="s">
        <v>22</v>
      </c>
      <c r="F433" s="200">
        <v>1</v>
      </c>
      <c r="G433" s="201">
        <v>269.99</v>
      </c>
      <c r="H433" s="202">
        <v>269.99</v>
      </c>
    </row>
    <row r="434" spans="1:8">
      <c r="A434" s="197" t="s">
        <v>1170</v>
      </c>
      <c r="B434" s="198" t="s">
        <v>1171</v>
      </c>
      <c r="C434" s="199" t="s">
        <v>1172</v>
      </c>
      <c r="D434" s="198" t="s">
        <v>14</v>
      </c>
      <c r="E434" s="198" t="s">
        <v>22</v>
      </c>
      <c r="F434" s="200">
        <v>2</v>
      </c>
      <c r="G434" s="201">
        <v>537.25</v>
      </c>
      <c r="H434" s="202">
        <v>1074.5</v>
      </c>
    </row>
    <row r="435" spans="1:8">
      <c r="A435" s="197" t="s">
        <v>1173</v>
      </c>
      <c r="B435" s="198" t="s">
        <v>1174</v>
      </c>
      <c r="C435" s="199" t="s">
        <v>1175</v>
      </c>
      <c r="D435" s="198" t="s">
        <v>14</v>
      </c>
      <c r="E435" s="198" t="s">
        <v>22</v>
      </c>
      <c r="F435" s="200">
        <v>2</v>
      </c>
      <c r="G435" s="201">
        <v>739.1</v>
      </c>
      <c r="H435" s="202">
        <v>1478.2</v>
      </c>
    </row>
    <row r="436" spans="1:8" ht="16.5">
      <c r="A436" s="197" t="s">
        <v>1176</v>
      </c>
      <c r="B436" s="198" t="s">
        <v>1177</v>
      </c>
      <c r="C436" s="199" t="s">
        <v>1178</v>
      </c>
      <c r="D436" s="198" t="s">
        <v>26</v>
      </c>
      <c r="E436" s="198" t="s">
        <v>22</v>
      </c>
      <c r="F436" s="200">
        <v>2</v>
      </c>
      <c r="G436" s="201">
        <v>327.81</v>
      </c>
      <c r="H436" s="202">
        <v>655.62</v>
      </c>
    </row>
    <row r="437" spans="1:8">
      <c r="A437" s="197" t="s">
        <v>1179</v>
      </c>
      <c r="B437" s="198" t="s">
        <v>1180</v>
      </c>
      <c r="C437" s="199" t="s">
        <v>1181</v>
      </c>
      <c r="D437" s="198" t="s">
        <v>14</v>
      </c>
      <c r="E437" s="198" t="s">
        <v>22</v>
      </c>
      <c r="F437" s="200">
        <v>1</v>
      </c>
      <c r="G437" s="201">
        <v>146.61000000000001</v>
      </c>
      <c r="H437" s="202">
        <v>146.61000000000001</v>
      </c>
    </row>
    <row r="438" spans="1:8">
      <c r="A438" s="197" t="s">
        <v>1182</v>
      </c>
      <c r="B438" s="198" t="s">
        <v>1111</v>
      </c>
      <c r="C438" s="199" t="s">
        <v>1112</v>
      </c>
      <c r="D438" s="198" t="s">
        <v>14</v>
      </c>
      <c r="E438" s="198" t="s">
        <v>22</v>
      </c>
      <c r="F438" s="200">
        <v>2</v>
      </c>
      <c r="G438" s="201">
        <v>49.82</v>
      </c>
      <c r="H438" s="202">
        <v>99.64</v>
      </c>
    </row>
    <row r="439" spans="1:8">
      <c r="A439" s="197" t="s">
        <v>1183</v>
      </c>
      <c r="B439" s="198" t="s">
        <v>1184</v>
      </c>
      <c r="C439" s="199" t="s">
        <v>1185</v>
      </c>
      <c r="D439" s="198" t="s">
        <v>26</v>
      </c>
      <c r="E439" s="198" t="s">
        <v>22</v>
      </c>
      <c r="F439" s="200">
        <v>2</v>
      </c>
      <c r="G439" s="201">
        <v>4808.75</v>
      </c>
      <c r="H439" s="202">
        <v>9617.5</v>
      </c>
    </row>
    <row r="440" spans="1:8">
      <c r="A440" s="197" t="s">
        <v>1186</v>
      </c>
      <c r="B440" s="198" t="s">
        <v>1187</v>
      </c>
      <c r="C440" s="199" t="s">
        <v>1188</v>
      </c>
      <c r="D440" s="198" t="s">
        <v>26</v>
      </c>
      <c r="E440" s="198" t="s">
        <v>22</v>
      </c>
      <c r="F440" s="200">
        <v>1</v>
      </c>
      <c r="G440" s="201">
        <v>489.02</v>
      </c>
      <c r="H440" s="202">
        <v>489.02</v>
      </c>
    </row>
    <row r="441" spans="1:8">
      <c r="A441" s="197" t="s">
        <v>1189</v>
      </c>
      <c r="B441" s="198" t="s">
        <v>1190</v>
      </c>
      <c r="C441" s="199" t="s">
        <v>1191</v>
      </c>
      <c r="D441" s="198" t="s">
        <v>26</v>
      </c>
      <c r="E441" s="198" t="s">
        <v>1192</v>
      </c>
      <c r="F441" s="200">
        <v>1</v>
      </c>
      <c r="G441" s="201">
        <v>556.79</v>
      </c>
      <c r="H441" s="202">
        <v>556.79</v>
      </c>
    </row>
    <row r="442" spans="1:8">
      <c r="A442" s="197" t="s">
        <v>1193</v>
      </c>
      <c r="B442" s="198" t="s">
        <v>1194</v>
      </c>
      <c r="C442" s="199" t="s">
        <v>1195</v>
      </c>
      <c r="D442" s="198" t="s">
        <v>26</v>
      </c>
      <c r="E442" s="198" t="s">
        <v>1192</v>
      </c>
      <c r="F442" s="200">
        <v>1</v>
      </c>
      <c r="G442" s="201">
        <v>2806.92</v>
      </c>
      <c r="H442" s="202">
        <v>2806.92</v>
      </c>
    </row>
    <row r="443" spans="1:8" ht="16.5">
      <c r="A443" s="197" t="s">
        <v>1196</v>
      </c>
      <c r="B443" s="198" t="s">
        <v>1197</v>
      </c>
      <c r="C443" s="199" t="s">
        <v>1198</v>
      </c>
      <c r="D443" s="198" t="s">
        <v>14</v>
      </c>
      <c r="E443" s="198" t="s">
        <v>22</v>
      </c>
      <c r="F443" s="200">
        <v>1</v>
      </c>
      <c r="G443" s="201">
        <v>1230.45</v>
      </c>
      <c r="H443" s="202">
        <v>1230.45</v>
      </c>
    </row>
    <row r="444" spans="1:8">
      <c r="A444" s="195" t="s">
        <v>1199</v>
      </c>
      <c r="B444" s="485" t="s">
        <v>871</v>
      </c>
      <c r="C444" s="485"/>
      <c r="D444" s="485"/>
      <c r="E444" s="485"/>
      <c r="F444" s="485"/>
      <c r="G444" s="485"/>
      <c r="H444" s="196">
        <v>22977.919999999998</v>
      </c>
    </row>
    <row r="445" spans="1:8" ht="16.5">
      <c r="A445" s="197" t="s">
        <v>1200</v>
      </c>
      <c r="B445" s="198" t="s">
        <v>1201</v>
      </c>
      <c r="C445" s="199" t="s">
        <v>1202</v>
      </c>
      <c r="D445" s="198" t="s">
        <v>14</v>
      </c>
      <c r="E445" s="198" t="s">
        <v>22</v>
      </c>
      <c r="F445" s="200">
        <v>16</v>
      </c>
      <c r="G445" s="201">
        <v>21.69</v>
      </c>
      <c r="H445" s="202">
        <v>347.04</v>
      </c>
    </row>
    <row r="446" spans="1:8" ht="16.5">
      <c r="A446" s="197" t="s">
        <v>1203</v>
      </c>
      <c r="B446" s="198" t="s">
        <v>1204</v>
      </c>
      <c r="C446" s="199" t="s">
        <v>1205</v>
      </c>
      <c r="D446" s="198" t="s">
        <v>26</v>
      </c>
      <c r="E446" s="198" t="s">
        <v>22</v>
      </c>
      <c r="F446" s="200">
        <v>5</v>
      </c>
      <c r="G446" s="201">
        <v>70.13</v>
      </c>
      <c r="H446" s="202">
        <v>350.65</v>
      </c>
    </row>
    <row r="447" spans="1:8" ht="24.75">
      <c r="A447" s="197" t="s">
        <v>1206</v>
      </c>
      <c r="B447" s="198" t="s">
        <v>1207</v>
      </c>
      <c r="C447" s="199" t="s">
        <v>1208</v>
      </c>
      <c r="D447" s="198" t="s">
        <v>14</v>
      </c>
      <c r="E447" s="198" t="s">
        <v>22</v>
      </c>
      <c r="F447" s="200">
        <v>22</v>
      </c>
      <c r="G447" s="201">
        <v>106.15</v>
      </c>
      <c r="H447" s="202">
        <v>2335.3000000000002</v>
      </c>
    </row>
    <row r="448" spans="1:8" ht="24.75">
      <c r="A448" s="197" t="s">
        <v>1209</v>
      </c>
      <c r="B448" s="198" t="s">
        <v>1210</v>
      </c>
      <c r="C448" s="199" t="s">
        <v>1211</v>
      </c>
      <c r="D448" s="198" t="s">
        <v>14</v>
      </c>
      <c r="E448" s="198" t="s">
        <v>22</v>
      </c>
      <c r="F448" s="200">
        <v>9</v>
      </c>
      <c r="G448" s="201">
        <v>145.52000000000001</v>
      </c>
      <c r="H448" s="202">
        <v>1309.68</v>
      </c>
    </row>
    <row r="449" spans="1:8" ht="16.5">
      <c r="A449" s="197" t="s">
        <v>1212</v>
      </c>
      <c r="B449" s="198" t="s">
        <v>1213</v>
      </c>
      <c r="C449" s="199" t="s">
        <v>1214</v>
      </c>
      <c r="D449" s="198" t="s">
        <v>26</v>
      </c>
      <c r="E449" s="198" t="s">
        <v>22</v>
      </c>
      <c r="F449" s="200">
        <v>5</v>
      </c>
      <c r="G449" s="201">
        <v>34.729999999999997</v>
      </c>
      <c r="H449" s="202">
        <v>173.65</v>
      </c>
    </row>
    <row r="450" spans="1:8" ht="16.5">
      <c r="A450" s="197" t="s">
        <v>1215</v>
      </c>
      <c r="B450" s="198" t="s">
        <v>1216</v>
      </c>
      <c r="C450" s="199" t="s">
        <v>1217</v>
      </c>
      <c r="D450" s="198" t="s">
        <v>14</v>
      </c>
      <c r="E450" s="198" t="s">
        <v>30</v>
      </c>
      <c r="F450" s="200">
        <v>1.05</v>
      </c>
      <c r="G450" s="201">
        <v>47.84</v>
      </c>
      <c r="H450" s="202">
        <v>50.23</v>
      </c>
    </row>
    <row r="451" spans="1:8" ht="16.5">
      <c r="A451" s="197" t="s">
        <v>1218</v>
      </c>
      <c r="B451" s="198" t="s">
        <v>1219</v>
      </c>
      <c r="C451" s="199" t="s">
        <v>1220</v>
      </c>
      <c r="D451" s="198" t="s">
        <v>14</v>
      </c>
      <c r="E451" s="198" t="s">
        <v>30</v>
      </c>
      <c r="F451" s="200">
        <v>0.23</v>
      </c>
      <c r="G451" s="201">
        <v>58.97</v>
      </c>
      <c r="H451" s="202">
        <v>13.56</v>
      </c>
    </row>
    <row r="452" spans="1:8" ht="16.5">
      <c r="A452" s="197" t="s">
        <v>1221</v>
      </c>
      <c r="B452" s="198" t="s">
        <v>1222</v>
      </c>
      <c r="C452" s="199" t="s">
        <v>1223</v>
      </c>
      <c r="D452" s="198" t="s">
        <v>14</v>
      </c>
      <c r="E452" s="198" t="s">
        <v>30</v>
      </c>
      <c r="F452" s="200">
        <v>1.52</v>
      </c>
      <c r="G452" s="201">
        <v>67.86</v>
      </c>
      <c r="H452" s="202">
        <v>103.15</v>
      </c>
    </row>
    <row r="453" spans="1:8" ht="16.5">
      <c r="A453" s="197" t="s">
        <v>1224</v>
      </c>
      <c r="B453" s="198" t="s">
        <v>1225</v>
      </c>
      <c r="C453" s="199" t="s">
        <v>1226</v>
      </c>
      <c r="D453" s="198" t="s">
        <v>14</v>
      </c>
      <c r="E453" s="198" t="s">
        <v>30</v>
      </c>
      <c r="F453" s="200">
        <v>0.35</v>
      </c>
      <c r="G453" s="201">
        <v>94.69</v>
      </c>
      <c r="H453" s="202">
        <v>33.14</v>
      </c>
    </row>
    <row r="454" spans="1:8" ht="16.5">
      <c r="A454" s="197" t="s">
        <v>1227</v>
      </c>
      <c r="B454" s="198" t="s">
        <v>1228</v>
      </c>
      <c r="C454" s="199" t="s">
        <v>1229</v>
      </c>
      <c r="D454" s="198" t="s">
        <v>14</v>
      </c>
      <c r="E454" s="198" t="s">
        <v>30</v>
      </c>
      <c r="F454" s="200">
        <v>96.2</v>
      </c>
      <c r="G454" s="201">
        <v>116.42</v>
      </c>
      <c r="H454" s="202">
        <v>11199.6</v>
      </c>
    </row>
    <row r="455" spans="1:8" ht="16.5">
      <c r="A455" s="197" t="s">
        <v>1230</v>
      </c>
      <c r="B455" s="198" t="s">
        <v>1231</v>
      </c>
      <c r="C455" s="199" t="s">
        <v>1232</v>
      </c>
      <c r="D455" s="198" t="s">
        <v>14</v>
      </c>
      <c r="E455" s="198" t="s">
        <v>30</v>
      </c>
      <c r="F455" s="200">
        <v>8.1999999999999993</v>
      </c>
      <c r="G455" s="201">
        <v>154.01</v>
      </c>
      <c r="H455" s="202">
        <v>1262.8800000000001</v>
      </c>
    </row>
    <row r="456" spans="1:8" ht="16.5">
      <c r="A456" s="197" t="s">
        <v>1233</v>
      </c>
      <c r="B456" s="198" t="s">
        <v>1234</v>
      </c>
      <c r="C456" s="199" t="s">
        <v>1235</v>
      </c>
      <c r="D456" s="198" t="s">
        <v>14</v>
      </c>
      <c r="E456" s="198" t="s">
        <v>22</v>
      </c>
      <c r="F456" s="200">
        <v>5</v>
      </c>
      <c r="G456" s="201">
        <v>49.1</v>
      </c>
      <c r="H456" s="202">
        <v>245.5</v>
      </c>
    </row>
    <row r="457" spans="1:8" ht="16.5">
      <c r="A457" s="197" t="s">
        <v>1236</v>
      </c>
      <c r="B457" s="198" t="s">
        <v>1237</v>
      </c>
      <c r="C457" s="199" t="s">
        <v>1238</v>
      </c>
      <c r="D457" s="198" t="s">
        <v>14</v>
      </c>
      <c r="E457" s="198" t="s">
        <v>22</v>
      </c>
      <c r="F457" s="200">
        <v>9</v>
      </c>
      <c r="G457" s="201">
        <v>59.23</v>
      </c>
      <c r="H457" s="202">
        <v>533.07000000000005</v>
      </c>
    </row>
    <row r="458" spans="1:8" ht="16.5">
      <c r="A458" s="197" t="s">
        <v>1239</v>
      </c>
      <c r="B458" s="198" t="s">
        <v>1240</v>
      </c>
      <c r="C458" s="199" t="s">
        <v>1241</v>
      </c>
      <c r="D458" s="198" t="s">
        <v>14</v>
      </c>
      <c r="E458" s="198" t="s">
        <v>22</v>
      </c>
      <c r="F458" s="200">
        <v>5</v>
      </c>
      <c r="G458" s="201">
        <v>20.89</v>
      </c>
      <c r="H458" s="202">
        <v>104.45</v>
      </c>
    </row>
    <row r="459" spans="1:8">
      <c r="A459" s="197" t="s">
        <v>1242</v>
      </c>
      <c r="B459" s="198" t="s">
        <v>1243</v>
      </c>
      <c r="C459" s="199" t="s">
        <v>1244</v>
      </c>
      <c r="D459" s="198" t="s">
        <v>14</v>
      </c>
      <c r="E459" s="198" t="s">
        <v>22</v>
      </c>
      <c r="F459" s="200">
        <v>5</v>
      </c>
      <c r="G459" s="201">
        <v>43.15</v>
      </c>
      <c r="H459" s="202">
        <v>215.75</v>
      </c>
    </row>
    <row r="460" spans="1:8">
      <c r="A460" s="197" t="s">
        <v>1245</v>
      </c>
      <c r="B460" s="198" t="s">
        <v>1246</v>
      </c>
      <c r="C460" s="199" t="s">
        <v>1247</v>
      </c>
      <c r="D460" s="198" t="s">
        <v>26</v>
      </c>
      <c r="E460" s="198" t="s">
        <v>22</v>
      </c>
      <c r="F460" s="200">
        <v>5</v>
      </c>
      <c r="G460" s="201">
        <v>19.97</v>
      </c>
      <c r="H460" s="202">
        <v>99.85</v>
      </c>
    </row>
    <row r="461" spans="1:8" ht="16.5">
      <c r="A461" s="197" t="s">
        <v>1248</v>
      </c>
      <c r="B461" s="198" t="s">
        <v>1249</v>
      </c>
      <c r="C461" s="199" t="s">
        <v>1250</v>
      </c>
      <c r="D461" s="198" t="s">
        <v>14</v>
      </c>
      <c r="E461" s="198" t="s">
        <v>22</v>
      </c>
      <c r="F461" s="200">
        <v>1</v>
      </c>
      <c r="G461" s="201">
        <v>56.68</v>
      </c>
      <c r="H461" s="202">
        <v>56.68</v>
      </c>
    </row>
    <row r="462" spans="1:8" ht="16.5">
      <c r="A462" s="197" t="s">
        <v>1251</v>
      </c>
      <c r="B462" s="198" t="s">
        <v>1252</v>
      </c>
      <c r="C462" s="199" t="s">
        <v>1253</v>
      </c>
      <c r="D462" s="198" t="s">
        <v>26</v>
      </c>
      <c r="E462" s="198" t="s">
        <v>22</v>
      </c>
      <c r="F462" s="200">
        <v>2</v>
      </c>
      <c r="G462" s="201">
        <v>78.010000000000005</v>
      </c>
      <c r="H462" s="202">
        <v>156.02000000000001</v>
      </c>
    </row>
    <row r="463" spans="1:8" ht="16.5">
      <c r="A463" s="197" t="s">
        <v>1254</v>
      </c>
      <c r="B463" s="198" t="s">
        <v>1255</v>
      </c>
      <c r="C463" s="199" t="s">
        <v>1256</v>
      </c>
      <c r="D463" s="198" t="s">
        <v>14</v>
      </c>
      <c r="E463" s="198" t="s">
        <v>22</v>
      </c>
      <c r="F463" s="200">
        <v>1</v>
      </c>
      <c r="G463" s="201">
        <v>231.62</v>
      </c>
      <c r="H463" s="202">
        <v>231.62</v>
      </c>
    </row>
    <row r="464" spans="1:8" ht="16.5">
      <c r="A464" s="197" t="s">
        <v>1257</v>
      </c>
      <c r="B464" s="198" t="s">
        <v>1258</v>
      </c>
      <c r="C464" s="199" t="s">
        <v>1259</v>
      </c>
      <c r="D464" s="198" t="s">
        <v>26</v>
      </c>
      <c r="E464" s="198" t="s">
        <v>22</v>
      </c>
      <c r="F464" s="200">
        <v>1</v>
      </c>
      <c r="G464" s="201">
        <v>297.14</v>
      </c>
      <c r="H464" s="202">
        <v>297.14</v>
      </c>
    </row>
    <row r="465" spans="1:8" ht="16.5">
      <c r="A465" s="197" t="s">
        <v>1260</v>
      </c>
      <c r="B465" s="198" t="s">
        <v>1261</v>
      </c>
      <c r="C465" s="199" t="s">
        <v>1262</v>
      </c>
      <c r="D465" s="198" t="s">
        <v>26</v>
      </c>
      <c r="E465" s="198" t="s">
        <v>22</v>
      </c>
      <c r="F465" s="200">
        <v>2</v>
      </c>
      <c r="G465" s="201">
        <v>226.51</v>
      </c>
      <c r="H465" s="202">
        <v>453.02</v>
      </c>
    </row>
    <row r="466" spans="1:8" ht="16.5">
      <c r="A466" s="197" t="s">
        <v>1263</v>
      </c>
      <c r="B466" s="198" t="s">
        <v>1264</v>
      </c>
      <c r="C466" s="199" t="s">
        <v>1265</v>
      </c>
      <c r="D466" s="198" t="s">
        <v>26</v>
      </c>
      <c r="E466" s="198" t="s">
        <v>22</v>
      </c>
      <c r="F466" s="200">
        <v>1</v>
      </c>
      <c r="G466" s="201">
        <v>251.66</v>
      </c>
      <c r="H466" s="202">
        <v>251.66</v>
      </c>
    </row>
    <row r="467" spans="1:8" ht="16.5">
      <c r="A467" s="197" t="s">
        <v>1266</v>
      </c>
      <c r="B467" s="198" t="s">
        <v>1267</v>
      </c>
      <c r="C467" s="199" t="s">
        <v>1268</v>
      </c>
      <c r="D467" s="198" t="s">
        <v>26</v>
      </c>
      <c r="E467" s="198" t="s">
        <v>22</v>
      </c>
      <c r="F467" s="200">
        <v>2</v>
      </c>
      <c r="G467" s="201">
        <v>276.81</v>
      </c>
      <c r="H467" s="202">
        <v>553.62</v>
      </c>
    </row>
    <row r="468" spans="1:8" ht="16.5">
      <c r="A468" s="197" t="s">
        <v>1269</v>
      </c>
      <c r="B468" s="198" t="s">
        <v>1270</v>
      </c>
      <c r="C468" s="199" t="s">
        <v>1271</v>
      </c>
      <c r="D468" s="198" t="s">
        <v>14</v>
      </c>
      <c r="E468" s="198" t="s">
        <v>22</v>
      </c>
      <c r="F468" s="200">
        <v>2</v>
      </c>
      <c r="G468" s="201">
        <v>301.97000000000003</v>
      </c>
      <c r="H468" s="202">
        <v>603.94000000000005</v>
      </c>
    </row>
    <row r="469" spans="1:8">
      <c r="A469" s="197" t="s">
        <v>1272</v>
      </c>
      <c r="B469" s="198" t="s">
        <v>1273</v>
      </c>
      <c r="C469" s="199" t="s">
        <v>1274</v>
      </c>
      <c r="D469" s="198" t="s">
        <v>26</v>
      </c>
      <c r="E469" s="198" t="s">
        <v>22</v>
      </c>
      <c r="F469" s="200">
        <v>1</v>
      </c>
      <c r="G469" s="201">
        <v>47.82</v>
      </c>
      <c r="H469" s="202">
        <v>47.82</v>
      </c>
    </row>
    <row r="470" spans="1:8">
      <c r="A470" s="197" t="s">
        <v>1275</v>
      </c>
      <c r="B470" s="198" t="s">
        <v>1276</v>
      </c>
      <c r="C470" s="199" t="s">
        <v>1274</v>
      </c>
      <c r="D470" s="198" t="s">
        <v>26</v>
      </c>
      <c r="E470" s="198" t="s">
        <v>22</v>
      </c>
      <c r="F470" s="200">
        <v>1</v>
      </c>
      <c r="G470" s="201">
        <v>68.83</v>
      </c>
      <c r="H470" s="202">
        <v>68.83</v>
      </c>
    </row>
    <row r="471" spans="1:8">
      <c r="A471" s="197" t="s">
        <v>1277</v>
      </c>
      <c r="B471" s="198" t="s">
        <v>1278</v>
      </c>
      <c r="C471" s="199" t="s">
        <v>1279</v>
      </c>
      <c r="D471" s="198" t="s">
        <v>26</v>
      </c>
      <c r="E471" s="198" t="s">
        <v>22</v>
      </c>
      <c r="F471" s="200">
        <v>2</v>
      </c>
      <c r="G471" s="201">
        <v>145.38</v>
      </c>
      <c r="H471" s="202">
        <v>290.76</v>
      </c>
    </row>
    <row r="472" spans="1:8">
      <c r="A472" s="197" t="s">
        <v>1280</v>
      </c>
      <c r="B472" s="198" t="s">
        <v>1281</v>
      </c>
      <c r="C472" s="199" t="s">
        <v>1282</v>
      </c>
      <c r="D472" s="198" t="s">
        <v>26</v>
      </c>
      <c r="E472" s="198" t="s">
        <v>22</v>
      </c>
      <c r="F472" s="200">
        <v>1</v>
      </c>
      <c r="G472" s="201">
        <v>145.38</v>
      </c>
      <c r="H472" s="202">
        <v>145.38</v>
      </c>
    </row>
    <row r="473" spans="1:8">
      <c r="A473" s="197" t="s">
        <v>1283</v>
      </c>
      <c r="B473" s="198" t="s">
        <v>1284</v>
      </c>
      <c r="C473" s="199" t="s">
        <v>1285</v>
      </c>
      <c r="D473" s="198" t="s">
        <v>26</v>
      </c>
      <c r="E473" s="198" t="s">
        <v>22</v>
      </c>
      <c r="F473" s="200">
        <v>2</v>
      </c>
      <c r="G473" s="201">
        <v>148.87</v>
      </c>
      <c r="H473" s="202">
        <v>297.74</v>
      </c>
    </row>
    <row r="474" spans="1:8">
      <c r="A474" s="197" t="s">
        <v>1286</v>
      </c>
      <c r="B474" s="198" t="s">
        <v>1287</v>
      </c>
      <c r="C474" s="199" t="s">
        <v>1288</v>
      </c>
      <c r="D474" s="198" t="s">
        <v>26</v>
      </c>
      <c r="E474" s="198" t="s">
        <v>22</v>
      </c>
      <c r="F474" s="200">
        <v>4</v>
      </c>
      <c r="G474" s="201">
        <v>197.94</v>
      </c>
      <c r="H474" s="202">
        <v>791.76</v>
      </c>
    </row>
    <row r="475" spans="1:8">
      <c r="A475" s="197" t="s">
        <v>1289</v>
      </c>
      <c r="B475" s="198" t="s">
        <v>1290</v>
      </c>
      <c r="C475" s="199" t="s">
        <v>1291</v>
      </c>
      <c r="D475" s="198" t="s">
        <v>26</v>
      </c>
      <c r="E475" s="198" t="s">
        <v>22</v>
      </c>
      <c r="F475" s="200">
        <v>1</v>
      </c>
      <c r="G475" s="201">
        <v>159.12</v>
      </c>
      <c r="H475" s="202">
        <v>159.12</v>
      </c>
    </row>
    <row r="476" spans="1:8" ht="16.5">
      <c r="A476" s="197" t="s">
        <v>1292</v>
      </c>
      <c r="B476" s="198" t="s">
        <v>1293</v>
      </c>
      <c r="C476" s="199" t="s">
        <v>1294</v>
      </c>
      <c r="D476" s="198" t="s">
        <v>14</v>
      </c>
      <c r="E476" s="198" t="s">
        <v>22</v>
      </c>
      <c r="F476" s="200">
        <v>2</v>
      </c>
      <c r="G476" s="201">
        <v>36.36</v>
      </c>
      <c r="H476" s="202">
        <v>72.72</v>
      </c>
    </row>
    <row r="477" spans="1:8">
      <c r="A477" s="197" t="s">
        <v>1295</v>
      </c>
      <c r="B477" s="198" t="s">
        <v>1296</v>
      </c>
      <c r="C477" s="199" t="s">
        <v>1297</v>
      </c>
      <c r="D477" s="198" t="s">
        <v>26</v>
      </c>
      <c r="E477" s="198" t="s">
        <v>22</v>
      </c>
      <c r="F477" s="200">
        <v>1</v>
      </c>
      <c r="G477" s="201">
        <v>25.69</v>
      </c>
      <c r="H477" s="202">
        <v>25.69</v>
      </c>
    </row>
    <row r="478" spans="1:8" ht="16.5">
      <c r="A478" s="197" t="s">
        <v>1298</v>
      </c>
      <c r="B478" s="198" t="s">
        <v>1299</v>
      </c>
      <c r="C478" s="199" t="s">
        <v>1300</v>
      </c>
      <c r="D478" s="198" t="s">
        <v>14</v>
      </c>
      <c r="E478" s="198" t="s">
        <v>22</v>
      </c>
      <c r="F478" s="200">
        <v>2</v>
      </c>
      <c r="G478" s="201">
        <v>38.5</v>
      </c>
      <c r="H478" s="202">
        <v>77</v>
      </c>
    </row>
    <row r="479" spans="1:8">
      <c r="A479" s="197" t="s">
        <v>1301</v>
      </c>
      <c r="B479" s="198" t="s">
        <v>1302</v>
      </c>
      <c r="C479" s="199" t="s">
        <v>1303</v>
      </c>
      <c r="D479" s="198" t="s">
        <v>26</v>
      </c>
      <c r="E479" s="198" t="s">
        <v>22</v>
      </c>
      <c r="F479" s="200">
        <v>1</v>
      </c>
      <c r="G479" s="201">
        <v>19.899999999999999</v>
      </c>
      <c r="H479" s="202">
        <v>19.899999999999999</v>
      </c>
    </row>
    <row r="480" spans="1:8">
      <c r="A480" s="195" t="s">
        <v>1304</v>
      </c>
      <c r="B480" s="485" t="s">
        <v>1305</v>
      </c>
      <c r="C480" s="485"/>
      <c r="D480" s="485"/>
      <c r="E480" s="485"/>
      <c r="F480" s="485"/>
      <c r="G480" s="485"/>
      <c r="H480" s="196">
        <v>6231.76</v>
      </c>
    </row>
    <row r="481" spans="1:8" ht="16.5">
      <c r="A481" s="197" t="s">
        <v>1306</v>
      </c>
      <c r="B481" s="198" t="s">
        <v>1307</v>
      </c>
      <c r="C481" s="199" t="s">
        <v>1308</v>
      </c>
      <c r="D481" s="198" t="s">
        <v>14</v>
      </c>
      <c r="E481" s="198" t="s">
        <v>22</v>
      </c>
      <c r="F481" s="200">
        <v>36</v>
      </c>
      <c r="G481" s="201">
        <v>25.23</v>
      </c>
      <c r="H481" s="202">
        <v>908.28</v>
      </c>
    </row>
    <row r="482" spans="1:8">
      <c r="A482" s="197" t="s">
        <v>1309</v>
      </c>
      <c r="B482" s="198" t="s">
        <v>1310</v>
      </c>
      <c r="C482" s="199" t="s">
        <v>1311</v>
      </c>
      <c r="D482" s="198" t="s">
        <v>26</v>
      </c>
      <c r="E482" s="198" t="s">
        <v>22</v>
      </c>
      <c r="F482" s="200">
        <v>80</v>
      </c>
      <c r="G482" s="201">
        <v>54.44</v>
      </c>
      <c r="H482" s="202">
        <v>4355.2</v>
      </c>
    </row>
    <row r="483" spans="1:8" ht="16.5">
      <c r="A483" s="197" t="s">
        <v>1312</v>
      </c>
      <c r="B483" s="198" t="s">
        <v>1313</v>
      </c>
      <c r="C483" s="199" t="s">
        <v>1314</v>
      </c>
      <c r="D483" s="198" t="s">
        <v>14</v>
      </c>
      <c r="E483" s="198" t="s">
        <v>15</v>
      </c>
      <c r="F483" s="200">
        <v>12</v>
      </c>
      <c r="G483" s="201">
        <v>80.69</v>
      </c>
      <c r="H483" s="202">
        <v>968.28</v>
      </c>
    </row>
    <row r="484" spans="1:8">
      <c r="A484" s="195" t="s">
        <v>1315</v>
      </c>
      <c r="B484" s="485" t="s">
        <v>1316</v>
      </c>
      <c r="C484" s="485"/>
      <c r="D484" s="485"/>
      <c r="E484" s="485"/>
      <c r="F484" s="485"/>
      <c r="G484" s="485"/>
      <c r="H484" s="196">
        <v>365475.2</v>
      </c>
    </row>
    <row r="485" spans="1:8">
      <c r="A485" s="195" t="s">
        <v>1317</v>
      </c>
      <c r="B485" s="485" t="s">
        <v>1318</v>
      </c>
      <c r="C485" s="485"/>
      <c r="D485" s="485"/>
      <c r="E485" s="485"/>
      <c r="F485" s="485"/>
      <c r="G485" s="485"/>
      <c r="H485" s="196">
        <v>31.8</v>
      </c>
    </row>
    <row r="486" spans="1:8">
      <c r="A486" s="197" t="s">
        <v>1319</v>
      </c>
      <c r="B486" s="198" t="s">
        <v>1320</v>
      </c>
      <c r="C486" s="199" t="s">
        <v>1321</v>
      </c>
      <c r="D486" s="198" t="s">
        <v>26</v>
      </c>
      <c r="E486" s="198" t="s">
        <v>5</v>
      </c>
      <c r="F486" s="200">
        <v>1</v>
      </c>
      <c r="G486" s="201">
        <v>16.62</v>
      </c>
      <c r="H486" s="202">
        <v>16.62</v>
      </c>
    </row>
    <row r="487" spans="1:8">
      <c r="A487" s="197" t="s">
        <v>1322</v>
      </c>
      <c r="B487" s="198" t="s">
        <v>1323</v>
      </c>
      <c r="C487" s="199" t="s">
        <v>1324</v>
      </c>
      <c r="D487" s="198" t="s">
        <v>26</v>
      </c>
      <c r="E487" s="198" t="s">
        <v>5</v>
      </c>
      <c r="F487" s="200">
        <v>1</v>
      </c>
      <c r="G487" s="201">
        <v>15.18</v>
      </c>
      <c r="H487" s="202">
        <v>15.18</v>
      </c>
    </row>
    <row r="488" spans="1:8">
      <c r="A488" s="195" t="s">
        <v>1325</v>
      </c>
      <c r="B488" s="485" t="s">
        <v>1326</v>
      </c>
      <c r="C488" s="485"/>
      <c r="D488" s="485"/>
      <c r="E488" s="485"/>
      <c r="F488" s="485"/>
      <c r="G488" s="485"/>
      <c r="H488" s="196">
        <v>3176.69</v>
      </c>
    </row>
    <row r="489" spans="1:8">
      <c r="A489" s="197" t="s">
        <v>1327</v>
      </c>
      <c r="B489" s="198" t="s">
        <v>1328</v>
      </c>
      <c r="C489" s="199" t="s">
        <v>1329</v>
      </c>
      <c r="D489" s="198" t="s">
        <v>26</v>
      </c>
      <c r="E489" s="198" t="s">
        <v>5</v>
      </c>
      <c r="F489" s="200">
        <v>4</v>
      </c>
      <c r="G489" s="201">
        <v>4.66</v>
      </c>
      <c r="H489" s="202">
        <v>18.64</v>
      </c>
    </row>
    <row r="490" spans="1:8">
      <c r="A490" s="197" t="s">
        <v>1330</v>
      </c>
      <c r="B490" s="198" t="s">
        <v>1331</v>
      </c>
      <c r="C490" s="199" t="s">
        <v>1332</v>
      </c>
      <c r="D490" s="198" t="s">
        <v>26</v>
      </c>
      <c r="E490" s="198" t="s">
        <v>5</v>
      </c>
      <c r="F490" s="200">
        <v>4</v>
      </c>
      <c r="G490" s="201">
        <v>2.09</v>
      </c>
      <c r="H490" s="202">
        <v>8.36</v>
      </c>
    </row>
    <row r="491" spans="1:8" ht="16.5">
      <c r="A491" s="197" t="s">
        <v>1333</v>
      </c>
      <c r="B491" s="198" t="s">
        <v>1334</v>
      </c>
      <c r="C491" s="199" t="s">
        <v>1335</v>
      </c>
      <c r="D491" s="198" t="s">
        <v>14</v>
      </c>
      <c r="E491" s="198" t="s">
        <v>22</v>
      </c>
      <c r="F491" s="200">
        <v>236</v>
      </c>
      <c r="G491" s="201">
        <v>11.47</v>
      </c>
      <c r="H491" s="202">
        <v>2706.92</v>
      </c>
    </row>
    <row r="492" spans="1:8">
      <c r="A492" s="197" t="s">
        <v>1336</v>
      </c>
      <c r="B492" s="198" t="s">
        <v>1337</v>
      </c>
      <c r="C492" s="199" t="s">
        <v>1338</v>
      </c>
      <c r="D492" s="198" t="s">
        <v>14</v>
      </c>
      <c r="E492" s="198" t="s">
        <v>22</v>
      </c>
      <c r="F492" s="200">
        <v>2</v>
      </c>
      <c r="G492" s="201">
        <v>17.010000000000002</v>
      </c>
      <c r="H492" s="202">
        <v>34.020000000000003</v>
      </c>
    </row>
    <row r="493" spans="1:8" ht="16.5">
      <c r="A493" s="197" t="s">
        <v>1339</v>
      </c>
      <c r="B493" s="198" t="s">
        <v>1340</v>
      </c>
      <c r="C493" s="199" t="s">
        <v>1341</v>
      </c>
      <c r="D493" s="198" t="s">
        <v>14</v>
      </c>
      <c r="E493" s="198" t="s">
        <v>22</v>
      </c>
      <c r="F493" s="200">
        <v>1</v>
      </c>
      <c r="G493" s="201">
        <v>31.81</v>
      </c>
      <c r="H493" s="202">
        <v>31.81</v>
      </c>
    </row>
    <row r="494" spans="1:8">
      <c r="A494" s="197" t="s">
        <v>1342</v>
      </c>
      <c r="B494" s="198" t="s">
        <v>1334</v>
      </c>
      <c r="C494" s="199" t="s">
        <v>1343</v>
      </c>
      <c r="D494" s="198" t="s">
        <v>14</v>
      </c>
      <c r="E494" s="198" t="s">
        <v>22</v>
      </c>
      <c r="F494" s="200">
        <v>34</v>
      </c>
      <c r="G494" s="201">
        <v>7.32</v>
      </c>
      <c r="H494" s="202">
        <v>248.88</v>
      </c>
    </row>
    <row r="495" spans="1:8" ht="16.5">
      <c r="A495" s="197" t="s">
        <v>1344</v>
      </c>
      <c r="B495" s="198" t="s">
        <v>1345</v>
      </c>
      <c r="C495" s="199" t="s">
        <v>1346</v>
      </c>
      <c r="D495" s="198" t="s">
        <v>14</v>
      </c>
      <c r="E495" s="198" t="s">
        <v>22</v>
      </c>
      <c r="F495" s="200">
        <v>1</v>
      </c>
      <c r="G495" s="201">
        <v>9.6199999999999992</v>
      </c>
      <c r="H495" s="202">
        <v>9.6199999999999992</v>
      </c>
    </row>
    <row r="496" spans="1:8" ht="16.5">
      <c r="A496" s="197" t="s">
        <v>1347</v>
      </c>
      <c r="B496" s="198" t="s">
        <v>1348</v>
      </c>
      <c r="C496" s="199" t="s">
        <v>1349</v>
      </c>
      <c r="D496" s="198" t="s">
        <v>26</v>
      </c>
      <c r="E496" s="198" t="s">
        <v>22</v>
      </c>
      <c r="F496" s="200">
        <v>2</v>
      </c>
      <c r="G496" s="201">
        <v>18.36</v>
      </c>
      <c r="H496" s="202">
        <v>36.72</v>
      </c>
    </row>
    <row r="497" spans="1:8" ht="16.5">
      <c r="A497" s="197" t="s">
        <v>1350</v>
      </c>
      <c r="B497" s="198" t="s">
        <v>1351</v>
      </c>
      <c r="C497" s="199" t="s">
        <v>1352</v>
      </c>
      <c r="D497" s="198" t="s">
        <v>14</v>
      </c>
      <c r="E497" s="198" t="s">
        <v>22</v>
      </c>
      <c r="F497" s="200">
        <v>4</v>
      </c>
      <c r="G497" s="201">
        <v>5.54</v>
      </c>
      <c r="H497" s="202">
        <v>22.16</v>
      </c>
    </row>
    <row r="498" spans="1:8" ht="16.5">
      <c r="A498" s="197" t="s">
        <v>1353</v>
      </c>
      <c r="B498" s="198" t="s">
        <v>1354</v>
      </c>
      <c r="C498" s="199" t="s">
        <v>1355</v>
      </c>
      <c r="D498" s="198" t="s">
        <v>14</v>
      </c>
      <c r="E498" s="198" t="s">
        <v>22</v>
      </c>
      <c r="F498" s="200">
        <v>4</v>
      </c>
      <c r="G498" s="201">
        <v>14.89</v>
      </c>
      <c r="H498" s="202">
        <v>59.56</v>
      </c>
    </row>
    <row r="499" spans="1:8">
      <c r="A499" s="195" t="s">
        <v>1356</v>
      </c>
      <c r="B499" s="485" t="s">
        <v>1357</v>
      </c>
      <c r="C499" s="485"/>
      <c r="D499" s="485"/>
      <c r="E499" s="485"/>
      <c r="F499" s="485"/>
      <c r="G499" s="485"/>
      <c r="H499" s="196">
        <v>14031.13</v>
      </c>
    </row>
    <row r="500" spans="1:8">
      <c r="A500" s="197" t="s">
        <v>1358</v>
      </c>
      <c r="B500" s="198" t="s">
        <v>1331</v>
      </c>
      <c r="C500" s="199" t="s">
        <v>1332</v>
      </c>
      <c r="D500" s="198" t="s">
        <v>26</v>
      </c>
      <c r="E500" s="198" t="s">
        <v>5</v>
      </c>
      <c r="F500" s="200">
        <v>1809</v>
      </c>
      <c r="G500" s="201">
        <v>2.09</v>
      </c>
      <c r="H500" s="202">
        <v>3780.81</v>
      </c>
    </row>
    <row r="501" spans="1:8">
      <c r="A501" s="197" t="s">
        <v>1359</v>
      </c>
      <c r="B501" s="198" t="s">
        <v>1360</v>
      </c>
      <c r="C501" s="199" t="s">
        <v>1361</v>
      </c>
      <c r="D501" s="198" t="s">
        <v>26</v>
      </c>
      <c r="E501" s="198" t="s">
        <v>5</v>
      </c>
      <c r="F501" s="200">
        <v>27</v>
      </c>
      <c r="G501" s="201">
        <v>0.89</v>
      </c>
      <c r="H501" s="202">
        <v>24.03</v>
      </c>
    </row>
    <row r="502" spans="1:8" ht="16.5">
      <c r="A502" s="197" t="s">
        <v>1362</v>
      </c>
      <c r="B502" s="198" t="s">
        <v>1363</v>
      </c>
      <c r="C502" s="199" t="s">
        <v>1364</v>
      </c>
      <c r="D502" s="198" t="s">
        <v>26</v>
      </c>
      <c r="E502" s="198" t="s">
        <v>5</v>
      </c>
      <c r="F502" s="200">
        <v>1136</v>
      </c>
      <c r="G502" s="201">
        <v>0.71</v>
      </c>
      <c r="H502" s="202">
        <v>806.56</v>
      </c>
    </row>
    <row r="503" spans="1:8">
      <c r="A503" s="197" t="s">
        <v>1365</v>
      </c>
      <c r="B503" s="198" t="s">
        <v>1366</v>
      </c>
      <c r="C503" s="199" t="s">
        <v>1367</v>
      </c>
      <c r="D503" s="198" t="s">
        <v>26</v>
      </c>
      <c r="E503" s="198" t="s">
        <v>5</v>
      </c>
      <c r="F503" s="200">
        <v>1516</v>
      </c>
      <c r="G503" s="201">
        <v>0.84</v>
      </c>
      <c r="H503" s="202">
        <v>1273.44</v>
      </c>
    </row>
    <row r="504" spans="1:8" ht="16.5">
      <c r="A504" s="197" t="s">
        <v>1368</v>
      </c>
      <c r="B504" s="198" t="s">
        <v>1369</v>
      </c>
      <c r="C504" s="199" t="s">
        <v>1370</v>
      </c>
      <c r="D504" s="198" t="s">
        <v>14</v>
      </c>
      <c r="E504" s="198" t="s">
        <v>30</v>
      </c>
      <c r="F504" s="200">
        <v>200</v>
      </c>
      <c r="G504" s="201">
        <v>28.25</v>
      </c>
      <c r="H504" s="202">
        <v>5650</v>
      </c>
    </row>
    <row r="505" spans="1:8">
      <c r="A505" s="197" t="s">
        <v>1371</v>
      </c>
      <c r="B505" s="198" t="s">
        <v>1372</v>
      </c>
      <c r="C505" s="199" t="s">
        <v>1373</v>
      </c>
      <c r="D505" s="198" t="s">
        <v>26</v>
      </c>
      <c r="E505" s="198" t="s">
        <v>92</v>
      </c>
      <c r="F505" s="200">
        <v>253</v>
      </c>
      <c r="G505" s="201">
        <v>7.53</v>
      </c>
      <c r="H505" s="202">
        <v>1905.09</v>
      </c>
    </row>
    <row r="506" spans="1:8">
      <c r="A506" s="197" t="s">
        <v>1374</v>
      </c>
      <c r="B506" s="198" t="s">
        <v>1375</v>
      </c>
      <c r="C506" s="199" t="s">
        <v>1376</v>
      </c>
      <c r="D506" s="198" t="s">
        <v>14</v>
      </c>
      <c r="E506" s="198" t="s">
        <v>22</v>
      </c>
      <c r="F506" s="200">
        <v>1</v>
      </c>
      <c r="G506" s="201">
        <v>16.25</v>
      </c>
      <c r="H506" s="202">
        <v>16.25</v>
      </c>
    </row>
    <row r="507" spans="1:8">
      <c r="A507" s="197" t="s">
        <v>1377</v>
      </c>
      <c r="B507" s="198" t="s">
        <v>1378</v>
      </c>
      <c r="C507" s="199" t="s">
        <v>1379</v>
      </c>
      <c r="D507" s="198" t="s">
        <v>26</v>
      </c>
      <c r="E507" s="198" t="s">
        <v>92</v>
      </c>
      <c r="F507" s="200">
        <v>1</v>
      </c>
      <c r="G507" s="201">
        <v>81.7</v>
      </c>
      <c r="H507" s="202">
        <v>81.7</v>
      </c>
    </row>
    <row r="508" spans="1:8">
      <c r="A508" s="197" t="s">
        <v>1380</v>
      </c>
      <c r="B508" s="198" t="s">
        <v>1381</v>
      </c>
      <c r="C508" s="199" t="s">
        <v>1382</v>
      </c>
      <c r="D508" s="198" t="s">
        <v>14</v>
      </c>
      <c r="E508" s="198" t="s">
        <v>22</v>
      </c>
      <c r="F508" s="200">
        <v>2</v>
      </c>
      <c r="G508" s="201">
        <v>58.09</v>
      </c>
      <c r="H508" s="202">
        <v>116.18</v>
      </c>
    </row>
    <row r="509" spans="1:8">
      <c r="A509" s="197" t="s">
        <v>1383</v>
      </c>
      <c r="B509" s="198" t="s">
        <v>1384</v>
      </c>
      <c r="C509" s="199" t="s">
        <v>1385</v>
      </c>
      <c r="D509" s="198" t="s">
        <v>26</v>
      </c>
      <c r="E509" s="198" t="s">
        <v>30</v>
      </c>
      <c r="F509" s="200">
        <v>2.2000000000000002</v>
      </c>
      <c r="G509" s="201">
        <v>13.29</v>
      </c>
      <c r="H509" s="202">
        <v>29.24</v>
      </c>
    </row>
    <row r="510" spans="1:8">
      <c r="A510" s="197" t="s">
        <v>1386</v>
      </c>
      <c r="B510" s="198" t="s">
        <v>1387</v>
      </c>
      <c r="C510" s="199" t="s">
        <v>1388</v>
      </c>
      <c r="D510" s="198" t="s">
        <v>26</v>
      </c>
      <c r="E510" s="198" t="s">
        <v>22</v>
      </c>
      <c r="F510" s="200">
        <v>1</v>
      </c>
      <c r="G510" s="201">
        <v>58.74</v>
      </c>
      <c r="H510" s="202">
        <v>58.74</v>
      </c>
    </row>
    <row r="511" spans="1:8">
      <c r="A511" s="197" t="s">
        <v>1389</v>
      </c>
      <c r="B511" s="198" t="s">
        <v>1390</v>
      </c>
      <c r="C511" s="199" t="s">
        <v>1391</v>
      </c>
      <c r="D511" s="198" t="s">
        <v>26</v>
      </c>
      <c r="E511" s="198" t="s">
        <v>22</v>
      </c>
      <c r="F511" s="200">
        <v>1</v>
      </c>
      <c r="G511" s="201">
        <v>32.42</v>
      </c>
      <c r="H511" s="202">
        <v>32.42</v>
      </c>
    </row>
    <row r="512" spans="1:8">
      <c r="A512" s="197" t="s">
        <v>1392</v>
      </c>
      <c r="B512" s="198" t="s">
        <v>1393</v>
      </c>
      <c r="C512" s="199" t="s">
        <v>1394</v>
      </c>
      <c r="D512" s="198" t="s">
        <v>26</v>
      </c>
      <c r="E512" s="198" t="s">
        <v>22</v>
      </c>
      <c r="F512" s="200">
        <v>5</v>
      </c>
      <c r="G512" s="201">
        <v>20.53</v>
      </c>
      <c r="H512" s="202">
        <v>102.65</v>
      </c>
    </row>
    <row r="513" spans="1:8">
      <c r="A513" s="197" t="s">
        <v>1395</v>
      </c>
      <c r="B513" s="198" t="s">
        <v>1396</v>
      </c>
      <c r="C513" s="199" t="s">
        <v>1397</v>
      </c>
      <c r="D513" s="198" t="s">
        <v>14</v>
      </c>
      <c r="E513" s="198" t="s">
        <v>22</v>
      </c>
      <c r="F513" s="200">
        <v>1</v>
      </c>
      <c r="G513" s="201">
        <v>108.33</v>
      </c>
      <c r="H513" s="202">
        <v>108.33</v>
      </c>
    </row>
    <row r="514" spans="1:8">
      <c r="A514" s="197" t="s">
        <v>1398</v>
      </c>
      <c r="B514" s="198" t="s">
        <v>1399</v>
      </c>
      <c r="C514" s="199" t="s">
        <v>1400</v>
      </c>
      <c r="D514" s="198" t="s">
        <v>14</v>
      </c>
      <c r="E514" s="198" t="s">
        <v>22</v>
      </c>
      <c r="F514" s="200">
        <v>1</v>
      </c>
      <c r="G514" s="201">
        <v>7.53</v>
      </c>
      <c r="H514" s="202">
        <v>7.53</v>
      </c>
    </row>
    <row r="515" spans="1:8" ht="16.5">
      <c r="A515" s="197" t="s">
        <v>1401</v>
      </c>
      <c r="B515" s="198" t="s">
        <v>1402</v>
      </c>
      <c r="C515" s="199" t="s">
        <v>1403</v>
      </c>
      <c r="D515" s="198" t="s">
        <v>26</v>
      </c>
      <c r="E515" s="198" t="s">
        <v>22</v>
      </c>
      <c r="F515" s="200">
        <v>16</v>
      </c>
      <c r="G515" s="201">
        <v>0.72</v>
      </c>
      <c r="H515" s="202">
        <v>11.52</v>
      </c>
    </row>
    <row r="516" spans="1:8">
      <c r="A516" s="197" t="s">
        <v>1404</v>
      </c>
      <c r="B516" s="198" t="s">
        <v>1405</v>
      </c>
      <c r="C516" s="199" t="s">
        <v>1406</v>
      </c>
      <c r="D516" s="198" t="s">
        <v>26</v>
      </c>
      <c r="E516" s="198" t="s">
        <v>22</v>
      </c>
      <c r="F516" s="200">
        <v>1</v>
      </c>
      <c r="G516" s="201">
        <v>26.64</v>
      </c>
      <c r="H516" s="202">
        <v>26.64</v>
      </c>
    </row>
    <row r="517" spans="1:8">
      <c r="A517" s="195" t="s">
        <v>1407</v>
      </c>
      <c r="B517" s="485" t="s">
        <v>1408</v>
      </c>
      <c r="C517" s="485"/>
      <c r="D517" s="485"/>
      <c r="E517" s="485"/>
      <c r="F517" s="485"/>
      <c r="G517" s="485"/>
      <c r="H517" s="196">
        <v>185881.62</v>
      </c>
    </row>
    <row r="518" spans="1:8" ht="16.5">
      <c r="A518" s="197" t="s">
        <v>1409</v>
      </c>
      <c r="B518" s="198" t="s">
        <v>1410</v>
      </c>
      <c r="C518" s="199" t="s">
        <v>1411</v>
      </c>
      <c r="D518" s="198" t="s">
        <v>14</v>
      </c>
      <c r="E518" s="198" t="s">
        <v>30</v>
      </c>
      <c r="F518" s="200">
        <v>47.1</v>
      </c>
      <c r="G518" s="201">
        <v>151.94999999999999</v>
      </c>
      <c r="H518" s="202">
        <v>7156.85</v>
      </c>
    </row>
    <row r="519" spans="1:8" ht="16.5">
      <c r="A519" s="197" t="s">
        <v>1412</v>
      </c>
      <c r="B519" s="198" t="s">
        <v>1413</v>
      </c>
      <c r="C519" s="199" t="s">
        <v>1414</v>
      </c>
      <c r="D519" s="198" t="s">
        <v>14</v>
      </c>
      <c r="E519" s="198" t="s">
        <v>30</v>
      </c>
      <c r="F519" s="200">
        <v>14.4</v>
      </c>
      <c r="G519" s="201">
        <v>186.21</v>
      </c>
      <c r="H519" s="202">
        <v>2681.42</v>
      </c>
    </row>
    <row r="520" spans="1:8" ht="16.5">
      <c r="A520" s="197" t="s">
        <v>1415</v>
      </c>
      <c r="B520" s="198" t="s">
        <v>1416</v>
      </c>
      <c r="C520" s="199" t="s">
        <v>1417</v>
      </c>
      <c r="D520" s="198" t="s">
        <v>14</v>
      </c>
      <c r="E520" s="198" t="s">
        <v>30</v>
      </c>
      <c r="F520" s="200">
        <v>188.4</v>
      </c>
      <c r="G520" s="201">
        <v>318.7</v>
      </c>
      <c r="H520" s="202">
        <v>60043.08</v>
      </c>
    </row>
    <row r="521" spans="1:8" ht="16.5">
      <c r="A521" s="197" t="s">
        <v>1418</v>
      </c>
      <c r="B521" s="198" t="s">
        <v>1419</v>
      </c>
      <c r="C521" s="199" t="s">
        <v>1420</v>
      </c>
      <c r="D521" s="198" t="s">
        <v>14</v>
      </c>
      <c r="E521" s="198" t="s">
        <v>30</v>
      </c>
      <c r="F521" s="200">
        <v>288.5</v>
      </c>
      <c r="G521" s="201">
        <v>16.37</v>
      </c>
      <c r="H521" s="202">
        <v>4722.75</v>
      </c>
    </row>
    <row r="522" spans="1:8" ht="16.5">
      <c r="A522" s="197" t="s">
        <v>1421</v>
      </c>
      <c r="B522" s="198" t="s">
        <v>1410</v>
      </c>
      <c r="C522" s="199" t="s">
        <v>1411</v>
      </c>
      <c r="D522" s="198" t="s">
        <v>14</v>
      </c>
      <c r="E522" s="198" t="s">
        <v>30</v>
      </c>
      <c r="F522" s="200">
        <v>35.799999999999997</v>
      </c>
      <c r="G522" s="201">
        <v>151.94999999999999</v>
      </c>
      <c r="H522" s="202">
        <v>5439.81</v>
      </c>
    </row>
    <row r="523" spans="1:8" ht="16.5">
      <c r="A523" s="197" t="s">
        <v>1422</v>
      </c>
      <c r="B523" s="198" t="s">
        <v>1423</v>
      </c>
      <c r="C523" s="199" t="s">
        <v>1424</v>
      </c>
      <c r="D523" s="198" t="s">
        <v>14</v>
      </c>
      <c r="E523" s="198" t="s">
        <v>30</v>
      </c>
      <c r="F523" s="200">
        <v>75.8</v>
      </c>
      <c r="G523" s="201">
        <v>24.8</v>
      </c>
      <c r="H523" s="202">
        <v>1879.84</v>
      </c>
    </row>
    <row r="524" spans="1:8" ht="16.5">
      <c r="A524" s="197" t="s">
        <v>1425</v>
      </c>
      <c r="B524" s="198" t="s">
        <v>1426</v>
      </c>
      <c r="C524" s="199" t="s">
        <v>1427</v>
      </c>
      <c r="D524" s="198" t="s">
        <v>14</v>
      </c>
      <c r="E524" s="198" t="s">
        <v>30</v>
      </c>
      <c r="F524" s="200">
        <v>59</v>
      </c>
      <c r="G524" s="201">
        <v>7.01</v>
      </c>
      <c r="H524" s="202">
        <v>413.59</v>
      </c>
    </row>
    <row r="525" spans="1:8" ht="16.5">
      <c r="A525" s="197" t="s">
        <v>1428</v>
      </c>
      <c r="B525" s="198" t="s">
        <v>1429</v>
      </c>
      <c r="C525" s="199" t="s">
        <v>1430</v>
      </c>
      <c r="D525" s="198" t="s">
        <v>14</v>
      </c>
      <c r="E525" s="198" t="s">
        <v>30</v>
      </c>
      <c r="F525" s="200">
        <v>129</v>
      </c>
      <c r="G525" s="201">
        <v>50.97</v>
      </c>
      <c r="H525" s="202">
        <v>6575.13</v>
      </c>
    </row>
    <row r="526" spans="1:8" ht="16.5">
      <c r="A526" s="197" t="s">
        <v>1431</v>
      </c>
      <c r="B526" s="198" t="s">
        <v>1432</v>
      </c>
      <c r="C526" s="199" t="s">
        <v>1433</v>
      </c>
      <c r="D526" s="198" t="s">
        <v>14</v>
      </c>
      <c r="E526" s="198" t="s">
        <v>30</v>
      </c>
      <c r="F526" s="200">
        <v>739</v>
      </c>
      <c r="G526" s="201">
        <v>9.89</v>
      </c>
      <c r="H526" s="202">
        <v>7308.71</v>
      </c>
    </row>
    <row r="527" spans="1:8" ht="16.5">
      <c r="A527" s="197" t="s">
        <v>1434</v>
      </c>
      <c r="B527" s="198" t="s">
        <v>1435</v>
      </c>
      <c r="C527" s="199" t="s">
        <v>1436</v>
      </c>
      <c r="D527" s="198" t="s">
        <v>14</v>
      </c>
      <c r="E527" s="198" t="s">
        <v>30</v>
      </c>
      <c r="F527" s="200">
        <v>524.79999999999995</v>
      </c>
      <c r="G527" s="201">
        <v>92.51</v>
      </c>
      <c r="H527" s="202">
        <v>48549.25</v>
      </c>
    </row>
    <row r="528" spans="1:8" ht="16.5">
      <c r="A528" s="197" t="s">
        <v>1437</v>
      </c>
      <c r="B528" s="198" t="s">
        <v>1438</v>
      </c>
      <c r="C528" s="199" t="s">
        <v>1439</v>
      </c>
      <c r="D528" s="198" t="s">
        <v>14</v>
      </c>
      <c r="E528" s="198" t="s">
        <v>30</v>
      </c>
      <c r="F528" s="200">
        <v>3983.2</v>
      </c>
      <c r="G528" s="201">
        <v>2.94</v>
      </c>
      <c r="H528" s="202">
        <v>11710.61</v>
      </c>
    </row>
    <row r="529" spans="1:8" ht="16.5">
      <c r="A529" s="197" t="s">
        <v>1440</v>
      </c>
      <c r="B529" s="198" t="s">
        <v>1441</v>
      </c>
      <c r="C529" s="199" t="s">
        <v>1442</v>
      </c>
      <c r="D529" s="198" t="s">
        <v>14</v>
      </c>
      <c r="E529" s="198" t="s">
        <v>30</v>
      </c>
      <c r="F529" s="200">
        <v>9.6999999999999993</v>
      </c>
      <c r="G529" s="201">
        <v>15.29</v>
      </c>
      <c r="H529" s="202">
        <v>148.31</v>
      </c>
    </row>
    <row r="530" spans="1:8" ht="16.5">
      <c r="A530" s="197" t="s">
        <v>1443</v>
      </c>
      <c r="B530" s="198" t="s">
        <v>1444</v>
      </c>
      <c r="C530" s="199" t="s">
        <v>1445</v>
      </c>
      <c r="D530" s="198" t="s">
        <v>14</v>
      </c>
      <c r="E530" s="198" t="s">
        <v>30</v>
      </c>
      <c r="F530" s="200">
        <v>4433.5</v>
      </c>
      <c r="G530" s="201">
        <v>4.26</v>
      </c>
      <c r="H530" s="202">
        <v>18886.71</v>
      </c>
    </row>
    <row r="531" spans="1:8" ht="16.5">
      <c r="A531" s="197" t="s">
        <v>1446</v>
      </c>
      <c r="B531" s="198" t="s">
        <v>1447</v>
      </c>
      <c r="C531" s="199" t="s">
        <v>1448</v>
      </c>
      <c r="D531" s="198" t="s">
        <v>14</v>
      </c>
      <c r="E531" s="198" t="s">
        <v>30</v>
      </c>
      <c r="F531" s="200">
        <v>57.3</v>
      </c>
      <c r="G531" s="201">
        <v>24.42</v>
      </c>
      <c r="H531" s="202">
        <v>1399.27</v>
      </c>
    </row>
    <row r="532" spans="1:8" ht="16.5">
      <c r="A532" s="197" t="s">
        <v>1449</v>
      </c>
      <c r="B532" s="198" t="s">
        <v>1450</v>
      </c>
      <c r="C532" s="199" t="s">
        <v>1451</v>
      </c>
      <c r="D532" s="198" t="s">
        <v>14</v>
      </c>
      <c r="E532" s="198" t="s">
        <v>30</v>
      </c>
      <c r="F532" s="200">
        <v>670.9</v>
      </c>
      <c r="G532" s="201">
        <v>6.57</v>
      </c>
      <c r="H532" s="202">
        <v>4407.8100000000004</v>
      </c>
    </row>
    <row r="533" spans="1:8" ht="16.5">
      <c r="A533" s="197" t="s">
        <v>1452</v>
      </c>
      <c r="B533" s="198" t="s">
        <v>1429</v>
      </c>
      <c r="C533" s="199" t="s">
        <v>1430</v>
      </c>
      <c r="D533" s="198" t="s">
        <v>14</v>
      </c>
      <c r="E533" s="198" t="s">
        <v>30</v>
      </c>
      <c r="F533" s="200">
        <v>74.7</v>
      </c>
      <c r="G533" s="201">
        <v>50.97</v>
      </c>
      <c r="H533" s="202">
        <v>3807.46</v>
      </c>
    </row>
    <row r="534" spans="1:8" ht="16.5">
      <c r="A534" s="197" t="s">
        <v>1453</v>
      </c>
      <c r="B534" s="198" t="s">
        <v>1454</v>
      </c>
      <c r="C534" s="199" t="s">
        <v>1455</v>
      </c>
      <c r="D534" s="198" t="s">
        <v>14</v>
      </c>
      <c r="E534" s="198" t="s">
        <v>30</v>
      </c>
      <c r="F534" s="200">
        <v>81.900000000000006</v>
      </c>
      <c r="G534" s="201">
        <v>9.17</v>
      </c>
      <c r="H534" s="202">
        <v>751.02</v>
      </c>
    </row>
    <row r="535" spans="1:8">
      <c r="A535" s="195" t="s">
        <v>1456</v>
      </c>
      <c r="B535" s="485" t="s">
        <v>1457</v>
      </c>
      <c r="C535" s="485"/>
      <c r="D535" s="485"/>
      <c r="E535" s="485"/>
      <c r="F535" s="485"/>
      <c r="G535" s="485"/>
      <c r="H535" s="196">
        <v>3505.98</v>
      </c>
    </row>
    <row r="536" spans="1:8">
      <c r="A536" s="197" t="s">
        <v>1458</v>
      </c>
      <c r="B536" s="198" t="s">
        <v>1459</v>
      </c>
      <c r="C536" s="199" t="s">
        <v>1460</v>
      </c>
      <c r="D536" s="198" t="s">
        <v>14</v>
      </c>
      <c r="E536" s="198" t="s">
        <v>22</v>
      </c>
      <c r="F536" s="200">
        <v>3</v>
      </c>
      <c r="G536" s="201">
        <v>47.64</v>
      </c>
      <c r="H536" s="202">
        <v>142.91999999999999</v>
      </c>
    </row>
    <row r="537" spans="1:8" ht="16.5">
      <c r="A537" s="197" t="s">
        <v>1461</v>
      </c>
      <c r="B537" s="198" t="s">
        <v>1462</v>
      </c>
      <c r="C537" s="199" t="s">
        <v>1463</v>
      </c>
      <c r="D537" s="198" t="s">
        <v>14</v>
      </c>
      <c r="E537" s="198" t="s">
        <v>22</v>
      </c>
      <c r="F537" s="200">
        <v>2</v>
      </c>
      <c r="G537" s="201">
        <v>51.86</v>
      </c>
      <c r="H537" s="202">
        <v>103.72</v>
      </c>
    </row>
    <row r="538" spans="1:8" ht="16.5">
      <c r="A538" s="197" t="s">
        <v>1464</v>
      </c>
      <c r="B538" s="198" t="s">
        <v>1465</v>
      </c>
      <c r="C538" s="199" t="s">
        <v>1466</v>
      </c>
      <c r="D538" s="198" t="s">
        <v>14</v>
      </c>
      <c r="E538" s="198" t="s">
        <v>22</v>
      </c>
      <c r="F538" s="200">
        <v>14</v>
      </c>
      <c r="G538" s="201">
        <v>232.81</v>
      </c>
      <c r="H538" s="202">
        <v>3259.34</v>
      </c>
    </row>
    <row r="539" spans="1:8">
      <c r="A539" s="195" t="s">
        <v>1467</v>
      </c>
      <c r="B539" s="485" t="s">
        <v>1468</v>
      </c>
      <c r="C539" s="485"/>
      <c r="D539" s="485"/>
      <c r="E539" s="485"/>
      <c r="F539" s="485"/>
      <c r="G539" s="485"/>
      <c r="H539" s="196">
        <v>8490.73</v>
      </c>
    </row>
    <row r="540" spans="1:8" ht="16.5">
      <c r="A540" s="197" t="s">
        <v>1469</v>
      </c>
      <c r="B540" s="198" t="s">
        <v>1470</v>
      </c>
      <c r="C540" s="199" t="s">
        <v>1471</v>
      </c>
      <c r="D540" s="198" t="s">
        <v>14</v>
      </c>
      <c r="E540" s="198" t="s">
        <v>22</v>
      </c>
      <c r="F540" s="200">
        <v>5</v>
      </c>
      <c r="G540" s="201">
        <v>37.75</v>
      </c>
      <c r="H540" s="202">
        <v>188.75</v>
      </c>
    </row>
    <row r="541" spans="1:8" ht="16.5">
      <c r="A541" s="197" t="s">
        <v>1472</v>
      </c>
      <c r="B541" s="198" t="s">
        <v>1473</v>
      </c>
      <c r="C541" s="199" t="s">
        <v>1474</v>
      </c>
      <c r="D541" s="198" t="s">
        <v>14</v>
      </c>
      <c r="E541" s="198" t="s">
        <v>22</v>
      </c>
      <c r="F541" s="200">
        <v>8</v>
      </c>
      <c r="G541" s="201">
        <v>31.04</v>
      </c>
      <c r="H541" s="202">
        <v>248.32</v>
      </c>
    </row>
    <row r="542" spans="1:8" ht="16.5">
      <c r="A542" s="197" t="s">
        <v>1475</v>
      </c>
      <c r="B542" s="198" t="s">
        <v>1476</v>
      </c>
      <c r="C542" s="199" t="s">
        <v>1477</v>
      </c>
      <c r="D542" s="198" t="s">
        <v>14</v>
      </c>
      <c r="E542" s="198" t="s">
        <v>22</v>
      </c>
      <c r="F542" s="200">
        <v>4</v>
      </c>
      <c r="G542" s="201">
        <v>47.35</v>
      </c>
      <c r="H542" s="202">
        <v>189.4</v>
      </c>
    </row>
    <row r="543" spans="1:8" ht="16.5">
      <c r="A543" s="197" t="s">
        <v>1478</v>
      </c>
      <c r="B543" s="198" t="s">
        <v>1479</v>
      </c>
      <c r="C543" s="199" t="s">
        <v>1480</v>
      </c>
      <c r="D543" s="198" t="s">
        <v>14</v>
      </c>
      <c r="E543" s="198" t="s">
        <v>22</v>
      </c>
      <c r="F543" s="200">
        <v>1</v>
      </c>
      <c r="G543" s="201">
        <v>63.67</v>
      </c>
      <c r="H543" s="202">
        <v>63.67</v>
      </c>
    </row>
    <row r="544" spans="1:8">
      <c r="A544" s="197" t="s">
        <v>1481</v>
      </c>
      <c r="B544" s="198" t="s">
        <v>1482</v>
      </c>
      <c r="C544" s="199" t="s">
        <v>1483</v>
      </c>
      <c r="D544" s="198" t="s">
        <v>26</v>
      </c>
      <c r="E544" s="198" t="s">
        <v>22</v>
      </c>
      <c r="F544" s="200">
        <v>30</v>
      </c>
      <c r="G544" s="201">
        <v>14.07</v>
      </c>
      <c r="H544" s="202">
        <v>422.1</v>
      </c>
    </row>
    <row r="545" spans="1:8" ht="16.5">
      <c r="A545" s="197" t="s">
        <v>1484</v>
      </c>
      <c r="B545" s="198" t="s">
        <v>1485</v>
      </c>
      <c r="C545" s="199" t="s">
        <v>1486</v>
      </c>
      <c r="D545" s="198" t="s">
        <v>14</v>
      </c>
      <c r="E545" s="198" t="s">
        <v>22</v>
      </c>
      <c r="F545" s="200">
        <v>189</v>
      </c>
      <c r="G545" s="201">
        <v>11.47</v>
      </c>
      <c r="H545" s="202">
        <v>2167.83</v>
      </c>
    </row>
    <row r="546" spans="1:8" ht="16.5">
      <c r="A546" s="197" t="s">
        <v>1487</v>
      </c>
      <c r="B546" s="198" t="s">
        <v>1488</v>
      </c>
      <c r="C546" s="199" t="s">
        <v>1489</v>
      </c>
      <c r="D546" s="198" t="s">
        <v>14</v>
      </c>
      <c r="E546" s="198" t="s">
        <v>22</v>
      </c>
      <c r="F546" s="200">
        <v>27</v>
      </c>
      <c r="G546" s="201">
        <v>41.33</v>
      </c>
      <c r="H546" s="202">
        <v>1115.9100000000001</v>
      </c>
    </row>
    <row r="547" spans="1:8" ht="16.5">
      <c r="A547" s="197" t="s">
        <v>1490</v>
      </c>
      <c r="B547" s="198" t="s">
        <v>1491</v>
      </c>
      <c r="C547" s="199" t="s">
        <v>1492</v>
      </c>
      <c r="D547" s="198" t="s">
        <v>14</v>
      </c>
      <c r="E547" s="198" t="s">
        <v>22</v>
      </c>
      <c r="F547" s="200">
        <v>14</v>
      </c>
      <c r="G547" s="201">
        <v>48.09</v>
      </c>
      <c r="H547" s="202">
        <v>673.26</v>
      </c>
    </row>
    <row r="548" spans="1:8" ht="16.5">
      <c r="A548" s="197" t="s">
        <v>1493</v>
      </c>
      <c r="B548" s="198" t="s">
        <v>1494</v>
      </c>
      <c r="C548" s="199" t="s">
        <v>1495</v>
      </c>
      <c r="D548" s="198" t="s">
        <v>14</v>
      </c>
      <c r="E548" s="198" t="s">
        <v>22</v>
      </c>
      <c r="F548" s="200">
        <v>1</v>
      </c>
      <c r="G548" s="201">
        <v>58.86</v>
      </c>
      <c r="H548" s="202">
        <v>58.86</v>
      </c>
    </row>
    <row r="549" spans="1:8" ht="16.5">
      <c r="A549" s="197" t="s">
        <v>1496</v>
      </c>
      <c r="B549" s="198" t="s">
        <v>1497</v>
      </c>
      <c r="C549" s="199" t="s">
        <v>1498</v>
      </c>
      <c r="D549" s="198" t="s">
        <v>14</v>
      </c>
      <c r="E549" s="198" t="s">
        <v>22</v>
      </c>
      <c r="F549" s="200">
        <v>7</v>
      </c>
      <c r="G549" s="201">
        <v>57.65</v>
      </c>
      <c r="H549" s="202">
        <v>403.55</v>
      </c>
    </row>
    <row r="550" spans="1:8" ht="16.5">
      <c r="A550" s="197" t="s">
        <v>1499</v>
      </c>
      <c r="B550" s="198" t="s">
        <v>1500</v>
      </c>
      <c r="C550" s="199" t="s">
        <v>1501</v>
      </c>
      <c r="D550" s="198" t="s">
        <v>14</v>
      </c>
      <c r="E550" s="198" t="s">
        <v>22</v>
      </c>
      <c r="F550" s="200">
        <v>129</v>
      </c>
      <c r="G550" s="201">
        <v>21.12</v>
      </c>
      <c r="H550" s="202">
        <v>2724.48</v>
      </c>
    </row>
    <row r="551" spans="1:8" ht="16.5">
      <c r="A551" s="197" t="s">
        <v>1502</v>
      </c>
      <c r="B551" s="198" t="s">
        <v>1503</v>
      </c>
      <c r="C551" s="199" t="s">
        <v>1504</v>
      </c>
      <c r="D551" s="198" t="s">
        <v>14</v>
      </c>
      <c r="E551" s="198" t="s">
        <v>22</v>
      </c>
      <c r="F551" s="200">
        <v>10</v>
      </c>
      <c r="G551" s="201">
        <v>23.46</v>
      </c>
      <c r="H551" s="202">
        <v>234.6</v>
      </c>
    </row>
    <row r="552" spans="1:8">
      <c r="A552" s="195" t="s">
        <v>1505</v>
      </c>
      <c r="B552" s="485" t="s">
        <v>1506</v>
      </c>
      <c r="C552" s="485"/>
      <c r="D552" s="485"/>
      <c r="E552" s="485"/>
      <c r="F552" s="485"/>
      <c r="G552" s="485"/>
      <c r="H552" s="196">
        <v>14693.35</v>
      </c>
    </row>
    <row r="553" spans="1:8">
      <c r="A553" s="197" t="s">
        <v>1507</v>
      </c>
      <c r="B553" s="198" t="s">
        <v>1508</v>
      </c>
      <c r="C553" s="199" t="s">
        <v>1509</v>
      </c>
      <c r="D553" s="198" t="s">
        <v>14</v>
      </c>
      <c r="E553" s="198" t="s">
        <v>22</v>
      </c>
      <c r="F553" s="200">
        <v>2</v>
      </c>
      <c r="G553" s="201">
        <v>71.36</v>
      </c>
      <c r="H553" s="202">
        <v>142.72</v>
      </c>
    </row>
    <row r="554" spans="1:8">
      <c r="A554" s="197" t="s">
        <v>1510</v>
      </c>
      <c r="B554" s="198" t="s">
        <v>1511</v>
      </c>
      <c r="C554" s="199" t="s">
        <v>1512</v>
      </c>
      <c r="D554" s="198" t="s">
        <v>14</v>
      </c>
      <c r="E554" s="198" t="s">
        <v>22</v>
      </c>
      <c r="F554" s="200">
        <v>47</v>
      </c>
      <c r="G554" s="201">
        <v>11.71</v>
      </c>
      <c r="H554" s="202">
        <v>550.37</v>
      </c>
    </row>
    <row r="555" spans="1:8">
      <c r="A555" s="197" t="s">
        <v>1513</v>
      </c>
      <c r="B555" s="198" t="s">
        <v>1514</v>
      </c>
      <c r="C555" s="199" t="s">
        <v>1515</v>
      </c>
      <c r="D555" s="198" t="s">
        <v>14</v>
      </c>
      <c r="E555" s="198" t="s">
        <v>22</v>
      </c>
      <c r="F555" s="200">
        <v>8</v>
      </c>
      <c r="G555" s="201">
        <v>12.37</v>
      </c>
      <c r="H555" s="202">
        <v>98.96</v>
      </c>
    </row>
    <row r="556" spans="1:8">
      <c r="A556" s="197" t="s">
        <v>1516</v>
      </c>
      <c r="B556" s="198" t="s">
        <v>1517</v>
      </c>
      <c r="C556" s="199" t="s">
        <v>1518</v>
      </c>
      <c r="D556" s="198" t="s">
        <v>14</v>
      </c>
      <c r="E556" s="198" t="s">
        <v>22</v>
      </c>
      <c r="F556" s="200">
        <v>1</v>
      </c>
      <c r="G556" s="201">
        <v>13.62</v>
      </c>
      <c r="H556" s="202">
        <v>13.62</v>
      </c>
    </row>
    <row r="557" spans="1:8">
      <c r="A557" s="197" t="s">
        <v>1519</v>
      </c>
      <c r="B557" s="198" t="s">
        <v>1520</v>
      </c>
      <c r="C557" s="199" t="s">
        <v>1521</v>
      </c>
      <c r="D557" s="198" t="s">
        <v>14</v>
      </c>
      <c r="E557" s="198" t="s">
        <v>22</v>
      </c>
      <c r="F557" s="200">
        <v>2</v>
      </c>
      <c r="G557" s="201">
        <v>57.01</v>
      </c>
      <c r="H557" s="202">
        <v>114.02</v>
      </c>
    </row>
    <row r="558" spans="1:8">
      <c r="A558" s="197" t="s">
        <v>1522</v>
      </c>
      <c r="B558" s="198" t="s">
        <v>1523</v>
      </c>
      <c r="C558" s="199" t="s">
        <v>1524</v>
      </c>
      <c r="D558" s="198" t="s">
        <v>14</v>
      </c>
      <c r="E558" s="198" t="s">
        <v>22</v>
      </c>
      <c r="F558" s="200">
        <v>11</v>
      </c>
      <c r="G558" s="201">
        <v>58.33</v>
      </c>
      <c r="H558" s="202">
        <v>641.63</v>
      </c>
    </row>
    <row r="559" spans="1:8">
      <c r="A559" s="197" t="s">
        <v>1525</v>
      </c>
      <c r="B559" s="198" t="s">
        <v>1526</v>
      </c>
      <c r="C559" s="199" t="s">
        <v>1527</v>
      </c>
      <c r="D559" s="198" t="s">
        <v>14</v>
      </c>
      <c r="E559" s="198" t="s">
        <v>22</v>
      </c>
      <c r="F559" s="200">
        <v>13</v>
      </c>
      <c r="G559" s="201">
        <v>60.81</v>
      </c>
      <c r="H559" s="202">
        <v>790.53</v>
      </c>
    </row>
    <row r="560" spans="1:8">
      <c r="A560" s="197" t="s">
        <v>1528</v>
      </c>
      <c r="B560" s="198" t="s">
        <v>1529</v>
      </c>
      <c r="C560" s="199" t="s">
        <v>1530</v>
      </c>
      <c r="D560" s="198" t="s">
        <v>14</v>
      </c>
      <c r="E560" s="198" t="s">
        <v>22</v>
      </c>
      <c r="F560" s="200">
        <v>6</v>
      </c>
      <c r="G560" s="201">
        <v>63.87</v>
      </c>
      <c r="H560" s="202">
        <v>383.22</v>
      </c>
    </row>
    <row r="561" spans="1:8">
      <c r="A561" s="197" t="s">
        <v>1531</v>
      </c>
      <c r="B561" s="198" t="s">
        <v>1532</v>
      </c>
      <c r="C561" s="199" t="s">
        <v>1533</v>
      </c>
      <c r="D561" s="198" t="s">
        <v>14</v>
      </c>
      <c r="E561" s="198" t="s">
        <v>22</v>
      </c>
      <c r="F561" s="200">
        <v>4</v>
      </c>
      <c r="G561" s="201">
        <v>428.45</v>
      </c>
      <c r="H561" s="202">
        <v>1713.8</v>
      </c>
    </row>
    <row r="562" spans="1:8">
      <c r="A562" s="197" t="s">
        <v>1534</v>
      </c>
      <c r="B562" s="198" t="s">
        <v>1535</v>
      </c>
      <c r="C562" s="199" t="s">
        <v>1536</v>
      </c>
      <c r="D562" s="198" t="s">
        <v>14</v>
      </c>
      <c r="E562" s="198" t="s">
        <v>22</v>
      </c>
      <c r="F562" s="200">
        <v>2</v>
      </c>
      <c r="G562" s="201">
        <v>73.319999999999993</v>
      </c>
      <c r="H562" s="202">
        <v>146.63999999999999</v>
      </c>
    </row>
    <row r="563" spans="1:8">
      <c r="A563" s="197" t="s">
        <v>1537</v>
      </c>
      <c r="B563" s="198" t="s">
        <v>1538</v>
      </c>
      <c r="C563" s="199" t="s">
        <v>1539</v>
      </c>
      <c r="D563" s="198" t="s">
        <v>14</v>
      </c>
      <c r="E563" s="198" t="s">
        <v>22</v>
      </c>
      <c r="F563" s="200">
        <v>2</v>
      </c>
      <c r="G563" s="201">
        <v>640.07000000000005</v>
      </c>
      <c r="H563" s="202">
        <v>1280.1400000000001</v>
      </c>
    </row>
    <row r="564" spans="1:8">
      <c r="A564" s="197" t="s">
        <v>1540</v>
      </c>
      <c r="B564" s="198" t="s">
        <v>1541</v>
      </c>
      <c r="C564" s="199" t="s">
        <v>1542</v>
      </c>
      <c r="D564" s="198" t="s">
        <v>14</v>
      </c>
      <c r="E564" s="198" t="s">
        <v>22</v>
      </c>
      <c r="F564" s="200">
        <v>2</v>
      </c>
      <c r="G564" s="201">
        <v>77.05</v>
      </c>
      <c r="H564" s="202">
        <v>154.1</v>
      </c>
    </row>
    <row r="565" spans="1:8">
      <c r="A565" s="197" t="s">
        <v>1543</v>
      </c>
      <c r="B565" s="198" t="s">
        <v>1544</v>
      </c>
      <c r="C565" s="199" t="s">
        <v>1545</v>
      </c>
      <c r="D565" s="198" t="s">
        <v>14</v>
      </c>
      <c r="E565" s="198" t="s">
        <v>22</v>
      </c>
      <c r="F565" s="200">
        <v>2</v>
      </c>
      <c r="G565" s="201">
        <v>1362.29</v>
      </c>
      <c r="H565" s="202">
        <v>2724.58</v>
      </c>
    </row>
    <row r="566" spans="1:8">
      <c r="A566" s="197" t="s">
        <v>1546</v>
      </c>
      <c r="B566" s="198" t="s">
        <v>1547</v>
      </c>
      <c r="C566" s="199" t="s">
        <v>1548</v>
      </c>
      <c r="D566" s="198" t="s">
        <v>14</v>
      </c>
      <c r="E566" s="198" t="s">
        <v>22</v>
      </c>
      <c r="F566" s="200">
        <v>2</v>
      </c>
      <c r="G566" s="201">
        <v>98.31</v>
      </c>
      <c r="H566" s="202">
        <v>196.62</v>
      </c>
    </row>
    <row r="567" spans="1:8">
      <c r="A567" s="197" t="s">
        <v>1549</v>
      </c>
      <c r="B567" s="198" t="s">
        <v>1550</v>
      </c>
      <c r="C567" s="199" t="s">
        <v>1551</v>
      </c>
      <c r="D567" s="198" t="s">
        <v>14</v>
      </c>
      <c r="E567" s="198" t="s">
        <v>22</v>
      </c>
      <c r="F567" s="200">
        <v>2</v>
      </c>
      <c r="G567" s="201">
        <v>158.66999999999999</v>
      </c>
      <c r="H567" s="202">
        <v>317.33999999999997</v>
      </c>
    </row>
    <row r="568" spans="1:8">
      <c r="A568" s="197" t="s">
        <v>1552</v>
      </c>
      <c r="B568" s="198" t="s">
        <v>1553</v>
      </c>
      <c r="C568" s="199" t="s">
        <v>1554</v>
      </c>
      <c r="D568" s="198" t="s">
        <v>26</v>
      </c>
      <c r="E568" s="198" t="s">
        <v>22</v>
      </c>
      <c r="F568" s="200">
        <v>36</v>
      </c>
      <c r="G568" s="201">
        <v>77.83</v>
      </c>
      <c r="H568" s="202">
        <v>2801.88</v>
      </c>
    </row>
    <row r="569" spans="1:8">
      <c r="A569" s="197" t="s">
        <v>1555</v>
      </c>
      <c r="B569" s="198" t="s">
        <v>1556</v>
      </c>
      <c r="C569" s="199" t="s">
        <v>1557</v>
      </c>
      <c r="D569" s="198" t="s">
        <v>14</v>
      </c>
      <c r="E569" s="198" t="s">
        <v>22</v>
      </c>
      <c r="F569" s="200">
        <v>2</v>
      </c>
      <c r="G569" s="201">
        <v>175.52</v>
      </c>
      <c r="H569" s="202">
        <v>351.04</v>
      </c>
    </row>
    <row r="570" spans="1:8">
      <c r="A570" s="197" t="s">
        <v>1558</v>
      </c>
      <c r="B570" s="198" t="s">
        <v>1556</v>
      </c>
      <c r="C570" s="199" t="s">
        <v>1559</v>
      </c>
      <c r="D570" s="198" t="s">
        <v>14</v>
      </c>
      <c r="E570" s="198" t="s">
        <v>22</v>
      </c>
      <c r="F570" s="200">
        <v>1</v>
      </c>
      <c r="G570" s="201">
        <v>175.64</v>
      </c>
      <c r="H570" s="202">
        <v>175.64</v>
      </c>
    </row>
    <row r="571" spans="1:8">
      <c r="A571" s="197" t="s">
        <v>1560</v>
      </c>
      <c r="B571" s="198" t="s">
        <v>1561</v>
      </c>
      <c r="C571" s="199" t="s">
        <v>1562</v>
      </c>
      <c r="D571" s="198" t="s">
        <v>26</v>
      </c>
      <c r="E571" s="198" t="s">
        <v>22</v>
      </c>
      <c r="F571" s="200">
        <v>2</v>
      </c>
      <c r="G571" s="201">
        <v>189.88</v>
      </c>
      <c r="H571" s="202">
        <v>379.76</v>
      </c>
    </row>
    <row r="572" spans="1:8">
      <c r="A572" s="197" t="s">
        <v>1563</v>
      </c>
      <c r="B572" s="198" t="s">
        <v>1564</v>
      </c>
      <c r="C572" s="199" t="s">
        <v>1565</v>
      </c>
      <c r="D572" s="198" t="s">
        <v>26</v>
      </c>
      <c r="E572" s="198" t="s">
        <v>22</v>
      </c>
      <c r="F572" s="200">
        <v>1</v>
      </c>
      <c r="G572" s="201">
        <v>341.61</v>
      </c>
      <c r="H572" s="202">
        <v>341.61</v>
      </c>
    </row>
    <row r="573" spans="1:8">
      <c r="A573" s="197" t="s">
        <v>1566</v>
      </c>
      <c r="B573" s="198" t="s">
        <v>1567</v>
      </c>
      <c r="C573" s="199" t="s">
        <v>1568</v>
      </c>
      <c r="D573" s="198" t="s">
        <v>26</v>
      </c>
      <c r="E573" s="198" t="s">
        <v>22</v>
      </c>
      <c r="F573" s="200">
        <v>1</v>
      </c>
      <c r="G573" s="201">
        <v>293.57</v>
      </c>
      <c r="H573" s="202">
        <v>293.57</v>
      </c>
    </row>
    <row r="574" spans="1:8">
      <c r="A574" s="197" t="s">
        <v>1569</v>
      </c>
      <c r="B574" s="198" t="s">
        <v>1570</v>
      </c>
      <c r="C574" s="199" t="s">
        <v>1571</v>
      </c>
      <c r="D574" s="198" t="s">
        <v>26</v>
      </c>
      <c r="E574" s="198" t="s">
        <v>22</v>
      </c>
      <c r="F574" s="200">
        <v>1</v>
      </c>
      <c r="G574" s="201">
        <v>339.26</v>
      </c>
      <c r="H574" s="202">
        <v>339.26</v>
      </c>
    </row>
    <row r="575" spans="1:8">
      <c r="A575" s="197" t="s">
        <v>1572</v>
      </c>
      <c r="B575" s="198" t="s">
        <v>1573</v>
      </c>
      <c r="C575" s="199" t="s">
        <v>1574</v>
      </c>
      <c r="D575" s="198" t="s">
        <v>26</v>
      </c>
      <c r="E575" s="198" t="s">
        <v>22</v>
      </c>
      <c r="F575" s="200">
        <v>2</v>
      </c>
      <c r="G575" s="201">
        <v>371.15</v>
      </c>
      <c r="H575" s="202">
        <v>742.3</v>
      </c>
    </row>
    <row r="576" spans="1:8">
      <c r="A576" s="195" t="s">
        <v>1575</v>
      </c>
      <c r="B576" s="485" t="s">
        <v>1576</v>
      </c>
      <c r="C576" s="485"/>
      <c r="D576" s="485"/>
      <c r="E576" s="485"/>
      <c r="F576" s="485"/>
      <c r="G576" s="485"/>
      <c r="H576" s="196">
        <v>38750.81</v>
      </c>
    </row>
    <row r="577" spans="1:8" ht="16.5">
      <c r="A577" s="197" t="s">
        <v>1577</v>
      </c>
      <c r="B577" s="198" t="s">
        <v>1578</v>
      </c>
      <c r="C577" s="199" t="s">
        <v>1579</v>
      </c>
      <c r="D577" s="198" t="s">
        <v>26</v>
      </c>
      <c r="E577" s="198" t="s">
        <v>30</v>
      </c>
      <c r="F577" s="200">
        <v>49</v>
      </c>
      <c r="G577" s="201">
        <v>191.62</v>
      </c>
      <c r="H577" s="202">
        <v>9389.3799999999992</v>
      </c>
    </row>
    <row r="578" spans="1:8" ht="16.5">
      <c r="A578" s="197" t="s">
        <v>1580</v>
      </c>
      <c r="B578" s="198" t="s">
        <v>1581</v>
      </c>
      <c r="C578" s="199" t="s">
        <v>1582</v>
      </c>
      <c r="D578" s="198" t="s">
        <v>26</v>
      </c>
      <c r="E578" s="198" t="s">
        <v>30</v>
      </c>
      <c r="F578" s="200">
        <v>102.2</v>
      </c>
      <c r="G578" s="201">
        <v>115.55</v>
      </c>
      <c r="H578" s="202">
        <v>11809.21</v>
      </c>
    </row>
    <row r="579" spans="1:8">
      <c r="A579" s="197" t="s">
        <v>1583</v>
      </c>
      <c r="B579" s="198" t="s">
        <v>1323</v>
      </c>
      <c r="C579" s="199" t="s">
        <v>1324</v>
      </c>
      <c r="D579" s="198" t="s">
        <v>26</v>
      </c>
      <c r="E579" s="198" t="s">
        <v>5</v>
      </c>
      <c r="F579" s="200">
        <v>68</v>
      </c>
      <c r="G579" s="201">
        <v>15.18</v>
      </c>
      <c r="H579" s="202">
        <v>1032.24</v>
      </c>
    </row>
    <row r="580" spans="1:8" ht="16.5">
      <c r="A580" s="197" t="s">
        <v>1584</v>
      </c>
      <c r="B580" s="198" t="s">
        <v>1585</v>
      </c>
      <c r="C580" s="199" t="s">
        <v>1586</v>
      </c>
      <c r="D580" s="198" t="s">
        <v>26</v>
      </c>
      <c r="E580" s="198" t="s">
        <v>22</v>
      </c>
      <c r="F580" s="200">
        <v>3</v>
      </c>
      <c r="G580" s="201">
        <v>141.08000000000001</v>
      </c>
      <c r="H580" s="202">
        <v>423.24</v>
      </c>
    </row>
    <row r="581" spans="1:8" ht="16.5">
      <c r="A581" s="197" t="s">
        <v>1587</v>
      </c>
      <c r="B581" s="198" t="s">
        <v>1588</v>
      </c>
      <c r="C581" s="199" t="s">
        <v>1589</v>
      </c>
      <c r="D581" s="198" t="s">
        <v>26</v>
      </c>
      <c r="E581" s="198" t="s">
        <v>22</v>
      </c>
      <c r="F581" s="200">
        <v>3</v>
      </c>
      <c r="G581" s="201">
        <v>133.77000000000001</v>
      </c>
      <c r="H581" s="202">
        <v>401.31</v>
      </c>
    </row>
    <row r="582" spans="1:8">
      <c r="A582" s="197" t="s">
        <v>1590</v>
      </c>
      <c r="B582" s="198" t="s">
        <v>1591</v>
      </c>
      <c r="C582" s="199" t="s">
        <v>1592</v>
      </c>
      <c r="D582" s="198" t="s">
        <v>26</v>
      </c>
      <c r="E582" s="198" t="s">
        <v>5</v>
      </c>
      <c r="F582" s="200">
        <v>1</v>
      </c>
      <c r="G582" s="201">
        <v>109.04</v>
      </c>
      <c r="H582" s="202">
        <v>109.04</v>
      </c>
    </row>
    <row r="583" spans="1:8">
      <c r="A583" s="197" t="s">
        <v>1593</v>
      </c>
      <c r="B583" s="198" t="s">
        <v>1594</v>
      </c>
      <c r="C583" s="199" t="s">
        <v>1595</v>
      </c>
      <c r="D583" s="198" t="s">
        <v>14</v>
      </c>
      <c r="E583" s="198" t="s">
        <v>22</v>
      </c>
      <c r="F583" s="200">
        <v>1</v>
      </c>
      <c r="G583" s="201">
        <v>18.12</v>
      </c>
      <c r="H583" s="202">
        <v>18.12</v>
      </c>
    </row>
    <row r="584" spans="1:8">
      <c r="A584" s="197" t="s">
        <v>1596</v>
      </c>
      <c r="B584" s="198" t="s">
        <v>1597</v>
      </c>
      <c r="C584" s="199" t="s">
        <v>1598</v>
      </c>
      <c r="D584" s="198" t="s">
        <v>14</v>
      </c>
      <c r="E584" s="198" t="s">
        <v>22</v>
      </c>
      <c r="F584" s="200">
        <v>7</v>
      </c>
      <c r="G584" s="201">
        <v>10.01</v>
      </c>
      <c r="H584" s="202">
        <v>70.069999999999993</v>
      </c>
    </row>
    <row r="585" spans="1:8" ht="16.5">
      <c r="A585" s="197" t="s">
        <v>1599</v>
      </c>
      <c r="B585" s="198" t="s">
        <v>1600</v>
      </c>
      <c r="C585" s="199" t="s">
        <v>1601</v>
      </c>
      <c r="D585" s="198" t="s">
        <v>26</v>
      </c>
      <c r="E585" s="198" t="s">
        <v>22</v>
      </c>
      <c r="F585" s="200">
        <v>6</v>
      </c>
      <c r="G585" s="201">
        <v>138.78</v>
      </c>
      <c r="H585" s="202">
        <v>832.68</v>
      </c>
    </row>
    <row r="586" spans="1:8">
      <c r="A586" s="197" t="s">
        <v>1602</v>
      </c>
      <c r="B586" s="198" t="s">
        <v>1603</v>
      </c>
      <c r="C586" s="199" t="s">
        <v>1604</v>
      </c>
      <c r="D586" s="198" t="s">
        <v>26</v>
      </c>
      <c r="E586" s="198" t="s">
        <v>22</v>
      </c>
      <c r="F586" s="200">
        <v>3</v>
      </c>
      <c r="G586" s="201">
        <v>25.9</v>
      </c>
      <c r="H586" s="202">
        <v>77.7</v>
      </c>
    </row>
    <row r="587" spans="1:8">
      <c r="A587" s="197" t="s">
        <v>1605</v>
      </c>
      <c r="B587" s="198" t="s">
        <v>1606</v>
      </c>
      <c r="C587" s="199" t="s">
        <v>1607</v>
      </c>
      <c r="D587" s="198" t="s">
        <v>26</v>
      </c>
      <c r="E587" s="198" t="s">
        <v>22</v>
      </c>
      <c r="F587" s="200">
        <v>1</v>
      </c>
      <c r="G587" s="201">
        <v>17.600000000000001</v>
      </c>
      <c r="H587" s="202">
        <v>17.600000000000001</v>
      </c>
    </row>
    <row r="588" spans="1:8" ht="16.5">
      <c r="A588" s="197" t="s">
        <v>1608</v>
      </c>
      <c r="B588" s="198" t="s">
        <v>1609</v>
      </c>
      <c r="C588" s="199" t="s">
        <v>1610</v>
      </c>
      <c r="D588" s="198" t="s">
        <v>26</v>
      </c>
      <c r="E588" s="198" t="s">
        <v>30</v>
      </c>
      <c r="F588" s="200">
        <v>67.8</v>
      </c>
      <c r="G588" s="201">
        <v>214.9</v>
      </c>
      <c r="H588" s="202">
        <v>14570.22</v>
      </c>
    </row>
    <row r="589" spans="1:8">
      <c r="A589" s="195" t="s">
        <v>1611</v>
      </c>
      <c r="B589" s="485" t="s">
        <v>1612</v>
      </c>
      <c r="C589" s="485"/>
      <c r="D589" s="485"/>
      <c r="E589" s="485"/>
      <c r="F589" s="485"/>
      <c r="G589" s="485"/>
      <c r="H589" s="196">
        <v>23225.439999999999</v>
      </c>
    </row>
    <row r="590" spans="1:8" ht="16.5">
      <c r="A590" s="197" t="s">
        <v>1613</v>
      </c>
      <c r="B590" s="198" t="s">
        <v>1614</v>
      </c>
      <c r="C590" s="199" t="s">
        <v>1615</v>
      </c>
      <c r="D590" s="198" t="s">
        <v>14</v>
      </c>
      <c r="E590" s="198" t="s">
        <v>30</v>
      </c>
      <c r="F590" s="200">
        <v>107.9</v>
      </c>
      <c r="G590" s="201">
        <v>25.57</v>
      </c>
      <c r="H590" s="202">
        <v>2759</v>
      </c>
    </row>
    <row r="591" spans="1:8" ht="16.5">
      <c r="A591" s="197" t="s">
        <v>1616</v>
      </c>
      <c r="B591" s="198" t="s">
        <v>1617</v>
      </c>
      <c r="C591" s="199" t="s">
        <v>1618</v>
      </c>
      <c r="D591" s="198" t="s">
        <v>14</v>
      </c>
      <c r="E591" s="198" t="s">
        <v>30</v>
      </c>
      <c r="F591" s="200">
        <v>1526.8</v>
      </c>
      <c r="G591" s="201">
        <v>11.35</v>
      </c>
      <c r="H591" s="202">
        <v>17329.18</v>
      </c>
    </row>
    <row r="592" spans="1:8" ht="16.5">
      <c r="A592" s="197" t="s">
        <v>1619</v>
      </c>
      <c r="B592" s="198" t="s">
        <v>1620</v>
      </c>
      <c r="C592" s="199" t="s">
        <v>1621</v>
      </c>
      <c r="D592" s="198" t="s">
        <v>14</v>
      </c>
      <c r="E592" s="198" t="s">
        <v>30</v>
      </c>
      <c r="F592" s="200">
        <v>17.2</v>
      </c>
      <c r="G592" s="201">
        <v>10.18</v>
      </c>
      <c r="H592" s="202">
        <v>175.1</v>
      </c>
    </row>
    <row r="593" spans="1:8" ht="16.5">
      <c r="A593" s="197" t="s">
        <v>1622</v>
      </c>
      <c r="B593" s="198" t="s">
        <v>1623</v>
      </c>
      <c r="C593" s="199" t="s">
        <v>1624</v>
      </c>
      <c r="D593" s="198" t="s">
        <v>14</v>
      </c>
      <c r="E593" s="198" t="s">
        <v>30</v>
      </c>
      <c r="F593" s="200">
        <v>45.9</v>
      </c>
      <c r="G593" s="201">
        <v>21.33</v>
      </c>
      <c r="H593" s="202">
        <v>979.05</v>
      </c>
    </row>
    <row r="594" spans="1:8" ht="16.5">
      <c r="A594" s="197" t="s">
        <v>1625</v>
      </c>
      <c r="B594" s="198" t="s">
        <v>1626</v>
      </c>
      <c r="C594" s="199" t="s">
        <v>1627</v>
      </c>
      <c r="D594" s="198" t="s">
        <v>26</v>
      </c>
      <c r="E594" s="198" t="s">
        <v>30</v>
      </c>
      <c r="F594" s="200">
        <v>36</v>
      </c>
      <c r="G594" s="201">
        <v>31.12</v>
      </c>
      <c r="H594" s="202">
        <v>1120.32</v>
      </c>
    </row>
    <row r="595" spans="1:8" ht="16.5">
      <c r="A595" s="197" t="s">
        <v>1628</v>
      </c>
      <c r="B595" s="198" t="s">
        <v>1629</v>
      </c>
      <c r="C595" s="199" t="s">
        <v>1630</v>
      </c>
      <c r="D595" s="198" t="s">
        <v>14</v>
      </c>
      <c r="E595" s="198" t="s">
        <v>30</v>
      </c>
      <c r="F595" s="200">
        <v>6</v>
      </c>
      <c r="G595" s="201">
        <v>12.88</v>
      </c>
      <c r="H595" s="202">
        <v>77.28</v>
      </c>
    </row>
    <row r="596" spans="1:8" ht="16.5">
      <c r="A596" s="197" t="s">
        <v>1631</v>
      </c>
      <c r="B596" s="198" t="s">
        <v>1629</v>
      </c>
      <c r="C596" s="199" t="s">
        <v>1632</v>
      </c>
      <c r="D596" s="198" t="s">
        <v>14</v>
      </c>
      <c r="E596" s="198" t="s">
        <v>30</v>
      </c>
      <c r="F596" s="200">
        <v>6</v>
      </c>
      <c r="G596" s="201">
        <v>20.84</v>
      </c>
      <c r="H596" s="202">
        <v>125.04</v>
      </c>
    </row>
    <row r="597" spans="1:8" ht="16.5">
      <c r="A597" s="197" t="s">
        <v>1633</v>
      </c>
      <c r="B597" s="198" t="s">
        <v>1634</v>
      </c>
      <c r="C597" s="199" t="s">
        <v>1635</v>
      </c>
      <c r="D597" s="198" t="s">
        <v>14</v>
      </c>
      <c r="E597" s="198" t="s">
        <v>30</v>
      </c>
      <c r="F597" s="200">
        <v>2.2999999999999998</v>
      </c>
      <c r="G597" s="201">
        <v>36.71</v>
      </c>
      <c r="H597" s="202">
        <v>84.43</v>
      </c>
    </row>
    <row r="598" spans="1:8" ht="16.5">
      <c r="A598" s="197" t="s">
        <v>1636</v>
      </c>
      <c r="B598" s="198" t="s">
        <v>1637</v>
      </c>
      <c r="C598" s="199" t="s">
        <v>1638</v>
      </c>
      <c r="D598" s="198" t="s">
        <v>14</v>
      </c>
      <c r="E598" s="198" t="s">
        <v>30</v>
      </c>
      <c r="F598" s="200">
        <v>17.8</v>
      </c>
      <c r="G598" s="201">
        <v>27.72</v>
      </c>
      <c r="H598" s="202">
        <v>493.42</v>
      </c>
    </row>
    <row r="599" spans="1:8">
      <c r="A599" s="197" t="s">
        <v>1639</v>
      </c>
      <c r="B599" s="198" t="s">
        <v>1640</v>
      </c>
      <c r="C599" s="199" t="s">
        <v>1641</v>
      </c>
      <c r="D599" s="198" t="s">
        <v>14</v>
      </c>
      <c r="E599" s="198" t="s">
        <v>22</v>
      </c>
      <c r="F599" s="200">
        <v>3</v>
      </c>
      <c r="G599" s="201">
        <v>27.54</v>
      </c>
      <c r="H599" s="202">
        <v>82.62</v>
      </c>
    </row>
    <row r="600" spans="1:8">
      <c r="A600" s="195" t="s">
        <v>1642</v>
      </c>
      <c r="B600" s="485" t="s">
        <v>1643</v>
      </c>
      <c r="C600" s="485"/>
      <c r="D600" s="485"/>
      <c r="E600" s="485"/>
      <c r="F600" s="485"/>
      <c r="G600" s="485"/>
      <c r="H600" s="196">
        <v>4654.2700000000004</v>
      </c>
    </row>
    <row r="601" spans="1:8">
      <c r="A601" s="197" t="s">
        <v>1644</v>
      </c>
      <c r="B601" s="198" t="s">
        <v>1645</v>
      </c>
      <c r="C601" s="199" t="s">
        <v>1646</v>
      </c>
      <c r="D601" s="198" t="s">
        <v>26</v>
      </c>
      <c r="E601" s="198" t="s">
        <v>30</v>
      </c>
      <c r="F601" s="200">
        <v>53</v>
      </c>
      <c r="G601" s="201">
        <v>17.079999999999998</v>
      </c>
      <c r="H601" s="202">
        <v>905.24</v>
      </c>
    </row>
    <row r="602" spans="1:8" ht="16.5">
      <c r="A602" s="197" t="s">
        <v>1647</v>
      </c>
      <c r="B602" s="198" t="s">
        <v>1648</v>
      </c>
      <c r="C602" s="199" t="s">
        <v>1649</v>
      </c>
      <c r="D602" s="198" t="s">
        <v>14</v>
      </c>
      <c r="E602" s="198" t="s">
        <v>30</v>
      </c>
      <c r="F602" s="200">
        <v>45.3</v>
      </c>
      <c r="G602" s="201">
        <v>22.85</v>
      </c>
      <c r="H602" s="202">
        <v>1035.1099999999999</v>
      </c>
    </row>
    <row r="603" spans="1:8">
      <c r="A603" s="197" t="s">
        <v>1650</v>
      </c>
      <c r="B603" s="198" t="s">
        <v>1651</v>
      </c>
      <c r="C603" s="199" t="s">
        <v>1652</v>
      </c>
      <c r="D603" s="198" t="s">
        <v>26</v>
      </c>
      <c r="E603" s="198" t="s">
        <v>30</v>
      </c>
      <c r="F603" s="200">
        <v>45.3</v>
      </c>
      <c r="G603" s="201">
        <v>59.91</v>
      </c>
      <c r="H603" s="202">
        <v>2713.92</v>
      </c>
    </row>
    <row r="604" spans="1:8">
      <c r="A604" s="195" t="s">
        <v>1653</v>
      </c>
      <c r="B604" s="485" t="s">
        <v>1654</v>
      </c>
      <c r="C604" s="485"/>
      <c r="D604" s="485"/>
      <c r="E604" s="485"/>
      <c r="F604" s="485"/>
      <c r="G604" s="485"/>
      <c r="H604" s="196">
        <v>57604.09</v>
      </c>
    </row>
    <row r="605" spans="1:8" ht="16.5">
      <c r="A605" s="197" t="s">
        <v>1655</v>
      </c>
      <c r="B605" s="198" t="s">
        <v>1656</v>
      </c>
      <c r="C605" s="199" t="s">
        <v>1657</v>
      </c>
      <c r="D605" s="198" t="s">
        <v>14</v>
      </c>
      <c r="E605" s="198" t="s">
        <v>22</v>
      </c>
      <c r="F605" s="200">
        <v>16</v>
      </c>
      <c r="G605" s="201">
        <v>120.84</v>
      </c>
      <c r="H605" s="202">
        <v>1933.44</v>
      </c>
    </row>
    <row r="606" spans="1:8" ht="16.5">
      <c r="A606" s="197" t="s">
        <v>1658</v>
      </c>
      <c r="B606" s="198" t="s">
        <v>1659</v>
      </c>
      <c r="C606" s="199" t="s">
        <v>1660</v>
      </c>
      <c r="D606" s="198" t="s">
        <v>14</v>
      </c>
      <c r="E606" s="198" t="s">
        <v>22</v>
      </c>
      <c r="F606" s="200">
        <v>7</v>
      </c>
      <c r="G606" s="201">
        <v>316.22000000000003</v>
      </c>
      <c r="H606" s="202">
        <v>2213.54</v>
      </c>
    </row>
    <row r="607" spans="1:8" ht="16.5">
      <c r="A607" s="197" t="s">
        <v>1661</v>
      </c>
      <c r="B607" s="198" t="s">
        <v>1662</v>
      </c>
      <c r="C607" s="199" t="s">
        <v>1663</v>
      </c>
      <c r="D607" s="198" t="s">
        <v>26</v>
      </c>
      <c r="E607" s="198" t="s">
        <v>22</v>
      </c>
      <c r="F607" s="200">
        <v>14</v>
      </c>
      <c r="G607" s="201">
        <v>288.45</v>
      </c>
      <c r="H607" s="202">
        <v>4038.3</v>
      </c>
    </row>
    <row r="608" spans="1:8" ht="16.5">
      <c r="A608" s="197" t="s">
        <v>1664</v>
      </c>
      <c r="B608" s="198" t="s">
        <v>1665</v>
      </c>
      <c r="C608" s="199" t="s">
        <v>1666</v>
      </c>
      <c r="D608" s="198" t="s">
        <v>14</v>
      </c>
      <c r="E608" s="198" t="s">
        <v>22</v>
      </c>
      <c r="F608" s="200">
        <v>40</v>
      </c>
      <c r="G608" s="201">
        <v>288.45</v>
      </c>
      <c r="H608" s="202">
        <v>11538</v>
      </c>
    </row>
    <row r="609" spans="1:8" ht="16.5">
      <c r="A609" s="197" t="s">
        <v>1667</v>
      </c>
      <c r="B609" s="198" t="s">
        <v>1668</v>
      </c>
      <c r="C609" s="199" t="s">
        <v>1669</v>
      </c>
      <c r="D609" s="198" t="s">
        <v>26</v>
      </c>
      <c r="E609" s="198" t="s">
        <v>22</v>
      </c>
      <c r="F609" s="200">
        <v>105</v>
      </c>
      <c r="G609" s="201">
        <v>315.93</v>
      </c>
      <c r="H609" s="202">
        <v>33172.65</v>
      </c>
    </row>
    <row r="610" spans="1:8" ht="16.5">
      <c r="A610" s="197" t="s">
        <v>1670</v>
      </c>
      <c r="B610" s="198" t="s">
        <v>1671</v>
      </c>
      <c r="C610" s="199" t="s">
        <v>1672</v>
      </c>
      <c r="D610" s="198" t="s">
        <v>14</v>
      </c>
      <c r="E610" s="198" t="s">
        <v>22</v>
      </c>
      <c r="F610" s="200">
        <v>9</v>
      </c>
      <c r="G610" s="201">
        <v>334.89</v>
      </c>
      <c r="H610" s="202">
        <v>3014.01</v>
      </c>
    </row>
    <row r="611" spans="1:8" ht="16.5">
      <c r="A611" s="197" t="s">
        <v>1673</v>
      </c>
      <c r="B611" s="198" t="s">
        <v>1671</v>
      </c>
      <c r="C611" s="199" t="s">
        <v>1674</v>
      </c>
      <c r="D611" s="198" t="s">
        <v>14</v>
      </c>
      <c r="E611" s="198" t="s">
        <v>22</v>
      </c>
      <c r="F611" s="200">
        <v>4</v>
      </c>
      <c r="G611" s="201">
        <v>334.89</v>
      </c>
      <c r="H611" s="202">
        <v>1339.56</v>
      </c>
    </row>
    <row r="612" spans="1:8" ht="16.5">
      <c r="A612" s="197" t="s">
        <v>1675</v>
      </c>
      <c r="B612" s="198" t="s">
        <v>1676</v>
      </c>
      <c r="C612" s="199" t="s">
        <v>1677</v>
      </c>
      <c r="D612" s="198" t="s">
        <v>14</v>
      </c>
      <c r="E612" s="198" t="s">
        <v>22</v>
      </c>
      <c r="F612" s="200">
        <v>1</v>
      </c>
      <c r="G612" s="201">
        <v>354.59</v>
      </c>
      <c r="H612" s="202">
        <v>354.59</v>
      </c>
    </row>
    <row r="613" spans="1:8">
      <c r="A613" s="195" t="s">
        <v>1678</v>
      </c>
      <c r="B613" s="485" t="s">
        <v>1679</v>
      </c>
      <c r="C613" s="485"/>
      <c r="D613" s="485"/>
      <c r="E613" s="485"/>
      <c r="F613" s="485"/>
      <c r="G613" s="485"/>
      <c r="H613" s="196">
        <v>11429.29</v>
      </c>
    </row>
    <row r="614" spans="1:8">
      <c r="A614" s="197" t="s">
        <v>1680</v>
      </c>
      <c r="B614" s="198" t="s">
        <v>1681</v>
      </c>
      <c r="C614" s="199" t="s">
        <v>1682</v>
      </c>
      <c r="D614" s="198" t="s">
        <v>14</v>
      </c>
      <c r="E614" s="198" t="s">
        <v>22</v>
      </c>
      <c r="F614" s="200">
        <v>1</v>
      </c>
      <c r="G614" s="201">
        <v>169.93</v>
      </c>
      <c r="H614" s="202">
        <v>169.93</v>
      </c>
    </row>
    <row r="615" spans="1:8" ht="16.5">
      <c r="A615" s="197" t="s">
        <v>1683</v>
      </c>
      <c r="B615" s="198" t="s">
        <v>1684</v>
      </c>
      <c r="C615" s="199" t="s">
        <v>1685</v>
      </c>
      <c r="D615" s="198" t="s">
        <v>26</v>
      </c>
      <c r="E615" s="198" t="s">
        <v>22</v>
      </c>
      <c r="F615" s="200">
        <v>8</v>
      </c>
      <c r="G615" s="201">
        <v>1407.42</v>
      </c>
      <c r="H615" s="202">
        <v>11259.36</v>
      </c>
    </row>
    <row r="616" spans="1:8">
      <c r="A616" s="195" t="s">
        <v>1686</v>
      </c>
      <c r="B616" s="485" t="s">
        <v>1687</v>
      </c>
      <c r="C616" s="485"/>
      <c r="D616" s="485"/>
      <c r="E616" s="485"/>
      <c r="F616" s="485"/>
      <c r="G616" s="485"/>
      <c r="H616" s="196">
        <v>25919.96</v>
      </c>
    </row>
    <row r="617" spans="1:8">
      <c r="A617" s="195" t="s">
        <v>1688</v>
      </c>
      <c r="B617" s="485" t="s">
        <v>1689</v>
      </c>
      <c r="C617" s="485"/>
      <c r="D617" s="485"/>
      <c r="E617" s="485"/>
      <c r="F617" s="485"/>
      <c r="G617" s="485"/>
      <c r="H617" s="196">
        <v>21416.58</v>
      </c>
    </row>
    <row r="618" spans="1:8" ht="16.5">
      <c r="A618" s="197" t="s">
        <v>1690</v>
      </c>
      <c r="B618" s="198" t="s">
        <v>1691</v>
      </c>
      <c r="C618" s="199" t="s">
        <v>1692</v>
      </c>
      <c r="D618" s="198" t="s">
        <v>14</v>
      </c>
      <c r="E618" s="198" t="s">
        <v>30</v>
      </c>
      <c r="F618" s="200">
        <v>22.6</v>
      </c>
      <c r="G618" s="201">
        <v>4.7699999999999996</v>
      </c>
      <c r="H618" s="202">
        <v>107.8</v>
      </c>
    </row>
    <row r="619" spans="1:8" ht="16.5">
      <c r="A619" s="197" t="s">
        <v>1693</v>
      </c>
      <c r="B619" s="198" t="s">
        <v>1426</v>
      </c>
      <c r="C619" s="199" t="s">
        <v>1427</v>
      </c>
      <c r="D619" s="198" t="s">
        <v>14</v>
      </c>
      <c r="E619" s="198" t="s">
        <v>30</v>
      </c>
      <c r="F619" s="200">
        <v>132.4</v>
      </c>
      <c r="G619" s="201">
        <v>7.01</v>
      </c>
      <c r="H619" s="202">
        <v>928.12</v>
      </c>
    </row>
    <row r="620" spans="1:8" ht="16.5">
      <c r="A620" s="197" t="s">
        <v>1694</v>
      </c>
      <c r="B620" s="198" t="s">
        <v>1695</v>
      </c>
      <c r="C620" s="199" t="s">
        <v>1696</v>
      </c>
      <c r="D620" s="198" t="s">
        <v>14</v>
      </c>
      <c r="E620" s="198" t="s">
        <v>30</v>
      </c>
      <c r="F620" s="200">
        <v>16.899999999999999</v>
      </c>
      <c r="G620" s="201">
        <v>29.85</v>
      </c>
      <c r="H620" s="202">
        <v>504.47</v>
      </c>
    </row>
    <row r="621" spans="1:8" ht="16.5">
      <c r="A621" s="197" t="s">
        <v>1697</v>
      </c>
      <c r="B621" s="198" t="s">
        <v>1698</v>
      </c>
      <c r="C621" s="199" t="s">
        <v>1699</v>
      </c>
      <c r="D621" s="198" t="s">
        <v>14</v>
      </c>
      <c r="E621" s="198" t="s">
        <v>30</v>
      </c>
      <c r="F621" s="200">
        <v>154.9</v>
      </c>
      <c r="G621" s="201">
        <v>53.08</v>
      </c>
      <c r="H621" s="202">
        <v>8222.09</v>
      </c>
    </row>
    <row r="622" spans="1:8" ht="16.5">
      <c r="A622" s="197" t="s">
        <v>1700</v>
      </c>
      <c r="B622" s="198" t="s">
        <v>1701</v>
      </c>
      <c r="C622" s="199" t="s">
        <v>1702</v>
      </c>
      <c r="D622" s="198" t="s">
        <v>14</v>
      </c>
      <c r="E622" s="198" t="s">
        <v>30</v>
      </c>
      <c r="F622" s="200">
        <v>138</v>
      </c>
      <c r="G622" s="201">
        <v>84.45</v>
      </c>
      <c r="H622" s="202">
        <v>11654.1</v>
      </c>
    </row>
    <row r="623" spans="1:8">
      <c r="A623" s="195" t="s">
        <v>1703</v>
      </c>
      <c r="B623" s="485" t="s">
        <v>1704</v>
      </c>
      <c r="C623" s="485"/>
      <c r="D623" s="485"/>
      <c r="E623" s="485"/>
      <c r="F623" s="485"/>
      <c r="G623" s="485"/>
      <c r="H623" s="196">
        <v>4503.38</v>
      </c>
    </row>
    <row r="624" spans="1:8" ht="16.5">
      <c r="A624" s="197" t="s">
        <v>1705</v>
      </c>
      <c r="B624" s="198" t="s">
        <v>662</v>
      </c>
      <c r="C624" s="199" t="s">
        <v>663</v>
      </c>
      <c r="D624" s="198" t="s">
        <v>14</v>
      </c>
      <c r="E624" s="198" t="s">
        <v>30</v>
      </c>
      <c r="F624" s="200">
        <v>128.80000000000001</v>
      </c>
      <c r="G624" s="201">
        <v>28.62</v>
      </c>
      <c r="H624" s="202">
        <v>3686.26</v>
      </c>
    </row>
    <row r="625" spans="1:8" ht="16.5">
      <c r="A625" s="197" t="s">
        <v>1706</v>
      </c>
      <c r="B625" s="198" t="s">
        <v>716</v>
      </c>
      <c r="C625" s="199" t="s">
        <v>717</v>
      </c>
      <c r="D625" s="198" t="s">
        <v>14</v>
      </c>
      <c r="E625" s="198" t="s">
        <v>22</v>
      </c>
      <c r="F625" s="200">
        <v>24</v>
      </c>
      <c r="G625" s="201">
        <v>18.420000000000002</v>
      </c>
      <c r="H625" s="202">
        <v>442.08</v>
      </c>
    </row>
    <row r="626" spans="1:8" ht="16.5">
      <c r="A626" s="197" t="s">
        <v>1707</v>
      </c>
      <c r="B626" s="198" t="s">
        <v>704</v>
      </c>
      <c r="C626" s="199" t="s">
        <v>705</v>
      </c>
      <c r="D626" s="198" t="s">
        <v>14</v>
      </c>
      <c r="E626" s="198" t="s">
        <v>22</v>
      </c>
      <c r="F626" s="200">
        <v>19</v>
      </c>
      <c r="G626" s="201">
        <v>18.350000000000001</v>
      </c>
      <c r="H626" s="202">
        <v>348.65</v>
      </c>
    </row>
    <row r="627" spans="1:8" ht="16.5">
      <c r="A627" s="197" t="s">
        <v>1708</v>
      </c>
      <c r="B627" s="198" t="s">
        <v>746</v>
      </c>
      <c r="C627" s="199" t="s">
        <v>747</v>
      </c>
      <c r="D627" s="198" t="s">
        <v>14</v>
      </c>
      <c r="E627" s="198" t="s">
        <v>22</v>
      </c>
      <c r="F627" s="200">
        <v>1</v>
      </c>
      <c r="G627" s="201">
        <v>26.39</v>
      </c>
      <c r="H627" s="202">
        <v>26.39</v>
      </c>
    </row>
    <row r="628" spans="1:8">
      <c r="A628" s="195" t="s">
        <v>1709</v>
      </c>
      <c r="B628" s="485" t="s">
        <v>1710</v>
      </c>
      <c r="C628" s="485"/>
      <c r="D628" s="485"/>
      <c r="E628" s="485"/>
      <c r="F628" s="485"/>
      <c r="G628" s="485"/>
      <c r="H628" s="196">
        <v>56499.59</v>
      </c>
    </row>
    <row r="629" spans="1:8">
      <c r="A629" s="195" t="s">
        <v>1711</v>
      </c>
      <c r="B629" s="485" t="s">
        <v>1712</v>
      </c>
      <c r="C629" s="485"/>
      <c r="D629" s="485"/>
      <c r="E629" s="485"/>
      <c r="F629" s="485"/>
      <c r="G629" s="485"/>
      <c r="H629" s="196">
        <v>13352.27</v>
      </c>
    </row>
    <row r="630" spans="1:8">
      <c r="A630" s="197" t="s">
        <v>1713</v>
      </c>
      <c r="B630" s="198" t="s">
        <v>1714</v>
      </c>
      <c r="C630" s="199" t="s">
        <v>1715</v>
      </c>
      <c r="D630" s="198" t="s">
        <v>14</v>
      </c>
      <c r="E630" s="198" t="s">
        <v>22</v>
      </c>
      <c r="F630" s="200">
        <v>28</v>
      </c>
      <c r="G630" s="201">
        <v>49.17</v>
      </c>
      <c r="H630" s="202">
        <v>1376.76</v>
      </c>
    </row>
    <row r="631" spans="1:8">
      <c r="A631" s="197" t="s">
        <v>1716</v>
      </c>
      <c r="B631" s="198" t="s">
        <v>1717</v>
      </c>
      <c r="C631" s="199" t="s">
        <v>1718</v>
      </c>
      <c r="D631" s="198" t="s">
        <v>26</v>
      </c>
      <c r="E631" s="198" t="s">
        <v>22</v>
      </c>
      <c r="F631" s="200">
        <v>1</v>
      </c>
      <c r="G631" s="201">
        <v>5224.82</v>
      </c>
      <c r="H631" s="202">
        <v>5224.82</v>
      </c>
    </row>
    <row r="632" spans="1:8">
      <c r="A632" s="197" t="s">
        <v>1719</v>
      </c>
      <c r="B632" s="198" t="s">
        <v>1720</v>
      </c>
      <c r="C632" s="199" t="s">
        <v>1721</v>
      </c>
      <c r="D632" s="198" t="s">
        <v>26</v>
      </c>
      <c r="E632" s="198" t="s">
        <v>22</v>
      </c>
      <c r="F632" s="200">
        <v>48</v>
      </c>
      <c r="G632" s="201">
        <v>47.93</v>
      </c>
      <c r="H632" s="202">
        <v>2300.64</v>
      </c>
    </row>
    <row r="633" spans="1:8">
      <c r="A633" s="197" t="s">
        <v>1722</v>
      </c>
      <c r="B633" s="198" t="s">
        <v>1723</v>
      </c>
      <c r="C633" s="199" t="s">
        <v>1724</v>
      </c>
      <c r="D633" s="198" t="s">
        <v>14</v>
      </c>
      <c r="E633" s="198" t="s">
        <v>22</v>
      </c>
      <c r="F633" s="200">
        <v>3</v>
      </c>
      <c r="G633" s="201">
        <v>997.57</v>
      </c>
      <c r="H633" s="202">
        <v>2992.71</v>
      </c>
    </row>
    <row r="634" spans="1:8">
      <c r="A634" s="197" t="s">
        <v>1725</v>
      </c>
      <c r="B634" s="198" t="s">
        <v>1726</v>
      </c>
      <c r="C634" s="199" t="s">
        <v>1727</v>
      </c>
      <c r="D634" s="198" t="s">
        <v>26</v>
      </c>
      <c r="E634" s="198" t="s">
        <v>22</v>
      </c>
      <c r="F634" s="200">
        <v>1</v>
      </c>
      <c r="G634" s="201">
        <v>138.94999999999999</v>
      </c>
      <c r="H634" s="202">
        <v>138.94999999999999</v>
      </c>
    </row>
    <row r="635" spans="1:8">
      <c r="A635" s="197" t="s">
        <v>1728</v>
      </c>
      <c r="B635" s="198" t="s">
        <v>1729</v>
      </c>
      <c r="C635" s="199" t="s">
        <v>1730</v>
      </c>
      <c r="D635" s="198" t="s">
        <v>26</v>
      </c>
      <c r="E635" s="198" t="s">
        <v>1192</v>
      </c>
      <c r="F635" s="200">
        <v>2</v>
      </c>
      <c r="G635" s="201">
        <v>25.58</v>
      </c>
      <c r="H635" s="202">
        <v>51.16</v>
      </c>
    </row>
    <row r="636" spans="1:8">
      <c r="A636" s="197" t="s">
        <v>1731</v>
      </c>
      <c r="B636" s="198" t="s">
        <v>1732</v>
      </c>
      <c r="C636" s="199" t="s">
        <v>1733</v>
      </c>
      <c r="D636" s="198" t="s">
        <v>26</v>
      </c>
      <c r="E636" s="198" t="s">
        <v>22</v>
      </c>
      <c r="F636" s="200">
        <v>1</v>
      </c>
      <c r="G636" s="201">
        <v>180.02</v>
      </c>
      <c r="H636" s="202">
        <v>180.02</v>
      </c>
    </row>
    <row r="637" spans="1:8">
      <c r="A637" s="197" t="s">
        <v>1734</v>
      </c>
      <c r="B637" s="198" t="s">
        <v>1735</v>
      </c>
      <c r="C637" s="199" t="s">
        <v>1736</v>
      </c>
      <c r="D637" s="198" t="s">
        <v>14</v>
      </c>
      <c r="E637" s="198" t="s">
        <v>22</v>
      </c>
      <c r="F637" s="200">
        <v>1</v>
      </c>
      <c r="G637" s="201">
        <v>1056.05</v>
      </c>
      <c r="H637" s="202">
        <v>1056.05</v>
      </c>
    </row>
    <row r="638" spans="1:8">
      <c r="A638" s="197" t="s">
        <v>1737</v>
      </c>
      <c r="B638" s="198" t="s">
        <v>1738</v>
      </c>
      <c r="C638" s="199" t="s">
        <v>1739</v>
      </c>
      <c r="D638" s="198" t="s">
        <v>26</v>
      </c>
      <c r="E638" s="198" t="s">
        <v>22</v>
      </c>
      <c r="F638" s="200">
        <v>1</v>
      </c>
      <c r="G638" s="201">
        <v>31.16</v>
      </c>
      <c r="H638" s="202">
        <v>31.16</v>
      </c>
    </row>
    <row r="639" spans="1:8">
      <c r="A639" s="195" t="s">
        <v>1740</v>
      </c>
      <c r="B639" s="485" t="s">
        <v>861</v>
      </c>
      <c r="C639" s="485"/>
      <c r="D639" s="485"/>
      <c r="E639" s="485"/>
      <c r="F639" s="485"/>
      <c r="G639" s="485"/>
      <c r="H639" s="196">
        <v>6184.88</v>
      </c>
    </row>
    <row r="640" spans="1:8" ht="16.5">
      <c r="A640" s="197" t="s">
        <v>1741</v>
      </c>
      <c r="B640" s="198" t="s">
        <v>1334</v>
      </c>
      <c r="C640" s="199" t="s">
        <v>1335</v>
      </c>
      <c r="D640" s="198" t="s">
        <v>14</v>
      </c>
      <c r="E640" s="198" t="s">
        <v>22</v>
      </c>
      <c r="F640" s="200">
        <v>42</v>
      </c>
      <c r="G640" s="201">
        <v>11.47</v>
      </c>
      <c r="H640" s="202">
        <v>481.74</v>
      </c>
    </row>
    <row r="641" spans="1:8">
      <c r="A641" s="197" t="s">
        <v>1742</v>
      </c>
      <c r="B641" s="198" t="s">
        <v>1331</v>
      </c>
      <c r="C641" s="199" t="s">
        <v>1332</v>
      </c>
      <c r="D641" s="198" t="s">
        <v>26</v>
      </c>
      <c r="E641" s="198" t="s">
        <v>5</v>
      </c>
      <c r="F641" s="200">
        <v>697</v>
      </c>
      <c r="G641" s="201">
        <v>2.09</v>
      </c>
      <c r="H641" s="202">
        <v>1456.73</v>
      </c>
    </row>
    <row r="642" spans="1:8">
      <c r="A642" s="197" t="s">
        <v>1743</v>
      </c>
      <c r="B642" s="198" t="s">
        <v>1360</v>
      </c>
      <c r="C642" s="199" t="s">
        <v>1361</v>
      </c>
      <c r="D642" s="198" t="s">
        <v>26</v>
      </c>
      <c r="E642" s="198" t="s">
        <v>5</v>
      </c>
      <c r="F642" s="200">
        <v>23</v>
      </c>
      <c r="G642" s="201">
        <v>0.89</v>
      </c>
      <c r="H642" s="202">
        <v>20.47</v>
      </c>
    </row>
    <row r="643" spans="1:8">
      <c r="A643" s="197" t="s">
        <v>1744</v>
      </c>
      <c r="B643" s="198" t="s">
        <v>1745</v>
      </c>
      <c r="C643" s="199" t="s">
        <v>1746</v>
      </c>
      <c r="D643" s="198" t="s">
        <v>26</v>
      </c>
      <c r="E643" s="198" t="s">
        <v>5</v>
      </c>
      <c r="F643" s="200">
        <v>481</v>
      </c>
      <c r="G643" s="201">
        <v>2.81</v>
      </c>
      <c r="H643" s="202">
        <v>1351.61</v>
      </c>
    </row>
    <row r="644" spans="1:8">
      <c r="A644" s="197" t="s">
        <v>1747</v>
      </c>
      <c r="B644" s="198" t="s">
        <v>1366</v>
      </c>
      <c r="C644" s="199" t="s">
        <v>1367</v>
      </c>
      <c r="D644" s="198" t="s">
        <v>26</v>
      </c>
      <c r="E644" s="198" t="s">
        <v>5</v>
      </c>
      <c r="F644" s="200">
        <v>593</v>
      </c>
      <c r="G644" s="201">
        <v>0.84</v>
      </c>
      <c r="H644" s="202">
        <v>498.12</v>
      </c>
    </row>
    <row r="645" spans="1:8">
      <c r="A645" s="197" t="s">
        <v>1748</v>
      </c>
      <c r="B645" s="198" t="s">
        <v>1749</v>
      </c>
      <c r="C645" s="199" t="s">
        <v>1750</v>
      </c>
      <c r="D645" s="198" t="s">
        <v>14</v>
      </c>
      <c r="E645" s="198" t="s">
        <v>92</v>
      </c>
      <c r="F645" s="200">
        <v>39.24</v>
      </c>
      <c r="G645" s="201">
        <v>14.92</v>
      </c>
      <c r="H645" s="202">
        <v>585.46</v>
      </c>
    </row>
    <row r="646" spans="1:8" ht="16.5">
      <c r="A646" s="197" t="s">
        <v>1751</v>
      </c>
      <c r="B646" s="198" t="s">
        <v>1752</v>
      </c>
      <c r="C646" s="199" t="s">
        <v>1753</v>
      </c>
      <c r="D646" s="198" t="s">
        <v>14</v>
      </c>
      <c r="E646" s="198" t="s">
        <v>22</v>
      </c>
      <c r="F646" s="200">
        <v>65</v>
      </c>
      <c r="G646" s="201">
        <v>27.55</v>
      </c>
      <c r="H646" s="202">
        <v>1790.75</v>
      </c>
    </row>
    <row r="647" spans="1:8">
      <c r="A647" s="195" t="s">
        <v>1754</v>
      </c>
      <c r="B647" s="485" t="s">
        <v>1755</v>
      </c>
      <c r="C647" s="485"/>
      <c r="D647" s="485"/>
      <c r="E647" s="485"/>
      <c r="F647" s="485"/>
      <c r="G647" s="485"/>
      <c r="H647" s="196">
        <v>5731.91</v>
      </c>
    </row>
    <row r="648" spans="1:8">
      <c r="A648" s="197" t="s">
        <v>1756</v>
      </c>
      <c r="B648" s="198" t="s">
        <v>1757</v>
      </c>
      <c r="C648" s="199" t="s">
        <v>1758</v>
      </c>
      <c r="D648" s="198" t="s">
        <v>26</v>
      </c>
      <c r="E648" s="198" t="s">
        <v>22</v>
      </c>
      <c r="F648" s="200">
        <v>5</v>
      </c>
      <c r="G648" s="201">
        <v>381.41</v>
      </c>
      <c r="H648" s="202">
        <v>1907.05</v>
      </c>
    </row>
    <row r="649" spans="1:8">
      <c r="A649" s="197" t="s">
        <v>1759</v>
      </c>
      <c r="B649" s="198" t="s">
        <v>1760</v>
      </c>
      <c r="C649" s="199" t="s">
        <v>1761</v>
      </c>
      <c r="D649" s="198" t="s">
        <v>14</v>
      </c>
      <c r="E649" s="198" t="s">
        <v>22</v>
      </c>
      <c r="F649" s="200">
        <v>4</v>
      </c>
      <c r="G649" s="201">
        <v>604.36</v>
      </c>
      <c r="H649" s="202">
        <v>2417.44</v>
      </c>
    </row>
    <row r="650" spans="1:8" ht="16.5">
      <c r="A650" s="197" t="s">
        <v>1762</v>
      </c>
      <c r="B650" s="198" t="s">
        <v>1684</v>
      </c>
      <c r="C650" s="199" t="s">
        <v>1685</v>
      </c>
      <c r="D650" s="198" t="s">
        <v>26</v>
      </c>
      <c r="E650" s="198" t="s">
        <v>22</v>
      </c>
      <c r="F650" s="200">
        <v>1</v>
      </c>
      <c r="G650" s="201">
        <v>1407.42</v>
      </c>
      <c r="H650" s="202">
        <v>1407.42</v>
      </c>
    </row>
    <row r="651" spans="1:8">
      <c r="A651" s="195" t="s">
        <v>1763</v>
      </c>
      <c r="B651" s="485" t="s">
        <v>1764</v>
      </c>
      <c r="C651" s="485"/>
      <c r="D651" s="485"/>
      <c r="E651" s="485"/>
      <c r="F651" s="485"/>
      <c r="G651" s="485"/>
      <c r="H651" s="196">
        <v>1762.18</v>
      </c>
    </row>
    <row r="652" spans="1:8">
      <c r="A652" s="197" t="s">
        <v>1765</v>
      </c>
      <c r="B652" s="198" t="s">
        <v>1714</v>
      </c>
      <c r="C652" s="199" t="s">
        <v>1715</v>
      </c>
      <c r="D652" s="198" t="s">
        <v>14</v>
      </c>
      <c r="E652" s="198" t="s">
        <v>22</v>
      </c>
      <c r="F652" s="200">
        <v>28</v>
      </c>
      <c r="G652" s="201">
        <v>49.17</v>
      </c>
      <c r="H652" s="202">
        <v>1376.76</v>
      </c>
    </row>
    <row r="653" spans="1:8">
      <c r="A653" s="197" t="s">
        <v>1766</v>
      </c>
      <c r="B653" s="198" t="s">
        <v>1767</v>
      </c>
      <c r="C653" s="199" t="s">
        <v>1768</v>
      </c>
      <c r="D653" s="198" t="s">
        <v>26</v>
      </c>
      <c r="E653" s="198" t="s">
        <v>22</v>
      </c>
      <c r="F653" s="200">
        <v>14</v>
      </c>
      <c r="G653" s="201">
        <v>27.53</v>
      </c>
      <c r="H653" s="202">
        <v>385.42</v>
      </c>
    </row>
    <row r="654" spans="1:8">
      <c r="A654" s="195" t="s">
        <v>1769</v>
      </c>
      <c r="B654" s="485" t="s">
        <v>1770</v>
      </c>
      <c r="C654" s="485"/>
      <c r="D654" s="485"/>
      <c r="E654" s="485"/>
      <c r="F654" s="485"/>
      <c r="G654" s="485"/>
      <c r="H654" s="196">
        <v>21376.79</v>
      </c>
    </row>
    <row r="655" spans="1:8" ht="16.5">
      <c r="A655" s="197" t="s">
        <v>1771</v>
      </c>
      <c r="B655" s="198" t="s">
        <v>1772</v>
      </c>
      <c r="C655" s="199" t="s">
        <v>1773</v>
      </c>
      <c r="D655" s="198" t="s">
        <v>26</v>
      </c>
      <c r="E655" s="198" t="s">
        <v>30</v>
      </c>
      <c r="F655" s="200">
        <v>77.599999999999994</v>
      </c>
      <c r="G655" s="201">
        <v>150.43</v>
      </c>
      <c r="H655" s="202">
        <v>11673.37</v>
      </c>
    </row>
    <row r="656" spans="1:8" ht="16.5">
      <c r="A656" s="197" t="s">
        <v>1774</v>
      </c>
      <c r="B656" s="198" t="s">
        <v>1614</v>
      </c>
      <c r="C656" s="199" t="s">
        <v>1615</v>
      </c>
      <c r="D656" s="198" t="s">
        <v>14</v>
      </c>
      <c r="E656" s="198" t="s">
        <v>30</v>
      </c>
      <c r="F656" s="200">
        <v>4.2</v>
      </c>
      <c r="G656" s="201">
        <v>25.57</v>
      </c>
      <c r="H656" s="202">
        <v>107.39</v>
      </c>
    </row>
    <row r="657" spans="1:8" ht="16.5">
      <c r="A657" s="197" t="s">
        <v>1775</v>
      </c>
      <c r="B657" s="198" t="s">
        <v>1776</v>
      </c>
      <c r="C657" s="199" t="s">
        <v>1777</v>
      </c>
      <c r="D657" s="198" t="s">
        <v>14</v>
      </c>
      <c r="E657" s="198" t="s">
        <v>30</v>
      </c>
      <c r="F657" s="200">
        <v>258.39999999999998</v>
      </c>
      <c r="G657" s="201">
        <v>20.53</v>
      </c>
      <c r="H657" s="202">
        <v>5304.95</v>
      </c>
    </row>
    <row r="658" spans="1:8" ht="16.5">
      <c r="A658" s="197" t="s">
        <v>1778</v>
      </c>
      <c r="B658" s="198" t="s">
        <v>1779</v>
      </c>
      <c r="C658" s="199" t="s">
        <v>1780</v>
      </c>
      <c r="D658" s="198" t="s">
        <v>14</v>
      </c>
      <c r="E658" s="198" t="s">
        <v>30</v>
      </c>
      <c r="F658" s="200">
        <v>51.8</v>
      </c>
      <c r="G658" s="201">
        <v>19.68</v>
      </c>
      <c r="H658" s="202">
        <v>1019.42</v>
      </c>
    </row>
    <row r="659" spans="1:8" ht="16.5">
      <c r="A659" s="197" t="s">
        <v>1781</v>
      </c>
      <c r="B659" s="198" t="s">
        <v>1782</v>
      </c>
      <c r="C659" s="199" t="s">
        <v>1783</v>
      </c>
      <c r="D659" s="198" t="s">
        <v>14</v>
      </c>
      <c r="E659" s="198" t="s">
        <v>30</v>
      </c>
      <c r="F659" s="200">
        <v>46.9</v>
      </c>
      <c r="G659" s="201">
        <v>48.71</v>
      </c>
      <c r="H659" s="202">
        <v>2284.5</v>
      </c>
    </row>
    <row r="660" spans="1:8">
      <c r="A660" s="197" t="s">
        <v>1784</v>
      </c>
      <c r="B660" s="198" t="s">
        <v>1785</v>
      </c>
      <c r="C660" s="199" t="s">
        <v>1786</v>
      </c>
      <c r="D660" s="198" t="s">
        <v>26</v>
      </c>
      <c r="E660" s="198" t="s">
        <v>5</v>
      </c>
      <c r="F660" s="200">
        <v>1</v>
      </c>
      <c r="G660" s="201">
        <v>263.2</v>
      </c>
      <c r="H660" s="202">
        <v>263.2</v>
      </c>
    </row>
    <row r="661" spans="1:8">
      <c r="A661" s="197" t="s">
        <v>1787</v>
      </c>
      <c r="B661" s="198" t="s">
        <v>1591</v>
      </c>
      <c r="C661" s="199" t="s">
        <v>1592</v>
      </c>
      <c r="D661" s="198" t="s">
        <v>26</v>
      </c>
      <c r="E661" s="198" t="s">
        <v>5</v>
      </c>
      <c r="F661" s="200">
        <v>3</v>
      </c>
      <c r="G661" s="201">
        <v>109.04</v>
      </c>
      <c r="H661" s="202">
        <v>327.12</v>
      </c>
    </row>
    <row r="662" spans="1:8">
      <c r="A662" s="197" t="s">
        <v>1788</v>
      </c>
      <c r="B662" s="198" t="s">
        <v>1323</v>
      </c>
      <c r="C662" s="199" t="s">
        <v>1324</v>
      </c>
      <c r="D662" s="198" t="s">
        <v>26</v>
      </c>
      <c r="E662" s="198" t="s">
        <v>5</v>
      </c>
      <c r="F662" s="200">
        <v>12</v>
      </c>
      <c r="G662" s="201">
        <v>15.18</v>
      </c>
      <c r="H662" s="202">
        <v>182.16</v>
      </c>
    </row>
    <row r="663" spans="1:8">
      <c r="A663" s="197" t="s">
        <v>1789</v>
      </c>
      <c r="B663" s="198" t="s">
        <v>1790</v>
      </c>
      <c r="C663" s="199" t="s">
        <v>1791</v>
      </c>
      <c r="D663" s="198" t="s">
        <v>26</v>
      </c>
      <c r="E663" s="198" t="s">
        <v>22</v>
      </c>
      <c r="F663" s="200">
        <v>5</v>
      </c>
      <c r="G663" s="201">
        <v>15.18</v>
      </c>
      <c r="H663" s="202">
        <v>75.900000000000006</v>
      </c>
    </row>
    <row r="664" spans="1:8" ht="16.5">
      <c r="A664" s="197" t="s">
        <v>1792</v>
      </c>
      <c r="B664" s="198" t="s">
        <v>1600</v>
      </c>
      <c r="C664" s="199" t="s">
        <v>1793</v>
      </c>
      <c r="D664" s="198" t="s">
        <v>26</v>
      </c>
      <c r="E664" s="198" t="s">
        <v>22</v>
      </c>
      <c r="F664" s="200">
        <v>1</v>
      </c>
      <c r="G664" s="201">
        <v>138.78</v>
      </c>
      <c r="H664" s="202">
        <v>138.78</v>
      </c>
    </row>
    <row r="665" spans="1:8">
      <c r="A665" s="195" t="s">
        <v>1794</v>
      </c>
      <c r="B665" s="485" t="s">
        <v>1795</v>
      </c>
      <c r="C665" s="485"/>
      <c r="D665" s="485"/>
      <c r="E665" s="485"/>
      <c r="F665" s="485"/>
      <c r="G665" s="485"/>
      <c r="H665" s="196">
        <v>8091.56</v>
      </c>
    </row>
    <row r="666" spans="1:8" ht="16.5">
      <c r="A666" s="197" t="s">
        <v>1796</v>
      </c>
      <c r="B666" s="198" t="s">
        <v>1797</v>
      </c>
      <c r="C666" s="199" t="s">
        <v>1798</v>
      </c>
      <c r="D666" s="198" t="s">
        <v>14</v>
      </c>
      <c r="E666" s="198" t="s">
        <v>30</v>
      </c>
      <c r="F666" s="200">
        <v>1209.5</v>
      </c>
      <c r="G666" s="201">
        <v>6.69</v>
      </c>
      <c r="H666" s="202">
        <v>8091.56</v>
      </c>
    </row>
    <row r="667" spans="1:8">
      <c r="A667" s="195" t="s">
        <v>1799</v>
      </c>
      <c r="B667" s="485" t="s">
        <v>1800</v>
      </c>
      <c r="C667" s="485"/>
      <c r="D667" s="485"/>
      <c r="E667" s="485"/>
      <c r="F667" s="485"/>
      <c r="G667" s="485"/>
      <c r="H667" s="196">
        <v>11446.9</v>
      </c>
    </row>
    <row r="668" spans="1:8">
      <c r="A668" s="197" t="s">
        <v>1801</v>
      </c>
      <c r="B668" s="198" t="s">
        <v>1802</v>
      </c>
      <c r="C668" s="199" t="s">
        <v>1803</v>
      </c>
      <c r="D668" s="198" t="s">
        <v>26</v>
      </c>
      <c r="E668" s="198" t="s">
        <v>22</v>
      </c>
      <c r="F668" s="200">
        <v>4</v>
      </c>
      <c r="G668" s="201">
        <v>386.84</v>
      </c>
      <c r="H668" s="202">
        <v>1547.36</v>
      </c>
    </row>
    <row r="669" spans="1:8">
      <c r="A669" s="197" t="s">
        <v>1804</v>
      </c>
      <c r="B669" s="198" t="s">
        <v>1805</v>
      </c>
      <c r="C669" s="199" t="s">
        <v>1806</v>
      </c>
      <c r="D669" s="198" t="s">
        <v>26</v>
      </c>
      <c r="E669" s="198" t="s">
        <v>30</v>
      </c>
      <c r="F669" s="200">
        <v>7.7</v>
      </c>
      <c r="G669" s="201">
        <v>113.04</v>
      </c>
      <c r="H669" s="202">
        <v>870.41</v>
      </c>
    </row>
    <row r="670" spans="1:8">
      <c r="A670" s="197" t="s">
        <v>1807</v>
      </c>
      <c r="B670" s="198" t="s">
        <v>1808</v>
      </c>
      <c r="C670" s="199" t="s">
        <v>1809</v>
      </c>
      <c r="D670" s="198" t="s">
        <v>26</v>
      </c>
      <c r="E670" s="198" t="s">
        <v>1192</v>
      </c>
      <c r="F670" s="200">
        <v>1</v>
      </c>
      <c r="G670" s="201">
        <v>9029.1299999999992</v>
      </c>
      <c r="H670" s="202">
        <v>9029.1299999999992</v>
      </c>
    </row>
    <row r="671" spans="1:8">
      <c r="A671" s="195" t="s">
        <v>1810</v>
      </c>
      <c r="B671" s="485" t="s">
        <v>1811</v>
      </c>
      <c r="C671" s="485"/>
      <c r="D671" s="485"/>
      <c r="E671" s="485"/>
      <c r="F671" s="485"/>
      <c r="G671" s="485"/>
      <c r="H671" s="196">
        <v>31511.25</v>
      </c>
    </row>
    <row r="672" spans="1:8">
      <c r="A672" s="197" t="s">
        <v>1812</v>
      </c>
      <c r="B672" s="198" t="s">
        <v>1813</v>
      </c>
      <c r="C672" s="199" t="s">
        <v>1814</v>
      </c>
      <c r="D672" s="198" t="s">
        <v>14</v>
      </c>
      <c r="E672" s="198" t="s">
        <v>22</v>
      </c>
      <c r="F672" s="200">
        <v>15</v>
      </c>
      <c r="G672" s="201">
        <v>52.08</v>
      </c>
      <c r="H672" s="202">
        <v>781.2</v>
      </c>
    </row>
    <row r="673" spans="1:8">
      <c r="A673" s="197" t="s">
        <v>1815</v>
      </c>
      <c r="B673" s="198" t="s">
        <v>1816</v>
      </c>
      <c r="C673" s="199" t="s">
        <v>1817</v>
      </c>
      <c r="D673" s="198" t="s">
        <v>14</v>
      </c>
      <c r="E673" s="198" t="s">
        <v>22</v>
      </c>
      <c r="F673" s="200">
        <v>15</v>
      </c>
      <c r="G673" s="201">
        <v>72.47</v>
      </c>
      <c r="H673" s="202">
        <v>1087.05</v>
      </c>
    </row>
    <row r="674" spans="1:8">
      <c r="A674" s="197" t="s">
        <v>1818</v>
      </c>
      <c r="B674" s="198" t="s">
        <v>1819</v>
      </c>
      <c r="C674" s="199" t="s">
        <v>1820</v>
      </c>
      <c r="D674" s="198" t="s">
        <v>14</v>
      </c>
      <c r="E674" s="198" t="s">
        <v>22</v>
      </c>
      <c r="F674" s="200">
        <v>48</v>
      </c>
      <c r="G674" s="201">
        <v>22.35</v>
      </c>
      <c r="H674" s="202">
        <v>1072.8</v>
      </c>
    </row>
    <row r="675" spans="1:8">
      <c r="A675" s="197" t="s">
        <v>1821</v>
      </c>
      <c r="B675" s="198" t="s">
        <v>1822</v>
      </c>
      <c r="C675" s="199" t="s">
        <v>1823</v>
      </c>
      <c r="D675" s="198" t="s">
        <v>14</v>
      </c>
      <c r="E675" s="198" t="s">
        <v>30</v>
      </c>
      <c r="F675" s="200">
        <v>310</v>
      </c>
      <c r="G675" s="201">
        <v>55.74</v>
      </c>
      <c r="H675" s="202">
        <v>17279.400000000001</v>
      </c>
    </row>
    <row r="676" spans="1:8">
      <c r="A676" s="197" t="s">
        <v>1824</v>
      </c>
      <c r="B676" s="198" t="s">
        <v>1825</v>
      </c>
      <c r="C676" s="199" t="s">
        <v>1826</v>
      </c>
      <c r="D676" s="198" t="s">
        <v>26</v>
      </c>
      <c r="E676" s="198" t="s">
        <v>22</v>
      </c>
      <c r="F676" s="200">
        <v>20</v>
      </c>
      <c r="G676" s="201">
        <v>67</v>
      </c>
      <c r="H676" s="202">
        <v>1340</v>
      </c>
    </row>
    <row r="677" spans="1:8">
      <c r="A677" s="197" t="s">
        <v>1827</v>
      </c>
      <c r="B677" s="198" t="s">
        <v>1828</v>
      </c>
      <c r="C677" s="199" t="s">
        <v>1829</v>
      </c>
      <c r="D677" s="198" t="s">
        <v>1830</v>
      </c>
      <c r="E677" s="198" t="s">
        <v>30</v>
      </c>
      <c r="F677" s="200">
        <v>120</v>
      </c>
      <c r="G677" s="201">
        <v>15.84</v>
      </c>
      <c r="H677" s="202">
        <v>1900.8</v>
      </c>
    </row>
    <row r="678" spans="1:8">
      <c r="A678" s="197" t="s">
        <v>1831</v>
      </c>
      <c r="B678" s="198" t="s">
        <v>1832</v>
      </c>
      <c r="C678" s="199" t="s">
        <v>1833</v>
      </c>
      <c r="D678" s="198" t="s">
        <v>14</v>
      </c>
      <c r="E678" s="198" t="s">
        <v>22</v>
      </c>
      <c r="F678" s="200">
        <v>280</v>
      </c>
      <c r="G678" s="201">
        <v>28.75</v>
      </c>
      <c r="H678" s="202">
        <v>8050</v>
      </c>
    </row>
    <row r="679" spans="1:8">
      <c r="A679" s="195" t="s">
        <v>1834</v>
      </c>
      <c r="B679" s="485" t="s">
        <v>1835</v>
      </c>
      <c r="C679" s="485"/>
      <c r="D679" s="485"/>
      <c r="E679" s="485"/>
      <c r="F679" s="485"/>
      <c r="G679" s="485"/>
      <c r="H679" s="196">
        <v>185124.63</v>
      </c>
    </row>
    <row r="680" spans="1:8">
      <c r="A680" s="197" t="s">
        <v>1836</v>
      </c>
      <c r="B680" s="198" t="s">
        <v>1837</v>
      </c>
      <c r="C680" s="199" t="s">
        <v>1838</v>
      </c>
      <c r="D680" s="198" t="s">
        <v>26</v>
      </c>
      <c r="E680" s="198" t="s">
        <v>22</v>
      </c>
      <c r="F680" s="200">
        <v>1</v>
      </c>
      <c r="G680" s="201">
        <v>4692.68</v>
      </c>
      <c r="H680" s="202">
        <v>4692.68</v>
      </c>
    </row>
    <row r="681" spans="1:8" ht="16.5">
      <c r="A681" s="197" t="s">
        <v>1839</v>
      </c>
      <c r="B681" s="198" t="s">
        <v>1840</v>
      </c>
      <c r="C681" s="199" t="s">
        <v>1841</v>
      </c>
      <c r="D681" s="198" t="s">
        <v>26</v>
      </c>
      <c r="E681" s="198" t="s">
        <v>15</v>
      </c>
      <c r="F681" s="200">
        <v>64.53</v>
      </c>
      <c r="G681" s="201">
        <v>809.58</v>
      </c>
      <c r="H681" s="202">
        <v>52242.2</v>
      </c>
    </row>
    <row r="682" spans="1:8">
      <c r="A682" s="197" t="s">
        <v>1842</v>
      </c>
      <c r="B682" s="198" t="s">
        <v>1843</v>
      </c>
      <c r="C682" s="199" t="s">
        <v>1844</v>
      </c>
      <c r="D682" s="198" t="s">
        <v>26</v>
      </c>
      <c r="E682" s="198" t="s">
        <v>15</v>
      </c>
      <c r="F682" s="200">
        <v>2.21</v>
      </c>
      <c r="G682" s="201">
        <v>809.58</v>
      </c>
      <c r="H682" s="202">
        <v>1789.17</v>
      </c>
    </row>
    <row r="683" spans="1:8">
      <c r="A683" s="197" t="s">
        <v>1845</v>
      </c>
      <c r="B683" s="198" t="s">
        <v>1846</v>
      </c>
      <c r="C683" s="199" t="s">
        <v>1847</v>
      </c>
      <c r="D683" s="198" t="s">
        <v>26</v>
      </c>
      <c r="E683" s="198" t="s">
        <v>15</v>
      </c>
      <c r="F683" s="200">
        <v>53.79</v>
      </c>
      <c r="G683" s="201">
        <v>726.78</v>
      </c>
      <c r="H683" s="202">
        <v>39093.5</v>
      </c>
    </row>
    <row r="684" spans="1:8">
      <c r="A684" s="197" t="s">
        <v>1848</v>
      </c>
      <c r="B684" s="198" t="s">
        <v>1849</v>
      </c>
      <c r="C684" s="199" t="s">
        <v>1850</v>
      </c>
      <c r="D684" s="198" t="s">
        <v>26</v>
      </c>
      <c r="E684" s="198" t="s">
        <v>15</v>
      </c>
      <c r="F684" s="200">
        <v>96.67</v>
      </c>
      <c r="G684" s="201">
        <v>243.77</v>
      </c>
      <c r="H684" s="202">
        <v>23565.25</v>
      </c>
    </row>
    <row r="685" spans="1:8" ht="16.5">
      <c r="A685" s="197" t="s">
        <v>1851</v>
      </c>
      <c r="B685" s="198" t="s">
        <v>1852</v>
      </c>
      <c r="C685" s="199" t="s">
        <v>1853</v>
      </c>
      <c r="D685" s="198" t="s">
        <v>14</v>
      </c>
      <c r="E685" s="198" t="s">
        <v>30</v>
      </c>
      <c r="F685" s="200">
        <v>132</v>
      </c>
      <c r="G685" s="201">
        <v>169.61</v>
      </c>
      <c r="H685" s="202">
        <v>22388.52</v>
      </c>
    </row>
    <row r="686" spans="1:8" ht="16.5">
      <c r="A686" s="197" t="s">
        <v>1854</v>
      </c>
      <c r="B686" s="198" t="s">
        <v>1855</v>
      </c>
      <c r="C686" s="199" t="s">
        <v>1856</v>
      </c>
      <c r="D686" s="198" t="s">
        <v>26</v>
      </c>
      <c r="E686" s="198" t="s">
        <v>30</v>
      </c>
      <c r="F686" s="200">
        <v>8.4499999999999993</v>
      </c>
      <c r="G686" s="201">
        <v>169.61</v>
      </c>
      <c r="H686" s="202">
        <v>1433.2</v>
      </c>
    </row>
    <row r="687" spans="1:8" ht="16.5">
      <c r="A687" s="197" t="s">
        <v>1857</v>
      </c>
      <c r="B687" s="198" t="s">
        <v>1858</v>
      </c>
      <c r="C687" s="199" t="s">
        <v>1859</v>
      </c>
      <c r="D687" s="198" t="s">
        <v>14</v>
      </c>
      <c r="E687" s="198" t="s">
        <v>22</v>
      </c>
      <c r="F687" s="200">
        <v>301</v>
      </c>
      <c r="G687" s="201">
        <v>41.95</v>
      </c>
      <c r="H687" s="202">
        <v>12626.95</v>
      </c>
    </row>
    <row r="688" spans="1:8">
      <c r="A688" s="197" t="s">
        <v>1860</v>
      </c>
      <c r="B688" s="198" t="s">
        <v>1861</v>
      </c>
      <c r="C688" s="199" t="s">
        <v>1862</v>
      </c>
      <c r="D688" s="198" t="s">
        <v>14</v>
      </c>
      <c r="E688" s="198" t="s">
        <v>30</v>
      </c>
      <c r="F688" s="200">
        <v>23.86</v>
      </c>
      <c r="G688" s="201">
        <v>199.46</v>
      </c>
      <c r="H688" s="202">
        <v>4759.12</v>
      </c>
    </row>
    <row r="689" spans="1:8">
      <c r="A689" s="197" t="s">
        <v>1863</v>
      </c>
      <c r="B689" s="198" t="s">
        <v>1864</v>
      </c>
      <c r="C689" s="199" t="s">
        <v>1865</v>
      </c>
      <c r="D689" s="198" t="s">
        <v>26</v>
      </c>
      <c r="E689" s="198" t="s">
        <v>15</v>
      </c>
      <c r="F689" s="200">
        <v>5.44</v>
      </c>
      <c r="G689" s="201">
        <v>670.11</v>
      </c>
      <c r="H689" s="202">
        <v>3645.4</v>
      </c>
    </row>
    <row r="690" spans="1:8">
      <c r="A690" s="197" t="s">
        <v>1866</v>
      </c>
      <c r="B690" s="198" t="s">
        <v>1867</v>
      </c>
      <c r="C690" s="199" t="s">
        <v>1868</v>
      </c>
      <c r="D690" s="198" t="s">
        <v>26</v>
      </c>
      <c r="E690" s="198" t="s">
        <v>1869</v>
      </c>
      <c r="F690" s="200">
        <v>1</v>
      </c>
      <c r="G690" s="201">
        <v>3012.62</v>
      </c>
      <c r="H690" s="202">
        <v>3012.62</v>
      </c>
    </row>
    <row r="691" spans="1:8">
      <c r="A691" s="197" t="s">
        <v>1870</v>
      </c>
      <c r="B691" s="198" t="s">
        <v>1871</v>
      </c>
      <c r="C691" s="199" t="s">
        <v>1872</v>
      </c>
      <c r="D691" s="198" t="s">
        <v>26</v>
      </c>
      <c r="E691" s="198" t="s">
        <v>1869</v>
      </c>
      <c r="F691" s="200">
        <v>1</v>
      </c>
      <c r="G691" s="201">
        <v>11098.86</v>
      </c>
      <c r="H691" s="202">
        <v>11098.86</v>
      </c>
    </row>
    <row r="692" spans="1:8">
      <c r="A692" s="197" t="s">
        <v>1873</v>
      </c>
      <c r="B692" s="198" t="s">
        <v>1874</v>
      </c>
      <c r="C692" s="199" t="s">
        <v>1875</v>
      </c>
      <c r="D692" s="198" t="s">
        <v>26</v>
      </c>
      <c r="E692" s="198" t="s">
        <v>1869</v>
      </c>
      <c r="F692" s="200">
        <v>1</v>
      </c>
      <c r="G692" s="201">
        <v>4777.16</v>
      </c>
      <c r="H692" s="202">
        <v>4777.16</v>
      </c>
    </row>
    <row r="693" spans="1:8">
      <c r="A693" s="195" t="s">
        <v>1876</v>
      </c>
      <c r="B693" s="485" t="s">
        <v>1877</v>
      </c>
      <c r="C693" s="485"/>
      <c r="D693" s="485"/>
      <c r="E693" s="485"/>
      <c r="F693" s="485"/>
      <c r="G693" s="485"/>
      <c r="H693" s="196">
        <v>184097.65</v>
      </c>
    </row>
    <row r="694" spans="1:8">
      <c r="A694" s="195" t="s">
        <v>1878</v>
      </c>
      <c r="B694" s="485" t="s">
        <v>45</v>
      </c>
      <c r="C694" s="485"/>
      <c r="D694" s="485"/>
      <c r="E694" s="485"/>
      <c r="F694" s="485"/>
      <c r="G694" s="485"/>
      <c r="H694" s="196">
        <v>1472.58</v>
      </c>
    </row>
    <row r="695" spans="1:8" ht="16.5">
      <c r="A695" s="197" t="s">
        <v>1879</v>
      </c>
      <c r="B695" s="198" t="s">
        <v>60</v>
      </c>
      <c r="C695" s="199" t="s">
        <v>61</v>
      </c>
      <c r="D695" s="198" t="s">
        <v>14</v>
      </c>
      <c r="E695" s="198" t="s">
        <v>15</v>
      </c>
      <c r="F695" s="200">
        <v>36.54</v>
      </c>
      <c r="G695" s="201">
        <v>3.18</v>
      </c>
      <c r="H695" s="202">
        <v>116.2</v>
      </c>
    </row>
    <row r="696" spans="1:8" ht="24.75">
      <c r="A696" s="197" t="s">
        <v>1880</v>
      </c>
      <c r="B696" s="198" t="s">
        <v>63</v>
      </c>
      <c r="C696" s="199" t="s">
        <v>64</v>
      </c>
      <c r="D696" s="198" t="s">
        <v>14</v>
      </c>
      <c r="E696" s="198" t="s">
        <v>52</v>
      </c>
      <c r="F696" s="200">
        <v>14.59</v>
      </c>
      <c r="G696" s="201">
        <v>12.99</v>
      </c>
      <c r="H696" s="202">
        <v>189.52</v>
      </c>
    </row>
    <row r="697" spans="1:8" ht="16.5">
      <c r="A697" s="197" t="s">
        <v>1881</v>
      </c>
      <c r="B697" s="198" t="s">
        <v>54</v>
      </c>
      <c r="C697" s="199" t="s">
        <v>55</v>
      </c>
      <c r="D697" s="198" t="s">
        <v>14</v>
      </c>
      <c r="E697" s="198" t="s">
        <v>52</v>
      </c>
      <c r="F697" s="200">
        <v>29.23</v>
      </c>
      <c r="G697" s="201">
        <v>39.92</v>
      </c>
      <c r="H697" s="202">
        <v>1166.8599999999999</v>
      </c>
    </row>
    <row r="698" spans="1:8">
      <c r="A698" s="195" t="s">
        <v>1882</v>
      </c>
      <c r="B698" s="485" t="s">
        <v>1883</v>
      </c>
      <c r="C698" s="485"/>
      <c r="D698" s="485"/>
      <c r="E698" s="485"/>
      <c r="F698" s="485"/>
      <c r="G698" s="485"/>
      <c r="H698" s="196">
        <v>40901.71</v>
      </c>
    </row>
    <row r="699" spans="1:8" ht="16.5">
      <c r="A699" s="197" t="s">
        <v>1884</v>
      </c>
      <c r="B699" s="198" t="s">
        <v>81</v>
      </c>
      <c r="C699" s="199" t="s">
        <v>82</v>
      </c>
      <c r="D699" s="198" t="s">
        <v>14</v>
      </c>
      <c r="E699" s="198" t="s">
        <v>15</v>
      </c>
      <c r="F699" s="200">
        <v>1.83</v>
      </c>
      <c r="G699" s="201">
        <v>50.17</v>
      </c>
      <c r="H699" s="202">
        <v>91.81</v>
      </c>
    </row>
    <row r="700" spans="1:8" ht="16.5">
      <c r="A700" s="197" t="s">
        <v>1885</v>
      </c>
      <c r="B700" s="198" t="s">
        <v>103</v>
      </c>
      <c r="C700" s="199" t="s">
        <v>104</v>
      </c>
      <c r="D700" s="198" t="s">
        <v>14</v>
      </c>
      <c r="E700" s="198" t="s">
        <v>52</v>
      </c>
      <c r="F700" s="200">
        <v>14.76</v>
      </c>
      <c r="G700" s="201">
        <v>1044.7</v>
      </c>
      <c r="H700" s="202">
        <v>15419.77</v>
      </c>
    </row>
    <row r="701" spans="1:8" ht="16.5">
      <c r="A701" s="197" t="s">
        <v>1886</v>
      </c>
      <c r="B701" s="198" t="s">
        <v>87</v>
      </c>
      <c r="C701" s="199" t="s">
        <v>88</v>
      </c>
      <c r="D701" s="198" t="s">
        <v>14</v>
      </c>
      <c r="E701" s="198" t="s">
        <v>15</v>
      </c>
      <c r="F701" s="200">
        <v>89.74</v>
      </c>
      <c r="G701" s="201">
        <v>70.430000000000007</v>
      </c>
      <c r="H701" s="202">
        <v>6320.39</v>
      </c>
    </row>
    <row r="702" spans="1:8">
      <c r="A702" s="197" t="s">
        <v>1887</v>
      </c>
      <c r="B702" s="198" t="s">
        <v>1888</v>
      </c>
      <c r="C702" s="199" t="s">
        <v>1889</v>
      </c>
      <c r="D702" s="198" t="s">
        <v>14</v>
      </c>
      <c r="E702" s="198" t="s">
        <v>92</v>
      </c>
      <c r="F702" s="200">
        <v>585.54</v>
      </c>
      <c r="G702" s="201">
        <v>18.64</v>
      </c>
      <c r="H702" s="202">
        <v>10914.47</v>
      </c>
    </row>
    <row r="703" spans="1:8">
      <c r="A703" s="197" t="s">
        <v>1890</v>
      </c>
      <c r="B703" s="198" t="s">
        <v>107</v>
      </c>
      <c r="C703" s="199" t="s">
        <v>108</v>
      </c>
      <c r="D703" s="198" t="s">
        <v>14</v>
      </c>
      <c r="E703" s="198" t="s">
        <v>92</v>
      </c>
      <c r="F703" s="200">
        <v>352.14</v>
      </c>
      <c r="G703" s="201">
        <v>16.48</v>
      </c>
      <c r="H703" s="202">
        <v>5803.27</v>
      </c>
    </row>
    <row r="704" spans="1:8" ht="16.5">
      <c r="A704" s="197" t="s">
        <v>1891</v>
      </c>
      <c r="B704" s="198" t="s">
        <v>97</v>
      </c>
      <c r="C704" s="199" t="s">
        <v>98</v>
      </c>
      <c r="D704" s="198" t="s">
        <v>14</v>
      </c>
      <c r="E704" s="198" t="s">
        <v>92</v>
      </c>
      <c r="F704" s="200">
        <v>95.58</v>
      </c>
      <c r="G704" s="201">
        <v>18.87</v>
      </c>
      <c r="H704" s="202">
        <v>1803.59</v>
      </c>
    </row>
    <row r="705" spans="1:8" ht="16.5">
      <c r="A705" s="197" t="s">
        <v>1892</v>
      </c>
      <c r="B705" s="198" t="s">
        <v>116</v>
      </c>
      <c r="C705" s="199" t="s">
        <v>117</v>
      </c>
      <c r="D705" s="198" t="s">
        <v>14</v>
      </c>
      <c r="E705" s="198" t="s">
        <v>92</v>
      </c>
      <c r="F705" s="200">
        <v>14.55</v>
      </c>
      <c r="G705" s="201">
        <v>12.95</v>
      </c>
      <c r="H705" s="202">
        <v>188.42</v>
      </c>
    </row>
    <row r="706" spans="1:8" ht="16.5">
      <c r="A706" s="197" t="s">
        <v>1893</v>
      </c>
      <c r="B706" s="198" t="s">
        <v>119</v>
      </c>
      <c r="C706" s="199" t="s">
        <v>120</v>
      </c>
      <c r="D706" s="198" t="s">
        <v>14</v>
      </c>
      <c r="E706" s="198" t="s">
        <v>92</v>
      </c>
      <c r="F706" s="200">
        <v>29.22</v>
      </c>
      <c r="G706" s="201">
        <v>12.32</v>
      </c>
      <c r="H706" s="202">
        <v>359.99</v>
      </c>
    </row>
    <row r="707" spans="1:8">
      <c r="A707" s="195" t="s">
        <v>1894</v>
      </c>
      <c r="B707" s="485" t="s">
        <v>125</v>
      </c>
      <c r="C707" s="485"/>
      <c r="D707" s="485"/>
      <c r="E707" s="485"/>
      <c r="F707" s="485"/>
      <c r="G707" s="485"/>
      <c r="H707" s="196">
        <v>54243.73</v>
      </c>
    </row>
    <row r="708" spans="1:8">
      <c r="A708" s="195" t="s">
        <v>1895</v>
      </c>
      <c r="B708" s="485" t="s">
        <v>127</v>
      </c>
      <c r="C708" s="485"/>
      <c r="D708" s="485"/>
      <c r="E708" s="485"/>
      <c r="F708" s="485"/>
      <c r="G708" s="485"/>
      <c r="H708" s="196">
        <v>18270.98</v>
      </c>
    </row>
    <row r="709" spans="1:8" ht="16.5">
      <c r="A709" s="197" t="s">
        <v>1896</v>
      </c>
      <c r="B709" s="198" t="s">
        <v>129</v>
      </c>
      <c r="C709" s="199" t="s">
        <v>130</v>
      </c>
      <c r="D709" s="198" t="s">
        <v>14</v>
      </c>
      <c r="E709" s="198" t="s">
        <v>15</v>
      </c>
      <c r="F709" s="200">
        <v>104.48</v>
      </c>
      <c r="G709" s="201">
        <v>65.22</v>
      </c>
      <c r="H709" s="202">
        <v>6814.19</v>
      </c>
    </row>
    <row r="710" spans="1:8" ht="16.5">
      <c r="A710" s="197" t="s">
        <v>1897</v>
      </c>
      <c r="B710" s="198" t="s">
        <v>132</v>
      </c>
      <c r="C710" s="199" t="s">
        <v>133</v>
      </c>
      <c r="D710" s="198" t="s">
        <v>14</v>
      </c>
      <c r="E710" s="198" t="s">
        <v>92</v>
      </c>
      <c r="F710" s="200">
        <v>294.01</v>
      </c>
      <c r="G710" s="201">
        <v>13.54</v>
      </c>
      <c r="H710" s="202">
        <v>3980.9</v>
      </c>
    </row>
    <row r="711" spans="1:8" ht="16.5">
      <c r="A711" s="197" t="s">
        <v>1898</v>
      </c>
      <c r="B711" s="198" t="s">
        <v>138</v>
      </c>
      <c r="C711" s="199" t="s">
        <v>139</v>
      </c>
      <c r="D711" s="198" t="s">
        <v>14</v>
      </c>
      <c r="E711" s="198" t="s">
        <v>92</v>
      </c>
      <c r="F711" s="200">
        <v>173.04</v>
      </c>
      <c r="G711" s="201">
        <v>16.239999999999998</v>
      </c>
      <c r="H711" s="202">
        <v>2810.17</v>
      </c>
    </row>
    <row r="712" spans="1:8" ht="16.5">
      <c r="A712" s="197" t="s">
        <v>1899</v>
      </c>
      <c r="B712" s="198" t="s">
        <v>141</v>
      </c>
      <c r="C712" s="199" t="s">
        <v>142</v>
      </c>
      <c r="D712" s="198" t="s">
        <v>14</v>
      </c>
      <c r="E712" s="198" t="s">
        <v>52</v>
      </c>
      <c r="F712" s="200">
        <v>4.9800000000000004</v>
      </c>
      <c r="G712" s="201">
        <v>933.63</v>
      </c>
      <c r="H712" s="202">
        <v>4649.4799999999996</v>
      </c>
    </row>
    <row r="713" spans="1:8" ht="16.5">
      <c r="A713" s="197" t="s">
        <v>1900</v>
      </c>
      <c r="B713" s="198" t="s">
        <v>138</v>
      </c>
      <c r="C713" s="199" t="s">
        <v>139</v>
      </c>
      <c r="D713" s="198" t="s">
        <v>14</v>
      </c>
      <c r="E713" s="198" t="s">
        <v>92</v>
      </c>
      <c r="F713" s="200">
        <v>1</v>
      </c>
      <c r="G713" s="201">
        <v>16.239999999999998</v>
      </c>
      <c r="H713" s="202">
        <v>16.239999999999998</v>
      </c>
    </row>
    <row r="714" spans="1:8">
      <c r="A714" s="195" t="s">
        <v>1901</v>
      </c>
      <c r="B714" s="485" t="s">
        <v>144</v>
      </c>
      <c r="C714" s="485"/>
      <c r="D714" s="485"/>
      <c r="E714" s="485"/>
      <c r="F714" s="485"/>
      <c r="G714" s="485"/>
      <c r="H714" s="196">
        <v>35972.75</v>
      </c>
    </row>
    <row r="715" spans="1:8" ht="16.5">
      <c r="A715" s="197" t="s">
        <v>1902</v>
      </c>
      <c r="B715" s="198" t="s">
        <v>81</v>
      </c>
      <c r="C715" s="199" t="s">
        <v>82</v>
      </c>
      <c r="D715" s="198" t="s">
        <v>14</v>
      </c>
      <c r="E715" s="198" t="s">
        <v>15</v>
      </c>
      <c r="F715" s="200">
        <v>40.299999999999997</v>
      </c>
      <c r="G715" s="201">
        <v>50.17</v>
      </c>
      <c r="H715" s="202">
        <v>2021.85</v>
      </c>
    </row>
    <row r="716" spans="1:8" ht="16.5">
      <c r="A716" s="197" t="s">
        <v>1903</v>
      </c>
      <c r="B716" s="198" t="s">
        <v>129</v>
      </c>
      <c r="C716" s="199" t="s">
        <v>130</v>
      </c>
      <c r="D716" s="198" t="s">
        <v>14</v>
      </c>
      <c r="E716" s="198" t="s">
        <v>15</v>
      </c>
      <c r="F716" s="200">
        <v>163.16999999999999</v>
      </c>
      <c r="G716" s="201">
        <v>65.22</v>
      </c>
      <c r="H716" s="202">
        <v>10641.95</v>
      </c>
    </row>
    <row r="717" spans="1:8" ht="16.5">
      <c r="A717" s="197" t="s">
        <v>1904</v>
      </c>
      <c r="B717" s="198" t="s">
        <v>151</v>
      </c>
      <c r="C717" s="199" t="s">
        <v>152</v>
      </c>
      <c r="D717" s="198" t="s">
        <v>14</v>
      </c>
      <c r="E717" s="198" t="s">
        <v>92</v>
      </c>
      <c r="F717" s="200">
        <v>541.39</v>
      </c>
      <c r="G717" s="201">
        <v>15.03</v>
      </c>
      <c r="H717" s="202">
        <v>8137.09</v>
      </c>
    </row>
    <row r="718" spans="1:8" ht="16.5">
      <c r="A718" s="197" t="s">
        <v>1905</v>
      </c>
      <c r="B718" s="198" t="s">
        <v>132</v>
      </c>
      <c r="C718" s="199" t="s">
        <v>133</v>
      </c>
      <c r="D718" s="198" t="s">
        <v>14</v>
      </c>
      <c r="E718" s="198" t="s">
        <v>92</v>
      </c>
      <c r="F718" s="200">
        <v>3.99</v>
      </c>
      <c r="G718" s="201">
        <v>13.54</v>
      </c>
      <c r="H718" s="202">
        <v>54.02</v>
      </c>
    </row>
    <row r="719" spans="1:8" ht="16.5">
      <c r="A719" s="197" t="s">
        <v>1906</v>
      </c>
      <c r="B719" s="198" t="s">
        <v>135</v>
      </c>
      <c r="C719" s="199" t="s">
        <v>136</v>
      </c>
      <c r="D719" s="198" t="s">
        <v>14</v>
      </c>
      <c r="E719" s="198" t="s">
        <v>92</v>
      </c>
      <c r="F719" s="200">
        <v>8.51</v>
      </c>
      <c r="G719" s="201">
        <v>11.46</v>
      </c>
      <c r="H719" s="202">
        <v>97.52</v>
      </c>
    </row>
    <row r="720" spans="1:8" ht="16.5">
      <c r="A720" s="197" t="s">
        <v>1907</v>
      </c>
      <c r="B720" s="198" t="s">
        <v>156</v>
      </c>
      <c r="C720" s="199" t="s">
        <v>157</v>
      </c>
      <c r="D720" s="198" t="s">
        <v>14</v>
      </c>
      <c r="E720" s="198" t="s">
        <v>92</v>
      </c>
      <c r="F720" s="200">
        <v>40.21</v>
      </c>
      <c r="G720" s="201">
        <v>11.15</v>
      </c>
      <c r="H720" s="202">
        <v>448.34</v>
      </c>
    </row>
    <row r="721" spans="1:8" ht="16.5">
      <c r="A721" s="197" t="s">
        <v>1908</v>
      </c>
      <c r="B721" s="198" t="s">
        <v>138</v>
      </c>
      <c r="C721" s="199" t="s">
        <v>139</v>
      </c>
      <c r="D721" s="198" t="s">
        <v>14</v>
      </c>
      <c r="E721" s="198" t="s">
        <v>92</v>
      </c>
      <c r="F721" s="200">
        <v>202.39</v>
      </c>
      <c r="G721" s="201">
        <v>16.239999999999998</v>
      </c>
      <c r="H721" s="202">
        <v>3286.81</v>
      </c>
    </row>
    <row r="722" spans="1:8" ht="16.5">
      <c r="A722" s="197" t="s">
        <v>1909</v>
      </c>
      <c r="B722" s="198" t="s">
        <v>163</v>
      </c>
      <c r="C722" s="199" t="s">
        <v>164</v>
      </c>
      <c r="D722" s="198" t="s">
        <v>14</v>
      </c>
      <c r="E722" s="198" t="s">
        <v>52</v>
      </c>
      <c r="F722" s="200">
        <v>12.09</v>
      </c>
      <c r="G722" s="201">
        <v>933.43</v>
      </c>
      <c r="H722" s="202">
        <v>11285.17</v>
      </c>
    </row>
    <row r="723" spans="1:8">
      <c r="A723" s="195" t="s">
        <v>1910</v>
      </c>
      <c r="B723" s="485" t="s">
        <v>454</v>
      </c>
      <c r="C723" s="485"/>
      <c r="D723" s="485"/>
      <c r="E723" s="485"/>
      <c r="F723" s="485"/>
      <c r="G723" s="485"/>
      <c r="H723" s="196">
        <v>6064.67</v>
      </c>
    </row>
    <row r="724" spans="1:8">
      <c r="A724" s="197" t="s">
        <v>1911</v>
      </c>
      <c r="B724" s="198" t="s">
        <v>456</v>
      </c>
      <c r="C724" s="199" t="s">
        <v>457</v>
      </c>
      <c r="D724" s="198" t="s">
        <v>26</v>
      </c>
      <c r="E724" s="198" t="s">
        <v>15</v>
      </c>
      <c r="F724" s="200">
        <v>106.81</v>
      </c>
      <c r="G724" s="201">
        <v>56.78</v>
      </c>
      <c r="H724" s="202">
        <v>6064.67</v>
      </c>
    </row>
    <row r="725" spans="1:8">
      <c r="A725" s="195" t="s">
        <v>1912</v>
      </c>
      <c r="B725" s="485" t="s">
        <v>1913</v>
      </c>
      <c r="C725" s="485"/>
      <c r="D725" s="485"/>
      <c r="E725" s="485"/>
      <c r="F725" s="485"/>
      <c r="G725" s="485"/>
      <c r="H725" s="196">
        <v>30644.639999999999</v>
      </c>
    </row>
    <row r="726" spans="1:8" ht="16.5">
      <c r="A726" s="197" t="s">
        <v>1914</v>
      </c>
      <c r="B726" s="198" t="s">
        <v>243</v>
      </c>
      <c r="C726" s="199" t="s">
        <v>244</v>
      </c>
      <c r="D726" s="198" t="s">
        <v>14</v>
      </c>
      <c r="E726" s="198" t="s">
        <v>15</v>
      </c>
      <c r="F726" s="200">
        <v>330.6</v>
      </c>
      <c r="G726" s="201">
        <v>89.02</v>
      </c>
      <c r="H726" s="202">
        <v>29430.01</v>
      </c>
    </row>
    <row r="727" spans="1:8">
      <c r="A727" s="197" t="s">
        <v>1915</v>
      </c>
      <c r="B727" s="198" t="s">
        <v>252</v>
      </c>
      <c r="C727" s="199" t="s">
        <v>253</v>
      </c>
      <c r="D727" s="198" t="s">
        <v>14</v>
      </c>
      <c r="E727" s="198" t="s">
        <v>30</v>
      </c>
      <c r="F727" s="200">
        <v>171.8</v>
      </c>
      <c r="G727" s="201">
        <v>7.07</v>
      </c>
      <c r="H727" s="202">
        <v>1214.6300000000001</v>
      </c>
    </row>
    <row r="728" spans="1:8">
      <c r="A728" s="195" t="s">
        <v>1916</v>
      </c>
      <c r="B728" s="485" t="s">
        <v>1917</v>
      </c>
      <c r="C728" s="485"/>
      <c r="D728" s="485"/>
      <c r="E728" s="485"/>
      <c r="F728" s="485"/>
      <c r="G728" s="485"/>
      <c r="H728" s="196">
        <v>42425.98</v>
      </c>
    </row>
    <row r="729" spans="1:8" ht="16.5">
      <c r="A729" s="197" t="s">
        <v>1918</v>
      </c>
      <c r="B729" s="198" t="s">
        <v>478</v>
      </c>
      <c r="C729" s="199" t="s">
        <v>479</v>
      </c>
      <c r="D729" s="198" t="s">
        <v>26</v>
      </c>
      <c r="E729" s="198" t="s">
        <v>15</v>
      </c>
      <c r="F729" s="200">
        <v>330.6</v>
      </c>
      <c r="G729" s="201">
        <v>4.97</v>
      </c>
      <c r="H729" s="202">
        <v>1643.08</v>
      </c>
    </row>
    <row r="730" spans="1:8" ht="16.5">
      <c r="A730" s="197" t="s">
        <v>1919</v>
      </c>
      <c r="B730" s="198" t="s">
        <v>1920</v>
      </c>
      <c r="C730" s="199" t="s">
        <v>1921</v>
      </c>
      <c r="D730" s="198" t="s">
        <v>26</v>
      </c>
      <c r="E730" s="198" t="s">
        <v>15</v>
      </c>
      <c r="F730" s="200">
        <v>330.6</v>
      </c>
      <c r="G730" s="201">
        <v>4.97</v>
      </c>
      <c r="H730" s="202">
        <v>1643.08</v>
      </c>
    </row>
    <row r="731" spans="1:8" ht="16.5">
      <c r="A731" s="197" t="s">
        <v>1922</v>
      </c>
      <c r="B731" s="198" t="s">
        <v>1923</v>
      </c>
      <c r="C731" s="199" t="s">
        <v>1924</v>
      </c>
      <c r="D731" s="198" t="s">
        <v>26</v>
      </c>
      <c r="E731" s="198" t="s">
        <v>15</v>
      </c>
      <c r="F731" s="200">
        <v>330.6</v>
      </c>
      <c r="G731" s="201">
        <v>44.54</v>
      </c>
      <c r="H731" s="202">
        <v>14724.92</v>
      </c>
    </row>
    <row r="732" spans="1:8" ht="16.5">
      <c r="A732" s="197" t="s">
        <v>1925</v>
      </c>
      <c r="B732" s="198" t="s">
        <v>1926</v>
      </c>
      <c r="C732" s="199" t="s">
        <v>1927</v>
      </c>
      <c r="D732" s="198" t="s">
        <v>26</v>
      </c>
      <c r="E732" s="198" t="s">
        <v>15</v>
      </c>
      <c r="F732" s="200">
        <v>330.6</v>
      </c>
      <c r="G732" s="201">
        <v>44.54</v>
      </c>
      <c r="H732" s="202">
        <v>14724.92</v>
      </c>
    </row>
    <row r="733" spans="1:8">
      <c r="A733" s="197" t="s">
        <v>1928</v>
      </c>
      <c r="B733" s="198" t="s">
        <v>451</v>
      </c>
      <c r="C733" s="199" t="s">
        <v>452</v>
      </c>
      <c r="D733" s="198" t="s">
        <v>14</v>
      </c>
      <c r="E733" s="198" t="s">
        <v>30</v>
      </c>
      <c r="F733" s="200">
        <v>177.7</v>
      </c>
      <c r="G733" s="201">
        <v>54.53</v>
      </c>
      <c r="H733" s="202">
        <v>9689.98</v>
      </c>
    </row>
    <row r="734" spans="1:8">
      <c r="A734" s="195" t="s">
        <v>1929</v>
      </c>
      <c r="B734" s="485" t="s">
        <v>1930</v>
      </c>
      <c r="C734" s="485"/>
      <c r="D734" s="485"/>
      <c r="E734" s="485"/>
      <c r="F734" s="485"/>
      <c r="G734" s="485"/>
      <c r="H734" s="196">
        <v>8344.34</v>
      </c>
    </row>
    <row r="735" spans="1:8">
      <c r="A735" s="197" t="s">
        <v>1931</v>
      </c>
      <c r="B735" s="198" t="s">
        <v>1932</v>
      </c>
      <c r="C735" s="199" t="s">
        <v>1933</v>
      </c>
      <c r="D735" s="198" t="s">
        <v>26</v>
      </c>
      <c r="E735" s="198" t="s">
        <v>15</v>
      </c>
      <c r="F735" s="200">
        <v>330.6</v>
      </c>
      <c r="G735" s="201">
        <v>12.62</v>
      </c>
      <c r="H735" s="202">
        <v>4172.17</v>
      </c>
    </row>
    <row r="736" spans="1:8" ht="16.5">
      <c r="A736" s="197" t="s">
        <v>1934</v>
      </c>
      <c r="B736" s="198" t="s">
        <v>1935</v>
      </c>
      <c r="C736" s="199" t="s">
        <v>1936</v>
      </c>
      <c r="D736" s="198" t="s">
        <v>26</v>
      </c>
      <c r="E736" s="198" t="s">
        <v>15</v>
      </c>
      <c r="F736" s="200">
        <v>330.6</v>
      </c>
      <c r="G736" s="201">
        <v>12.62</v>
      </c>
      <c r="H736" s="202">
        <v>4172.17</v>
      </c>
    </row>
    <row r="737" spans="1:8">
      <c r="A737" s="195" t="s">
        <v>1937</v>
      </c>
      <c r="B737" s="485" t="s">
        <v>1938</v>
      </c>
      <c r="C737" s="485"/>
      <c r="D737" s="485"/>
      <c r="E737" s="485"/>
      <c r="F737" s="485"/>
      <c r="G737" s="485"/>
      <c r="H737" s="196">
        <v>5242.6000000000004</v>
      </c>
    </row>
    <row r="738" spans="1:8">
      <c r="A738" s="197" t="s">
        <v>1939</v>
      </c>
      <c r="B738" s="198" t="s">
        <v>1940</v>
      </c>
      <c r="C738" s="199" t="s">
        <v>1941</v>
      </c>
      <c r="D738" s="198" t="s">
        <v>14</v>
      </c>
      <c r="E738" s="198" t="s">
        <v>15</v>
      </c>
      <c r="F738" s="200">
        <v>1545.99</v>
      </c>
      <c r="G738" s="201">
        <v>2.19</v>
      </c>
      <c r="H738" s="202">
        <v>3385.72</v>
      </c>
    </row>
    <row r="739" spans="1:8" ht="16.5">
      <c r="A739" s="197" t="s">
        <v>1942</v>
      </c>
      <c r="B739" s="198" t="s">
        <v>12</v>
      </c>
      <c r="C739" s="199" t="s">
        <v>13</v>
      </c>
      <c r="D739" s="198" t="s">
        <v>14</v>
      </c>
      <c r="E739" s="198" t="s">
        <v>15</v>
      </c>
      <c r="F739" s="200">
        <v>6</v>
      </c>
      <c r="G739" s="201">
        <v>309.48</v>
      </c>
      <c r="H739" s="202">
        <v>1856.88</v>
      </c>
    </row>
    <row r="740" spans="1:8">
      <c r="A740" s="193"/>
      <c r="B740" s="193"/>
      <c r="C740" s="193"/>
      <c r="D740" s="193"/>
      <c r="E740" s="193"/>
      <c r="F740" s="486" t="s">
        <v>1943</v>
      </c>
      <c r="G740" s="486"/>
      <c r="H740" s="196">
        <v>1269114.56</v>
      </c>
    </row>
    <row r="741" spans="1:8">
      <c r="A741" s="193"/>
      <c r="B741" s="193"/>
      <c r="C741" s="193"/>
      <c r="D741" s="193"/>
      <c r="E741" s="193"/>
      <c r="F741" s="486" t="s">
        <v>1944</v>
      </c>
      <c r="G741" s="486"/>
      <c r="H741" s="196">
        <v>5076458.24</v>
      </c>
    </row>
    <row r="742" spans="1:8">
      <c r="A742" s="193"/>
      <c r="B742" s="193"/>
      <c r="C742" s="193"/>
      <c r="D742" s="193"/>
      <c r="E742" s="193"/>
      <c r="F742" s="486" t="s">
        <v>1945</v>
      </c>
      <c r="G742" s="486"/>
      <c r="H742" s="196">
        <v>6345572.7999999998</v>
      </c>
    </row>
    <row r="743" spans="1:8" ht="15.75" thickBot="1">
      <c r="A743" s="193"/>
      <c r="B743" s="193"/>
      <c r="C743" s="193"/>
      <c r="D743" s="193"/>
      <c r="E743" s="193"/>
      <c r="F743" s="272"/>
      <c r="G743" s="272"/>
      <c r="H743" s="322"/>
    </row>
    <row r="744" spans="1:8" ht="263.45" customHeight="1" thickBot="1">
      <c r="A744" s="428" t="s">
        <v>2599</v>
      </c>
      <c r="B744" s="429"/>
      <c r="C744" s="429"/>
      <c r="D744" s="429"/>
      <c r="E744" s="429"/>
      <c r="F744" s="429"/>
      <c r="G744" s="429"/>
      <c r="H744" s="430"/>
    </row>
  </sheetData>
  <mergeCells count="104">
    <mergeCell ref="F741:G741"/>
    <mergeCell ref="F742:G742"/>
    <mergeCell ref="A744:H744"/>
    <mergeCell ref="B725:G725"/>
    <mergeCell ref="B728:G728"/>
    <mergeCell ref="B734:G734"/>
    <mergeCell ref="B737:G737"/>
    <mergeCell ref="F740:G740"/>
    <mergeCell ref="B698:G698"/>
    <mergeCell ref="B707:G707"/>
    <mergeCell ref="B708:G708"/>
    <mergeCell ref="B714:G714"/>
    <mergeCell ref="B723:G723"/>
    <mergeCell ref="B667:G667"/>
    <mergeCell ref="B671:G671"/>
    <mergeCell ref="B679:G679"/>
    <mergeCell ref="B693:G693"/>
    <mergeCell ref="B694:G694"/>
    <mergeCell ref="B639:G639"/>
    <mergeCell ref="B647:G647"/>
    <mergeCell ref="B651:G651"/>
    <mergeCell ref="B654:G654"/>
    <mergeCell ref="B665:G665"/>
    <mergeCell ref="B616:G616"/>
    <mergeCell ref="B617:G617"/>
    <mergeCell ref="B623:G623"/>
    <mergeCell ref="B628:G628"/>
    <mergeCell ref="B629:G629"/>
    <mergeCell ref="B576:G576"/>
    <mergeCell ref="B589:G589"/>
    <mergeCell ref="B600:G600"/>
    <mergeCell ref="B604:G604"/>
    <mergeCell ref="B613:G613"/>
    <mergeCell ref="B499:G499"/>
    <mergeCell ref="B517:G517"/>
    <mergeCell ref="B535:G535"/>
    <mergeCell ref="B539:G539"/>
    <mergeCell ref="B552:G552"/>
    <mergeCell ref="B444:G444"/>
    <mergeCell ref="B480:G480"/>
    <mergeCell ref="B484:G484"/>
    <mergeCell ref="B485:G485"/>
    <mergeCell ref="B488:G488"/>
    <mergeCell ref="B409:G409"/>
    <mergeCell ref="B422:G422"/>
    <mergeCell ref="B423:G423"/>
    <mergeCell ref="B426:G426"/>
    <mergeCell ref="B429:G429"/>
    <mergeCell ref="B372:G372"/>
    <mergeCell ref="B325:G325"/>
    <mergeCell ref="B326:G326"/>
    <mergeCell ref="B356:G356"/>
    <mergeCell ref="B360:G360"/>
    <mergeCell ref="B306:G306"/>
    <mergeCell ref="B322:G322"/>
    <mergeCell ref="B298:G298"/>
    <mergeCell ref="B300:G300"/>
    <mergeCell ref="B305:G305"/>
    <mergeCell ref="B251:G251"/>
    <mergeCell ref="B252:G252"/>
    <mergeCell ref="B290:G290"/>
    <mergeCell ref="B248:G248"/>
    <mergeCell ref="B249:G249"/>
    <mergeCell ref="B223:G223"/>
    <mergeCell ref="B224:G224"/>
    <mergeCell ref="B233:G233"/>
    <mergeCell ref="B236:G236"/>
    <mergeCell ref="B240:G240"/>
    <mergeCell ref="B184:G184"/>
    <mergeCell ref="B185:G185"/>
    <mergeCell ref="B200:G200"/>
    <mergeCell ref="B201:G201"/>
    <mergeCell ref="B214:G214"/>
    <mergeCell ref="B135:G135"/>
    <mergeCell ref="B153:G153"/>
    <mergeCell ref="B156:G156"/>
    <mergeCell ref="B170:G170"/>
    <mergeCell ref="B177:G177"/>
    <mergeCell ref="B127:G127"/>
    <mergeCell ref="B110:G110"/>
    <mergeCell ref="B114:G114"/>
    <mergeCell ref="B115:G115"/>
    <mergeCell ref="B122:G122"/>
    <mergeCell ref="B101:G101"/>
    <mergeCell ref="B103:G103"/>
    <mergeCell ref="B90:G90"/>
    <mergeCell ref="B95:G95"/>
    <mergeCell ref="B100:G100"/>
    <mergeCell ref="B79:G79"/>
    <mergeCell ref="B87:G87"/>
    <mergeCell ref="B89:G89"/>
    <mergeCell ref="B61:G61"/>
    <mergeCell ref="B72:G72"/>
    <mergeCell ref="A1:H3"/>
    <mergeCell ref="F7:H7"/>
    <mergeCell ref="B34:G34"/>
    <mergeCell ref="B37:G37"/>
    <mergeCell ref="B44:G44"/>
    <mergeCell ref="B54:G54"/>
    <mergeCell ref="B55:G55"/>
    <mergeCell ref="B13:G13"/>
    <mergeCell ref="B15:G15"/>
    <mergeCell ref="B25:G25"/>
    <mergeCell ref="B33:G33"/>
  </mergeCells>
  <pageMargins left="0.511811024" right="0.511811024" top="0.78740157499999996" bottom="0.78740157499999996" header="0.31496062000000002" footer="0.31496062000000002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70401-BB66-4079-9A02-C3482834E02C}">
  <dimension ref="A1:H744"/>
  <sheetViews>
    <sheetView showGridLines="0" workbookViewId="0">
      <selection activeCell="O747" sqref="O747"/>
    </sheetView>
  </sheetViews>
  <sheetFormatPr defaultRowHeight="15"/>
  <cols>
    <col min="1" max="1" width="6.85546875" customWidth="1"/>
    <col min="2" max="2" width="8.140625" customWidth="1"/>
    <col min="3" max="3" width="72.85546875" customWidth="1"/>
    <col min="6" max="6" width="11.42578125" customWidth="1"/>
    <col min="7" max="7" width="10.140625" customWidth="1"/>
    <col min="8" max="8" width="20.85546875" customWidth="1"/>
  </cols>
  <sheetData>
    <row r="1" spans="1:8" ht="15" customHeight="1">
      <c r="A1" s="413" t="s">
        <v>2563</v>
      </c>
      <c r="B1" s="414"/>
      <c r="C1" s="414"/>
      <c r="D1" s="414"/>
      <c r="E1" s="414"/>
      <c r="F1" s="414"/>
      <c r="G1" s="414"/>
      <c r="H1" s="415"/>
    </row>
    <row r="2" spans="1:8" ht="15" customHeight="1">
      <c r="A2" s="416"/>
      <c r="B2" s="417"/>
      <c r="C2" s="417"/>
      <c r="D2" s="417"/>
      <c r="E2" s="417"/>
      <c r="F2" s="417"/>
      <c r="G2" s="417"/>
      <c r="H2" s="418"/>
    </row>
    <row r="3" spans="1:8" ht="15" customHeight="1" thickBot="1">
      <c r="A3" s="419"/>
      <c r="B3" s="420"/>
      <c r="C3" s="420"/>
      <c r="D3" s="420"/>
      <c r="E3" s="420"/>
      <c r="F3" s="420"/>
      <c r="G3" s="420"/>
      <c r="H3" s="421"/>
    </row>
    <row r="4" spans="1:8" ht="15" customHeight="1">
      <c r="A4" s="278"/>
      <c r="B4" s="279"/>
      <c r="C4" s="279"/>
      <c r="D4" s="280"/>
      <c r="E4" s="280"/>
      <c r="F4" s="281"/>
      <c r="G4" s="281"/>
      <c r="H4" s="282"/>
    </row>
    <row r="5" spans="1:8" ht="15" customHeight="1">
      <c r="A5" s="283" t="s">
        <v>2570</v>
      </c>
      <c r="B5" s="284"/>
      <c r="C5" s="284"/>
      <c r="D5" s="285"/>
      <c r="E5" s="286"/>
      <c r="F5" s="287"/>
      <c r="G5" s="288" t="s">
        <v>2564</v>
      </c>
      <c r="H5" s="289">
        <v>0.25</v>
      </c>
    </row>
    <row r="6" spans="1:8" ht="15" customHeight="1" thickBot="1">
      <c r="A6" s="283" t="s">
        <v>2595</v>
      </c>
      <c r="B6" s="284"/>
      <c r="C6" s="284"/>
      <c r="D6" s="285"/>
      <c r="E6" s="286"/>
      <c r="F6" s="287"/>
      <c r="G6" s="288"/>
      <c r="H6" s="290"/>
    </row>
    <row r="7" spans="1:8" ht="15" customHeight="1" thickBot="1">
      <c r="A7" s="283" t="s">
        <v>2571</v>
      </c>
      <c r="B7" s="284"/>
      <c r="C7" s="284"/>
      <c r="D7" s="285"/>
      <c r="E7" s="286"/>
      <c r="F7" s="422" t="s">
        <v>2565</v>
      </c>
      <c r="G7" s="423"/>
      <c r="H7" s="424"/>
    </row>
    <row r="8" spans="1:8" ht="15" customHeight="1">
      <c r="A8" s="283"/>
      <c r="B8" s="284"/>
      <c r="C8" s="284"/>
      <c r="D8" s="285"/>
      <c r="E8" s="291"/>
      <c r="F8" s="292" t="s">
        <v>14</v>
      </c>
      <c r="G8" s="293" t="s">
        <v>2566</v>
      </c>
      <c r="H8" s="294" t="s">
        <v>2567</v>
      </c>
    </row>
    <row r="9" spans="1:8" ht="15" customHeight="1">
      <c r="A9" s="283"/>
      <c r="B9" s="295"/>
      <c r="C9" s="295"/>
      <c r="D9" s="295"/>
      <c r="E9" s="295"/>
      <c r="F9" s="296" t="s">
        <v>2568</v>
      </c>
      <c r="G9" s="297">
        <v>193</v>
      </c>
      <c r="H9" s="298" t="s">
        <v>2567</v>
      </c>
    </row>
    <row r="10" spans="1:8" ht="15" customHeight="1" thickBot="1">
      <c r="A10" s="283"/>
      <c r="B10" s="295"/>
      <c r="C10" s="295"/>
      <c r="D10" s="295"/>
      <c r="E10" s="295"/>
      <c r="F10" s="299" t="s">
        <v>26</v>
      </c>
      <c r="G10" s="300" t="s">
        <v>26</v>
      </c>
      <c r="H10" s="301"/>
    </row>
    <row r="11" spans="1:8" ht="15" customHeight="1" thickBot="1">
      <c r="A11" s="302"/>
      <c r="B11" s="303"/>
      <c r="C11" s="303"/>
      <c r="D11" s="304"/>
      <c r="E11" s="305"/>
      <c r="F11" s="306"/>
      <c r="G11" s="307"/>
      <c r="H11" s="308"/>
    </row>
    <row r="12" spans="1:8" ht="15" customHeight="1">
      <c r="A12" s="309"/>
      <c r="B12" s="309"/>
      <c r="C12" s="309"/>
      <c r="D12" s="310" t="s">
        <v>2569</v>
      </c>
      <c r="E12" s="309"/>
      <c r="F12" s="311"/>
      <c r="G12" s="314"/>
      <c r="H12" s="315"/>
    </row>
    <row r="13" spans="1:8" ht="9" customHeight="1">
      <c r="A13" s="1"/>
      <c r="B13" s="426" t="s">
        <v>0</v>
      </c>
      <c r="C13" s="426"/>
      <c r="D13" s="426"/>
      <c r="E13" s="426"/>
      <c r="F13" s="426"/>
      <c r="G13" s="426"/>
      <c r="H13" s="1"/>
    </row>
    <row r="14" spans="1:8" ht="16.5">
      <c r="A14" s="204" t="s">
        <v>1</v>
      </c>
      <c r="B14" s="204" t="s">
        <v>2</v>
      </c>
      <c r="C14" s="204" t="s">
        <v>3</v>
      </c>
      <c r="D14" s="204" t="s">
        <v>4</v>
      </c>
      <c r="E14" s="204" t="s">
        <v>5</v>
      </c>
      <c r="F14" s="204" t="s">
        <v>6</v>
      </c>
      <c r="G14" s="204" t="s">
        <v>7</v>
      </c>
      <c r="H14" s="204" t="s">
        <v>8</v>
      </c>
    </row>
    <row r="15" spans="1:8">
      <c r="A15" s="205" t="s">
        <v>9</v>
      </c>
      <c r="B15" s="487" t="s">
        <v>10</v>
      </c>
      <c r="C15" s="487"/>
      <c r="D15" s="487"/>
      <c r="E15" s="487"/>
      <c r="F15" s="487"/>
      <c r="G15" s="487"/>
      <c r="H15" s="206">
        <v>421567.3</v>
      </c>
    </row>
    <row r="16" spans="1:8" ht="16.5">
      <c r="A16" s="207" t="s">
        <v>11</v>
      </c>
      <c r="B16" s="208" t="s">
        <v>12</v>
      </c>
      <c r="C16" s="209" t="s">
        <v>13</v>
      </c>
      <c r="D16" s="208" t="s">
        <v>14</v>
      </c>
      <c r="E16" s="208" t="s">
        <v>15</v>
      </c>
      <c r="F16" s="210">
        <v>6.48</v>
      </c>
      <c r="G16" s="211">
        <v>305.06</v>
      </c>
      <c r="H16" s="212">
        <v>1976.79</v>
      </c>
    </row>
    <row r="17" spans="1:8">
      <c r="A17" s="207" t="s">
        <v>16</v>
      </c>
      <c r="B17" s="208" t="s">
        <v>17</v>
      </c>
      <c r="C17" s="209" t="s">
        <v>18</v>
      </c>
      <c r="D17" s="208" t="s">
        <v>14</v>
      </c>
      <c r="E17" s="208" t="s">
        <v>15</v>
      </c>
      <c r="F17" s="210">
        <v>501.6</v>
      </c>
      <c r="G17" s="211">
        <v>78.31</v>
      </c>
      <c r="H17" s="212">
        <v>39280.300000000003</v>
      </c>
    </row>
    <row r="18" spans="1:8" ht="16.5">
      <c r="A18" s="207" t="s">
        <v>19</v>
      </c>
      <c r="B18" s="208" t="s">
        <v>20</v>
      </c>
      <c r="C18" s="209" t="s">
        <v>21</v>
      </c>
      <c r="D18" s="208" t="s">
        <v>14</v>
      </c>
      <c r="E18" s="208" t="s">
        <v>22</v>
      </c>
      <c r="F18" s="210">
        <v>1</v>
      </c>
      <c r="G18" s="211">
        <v>1842.44</v>
      </c>
      <c r="H18" s="212">
        <v>1842.44</v>
      </c>
    </row>
    <row r="19" spans="1:8">
      <c r="A19" s="207" t="s">
        <v>23</v>
      </c>
      <c r="B19" s="208" t="s">
        <v>24</v>
      </c>
      <c r="C19" s="209" t="s">
        <v>25</v>
      </c>
      <c r="D19" s="208" t="s">
        <v>26</v>
      </c>
      <c r="E19" s="208" t="s">
        <v>22</v>
      </c>
      <c r="F19" s="210">
        <v>1</v>
      </c>
      <c r="G19" s="211">
        <v>2775.19</v>
      </c>
      <c r="H19" s="212">
        <v>2775.19</v>
      </c>
    </row>
    <row r="20" spans="1:8" ht="16.5">
      <c r="A20" s="207" t="s">
        <v>27</v>
      </c>
      <c r="B20" s="208" t="s">
        <v>28</v>
      </c>
      <c r="C20" s="209" t="s">
        <v>29</v>
      </c>
      <c r="D20" s="208" t="s">
        <v>14</v>
      </c>
      <c r="E20" s="208" t="s">
        <v>30</v>
      </c>
      <c r="F20" s="210">
        <v>254</v>
      </c>
      <c r="G20" s="211">
        <v>54.77</v>
      </c>
      <c r="H20" s="212">
        <v>13911.58</v>
      </c>
    </row>
    <row r="21" spans="1:8">
      <c r="A21" s="207" t="s">
        <v>31</v>
      </c>
      <c r="B21" s="208" t="s">
        <v>32</v>
      </c>
      <c r="C21" s="209" t="s">
        <v>33</v>
      </c>
      <c r="D21" s="208" t="s">
        <v>26</v>
      </c>
      <c r="E21" s="208" t="s">
        <v>22</v>
      </c>
      <c r="F21" s="210">
        <v>1</v>
      </c>
      <c r="G21" s="211">
        <v>336924.8</v>
      </c>
      <c r="H21" s="212">
        <v>336924.8</v>
      </c>
    </row>
    <row r="22" spans="1:8" ht="16.5">
      <c r="A22" s="207" t="s">
        <v>34</v>
      </c>
      <c r="B22" s="208" t="s">
        <v>35</v>
      </c>
      <c r="C22" s="209" t="s">
        <v>36</v>
      </c>
      <c r="D22" s="208" t="s">
        <v>26</v>
      </c>
      <c r="E22" s="208" t="s">
        <v>37</v>
      </c>
      <c r="F22" s="210">
        <v>10</v>
      </c>
      <c r="G22" s="211">
        <v>820</v>
      </c>
      <c r="H22" s="212">
        <v>8200</v>
      </c>
    </row>
    <row r="23" spans="1:8" ht="16.5">
      <c r="A23" s="207" t="s">
        <v>38</v>
      </c>
      <c r="B23" s="208" t="s">
        <v>39</v>
      </c>
      <c r="C23" s="209" t="s">
        <v>40</v>
      </c>
      <c r="D23" s="208" t="s">
        <v>26</v>
      </c>
      <c r="E23" s="208" t="s">
        <v>37</v>
      </c>
      <c r="F23" s="210">
        <v>10</v>
      </c>
      <c r="G23" s="211">
        <v>640.62</v>
      </c>
      <c r="H23" s="212">
        <v>6406.2</v>
      </c>
    </row>
    <row r="24" spans="1:8" ht="16.5">
      <c r="A24" s="207" t="s">
        <v>41</v>
      </c>
      <c r="B24" s="208" t="s">
        <v>42</v>
      </c>
      <c r="C24" s="209" t="s">
        <v>43</v>
      </c>
      <c r="D24" s="208" t="s">
        <v>26</v>
      </c>
      <c r="E24" s="208" t="s">
        <v>37</v>
      </c>
      <c r="F24" s="210">
        <v>10</v>
      </c>
      <c r="G24" s="211">
        <v>1025</v>
      </c>
      <c r="H24" s="212">
        <v>10250</v>
      </c>
    </row>
    <row r="25" spans="1:8">
      <c r="A25" s="205" t="s">
        <v>44</v>
      </c>
      <c r="B25" s="487" t="s">
        <v>45</v>
      </c>
      <c r="C25" s="487"/>
      <c r="D25" s="487"/>
      <c r="E25" s="487"/>
      <c r="F25" s="487"/>
      <c r="G25" s="487"/>
      <c r="H25" s="206">
        <v>66761.320000000007</v>
      </c>
    </row>
    <row r="26" spans="1:8" ht="16.5">
      <c r="A26" s="207" t="s">
        <v>46</v>
      </c>
      <c r="B26" s="208" t="s">
        <v>47</v>
      </c>
      <c r="C26" s="209" t="s">
        <v>48</v>
      </c>
      <c r="D26" s="208" t="s">
        <v>14</v>
      </c>
      <c r="E26" s="208" t="s">
        <v>15</v>
      </c>
      <c r="F26" s="210">
        <v>2925</v>
      </c>
      <c r="G26" s="211">
        <v>0.64</v>
      </c>
      <c r="H26" s="212">
        <v>1872</v>
      </c>
    </row>
    <row r="27" spans="1:8" ht="16.5">
      <c r="A27" s="207" t="s">
        <v>49</v>
      </c>
      <c r="B27" s="208" t="s">
        <v>50</v>
      </c>
      <c r="C27" s="209" t="s">
        <v>51</v>
      </c>
      <c r="D27" s="208" t="s">
        <v>14</v>
      </c>
      <c r="E27" s="208" t="s">
        <v>52</v>
      </c>
      <c r="F27" s="210">
        <v>585</v>
      </c>
      <c r="G27" s="211">
        <v>67.849999999999994</v>
      </c>
      <c r="H27" s="212">
        <v>39692.25</v>
      </c>
    </row>
    <row r="28" spans="1:8" ht="16.5">
      <c r="A28" s="207" t="s">
        <v>53</v>
      </c>
      <c r="B28" s="208" t="s">
        <v>54</v>
      </c>
      <c r="C28" s="209" t="s">
        <v>55</v>
      </c>
      <c r="D28" s="208" t="s">
        <v>14</v>
      </c>
      <c r="E28" s="208" t="s">
        <v>52</v>
      </c>
      <c r="F28" s="210">
        <v>107.36</v>
      </c>
      <c r="G28" s="211">
        <v>41.6</v>
      </c>
      <c r="H28" s="212">
        <v>4466.18</v>
      </c>
    </row>
    <row r="29" spans="1:8" ht="16.5">
      <c r="A29" s="207" t="s">
        <v>56</v>
      </c>
      <c r="B29" s="208" t="s">
        <v>57</v>
      </c>
      <c r="C29" s="209" t="s">
        <v>58</v>
      </c>
      <c r="D29" s="208" t="s">
        <v>14</v>
      </c>
      <c r="E29" s="208" t="s">
        <v>52</v>
      </c>
      <c r="F29" s="210">
        <v>41.4</v>
      </c>
      <c r="G29" s="211">
        <v>56.92</v>
      </c>
      <c r="H29" s="212">
        <v>2356.4899999999998</v>
      </c>
    </row>
    <row r="30" spans="1:8" ht="16.5">
      <c r="A30" s="207" t="s">
        <v>59</v>
      </c>
      <c r="B30" s="208" t="s">
        <v>60</v>
      </c>
      <c r="C30" s="209" t="s">
        <v>61</v>
      </c>
      <c r="D30" s="208" t="s">
        <v>14</v>
      </c>
      <c r="E30" s="208" t="s">
        <v>15</v>
      </c>
      <c r="F30" s="210">
        <v>47.9</v>
      </c>
      <c r="G30" s="211">
        <v>3.29</v>
      </c>
      <c r="H30" s="212">
        <v>157.59</v>
      </c>
    </row>
    <row r="31" spans="1:8" ht="24.75">
      <c r="A31" s="207" t="s">
        <v>62</v>
      </c>
      <c r="B31" s="208" t="s">
        <v>63</v>
      </c>
      <c r="C31" s="209" t="s">
        <v>64</v>
      </c>
      <c r="D31" s="208" t="s">
        <v>14</v>
      </c>
      <c r="E31" s="208" t="s">
        <v>52</v>
      </c>
      <c r="F31" s="210">
        <v>84.02</v>
      </c>
      <c r="G31" s="211">
        <v>12.88</v>
      </c>
      <c r="H31" s="212">
        <v>1082.18</v>
      </c>
    </row>
    <row r="32" spans="1:8" ht="16.5">
      <c r="A32" s="207" t="s">
        <v>65</v>
      </c>
      <c r="B32" s="208" t="s">
        <v>66</v>
      </c>
      <c r="C32" s="209" t="s">
        <v>67</v>
      </c>
      <c r="D32" s="208" t="s">
        <v>14</v>
      </c>
      <c r="E32" s="208" t="s">
        <v>52</v>
      </c>
      <c r="F32" s="210">
        <v>247.36</v>
      </c>
      <c r="G32" s="211">
        <v>69.27</v>
      </c>
      <c r="H32" s="212">
        <v>17134.63</v>
      </c>
    </row>
    <row r="33" spans="1:8">
      <c r="A33" s="205" t="s">
        <v>68</v>
      </c>
      <c r="B33" s="487" t="s">
        <v>69</v>
      </c>
      <c r="C33" s="487"/>
      <c r="D33" s="487"/>
      <c r="E33" s="487"/>
      <c r="F33" s="487"/>
      <c r="G33" s="487"/>
      <c r="H33" s="206">
        <v>148385.82</v>
      </c>
    </row>
    <row r="34" spans="1:8">
      <c r="A34" s="205" t="s">
        <v>70</v>
      </c>
      <c r="B34" s="487" t="s">
        <v>71</v>
      </c>
      <c r="C34" s="487"/>
      <c r="D34" s="487"/>
      <c r="E34" s="487"/>
      <c r="F34" s="487"/>
      <c r="G34" s="487"/>
      <c r="H34" s="206">
        <v>68696.37</v>
      </c>
    </row>
    <row r="35" spans="1:8" ht="16.5">
      <c r="A35" s="207" t="s">
        <v>72</v>
      </c>
      <c r="B35" s="208" t="s">
        <v>73</v>
      </c>
      <c r="C35" s="209" t="s">
        <v>74</v>
      </c>
      <c r="D35" s="208" t="s">
        <v>14</v>
      </c>
      <c r="E35" s="208" t="s">
        <v>52</v>
      </c>
      <c r="F35" s="210">
        <v>34.35</v>
      </c>
      <c r="G35" s="211">
        <v>1852.43</v>
      </c>
      <c r="H35" s="212">
        <v>63630.97</v>
      </c>
    </row>
    <row r="36" spans="1:8" ht="16.5">
      <c r="A36" s="207" t="s">
        <v>75</v>
      </c>
      <c r="B36" s="208" t="s">
        <v>76</v>
      </c>
      <c r="C36" s="209" t="s">
        <v>77</v>
      </c>
      <c r="D36" s="208" t="s">
        <v>14</v>
      </c>
      <c r="E36" s="208" t="s">
        <v>52</v>
      </c>
      <c r="F36" s="210">
        <v>3.44</v>
      </c>
      <c r="G36" s="211">
        <v>1472.5</v>
      </c>
      <c r="H36" s="212">
        <v>5065.3999999999996</v>
      </c>
    </row>
    <row r="37" spans="1:8">
      <c r="A37" s="205" t="s">
        <v>78</v>
      </c>
      <c r="B37" s="487" t="s">
        <v>79</v>
      </c>
      <c r="C37" s="487"/>
      <c r="D37" s="487"/>
      <c r="E37" s="487"/>
      <c r="F37" s="487"/>
      <c r="G37" s="487"/>
      <c r="H37" s="206">
        <v>9957.7800000000007</v>
      </c>
    </row>
    <row r="38" spans="1:8" ht="16.5">
      <c r="A38" s="207" t="s">
        <v>80</v>
      </c>
      <c r="B38" s="208" t="s">
        <v>81</v>
      </c>
      <c r="C38" s="209" t="s">
        <v>82</v>
      </c>
      <c r="D38" s="208" t="s">
        <v>14</v>
      </c>
      <c r="E38" s="208" t="s">
        <v>15</v>
      </c>
      <c r="F38" s="210">
        <v>7.56</v>
      </c>
      <c r="G38" s="211">
        <v>59.24</v>
      </c>
      <c r="H38" s="212">
        <v>447.85</v>
      </c>
    </row>
    <row r="39" spans="1:8" ht="16.5">
      <c r="A39" s="207" t="s">
        <v>83</v>
      </c>
      <c r="B39" s="208" t="s">
        <v>84</v>
      </c>
      <c r="C39" s="209" t="s">
        <v>85</v>
      </c>
      <c r="D39" s="208" t="s">
        <v>14</v>
      </c>
      <c r="E39" s="208" t="s">
        <v>52</v>
      </c>
      <c r="F39" s="210">
        <v>3.13</v>
      </c>
      <c r="G39" s="211">
        <v>1614.08</v>
      </c>
      <c r="H39" s="212">
        <v>5052.07</v>
      </c>
    </row>
    <row r="40" spans="1:8" ht="16.5">
      <c r="A40" s="207" t="s">
        <v>86</v>
      </c>
      <c r="B40" s="208" t="s">
        <v>87</v>
      </c>
      <c r="C40" s="209" t="s">
        <v>88</v>
      </c>
      <c r="D40" s="208" t="s">
        <v>14</v>
      </c>
      <c r="E40" s="208" t="s">
        <v>15</v>
      </c>
      <c r="F40" s="210">
        <v>19.46</v>
      </c>
      <c r="G40" s="211">
        <v>68.400000000000006</v>
      </c>
      <c r="H40" s="212">
        <v>1331.06</v>
      </c>
    </row>
    <row r="41" spans="1:8" ht="16.5">
      <c r="A41" s="207" t="s">
        <v>89</v>
      </c>
      <c r="B41" s="208" t="s">
        <v>90</v>
      </c>
      <c r="C41" s="209" t="s">
        <v>91</v>
      </c>
      <c r="D41" s="208" t="s">
        <v>14</v>
      </c>
      <c r="E41" s="208" t="s">
        <v>92</v>
      </c>
      <c r="F41" s="210">
        <v>129.56</v>
      </c>
      <c r="G41" s="211">
        <v>16.059999999999999</v>
      </c>
      <c r="H41" s="212">
        <v>2080.73</v>
      </c>
    </row>
    <row r="42" spans="1:8" ht="16.5">
      <c r="A42" s="207" t="s">
        <v>93</v>
      </c>
      <c r="B42" s="208" t="s">
        <v>94</v>
      </c>
      <c r="C42" s="209" t="s">
        <v>95</v>
      </c>
      <c r="D42" s="208" t="s">
        <v>14</v>
      </c>
      <c r="E42" s="208" t="s">
        <v>92</v>
      </c>
      <c r="F42" s="210">
        <v>54.16</v>
      </c>
      <c r="G42" s="211">
        <v>14.32</v>
      </c>
      <c r="H42" s="212">
        <v>775.57</v>
      </c>
    </row>
    <row r="43" spans="1:8" ht="16.5">
      <c r="A43" s="207" t="s">
        <v>96</v>
      </c>
      <c r="B43" s="208" t="s">
        <v>97</v>
      </c>
      <c r="C43" s="209" t="s">
        <v>98</v>
      </c>
      <c r="D43" s="208" t="s">
        <v>14</v>
      </c>
      <c r="E43" s="208" t="s">
        <v>92</v>
      </c>
      <c r="F43" s="210">
        <v>14.45</v>
      </c>
      <c r="G43" s="211">
        <v>18.72</v>
      </c>
      <c r="H43" s="212">
        <v>270.5</v>
      </c>
    </row>
    <row r="44" spans="1:8">
      <c r="A44" s="205" t="s">
        <v>99</v>
      </c>
      <c r="B44" s="487" t="s">
        <v>100</v>
      </c>
      <c r="C44" s="487"/>
      <c r="D44" s="487"/>
      <c r="E44" s="487"/>
      <c r="F44" s="487"/>
      <c r="G44" s="487"/>
      <c r="H44" s="206">
        <v>69731.67</v>
      </c>
    </row>
    <row r="45" spans="1:8" ht="16.5">
      <c r="A45" s="207" t="s">
        <v>101</v>
      </c>
      <c r="B45" s="208" t="s">
        <v>81</v>
      </c>
      <c r="C45" s="209" t="s">
        <v>82</v>
      </c>
      <c r="D45" s="208" t="s">
        <v>14</v>
      </c>
      <c r="E45" s="208" t="s">
        <v>15</v>
      </c>
      <c r="F45" s="210">
        <v>20.21</v>
      </c>
      <c r="G45" s="211">
        <v>59.24</v>
      </c>
      <c r="H45" s="212">
        <v>1197.24</v>
      </c>
    </row>
    <row r="46" spans="1:8" ht="16.5">
      <c r="A46" s="207" t="s">
        <v>102</v>
      </c>
      <c r="B46" s="208" t="s">
        <v>103</v>
      </c>
      <c r="C46" s="209" t="s">
        <v>104</v>
      </c>
      <c r="D46" s="208" t="s">
        <v>14</v>
      </c>
      <c r="E46" s="208" t="s">
        <v>52</v>
      </c>
      <c r="F46" s="210">
        <v>20.32</v>
      </c>
      <c r="G46" s="211">
        <v>1560.46</v>
      </c>
      <c r="H46" s="212">
        <v>31708.55</v>
      </c>
    </row>
    <row r="47" spans="1:8" ht="16.5">
      <c r="A47" s="207" t="s">
        <v>105</v>
      </c>
      <c r="B47" s="208" t="s">
        <v>87</v>
      </c>
      <c r="C47" s="209" t="s">
        <v>88</v>
      </c>
      <c r="D47" s="208" t="s">
        <v>14</v>
      </c>
      <c r="E47" s="208" t="s">
        <v>15</v>
      </c>
      <c r="F47" s="210">
        <v>213.82</v>
      </c>
      <c r="G47" s="211">
        <v>68.400000000000006</v>
      </c>
      <c r="H47" s="212">
        <v>14625.29</v>
      </c>
    </row>
    <row r="48" spans="1:8">
      <c r="A48" s="207" t="s">
        <v>106</v>
      </c>
      <c r="B48" s="208" t="s">
        <v>107</v>
      </c>
      <c r="C48" s="209" t="s">
        <v>108</v>
      </c>
      <c r="D48" s="208" t="s">
        <v>14</v>
      </c>
      <c r="E48" s="208" t="s">
        <v>92</v>
      </c>
      <c r="F48" s="210">
        <v>872.12</v>
      </c>
      <c r="G48" s="211">
        <v>15.7</v>
      </c>
      <c r="H48" s="212">
        <v>13692.28</v>
      </c>
    </row>
    <row r="49" spans="1:8">
      <c r="A49" s="207" t="s">
        <v>109</v>
      </c>
      <c r="B49" s="208" t="s">
        <v>110</v>
      </c>
      <c r="C49" s="209" t="s">
        <v>111</v>
      </c>
      <c r="D49" s="208" t="s">
        <v>14</v>
      </c>
      <c r="E49" s="208" t="s">
        <v>92</v>
      </c>
      <c r="F49" s="210">
        <v>135.97999999999999</v>
      </c>
      <c r="G49" s="211">
        <v>19.87</v>
      </c>
      <c r="H49" s="212">
        <v>2701.92</v>
      </c>
    </row>
    <row r="50" spans="1:8">
      <c r="A50" s="207" t="s">
        <v>112</v>
      </c>
      <c r="B50" s="208" t="s">
        <v>113</v>
      </c>
      <c r="C50" s="209" t="s">
        <v>114</v>
      </c>
      <c r="D50" s="208" t="s">
        <v>14</v>
      </c>
      <c r="E50" s="208" t="s">
        <v>92</v>
      </c>
      <c r="F50" s="210">
        <v>213.48</v>
      </c>
      <c r="G50" s="211">
        <v>21.99</v>
      </c>
      <c r="H50" s="212">
        <v>4694.43</v>
      </c>
    </row>
    <row r="51" spans="1:8" ht="16.5">
      <c r="A51" s="207" t="s">
        <v>115</v>
      </c>
      <c r="B51" s="208" t="s">
        <v>116</v>
      </c>
      <c r="C51" s="209" t="s">
        <v>117</v>
      </c>
      <c r="D51" s="208" t="s">
        <v>14</v>
      </c>
      <c r="E51" s="208" t="s">
        <v>92</v>
      </c>
      <c r="F51" s="210">
        <v>37.83</v>
      </c>
      <c r="G51" s="211">
        <v>12.14</v>
      </c>
      <c r="H51" s="212">
        <v>459.26</v>
      </c>
    </row>
    <row r="52" spans="1:8" ht="16.5">
      <c r="A52" s="207" t="s">
        <v>118</v>
      </c>
      <c r="B52" s="208" t="s">
        <v>119</v>
      </c>
      <c r="C52" s="209" t="s">
        <v>120</v>
      </c>
      <c r="D52" s="208" t="s">
        <v>14</v>
      </c>
      <c r="E52" s="208" t="s">
        <v>92</v>
      </c>
      <c r="F52" s="210">
        <v>41.38</v>
      </c>
      <c r="G52" s="211">
        <v>11.46</v>
      </c>
      <c r="H52" s="212">
        <v>474.21</v>
      </c>
    </row>
    <row r="53" spans="1:8">
      <c r="A53" s="207" t="s">
        <v>121</v>
      </c>
      <c r="B53" s="208" t="s">
        <v>122</v>
      </c>
      <c r="C53" s="209" t="s">
        <v>123</v>
      </c>
      <c r="D53" s="208" t="s">
        <v>14</v>
      </c>
      <c r="E53" s="208" t="s">
        <v>92</v>
      </c>
      <c r="F53" s="210">
        <v>14.11</v>
      </c>
      <c r="G53" s="211">
        <v>12.65</v>
      </c>
      <c r="H53" s="212">
        <v>178.49</v>
      </c>
    </row>
    <row r="54" spans="1:8">
      <c r="A54" s="205" t="s">
        <v>124</v>
      </c>
      <c r="B54" s="487" t="s">
        <v>125</v>
      </c>
      <c r="C54" s="487"/>
      <c r="D54" s="487"/>
      <c r="E54" s="487"/>
      <c r="F54" s="487"/>
      <c r="G54" s="487"/>
      <c r="H54" s="206">
        <v>1007688.57</v>
      </c>
    </row>
    <row r="55" spans="1:8">
      <c r="A55" s="205" t="s">
        <v>126</v>
      </c>
      <c r="B55" s="487" t="s">
        <v>127</v>
      </c>
      <c r="C55" s="487"/>
      <c r="D55" s="487"/>
      <c r="E55" s="487"/>
      <c r="F55" s="487"/>
      <c r="G55" s="487"/>
      <c r="H55" s="206">
        <v>108855.98</v>
      </c>
    </row>
    <row r="56" spans="1:8" ht="16.5">
      <c r="A56" s="207" t="s">
        <v>128</v>
      </c>
      <c r="B56" s="208" t="s">
        <v>129</v>
      </c>
      <c r="C56" s="209" t="s">
        <v>130</v>
      </c>
      <c r="D56" s="208" t="s">
        <v>14</v>
      </c>
      <c r="E56" s="208" t="s">
        <v>15</v>
      </c>
      <c r="F56" s="210">
        <v>605.94000000000005</v>
      </c>
      <c r="G56" s="211">
        <v>55.8</v>
      </c>
      <c r="H56" s="212">
        <v>33811.449999999997</v>
      </c>
    </row>
    <row r="57" spans="1:8" ht="16.5">
      <c r="A57" s="207" t="s">
        <v>131</v>
      </c>
      <c r="B57" s="208" t="s">
        <v>132</v>
      </c>
      <c r="C57" s="209" t="s">
        <v>133</v>
      </c>
      <c r="D57" s="208" t="s">
        <v>14</v>
      </c>
      <c r="E57" s="208" t="s">
        <v>92</v>
      </c>
      <c r="F57" s="210">
        <v>1560.82</v>
      </c>
      <c r="G57" s="211">
        <v>12.52</v>
      </c>
      <c r="H57" s="212">
        <v>19541.47</v>
      </c>
    </row>
    <row r="58" spans="1:8" ht="16.5">
      <c r="A58" s="207" t="s">
        <v>134</v>
      </c>
      <c r="B58" s="208" t="s">
        <v>135</v>
      </c>
      <c r="C58" s="209" t="s">
        <v>136</v>
      </c>
      <c r="D58" s="208" t="s">
        <v>14</v>
      </c>
      <c r="E58" s="208" t="s">
        <v>92</v>
      </c>
      <c r="F58" s="210">
        <v>46.94</v>
      </c>
      <c r="G58" s="211">
        <v>10.52</v>
      </c>
      <c r="H58" s="212">
        <v>493.81</v>
      </c>
    </row>
    <row r="59" spans="1:8" ht="16.5">
      <c r="A59" s="207" t="s">
        <v>137</v>
      </c>
      <c r="B59" s="208" t="s">
        <v>138</v>
      </c>
      <c r="C59" s="209" t="s">
        <v>139</v>
      </c>
      <c r="D59" s="208" t="s">
        <v>14</v>
      </c>
      <c r="E59" s="208" t="s">
        <v>92</v>
      </c>
      <c r="F59" s="210">
        <v>880.4</v>
      </c>
      <c r="G59" s="211">
        <v>15.77</v>
      </c>
      <c r="H59" s="212">
        <v>13883.91</v>
      </c>
    </row>
    <row r="60" spans="1:8" ht="16.5">
      <c r="A60" s="207" t="s">
        <v>140</v>
      </c>
      <c r="B60" s="208" t="s">
        <v>141</v>
      </c>
      <c r="C60" s="209" t="s">
        <v>142</v>
      </c>
      <c r="D60" s="208" t="s">
        <v>14</v>
      </c>
      <c r="E60" s="208" t="s">
        <v>52</v>
      </c>
      <c r="F60" s="210">
        <v>29.76</v>
      </c>
      <c r="G60" s="211">
        <v>1381.9</v>
      </c>
      <c r="H60" s="212">
        <v>41125.339999999997</v>
      </c>
    </row>
    <row r="61" spans="1:8">
      <c r="A61" s="205" t="s">
        <v>143</v>
      </c>
      <c r="B61" s="487" t="s">
        <v>144</v>
      </c>
      <c r="C61" s="487"/>
      <c r="D61" s="487"/>
      <c r="E61" s="487"/>
      <c r="F61" s="487"/>
      <c r="G61" s="487"/>
      <c r="H61" s="206">
        <v>342968.02</v>
      </c>
    </row>
    <row r="62" spans="1:8" ht="16.5">
      <c r="A62" s="207" t="s">
        <v>145</v>
      </c>
      <c r="B62" s="208" t="s">
        <v>81</v>
      </c>
      <c r="C62" s="209" t="s">
        <v>82</v>
      </c>
      <c r="D62" s="208" t="s">
        <v>14</v>
      </c>
      <c r="E62" s="208" t="s">
        <v>15</v>
      </c>
      <c r="F62" s="210">
        <v>191</v>
      </c>
      <c r="G62" s="211">
        <v>59.24</v>
      </c>
      <c r="H62" s="212">
        <v>11314.84</v>
      </c>
    </row>
    <row r="63" spans="1:8" ht="16.5">
      <c r="A63" s="207" t="s">
        <v>146</v>
      </c>
      <c r="B63" s="208" t="s">
        <v>129</v>
      </c>
      <c r="C63" s="209" t="s">
        <v>130</v>
      </c>
      <c r="D63" s="208" t="s">
        <v>14</v>
      </c>
      <c r="E63" s="208" t="s">
        <v>15</v>
      </c>
      <c r="F63" s="210">
        <v>1673.1</v>
      </c>
      <c r="G63" s="211">
        <v>55.8</v>
      </c>
      <c r="H63" s="212">
        <v>93358.98</v>
      </c>
    </row>
    <row r="64" spans="1:8" ht="16.5">
      <c r="A64" s="207" t="s">
        <v>147</v>
      </c>
      <c r="B64" s="208" t="s">
        <v>148</v>
      </c>
      <c r="C64" s="209" t="s">
        <v>149</v>
      </c>
      <c r="D64" s="208" t="s">
        <v>14</v>
      </c>
      <c r="E64" s="208" t="s">
        <v>92</v>
      </c>
      <c r="F64" s="210">
        <v>23.7</v>
      </c>
      <c r="G64" s="211">
        <v>14.92</v>
      </c>
      <c r="H64" s="212">
        <v>353.6</v>
      </c>
    </row>
    <row r="65" spans="1:8" ht="16.5">
      <c r="A65" s="207" t="s">
        <v>150</v>
      </c>
      <c r="B65" s="208" t="s">
        <v>151</v>
      </c>
      <c r="C65" s="209" t="s">
        <v>152</v>
      </c>
      <c r="D65" s="208" t="s">
        <v>14</v>
      </c>
      <c r="E65" s="208" t="s">
        <v>92</v>
      </c>
      <c r="F65" s="210">
        <v>2752.7</v>
      </c>
      <c r="G65" s="211">
        <v>14.03</v>
      </c>
      <c r="H65" s="212">
        <v>38620.379999999997</v>
      </c>
    </row>
    <row r="66" spans="1:8" ht="16.5">
      <c r="A66" s="207" t="s">
        <v>153</v>
      </c>
      <c r="B66" s="208" t="s">
        <v>132</v>
      </c>
      <c r="C66" s="209" t="s">
        <v>133</v>
      </c>
      <c r="D66" s="208" t="s">
        <v>14</v>
      </c>
      <c r="E66" s="208" t="s">
        <v>92</v>
      </c>
      <c r="F66" s="210">
        <v>573.70000000000005</v>
      </c>
      <c r="G66" s="211">
        <v>12.52</v>
      </c>
      <c r="H66" s="212">
        <v>7182.72</v>
      </c>
    </row>
    <row r="67" spans="1:8" ht="16.5">
      <c r="A67" s="207" t="s">
        <v>154</v>
      </c>
      <c r="B67" s="208" t="s">
        <v>135</v>
      </c>
      <c r="C67" s="209" t="s">
        <v>136</v>
      </c>
      <c r="D67" s="208" t="s">
        <v>14</v>
      </c>
      <c r="E67" s="208" t="s">
        <v>92</v>
      </c>
      <c r="F67" s="210">
        <v>876.4</v>
      </c>
      <c r="G67" s="211">
        <v>10.52</v>
      </c>
      <c r="H67" s="212">
        <v>9219.73</v>
      </c>
    </row>
    <row r="68" spans="1:8" ht="16.5">
      <c r="A68" s="207" t="s">
        <v>155</v>
      </c>
      <c r="B68" s="208" t="s">
        <v>156</v>
      </c>
      <c r="C68" s="209" t="s">
        <v>157</v>
      </c>
      <c r="D68" s="208" t="s">
        <v>14</v>
      </c>
      <c r="E68" s="208" t="s">
        <v>92</v>
      </c>
      <c r="F68" s="210">
        <v>385.1</v>
      </c>
      <c r="G68" s="211">
        <v>10.19</v>
      </c>
      <c r="H68" s="212">
        <v>3924.17</v>
      </c>
    </row>
    <row r="69" spans="1:8" ht="16.5">
      <c r="A69" s="207" t="s">
        <v>158</v>
      </c>
      <c r="B69" s="208" t="s">
        <v>159</v>
      </c>
      <c r="C69" s="209" t="s">
        <v>160</v>
      </c>
      <c r="D69" s="208" t="s">
        <v>14</v>
      </c>
      <c r="E69" s="208" t="s">
        <v>92</v>
      </c>
      <c r="F69" s="210">
        <v>122.6</v>
      </c>
      <c r="G69" s="211">
        <v>11.62</v>
      </c>
      <c r="H69" s="212">
        <v>1424.61</v>
      </c>
    </row>
    <row r="70" spans="1:8" ht="16.5">
      <c r="A70" s="207" t="s">
        <v>161</v>
      </c>
      <c r="B70" s="208" t="s">
        <v>138</v>
      </c>
      <c r="C70" s="209" t="s">
        <v>139</v>
      </c>
      <c r="D70" s="208" t="s">
        <v>14</v>
      </c>
      <c r="E70" s="208" t="s">
        <v>92</v>
      </c>
      <c r="F70" s="210">
        <v>1746.5</v>
      </c>
      <c r="G70" s="211">
        <v>15.77</v>
      </c>
      <c r="H70" s="212">
        <v>27542.31</v>
      </c>
    </row>
    <row r="71" spans="1:8" ht="16.5">
      <c r="A71" s="207" t="s">
        <v>162</v>
      </c>
      <c r="B71" s="208" t="s">
        <v>163</v>
      </c>
      <c r="C71" s="209" t="s">
        <v>164</v>
      </c>
      <c r="D71" s="208" t="s">
        <v>14</v>
      </c>
      <c r="E71" s="208" t="s">
        <v>52</v>
      </c>
      <c r="F71" s="210">
        <v>108.4</v>
      </c>
      <c r="G71" s="211">
        <v>1384.01</v>
      </c>
      <c r="H71" s="212">
        <v>150026.68</v>
      </c>
    </row>
    <row r="72" spans="1:8">
      <c r="A72" s="205" t="s">
        <v>165</v>
      </c>
      <c r="B72" s="487" t="s">
        <v>166</v>
      </c>
      <c r="C72" s="487"/>
      <c r="D72" s="487"/>
      <c r="E72" s="487"/>
      <c r="F72" s="487"/>
      <c r="G72" s="487"/>
      <c r="H72" s="206">
        <v>10054.049999999999</v>
      </c>
    </row>
    <row r="73" spans="1:8">
      <c r="A73" s="207" t="s">
        <v>167</v>
      </c>
      <c r="B73" s="208" t="s">
        <v>168</v>
      </c>
      <c r="C73" s="209" t="s">
        <v>169</v>
      </c>
      <c r="D73" s="208" t="s">
        <v>14</v>
      </c>
      <c r="E73" s="208" t="s">
        <v>30</v>
      </c>
      <c r="F73" s="210">
        <v>43.7</v>
      </c>
      <c r="G73" s="211">
        <v>34.29</v>
      </c>
      <c r="H73" s="212">
        <v>1498.47</v>
      </c>
    </row>
    <row r="74" spans="1:8">
      <c r="A74" s="207" t="s">
        <v>170</v>
      </c>
      <c r="B74" s="208" t="s">
        <v>171</v>
      </c>
      <c r="C74" s="209" t="s">
        <v>172</v>
      </c>
      <c r="D74" s="208" t="s">
        <v>14</v>
      </c>
      <c r="E74" s="208" t="s">
        <v>30</v>
      </c>
      <c r="F74" s="210">
        <v>8.9</v>
      </c>
      <c r="G74" s="211">
        <v>57.03</v>
      </c>
      <c r="H74" s="212">
        <v>507.57</v>
      </c>
    </row>
    <row r="75" spans="1:8">
      <c r="A75" s="207" t="s">
        <v>173</v>
      </c>
      <c r="B75" s="208" t="s">
        <v>174</v>
      </c>
      <c r="C75" s="209" t="s">
        <v>175</v>
      </c>
      <c r="D75" s="208" t="s">
        <v>14</v>
      </c>
      <c r="E75" s="208" t="s">
        <v>30</v>
      </c>
      <c r="F75" s="210">
        <v>9.4</v>
      </c>
      <c r="G75" s="211">
        <v>57.81</v>
      </c>
      <c r="H75" s="212">
        <v>543.41</v>
      </c>
    </row>
    <row r="76" spans="1:8">
      <c r="A76" s="207" t="s">
        <v>176</v>
      </c>
      <c r="B76" s="208" t="s">
        <v>177</v>
      </c>
      <c r="C76" s="209" t="s">
        <v>178</v>
      </c>
      <c r="D76" s="208" t="s">
        <v>14</v>
      </c>
      <c r="E76" s="208" t="s">
        <v>30</v>
      </c>
      <c r="F76" s="210">
        <v>7</v>
      </c>
      <c r="G76" s="211">
        <v>45.26</v>
      </c>
      <c r="H76" s="212">
        <v>316.82</v>
      </c>
    </row>
    <row r="77" spans="1:8">
      <c r="A77" s="207" t="s">
        <v>179</v>
      </c>
      <c r="B77" s="208" t="s">
        <v>180</v>
      </c>
      <c r="C77" s="209" t="s">
        <v>181</v>
      </c>
      <c r="D77" s="208" t="s">
        <v>14</v>
      </c>
      <c r="E77" s="208" t="s">
        <v>30</v>
      </c>
      <c r="F77" s="210">
        <v>122.7</v>
      </c>
      <c r="G77" s="211">
        <v>54.01</v>
      </c>
      <c r="H77" s="212">
        <v>6627.03</v>
      </c>
    </row>
    <row r="78" spans="1:8">
      <c r="A78" s="207" t="s">
        <v>182</v>
      </c>
      <c r="B78" s="208" t="s">
        <v>183</v>
      </c>
      <c r="C78" s="209" t="s">
        <v>184</v>
      </c>
      <c r="D78" s="208" t="s">
        <v>14</v>
      </c>
      <c r="E78" s="208" t="s">
        <v>30</v>
      </c>
      <c r="F78" s="210">
        <v>16.600000000000001</v>
      </c>
      <c r="G78" s="211">
        <v>33.78</v>
      </c>
      <c r="H78" s="212">
        <v>560.75</v>
      </c>
    </row>
    <row r="79" spans="1:8">
      <c r="A79" s="205" t="s">
        <v>185</v>
      </c>
      <c r="B79" s="487" t="s">
        <v>186</v>
      </c>
      <c r="C79" s="487"/>
      <c r="D79" s="487"/>
      <c r="E79" s="487"/>
      <c r="F79" s="487"/>
      <c r="G79" s="487"/>
      <c r="H79" s="206">
        <v>17421.21</v>
      </c>
    </row>
    <row r="80" spans="1:8" ht="16.5">
      <c r="A80" s="207" t="s">
        <v>187</v>
      </c>
      <c r="B80" s="208" t="s">
        <v>188</v>
      </c>
      <c r="C80" s="209" t="s">
        <v>189</v>
      </c>
      <c r="D80" s="208" t="s">
        <v>14</v>
      </c>
      <c r="E80" s="208" t="s">
        <v>15</v>
      </c>
      <c r="F80" s="210">
        <v>37.799999999999997</v>
      </c>
      <c r="G80" s="211">
        <v>58.4</v>
      </c>
      <c r="H80" s="212">
        <v>2207.52</v>
      </c>
    </row>
    <row r="81" spans="1:8" ht="16.5">
      <c r="A81" s="207" t="s">
        <v>190</v>
      </c>
      <c r="B81" s="208" t="s">
        <v>191</v>
      </c>
      <c r="C81" s="209" t="s">
        <v>192</v>
      </c>
      <c r="D81" s="208" t="s">
        <v>14</v>
      </c>
      <c r="E81" s="208" t="s">
        <v>92</v>
      </c>
      <c r="F81" s="210">
        <v>13.8</v>
      </c>
      <c r="G81" s="211">
        <v>14.34</v>
      </c>
      <c r="H81" s="212">
        <v>197.89</v>
      </c>
    </row>
    <row r="82" spans="1:8" ht="16.5">
      <c r="A82" s="207" t="s">
        <v>193</v>
      </c>
      <c r="B82" s="208" t="s">
        <v>194</v>
      </c>
      <c r="C82" s="209" t="s">
        <v>195</v>
      </c>
      <c r="D82" s="208" t="s">
        <v>14</v>
      </c>
      <c r="E82" s="208" t="s">
        <v>92</v>
      </c>
      <c r="F82" s="210">
        <v>49.3</v>
      </c>
      <c r="G82" s="211">
        <v>13.49</v>
      </c>
      <c r="H82" s="212">
        <v>665.06</v>
      </c>
    </row>
    <row r="83" spans="1:8" ht="16.5">
      <c r="A83" s="207" t="s">
        <v>196</v>
      </c>
      <c r="B83" s="208" t="s">
        <v>197</v>
      </c>
      <c r="C83" s="209" t="s">
        <v>198</v>
      </c>
      <c r="D83" s="208" t="s">
        <v>14</v>
      </c>
      <c r="E83" s="208" t="s">
        <v>92</v>
      </c>
      <c r="F83" s="210">
        <v>453.1</v>
      </c>
      <c r="G83" s="211">
        <v>9.89</v>
      </c>
      <c r="H83" s="212">
        <v>4481.16</v>
      </c>
    </row>
    <row r="84" spans="1:8" ht="16.5">
      <c r="A84" s="207" t="s">
        <v>199</v>
      </c>
      <c r="B84" s="208" t="s">
        <v>200</v>
      </c>
      <c r="C84" s="209" t="s">
        <v>201</v>
      </c>
      <c r="D84" s="208" t="s">
        <v>14</v>
      </c>
      <c r="E84" s="208" t="s">
        <v>92</v>
      </c>
      <c r="F84" s="210">
        <v>3.5</v>
      </c>
      <c r="G84" s="211">
        <v>11.45</v>
      </c>
      <c r="H84" s="212">
        <v>40.08</v>
      </c>
    </row>
    <row r="85" spans="1:8" ht="16.5">
      <c r="A85" s="207" t="s">
        <v>202</v>
      </c>
      <c r="B85" s="208" t="s">
        <v>203</v>
      </c>
      <c r="C85" s="209" t="s">
        <v>204</v>
      </c>
      <c r="D85" s="208" t="s">
        <v>14</v>
      </c>
      <c r="E85" s="208" t="s">
        <v>92</v>
      </c>
      <c r="F85" s="210">
        <v>0.2</v>
      </c>
      <c r="G85" s="211">
        <v>15.17</v>
      </c>
      <c r="H85" s="212">
        <v>3.03</v>
      </c>
    </row>
    <row r="86" spans="1:8" ht="16.5">
      <c r="A86" s="207" t="s">
        <v>205</v>
      </c>
      <c r="B86" s="208" t="s">
        <v>163</v>
      </c>
      <c r="C86" s="209" t="s">
        <v>164</v>
      </c>
      <c r="D86" s="208" t="s">
        <v>14</v>
      </c>
      <c r="E86" s="208" t="s">
        <v>52</v>
      </c>
      <c r="F86" s="210">
        <v>7.1</v>
      </c>
      <c r="G86" s="211">
        <v>1384.01</v>
      </c>
      <c r="H86" s="212">
        <v>9826.4699999999993</v>
      </c>
    </row>
    <row r="87" spans="1:8">
      <c r="A87" s="205" t="s">
        <v>206</v>
      </c>
      <c r="B87" s="487" t="s">
        <v>207</v>
      </c>
      <c r="C87" s="487"/>
      <c r="D87" s="487"/>
      <c r="E87" s="487"/>
      <c r="F87" s="487"/>
      <c r="G87" s="487"/>
      <c r="H87" s="206">
        <v>253159.92</v>
      </c>
    </row>
    <row r="88" spans="1:8" ht="16.5">
      <c r="A88" s="207" t="s">
        <v>208</v>
      </c>
      <c r="B88" s="208" t="s">
        <v>209</v>
      </c>
      <c r="C88" s="209" t="s">
        <v>210</v>
      </c>
      <c r="D88" s="208" t="s">
        <v>14</v>
      </c>
      <c r="E88" s="208" t="s">
        <v>92</v>
      </c>
      <c r="F88" s="210">
        <v>19006</v>
      </c>
      <c r="G88" s="211">
        <v>13.32</v>
      </c>
      <c r="H88" s="212">
        <v>253159.92</v>
      </c>
    </row>
    <row r="89" spans="1:8">
      <c r="A89" s="205" t="s">
        <v>211</v>
      </c>
      <c r="B89" s="487" t="s">
        <v>212</v>
      </c>
      <c r="C89" s="487"/>
      <c r="D89" s="487"/>
      <c r="E89" s="487"/>
      <c r="F89" s="487"/>
      <c r="G89" s="487"/>
      <c r="H89" s="206">
        <v>275229.39</v>
      </c>
    </row>
    <row r="90" spans="1:8">
      <c r="A90" s="205" t="s">
        <v>213</v>
      </c>
      <c r="B90" s="487" t="s">
        <v>214</v>
      </c>
      <c r="C90" s="487"/>
      <c r="D90" s="487"/>
      <c r="E90" s="487"/>
      <c r="F90" s="487"/>
      <c r="G90" s="487"/>
      <c r="H90" s="206">
        <v>203648.88</v>
      </c>
    </row>
    <row r="91" spans="1:8" ht="16.5">
      <c r="A91" s="207" t="s">
        <v>215</v>
      </c>
      <c r="B91" s="208" t="s">
        <v>216</v>
      </c>
      <c r="C91" s="209" t="s">
        <v>217</v>
      </c>
      <c r="D91" s="208" t="s">
        <v>14</v>
      </c>
      <c r="E91" s="208" t="s">
        <v>15</v>
      </c>
      <c r="F91" s="210">
        <v>1394.71</v>
      </c>
      <c r="G91" s="211">
        <v>3.47</v>
      </c>
      <c r="H91" s="212">
        <v>4839.6400000000003</v>
      </c>
    </row>
    <row r="92" spans="1:8">
      <c r="A92" s="207" t="s">
        <v>218</v>
      </c>
      <c r="B92" s="208" t="s">
        <v>219</v>
      </c>
      <c r="C92" s="209" t="s">
        <v>220</v>
      </c>
      <c r="D92" s="208" t="s">
        <v>14</v>
      </c>
      <c r="E92" s="208" t="s">
        <v>52</v>
      </c>
      <c r="F92" s="210">
        <v>69.739999999999995</v>
      </c>
      <c r="G92" s="211">
        <v>462.76</v>
      </c>
      <c r="H92" s="212">
        <v>32272.880000000001</v>
      </c>
    </row>
    <row r="93" spans="1:8" ht="16.5">
      <c r="A93" s="207" t="s">
        <v>221</v>
      </c>
      <c r="B93" s="208" t="s">
        <v>222</v>
      </c>
      <c r="C93" s="209" t="s">
        <v>223</v>
      </c>
      <c r="D93" s="208" t="s">
        <v>14</v>
      </c>
      <c r="E93" s="208" t="s">
        <v>15</v>
      </c>
      <c r="F93" s="210">
        <v>1394.71</v>
      </c>
      <c r="G93" s="211">
        <v>3.4</v>
      </c>
      <c r="H93" s="212">
        <v>4742.01</v>
      </c>
    </row>
    <row r="94" spans="1:8" ht="16.5">
      <c r="A94" s="207" t="s">
        <v>224</v>
      </c>
      <c r="B94" s="208" t="s">
        <v>225</v>
      </c>
      <c r="C94" s="209" t="s">
        <v>226</v>
      </c>
      <c r="D94" s="208" t="s">
        <v>14</v>
      </c>
      <c r="E94" s="208" t="s">
        <v>52</v>
      </c>
      <c r="F94" s="210">
        <v>111.58</v>
      </c>
      <c r="G94" s="211">
        <v>1450.03</v>
      </c>
      <c r="H94" s="212">
        <v>161794.35</v>
      </c>
    </row>
    <row r="95" spans="1:8">
      <c r="A95" s="205" t="s">
        <v>227</v>
      </c>
      <c r="B95" s="487" t="s">
        <v>228</v>
      </c>
      <c r="C95" s="487"/>
      <c r="D95" s="487"/>
      <c r="E95" s="487"/>
      <c r="F95" s="487"/>
      <c r="G95" s="487"/>
      <c r="H95" s="206">
        <v>71580.509999999995</v>
      </c>
    </row>
    <row r="96" spans="1:8" ht="16.5">
      <c r="A96" s="207" t="s">
        <v>229</v>
      </c>
      <c r="B96" s="208" t="s">
        <v>216</v>
      </c>
      <c r="C96" s="209" t="s">
        <v>217</v>
      </c>
      <c r="D96" s="208" t="s">
        <v>14</v>
      </c>
      <c r="E96" s="208" t="s">
        <v>15</v>
      </c>
      <c r="F96" s="210">
        <v>490.26</v>
      </c>
      <c r="G96" s="211">
        <v>3.47</v>
      </c>
      <c r="H96" s="212">
        <v>1701.2</v>
      </c>
    </row>
    <row r="97" spans="1:8">
      <c r="A97" s="207" t="s">
        <v>230</v>
      </c>
      <c r="B97" s="208" t="s">
        <v>219</v>
      </c>
      <c r="C97" s="209" t="s">
        <v>220</v>
      </c>
      <c r="D97" s="208" t="s">
        <v>14</v>
      </c>
      <c r="E97" s="208" t="s">
        <v>52</v>
      </c>
      <c r="F97" s="210">
        <v>24.51</v>
      </c>
      <c r="G97" s="211">
        <v>462.76</v>
      </c>
      <c r="H97" s="212">
        <v>11342.25</v>
      </c>
    </row>
    <row r="98" spans="1:8" ht="16.5">
      <c r="A98" s="207" t="s">
        <v>231</v>
      </c>
      <c r="B98" s="208" t="s">
        <v>222</v>
      </c>
      <c r="C98" s="209" t="s">
        <v>223</v>
      </c>
      <c r="D98" s="208" t="s">
        <v>14</v>
      </c>
      <c r="E98" s="208" t="s">
        <v>15</v>
      </c>
      <c r="F98" s="210">
        <v>490.26</v>
      </c>
      <c r="G98" s="211">
        <v>3.4</v>
      </c>
      <c r="H98" s="212">
        <v>1666.88</v>
      </c>
    </row>
    <row r="99" spans="1:8" ht="16.5">
      <c r="A99" s="207" t="s">
        <v>232</v>
      </c>
      <c r="B99" s="208" t="s">
        <v>225</v>
      </c>
      <c r="C99" s="209" t="s">
        <v>226</v>
      </c>
      <c r="D99" s="208" t="s">
        <v>14</v>
      </c>
      <c r="E99" s="208" t="s">
        <v>52</v>
      </c>
      <c r="F99" s="210">
        <v>39.22</v>
      </c>
      <c r="G99" s="211">
        <v>1450.03</v>
      </c>
      <c r="H99" s="212">
        <v>56870.18</v>
      </c>
    </row>
    <row r="100" spans="1:8">
      <c r="A100" s="205" t="s">
        <v>233</v>
      </c>
      <c r="B100" s="487" t="s">
        <v>234</v>
      </c>
      <c r="C100" s="487"/>
      <c r="D100" s="487"/>
      <c r="E100" s="487"/>
      <c r="F100" s="487"/>
      <c r="G100" s="487"/>
      <c r="H100" s="206">
        <v>152838.38</v>
      </c>
    </row>
    <row r="101" spans="1:8">
      <c r="A101" s="205" t="s">
        <v>235</v>
      </c>
      <c r="B101" s="487" t="s">
        <v>236</v>
      </c>
      <c r="C101" s="487"/>
      <c r="D101" s="487"/>
      <c r="E101" s="487"/>
      <c r="F101" s="487"/>
      <c r="G101" s="487"/>
      <c r="H101" s="206">
        <v>1235.0899999999999</v>
      </c>
    </row>
    <row r="102" spans="1:8" ht="16.5">
      <c r="A102" s="207" t="s">
        <v>237</v>
      </c>
      <c r="B102" s="208" t="s">
        <v>238</v>
      </c>
      <c r="C102" s="209" t="s">
        <v>239</v>
      </c>
      <c r="D102" s="208" t="s">
        <v>14</v>
      </c>
      <c r="E102" s="208" t="s">
        <v>15</v>
      </c>
      <c r="F102" s="210">
        <v>4.8</v>
      </c>
      <c r="G102" s="211">
        <v>257.31</v>
      </c>
      <c r="H102" s="212">
        <v>1235.0899999999999</v>
      </c>
    </row>
    <row r="103" spans="1:8">
      <c r="A103" s="205" t="s">
        <v>240</v>
      </c>
      <c r="B103" s="487" t="s">
        <v>241</v>
      </c>
      <c r="C103" s="487"/>
      <c r="D103" s="487"/>
      <c r="E103" s="487"/>
      <c r="F103" s="487"/>
      <c r="G103" s="487"/>
      <c r="H103" s="206">
        <v>131543.5</v>
      </c>
    </row>
    <row r="104" spans="1:8" ht="16.5">
      <c r="A104" s="207" t="s">
        <v>242</v>
      </c>
      <c r="B104" s="208" t="s">
        <v>243</v>
      </c>
      <c r="C104" s="209" t="s">
        <v>244</v>
      </c>
      <c r="D104" s="208" t="s">
        <v>14</v>
      </c>
      <c r="E104" s="208" t="s">
        <v>15</v>
      </c>
      <c r="F104" s="210">
        <v>778.74</v>
      </c>
      <c r="G104" s="211">
        <v>82.47</v>
      </c>
      <c r="H104" s="212">
        <v>64222.69</v>
      </c>
    </row>
    <row r="105" spans="1:8" ht="16.5">
      <c r="A105" s="207" t="s">
        <v>245</v>
      </c>
      <c r="B105" s="208" t="s">
        <v>246</v>
      </c>
      <c r="C105" s="209" t="s">
        <v>247</v>
      </c>
      <c r="D105" s="208" t="s">
        <v>14</v>
      </c>
      <c r="E105" s="208" t="s">
        <v>15</v>
      </c>
      <c r="F105" s="210">
        <v>931.08</v>
      </c>
      <c r="G105" s="211">
        <v>61.8</v>
      </c>
      <c r="H105" s="212">
        <v>57540.74</v>
      </c>
    </row>
    <row r="106" spans="1:8" ht="16.5">
      <c r="A106" s="207" t="s">
        <v>248</v>
      </c>
      <c r="B106" s="208" t="s">
        <v>249</v>
      </c>
      <c r="C106" s="209" t="s">
        <v>250</v>
      </c>
      <c r="D106" s="208" t="s">
        <v>14</v>
      </c>
      <c r="E106" s="208" t="s">
        <v>15</v>
      </c>
      <c r="F106" s="210">
        <v>17.16</v>
      </c>
      <c r="G106" s="211">
        <v>97.51</v>
      </c>
      <c r="H106" s="212">
        <v>1673.27</v>
      </c>
    </row>
    <row r="107" spans="1:8">
      <c r="A107" s="207" t="s">
        <v>251</v>
      </c>
      <c r="B107" s="208" t="s">
        <v>252</v>
      </c>
      <c r="C107" s="209" t="s">
        <v>253</v>
      </c>
      <c r="D107" s="208" t="s">
        <v>14</v>
      </c>
      <c r="E107" s="208" t="s">
        <v>30</v>
      </c>
      <c r="F107" s="210">
        <v>636.52</v>
      </c>
      <c r="G107" s="211">
        <v>7.58</v>
      </c>
      <c r="H107" s="212">
        <v>4824.82</v>
      </c>
    </row>
    <row r="108" spans="1:8" ht="16.5">
      <c r="A108" s="207" t="s">
        <v>254</v>
      </c>
      <c r="B108" s="208" t="s">
        <v>255</v>
      </c>
      <c r="C108" s="209" t="s">
        <v>256</v>
      </c>
      <c r="D108" s="208" t="s">
        <v>14</v>
      </c>
      <c r="E108" s="208" t="s">
        <v>15</v>
      </c>
      <c r="F108" s="210">
        <v>14.71</v>
      </c>
      <c r="G108" s="211">
        <v>151.77000000000001</v>
      </c>
      <c r="H108" s="212">
        <v>2232.54</v>
      </c>
    </row>
    <row r="109" spans="1:8" ht="16.5">
      <c r="A109" s="207" t="s">
        <v>257</v>
      </c>
      <c r="B109" s="208" t="s">
        <v>258</v>
      </c>
      <c r="C109" s="209" t="s">
        <v>259</v>
      </c>
      <c r="D109" s="208" t="s">
        <v>14</v>
      </c>
      <c r="E109" s="208" t="s">
        <v>15</v>
      </c>
      <c r="F109" s="210">
        <v>9.5299999999999994</v>
      </c>
      <c r="G109" s="211">
        <v>110.12</v>
      </c>
      <c r="H109" s="212">
        <v>1049.44</v>
      </c>
    </row>
    <row r="110" spans="1:8">
      <c r="A110" s="205" t="s">
        <v>260</v>
      </c>
      <c r="B110" s="487" t="s">
        <v>261</v>
      </c>
      <c r="C110" s="487"/>
      <c r="D110" s="487"/>
      <c r="E110" s="487"/>
      <c r="F110" s="487"/>
      <c r="G110" s="487"/>
      <c r="H110" s="206">
        <v>20059.79</v>
      </c>
    </row>
    <row r="111" spans="1:8" ht="16.5">
      <c r="A111" s="207" t="s">
        <v>262</v>
      </c>
      <c r="B111" s="208" t="s">
        <v>263</v>
      </c>
      <c r="C111" s="209" t="s">
        <v>264</v>
      </c>
      <c r="D111" s="208" t="s">
        <v>14</v>
      </c>
      <c r="E111" s="208" t="s">
        <v>15</v>
      </c>
      <c r="F111" s="210">
        <v>14.36</v>
      </c>
      <c r="G111" s="211">
        <v>930.64</v>
      </c>
      <c r="H111" s="212">
        <v>13363.99</v>
      </c>
    </row>
    <row r="112" spans="1:8">
      <c r="A112" s="207" t="s">
        <v>265</v>
      </c>
      <c r="B112" s="208" t="s">
        <v>266</v>
      </c>
      <c r="C112" s="209" t="s">
        <v>267</v>
      </c>
      <c r="D112" s="208" t="s">
        <v>14</v>
      </c>
      <c r="E112" s="208" t="s">
        <v>15</v>
      </c>
      <c r="F112" s="210">
        <v>5.94</v>
      </c>
      <c r="G112" s="211">
        <v>601.91999999999996</v>
      </c>
      <c r="H112" s="212">
        <v>3575.4</v>
      </c>
    </row>
    <row r="113" spans="1:8">
      <c r="A113" s="207" t="s">
        <v>268</v>
      </c>
      <c r="B113" s="208" t="s">
        <v>269</v>
      </c>
      <c r="C113" s="209" t="s">
        <v>270</v>
      </c>
      <c r="D113" s="208" t="s">
        <v>14</v>
      </c>
      <c r="E113" s="208" t="s">
        <v>15</v>
      </c>
      <c r="F113" s="210">
        <v>5.38</v>
      </c>
      <c r="G113" s="211">
        <v>580</v>
      </c>
      <c r="H113" s="212">
        <v>3120.4</v>
      </c>
    </row>
    <row r="114" spans="1:8">
      <c r="A114" s="205" t="s">
        <v>271</v>
      </c>
      <c r="B114" s="487" t="s">
        <v>272</v>
      </c>
      <c r="C114" s="487"/>
      <c r="D114" s="487"/>
      <c r="E114" s="487"/>
      <c r="F114" s="487"/>
      <c r="G114" s="487"/>
      <c r="H114" s="206">
        <v>448391.72</v>
      </c>
    </row>
    <row r="115" spans="1:8">
      <c r="A115" s="205" t="s">
        <v>273</v>
      </c>
      <c r="B115" s="487" t="s">
        <v>274</v>
      </c>
      <c r="C115" s="487"/>
      <c r="D115" s="487"/>
      <c r="E115" s="487"/>
      <c r="F115" s="487"/>
      <c r="G115" s="487"/>
      <c r="H115" s="206">
        <v>50286.26</v>
      </c>
    </row>
    <row r="116" spans="1:8" ht="24.75">
      <c r="A116" s="207" t="s">
        <v>275</v>
      </c>
      <c r="B116" s="208" t="s">
        <v>276</v>
      </c>
      <c r="C116" s="209" t="s">
        <v>277</v>
      </c>
      <c r="D116" s="208" t="s">
        <v>26</v>
      </c>
      <c r="E116" s="208" t="s">
        <v>22</v>
      </c>
      <c r="F116" s="210">
        <v>17</v>
      </c>
      <c r="G116" s="211">
        <v>1094.1400000000001</v>
      </c>
      <c r="H116" s="212">
        <v>18600.38</v>
      </c>
    </row>
    <row r="117" spans="1:8" ht="24.75">
      <c r="A117" s="207" t="s">
        <v>278</v>
      </c>
      <c r="B117" s="208" t="s">
        <v>279</v>
      </c>
      <c r="C117" s="209" t="s">
        <v>280</v>
      </c>
      <c r="D117" s="208" t="s">
        <v>26</v>
      </c>
      <c r="E117" s="208" t="s">
        <v>22</v>
      </c>
      <c r="F117" s="210">
        <v>2</v>
      </c>
      <c r="G117" s="211">
        <v>1555.41</v>
      </c>
      <c r="H117" s="212">
        <v>3110.82</v>
      </c>
    </row>
    <row r="118" spans="1:8" ht="24.75">
      <c r="A118" s="207" t="s">
        <v>281</v>
      </c>
      <c r="B118" s="208" t="s">
        <v>282</v>
      </c>
      <c r="C118" s="209" t="s">
        <v>283</v>
      </c>
      <c r="D118" s="208" t="s">
        <v>26</v>
      </c>
      <c r="E118" s="208" t="s">
        <v>22</v>
      </c>
      <c r="F118" s="210">
        <v>4</v>
      </c>
      <c r="G118" s="211">
        <v>1094.1400000000001</v>
      </c>
      <c r="H118" s="212">
        <v>4376.5600000000004</v>
      </c>
    </row>
    <row r="119" spans="1:8" ht="24.75">
      <c r="A119" s="207" t="s">
        <v>284</v>
      </c>
      <c r="B119" s="208" t="s">
        <v>285</v>
      </c>
      <c r="C119" s="209" t="s">
        <v>286</v>
      </c>
      <c r="D119" s="208" t="s">
        <v>26</v>
      </c>
      <c r="E119" s="208" t="s">
        <v>22</v>
      </c>
      <c r="F119" s="210">
        <v>10</v>
      </c>
      <c r="G119" s="211">
        <v>1555.41</v>
      </c>
      <c r="H119" s="212">
        <v>15554.1</v>
      </c>
    </row>
    <row r="120" spans="1:8" ht="16.5">
      <c r="A120" s="207" t="s">
        <v>287</v>
      </c>
      <c r="B120" s="208" t="s">
        <v>288</v>
      </c>
      <c r="C120" s="209" t="s">
        <v>289</v>
      </c>
      <c r="D120" s="208" t="s">
        <v>26</v>
      </c>
      <c r="E120" s="208" t="s">
        <v>22</v>
      </c>
      <c r="F120" s="210">
        <v>8</v>
      </c>
      <c r="G120" s="211">
        <v>1002.98</v>
      </c>
      <c r="H120" s="212">
        <v>8023.84</v>
      </c>
    </row>
    <row r="121" spans="1:8">
      <c r="A121" s="207" t="s">
        <v>290</v>
      </c>
      <c r="B121" s="208" t="s">
        <v>291</v>
      </c>
      <c r="C121" s="209" t="s">
        <v>292</v>
      </c>
      <c r="D121" s="208" t="s">
        <v>26</v>
      </c>
      <c r="E121" s="208" t="s">
        <v>15</v>
      </c>
      <c r="F121" s="210">
        <v>2.2999999999999998</v>
      </c>
      <c r="G121" s="211">
        <v>269.81</v>
      </c>
      <c r="H121" s="212">
        <v>620.55999999999995</v>
      </c>
    </row>
    <row r="122" spans="1:8">
      <c r="A122" s="205" t="s">
        <v>293</v>
      </c>
      <c r="B122" s="487" t="s">
        <v>294</v>
      </c>
      <c r="C122" s="487"/>
      <c r="D122" s="487"/>
      <c r="E122" s="487"/>
      <c r="F122" s="487"/>
      <c r="G122" s="487"/>
      <c r="H122" s="206">
        <v>9170.49</v>
      </c>
    </row>
    <row r="123" spans="1:8">
      <c r="A123" s="207" t="s">
        <v>295</v>
      </c>
      <c r="B123" s="208" t="s">
        <v>296</v>
      </c>
      <c r="C123" s="209" t="s">
        <v>297</v>
      </c>
      <c r="D123" s="208" t="s">
        <v>14</v>
      </c>
      <c r="E123" s="208" t="s">
        <v>22</v>
      </c>
      <c r="F123" s="210">
        <v>8</v>
      </c>
      <c r="G123" s="211">
        <v>81.739999999999995</v>
      </c>
      <c r="H123" s="212">
        <v>653.91999999999996</v>
      </c>
    </row>
    <row r="124" spans="1:8" ht="16.5">
      <c r="A124" s="207" t="s">
        <v>298</v>
      </c>
      <c r="B124" s="208" t="s">
        <v>299</v>
      </c>
      <c r="C124" s="209" t="s">
        <v>300</v>
      </c>
      <c r="D124" s="208" t="s">
        <v>14</v>
      </c>
      <c r="E124" s="208" t="s">
        <v>22</v>
      </c>
      <c r="F124" s="210">
        <v>4</v>
      </c>
      <c r="G124" s="211">
        <v>328.09</v>
      </c>
      <c r="H124" s="212">
        <v>1312.36</v>
      </c>
    </row>
    <row r="125" spans="1:8">
      <c r="A125" s="207" t="s">
        <v>301</v>
      </c>
      <c r="B125" s="208" t="s">
        <v>302</v>
      </c>
      <c r="C125" s="209" t="s">
        <v>303</v>
      </c>
      <c r="D125" s="208" t="s">
        <v>26</v>
      </c>
      <c r="E125" s="208" t="s">
        <v>304</v>
      </c>
      <c r="F125" s="210">
        <v>19.84</v>
      </c>
      <c r="G125" s="211">
        <v>193.66</v>
      </c>
      <c r="H125" s="212">
        <v>3842.21</v>
      </c>
    </row>
    <row r="126" spans="1:8">
      <c r="A126" s="207" t="s">
        <v>305</v>
      </c>
      <c r="B126" s="208" t="s">
        <v>306</v>
      </c>
      <c r="C126" s="209" t="s">
        <v>307</v>
      </c>
      <c r="D126" s="208" t="s">
        <v>14</v>
      </c>
      <c r="E126" s="208" t="s">
        <v>15</v>
      </c>
      <c r="F126" s="210">
        <v>205.25</v>
      </c>
      <c r="G126" s="211">
        <v>16.38</v>
      </c>
      <c r="H126" s="212">
        <v>3362</v>
      </c>
    </row>
    <row r="127" spans="1:8">
      <c r="A127" s="205" t="s">
        <v>308</v>
      </c>
      <c r="B127" s="487" t="s">
        <v>309</v>
      </c>
      <c r="C127" s="487"/>
      <c r="D127" s="487"/>
      <c r="E127" s="487"/>
      <c r="F127" s="487"/>
      <c r="G127" s="487"/>
      <c r="H127" s="206">
        <v>83669.08</v>
      </c>
    </row>
    <row r="128" spans="1:8" ht="16.5">
      <c r="A128" s="207" t="s">
        <v>310</v>
      </c>
      <c r="B128" s="208" t="s">
        <v>311</v>
      </c>
      <c r="C128" s="209" t="s">
        <v>312</v>
      </c>
      <c r="D128" s="208" t="s">
        <v>26</v>
      </c>
      <c r="E128" s="208" t="s">
        <v>22</v>
      </c>
      <c r="F128" s="210">
        <v>1</v>
      </c>
      <c r="G128" s="211">
        <v>849.59</v>
      </c>
      <c r="H128" s="212">
        <v>849.59</v>
      </c>
    </row>
    <row r="129" spans="1:8" ht="16.5">
      <c r="A129" s="207" t="s">
        <v>313</v>
      </c>
      <c r="B129" s="208" t="s">
        <v>314</v>
      </c>
      <c r="C129" s="209" t="s">
        <v>315</v>
      </c>
      <c r="D129" s="208" t="s">
        <v>26</v>
      </c>
      <c r="E129" s="208" t="s">
        <v>15</v>
      </c>
      <c r="F129" s="210">
        <v>1.68</v>
      </c>
      <c r="G129" s="211">
        <v>653.01</v>
      </c>
      <c r="H129" s="212">
        <v>1097.06</v>
      </c>
    </row>
    <row r="130" spans="1:8" ht="16.5">
      <c r="A130" s="207" t="s">
        <v>316</v>
      </c>
      <c r="B130" s="208" t="s">
        <v>317</v>
      </c>
      <c r="C130" s="209" t="s">
        <v>318</v>
      </c>
      <c r="D130" s="208" t="s">
        <v>26</v>
      </c>
      <c r="E130" s="208" t="s">
        <v>15</v>
      </c>
      <c r="F130" s="210">
        <v>6.72</v>
      </c>
      <c r="G130" s="211">
        <v>653.01</v>
      </c>
      <c r="H130" s="212">
        <v>4388.2299999999996</v>
      </c>
    </row>
    <row r="131" spans="1:8" ht="24.75">
      <c r="A131" s="207" t="s">
        <v>319</v>
      </c>
      <c r="B131" s="208" t="s">
        <v>320</v>
      </c>
      <c r="C131" s="209" t="s">
        <v>321</v>
      </c>
      <c r="D131" s="208" t="s">
        <v>26</v>
      </c>
      <c r="E131" s="208" t="s">
        <v>15</v>
      </c>
      <c r="F131" s="210">
        <v>143.1</v>
      </c>
      <c r="G131" s="211">
        <v>465.92</v>
      </c>
      <c r="H131" s="212">
        <v>66673.149999999994</v>
      </c>
    </row>
    <row r="132" spans="1:8" ht="16.5">
      <c r="A132" s="207" t="s">
        <v>322</v>
      </c>
      <c r="B132" s="208" t="s">
        <v>323</v>
      </c>
      <c r="C132" s="209" t="s">
        <v>324</v>
      </c>
      <c r="D132" s="208" t="s">
        <v>26</v>
      </c>
      <c r="E132" s="208" t="s">
        <v>15</v>
      </c>
      <c r="F132" s="210">
        <v>5.04</v>
      </c>
      <c r="G132" s="211">
        <v>465.92</v>
      </c>
      <c r="H132" s="212">
        <v>2348.2399999999998</v>
      </c>
    </row>
    <row r="133" spans="1:8" ht="16.5">
      <c r="A133" s="207" t="s">
        <v>325</v>
      </c>
      <c r="B133" s="208" t="s">
        <v>326</v>
      </c>
      <c r="C133" s="209" t="s">
        <v>327</v>
      </c>
      <c r="D133" s="208" t="s">
        <v>26</v>
      </c>
      <c r="E133" s="208" t="s">
        <v>15</v>
      </c>
      <c r="F133" s="210">
        <v>7.48</v>
      </c>
      <c r="G133" s="211">
        <v>653.01</v>
      </c>
      <c r="H133" s="212">
        <v>4884.51</v>
      </c>
    </row>
    <row r="134" spans="1:8" ht="24.75">
      <c r="A134" s="207" t="s">
        <v>328</v>
      </c>
      <c r="B134" s="208" t="s">
        <v>329</v>
      </c>
      <c r="C134" s="209" t="s">
        <v>330</v>
      </c>
      <c r="D134" s="208" t="s">
        <v>26</v>
      </c>
      <c r="E134" s="208" t="s">
        <v>15</v>
      </c>
      <c r="F134" s="210">
        <v>5.25</v>
      </c>
      <c r="G134" s="211">
        <v>653.01</v>
      </c>
      <c r="H134" s="212">
        <v>3428.3</v>
      </c>
    </row>
    <row r="135" spans="1:8">
      <c r="A135" s="205" t="s">
        <v>331</v>
      </c>
      <c r="B135" s="487" t="s">
        <v>332</v>
      </c>
      <c r="C135" s="487"/>
      <c r="D135" s="487"/>
      <c r="E135" s="487"/>
      <c r="F135" s="487"/>
      <c r="G135" s="487"/>
      <c r="H135" s="206">
        <v>92042.92</v>
      </c>
    </row>
    <row r="136" spans="1:8" ht="16.5">
      <c r="A136" s="207" t="s">
        <v>333</v>
      </c>
      <c r="B136" s="208" t="s">
        <v>334</v>
      </c>
      <c r="C136" s="209" t="s">
        <v>335</v>
      </c>
      <c r="D136" s="208" t="s">
        <v>26</v>
      </c>
      <c r="E136" s="208" t="s">
        <v>15</v>
      </c>
      <c r="F136" s="210">
        <v>0.88</v>
      </c>
      <c r="G136" s="211">
        <v>646.41999999999996</v>
      </c>
      <c r="H136" s="212">
        <v>568.85</v>
      </c>
    </row>
    <row r="137" spans="1:8" ht="16.5">
      <c r="A137" s="207" t="s">
        <v>336</v>
      </c>
      <c r="B137" s="208" t="s">
        <v>337</v>
      </c>
      <c r="C137" s="209" t="s">
        <v>338</v>
      </c>
      <c r="D137" s="208" t="s">
        <v>26</v>
      </c>
      <c r="E137" s="208" t="s">
        <v>15</v>
      </c>
      <c r="F137" s="210">
        <v>1.6</v>
      </c>
      <c r="G137" s="211">
        <v>646.41999999999996</v>
      </c>
      <c r="H137" s="212">
        <v>1034.27</v>
      </c>
    </row>
    <row r="138" spans="1:8" ht="16.5">
      <c r="A138" s="207" t="s">
        <v>339</v>
      </c>
      <c r="B138" s="208" t="s">
        <v>340</v>
      </c>
      <c r="C138" s="209" t="s">
        <v>341</v>
      </c>
      <c r="D138" s="208" t="s">
        <v>26</v>
      </c>
      <c r="E138" s="208" t="s">
        <v>15</v>
      </c>
      <c r="F138" s="210">
        <v>3.22</v>
      </c>
      <c r="G138" s="211">
        <v>684.94</v>
      </c>
      <c r="H138" s="212">
        <v>2205.5100000000002</v>
      </c>
    </row>
    <row r="139" spans="1:8" ht="16.5">
      <c r="A139" s="207" t="s">
        <v>342</v>
      </c>
      <c r="B139" s="208" t="s">
        <v>343</v>
      </c>
      <c r="C139" s="209" t="s">
        <v>344</v>
      </c>
      <c r="D139" s="208" t="s">
        <v>26</v>
      </c>
      <c r="E139" s="208" t="s">
        <v>15</v>
      </c>
      <c r="F139" s="210">
        <v>2.0299999999999998</v>
      </c>
      <c r="G139" s="211">
        <v>646.41999999999996</v>
      </c>
      <c r="H139" s="212">
        <v>1312.23</v>
      </c>
    </row>
    <row r="140" spans="1:8" ht="16.5">
      <c r="A140" s="207" t="s">
        <v>345</v>
      </c>
      <c r="B140" s="208" t="s">
        <v>346</v>
      </c>
      <c r="C140" s="209" t="s">
        <v>347</v>
      </c>
      <c r="D140" s="208" t="s">
        <v>26</v>
      </c>
      <c r="E140" s="208" t="s">
        <v>15</v>
      </c>
      <c r="F140" s="210">
        <v>2.56</v>
      </c>
      <c r="G140" s="211">
        <v>684.94</v>
      </c>
      <c r="H140" s="212">
        <v>1753.45</v>
      </c>
    </row>
    <row r="141" spans="1:8" ht="16.5">
      <c r="A141" s="207" t="s">
        <v>348</v>
      </c>
      <c r="B141" s="208" t="s">
        <v>349</v>
      </c>
      <c r="C141" s="209" t="s">
        <v>350</v>
      </c>
      <c r="D141" s="208" t="s">
        <v>26</v>
      </c>
      <c r="E141" s="208" t="s">
        <v>15</v>
      </c>
      <c r="F141" s="210">
        <v>2.1</v>
      </c>
      <c r="G141" s="211">
        <v>646.41999999999996</v>
      </c>
      <c r="H141" s="212">
        <v>1357.48</v>
      </c>
    </row>
    <row r="142" spans="1:8" ht="16.5">
      <c r="A142" s="207" t="s">
        <v>351</v>
      </c>
      <c r="B142" s="208" t="s">
        <v>352</v>
      </c>
      <c r="C142" s="209" t="s">
        <v>353</v>
      </c>
      <c r="D142" s="208" t="s">
        <v>26</v>
      </c>
      <c r="E142" s="208" t="s">
        <v>15</v>
      </c>
      <c r="F142" s="210">
        <v>11.03</v>
      </c>
      <c r="G142" s="211">
        <v>646.41999999999996</v>
      </c>
      <c r="H142" s="212">
        <v>7130.01</v>
      </c>
    </row>
    <row r="143" spans="1:8" ht="16.5">
      <c r="A143" s="207" t="s">
        <v>354</v>
      </c>
      <c r="B143" s="208" t="s">
        <v>355</v>
      </c>
      <c r="C143" s="209" t="s">
        <v>356</v>
      </c>
      <c r="D143" s="208" t="s">
        <v>26</v>
      </c>
      <c r="E143" s="208" t="s">
        <v>15</v>
      </c>
      <c r="F143" s="210">
        <v>6.3</v>
      </c>
      <c r="G143" s="211">
        <v>646.41999999999996</v>
      </c>
      <c r="H143" s="212">
        <v>4072.45</v>
      </c>
    </row>
    <row r="144" spans="1:8" ht="16.5">
      <c r="A144" s="207" t="s">
        <v>357</v>
      </c>
      <c r="B144" s="208" t="s">
        <v>358</v>
      </c>
      <c r="C144" s="209" t="s">
        <v>359</v>
      </c>
      <c r="D144" s="208" t="s">
        <v>26</v>
      </c>
      <c r="E144" s="208" t="s">
        <v>15</v>
      </c>
      <c r="F144" s="210">
        <v>18.899999999999999</v>
      </c>
      <c r="G144" s="211">
        <v>646.41999999999996</v>
      </c>
      <c r="H144" s="212">
        <v>12217.34</v>
      </c>
    </row>
    <row r="145" spans="1:8" ht="16.5">
      <c r="A145" s="207" t="s">
        <v>360</v>
      </c>
      <c r="B145" s="208" t="s">
        <v>361</v>
      </c>
      <c r="C145" s="209" t="s">
        <v>362</v>
      </c>
      <c r="D145" s="208" t="s">
        <v>26</v>
      </c>
      <c r="E145" s="208" t="s">
        <v>15</v>
      </c>
      <c r="F145" s="210">
        <v>2.1</v>
      </c>
      <c r="G145" s="211">
        <v>646.41999999999996</v>
      </c>
      <c r="H145" s="212">
        <v>1357.48</v>
      </c>
    </row>
    <row r="146" spans="1:8" ht="16.5">
      <c r="A146" s="207" t="s">
        <v>363</v>
      </c>
      <c r="B146" s="208" t="s">
        <v>364</v>
      </c>
      <c r="C146" s="209" t="s">
        <v>365</v>
      </c>
      <c r="D146" s="208" t="s">
        <v>26</v>
      </c>
      <c r="E146" s="208" t="s">
        <v>15</v>
      </c>
      <c r="F146" s="210">
        <v>6.3</v>
      </c>
      <c r="G146" s="211">
        <v>646.41999999999996</v>
      </c>
      <c r="H146" s="212">
        <v>4072.45</v>
      </c>
    </row>
    <row r="147" spans="1:8" ht="16.5">
      <c r="A147" s="207" t="s">
        <v>366</v>
      </c>
      <c r="B147" s="208" t="s">
        <v>367</v>
      </c>
      <c r="C147" s="209" t="s">
        <v>368</v>
      </c>
      <c r="D147" s="208" t="s">
        <v>26</v>
      </c>
      <c r="E147" s="208" t="s">
        <v>15</v>
      </c>
      <c r="F147" s="210">
        <v>8.4</v>
      </c>
      <c r="G147" s="211">
        <v>646.41999999999996</v>
      </c>
      <c r="H147" s="212">
        <v>5429.93</v>
      </c>
    </row>
    <row r="148" spans="1:8" ht="16.5">
      <c r="A148" s="207" t="s">
        <v>369</v>
      </c>
      <c r="B148" s="208" t="s">
        <v>370</v>
      </c>
      <c r="C148" s="209" t="s">
        <v>371</v>
      </c>
      <c r="D148" s="208" t="s">
        <v>26</v>
      </c>
      <c r="E148" s="208" t="s">
        <v>15</v>
      </c>
      <c r="F148" s="210">
        <v>12.6</v>
      </c>
      <c r="G148" s="211">
        <v>646.41999999999996</v>
      </c>
      <c r="H148" s="212">
        <v>8144.89</v>
      </c>
    </row>
    <row r="149" spans="1:8" ht="16.5">
      <c r="A149" s="207" t="s">
        <v>372</v>
      </c>
      <c r="B149" s="208" t="s">
        <v>373</v>
      </c>
      <c r="C149" s="209" t="s">
        <v>374</v>
      </c>
      <c r="D149" s="208" t="s">
        <v>26</v>
      </c>
      <c r="E149" s="208" t="s">
        <v>15</v>
      </c>
      <c r="F149" s="210">
        <v>33.6</v>
      </c>
      <c r="G149" s="211">
        <v>646.41999999999996</v>
      </c>
      <c r="H149" s="212">
        <v>21719.71</v>
      </c>
    </row>
    <row r="150" spans="1:8" ht="16.5">
      <c r="A150" s="207" t="s">
        <v>375</v>
      </c>
      <c r="B150" s="208" t="s">
        <v>376</v>
      </c>
      <c r="C150" s="209" t="s">
        <v>377</v>
      </c>
      <c r="D150" s="208" t="s">
        <v>26</v>
      </c>
      <c r="E150" s="208" t="s">
        <v>15</v>
      </c>
      <c r="F150" s="210">
        <v>16.8</v>
      </c>
      <c r="G150" s="211">
        <v>646.41999999999996</v>
      </c>
      <c r="H150" s="212">
        <v>10859.86</v>
      </c>
    </row>
    <row r="151" spans="1:8" ht="16.5">
      <c r="A151" s="207" t="s">
        <v>378</v>
      </c>
      <c r="B151" s="208" t="s">
        <v>379</v>
      </c>
      <c r="C151" s="209" t="s">
        <v>380</v>
      </c>
      <c r="D151" s="208" t="s">
        <v>26</v>
      </c>
      <c r="E151" s="208" t="s">
        <v>15</v>
      </c>
      <c r="F151" s="210">
        <v>5.44</v>
      </c>
      <c r="G151" s="211">
        <v>684.94</v>
      </c>
      <c r="H151" s="212">
        <v>3726.07</v>
      </c>
    </row>
    <row r="152" spans="1:8">
      <c r="A152" s="207" t="s">
        <v>381</v>
      </c>
      <c r="B152" s="208" t="s">
        <v>382</v>
      </c>
      <c r="C152" s="209" t="s">
        <v>383</v>
      </c>
      <c r="D152" s="208" t="s">
        <v>26</v>
      </c>
      <c r="E152" s="208" t="s">
        <v>15</v>
      </c>
      <c r="F152" s="210">
        <v>28.24</v>
      </c>
      <c r="G152" s="211">
        <v>179.92</v>
      </c>
      <c r="H152" s="212">
        <v>5080.9399999999996</v>
      </c>
    </row>
    <row r="153" spans="1:8">
      <c r="A153" s="205" t="s">
        <v>384</v>
      </c>
      <c r="B153" s="487" t="s">
        <v>385</v>
      </c>
      <c r="C153" s="487"/>
      <c r="D153" s="487"/>
      <c r="E153" s="487"/>
      <c r="F153" s="487"/>
      <c r="G153" s="487"/>
      <c r="H153" s="206">
        <v>21041.81</v>
      </c>
    </row>
    <row r="154" spans="1:8">
      <c r="A154" s="207" t="s">
        <v>386</v>
      </c>
      <c r="B154" s="208" t="s">
        <v>387</v>
      </c>
      <c r="C154" s="209" t="s">
        <v>388</v>
      </c>
      <c r="D154" s="208" t="s">
        <v>26</v>
      </c>
      <c r="E154" s="208" t="s">
        <v>15</v>
      </c>
      <c r="F154" s="210">
        <v>8.51</v>
      </c>
      <c r="G154" s="211">
        <v>1310.2</v>
      </c>
      <c r="H154" s="212">
        <v>11149.8</v>
      </c>
    </row>
    <row r="155" spans="1:8" ht="16.5">
      <c r="A155" s="207" t="s">
        <v>389</v>
      </c>
      <c r="B155" s="208" t="s">
        <v>390</v>
      </c>
      <c r="C155" s="209" t="s">
        <v>391</v>
      </c>
      <c r="D155" s="208" t="s">
        <v>26</v>
      </c>
      <c r="E155" s="208" t="s">
        <v>15</v>
      </c>
      <c r="F155" s="210">
        <v>7.55</v>
      </c>
      <c r="G155" s="211">
        <v>1310.2</v>
      </c>
      <c r="H155" s="212">
        <v>9892.01</v>
      </c>
    </row>
    <row r="156" spans="1:8">
      <c r="A156" s="205" t="s">
        <v>392</v>
      </c>
      <c r="B156" s="487" t="s">
        <v>393</v>
      </c>
      <c r="C156" s="487"/>
      <c r="D156" s="487"/>
      <c r="E156" s="487"/>
      <c r="F156" s="487"/>
      <c r="G156" s="487"/>
      <c r="H156" s="206">
        <v>192181.16</v>
      </c>
    </row>
    <row r="157" spans="1:8" ht="16.5">
      <c r="A157" s="207" t="s">
        <v>394</v>
      </c>
      <c r="B157" s="208" t="s">
        <v>395</v>
      </c>
      <c r="C157" s="209" t="s">
        <v>396</v>
      </c>
      <c r="D157" s="208" t="s">
        <v>26</v>
      </c>
      <c r="E157" s="208" t="s">
        <v>15</v>
      </c>
      <c r="F157" s="210">
        <v>3.08</v>
      </c>
      <c r="G157" s="211">
        <v>759.34</v>
      </c>
      <c r="H157" s="212">
        <v>2338.77</v>
      </c>
    </row>
    <row r="158" spans="1:8" ht="16.5">
      <c r="A158" s="207" t="s">
        <v>397</v>
      </c>
      <c r="B158" s="208" t="s">
        <v>398</v>
      </c>
      <c r="C158" s="209" t="s">
        <v>399</v>
      </c>
      <c r="D158" s="208" t="s">
        <v>26</v>
      </c>
      <c r="E158" s="208" t="s">
        <v>15</v>
      </c>
      <c r="F158" s="210">
        <v>7.35</v>
      </c>
      <c r="G158" s="211">
        <v>751.85</v>
      </c>
      <c r="H158" s="212">
        <v>5526.1</v>
      </c>
    </row>
    <row r="159" spans="1:8">
      <c r="A159" s="207" t="s">
        <v>400</v>
      </c>
      <c r="B159" s="208" t="s">
        <v>401</v>
      </c>
      <c r="C159" s="209" t="s">
        <v>402</v>
      </c>
      <c r="D159" s="208" t="s">
        <v>26</v>
      </c>
      <c r="E159" s="208" t="s">
        <v>15</v>
      </c>
      <c r="F159" s="210">
        <v>73.25</v>
      </c>
      <c r="G159" s="211">
        <v>739.23</v>
      </c>
      <c r="H159" s="212">
        <v>54148.6</v>
      </c>
    </row>
    <row r="160" spans="1:8">
      <c r="A160" s="207" t="s">
        <v>403</v>
      </c>
      <c r="B160" s="208" t="s">
        <v>404</v>
      </c>
      <c r="C160" s="209" t="s">
        <v>405</v>
      </c>
      <c r="D160" s="208" t="s">
        <v>26</v>
      </c>
      <c r="E160" s="208" t="s">
        <v>15</v>
      </c>
      <c r="F160" s="210">
        <v>66.83</v>
      </c>
      <c r="G160" s="211">
        <v>759.15</v>
      </c>
      <c r="H160" s="212">
        <v>50733.99</v>
      </c>
    </row>
    <row r="161" spans="1:8">
      <c r="A161" s="207" t="s">
        <v>406</v>
      </c>
      <c r="B161" s="208" t="s">
        <v>407</v>
      </c>
      <c r="C161" s="209" t="s">
        <v>408</v>
      </c>
      <c r="D161" s="208" t="s">
        <v>26</v>
      </c>
      <c r="E161" s="208" t="s">
        <v>15</v>
      </c>
      <c r="F161" s="210">
        <v>33.96</v>
      </c>
      <c r="G161" s="211">
        <v>739.23</v>
      </c>
      <c r="H161" s="212">
        <v>25104.25</v>
      </c>
    </row>
    <row r="162" spans="1:8">
      <c r="A162" s="207" t="s">
        <v>409</v>
      </c>
      <c r="B162" s="208" t="s">
        <v>410</v>
      </c>
      <c r="C162" s="209" t="s">
        <v>411</v>
      </c>
      <c r="D162" s="208" t="s">
        <v>26</v>
      </c>
      <c r="E162" s="208" t="s">
        <v>15</v>
      </c>
      <c r="F162" s="210">
        <v>81.37</v>
      </c>
      <c r="G162" s="211">
        <v>275.27</v>
      </c>
      <c r="H162" s="212">
        <v>22398.720000000001</v>
      </c>
    </row>
    <row r="163" spans="1:8" ht="16.5">
      <c r="A163" s="207" t="s">
        <v>412</v>
      </c>
      <c r="B163" s="208" t="s">
        <v>413</v>
      </c>
      <c r="C163" s="209" t="s">
        <v>414</v>
      </c>
      <c r="D163" s="208" t="s">
        <v>26</v>
      </c>
      <c r="E163" s="208" t="s">
        <v>15</v>
      </c>
      <c r="F163" s="210">
        <v>7.7</v>
      </c>
      <c r="G163" s="211">
        <v>1105.6199999999999</v>
      </c>
      <c r="H163" s="212">
        <v>8513.27</v>
      </c>
    </row>
    <row r="164" spans="1:8" ht="16.5">
      <c r="A164" s="207" t="s">
        <v>415</v>
      </c>
      <c r="B164" s="208" t="s">
        <v>416</v>
      </c>
      <c r="C164" s="209" t="s">
        <v>417</v>
      </c>
      <c r="D164" s="208" t="s">
        <v>26</v>
      </c>
      <c r="E164" s="208" t="s">
        <v>15</v>
      </c>
      <c r="F164" s="210">
        <v>5.6</v>
      </c>
      <c r="G164" s="211">
        <v>1105.6199999999999</v>
      </c>
      <c r="H164" s="212">
        <v>6191.47</v>
      </c>
    </row>
    <row r="165" spans="1:8" ht="16.5">
      <c r="A165" s="207" t="s">
        <v>418</v>
      </c>
      <c r="B165" s="208" t="s">
        <v>419</v>
      </c>
      <c r="C165" s="209" t="s">
        <v>420</v>
      </c>
      <c r="D165" s="208" t="s">
        <v>26</v>
      </c>
      <c r="E165" s="208" t="s">
        <v>15</v>
      </c>
      <c r="F165" s="210">
        <v>2.4</v>
      </c>
      <c r="G165" s="211">
        <v>1105.6199999999999</v>
      </c>
      <c r="H165" s="212">
        <v>2653.49</v>
      </c>
    </row>
    <row r="166" spans="1:8" ht="16.5">
      <c r="A166" s="207" t="s">
        <v>421</v>
      </c>
      <c r="B166" s="208" t="s">
        <v>422</v>
      </c>
      <c r="C166" s="209" t="s">
        <v>423</v>
      </c>
      <c r="D166" s="208" t="s">
        <v>26</v>
      </c>
      <c r="E166" s="208" t="s">
        <v>15</v>
      </c>
      <c r="F166" s="210">
        <v>2</v>
      </c>
      <c r="G166" s="211">
        <v>1105.6199999999999</v>
      </c>
      <c r="H166" s="212">
        <v>2211.2399999999998</v>
      </c>
    </row>
    <row r="167" spans="1:8">
      <c r="A167" s="207" t="s">
        <v>424</v>
      </c>
      <c r="B167" s="208" t="s">
        <v>425</v>
      </c>
      <c r="C167" s="209" t="s">
        <v>426</v>
      </c>
      <c r="D167" s="208" t="s">
        <v>26</v>
      </c>
      <c r="E167" s="208" t="s">
        <v>15</v>
      </c>
      <c r="F167" s="210">
        <v>0.24</v>
      </c>
      <c r="G167" s="211">
        <v>257.85000000000002</v>
      </c>
      <c r="H167" s="212">
        <v>61.88</v>
      </c>
    </row>
    <row r="168" spans="1:8">
      <c r="A168" s="207" t="s">
        <v>427</v>
      </c>
      <c r="B168" s="208" t="s">
        <v>428</v>
      </c>
      <c r="C168" s="209" t="s">
        <v>429</v>
      </c>
      <c r="D168" s="208" t="s">
        <v>26</v>
      </c>
      <c r="E168" s="208" t="s">
        <v>15</v>
      </c>
      <c r="F168" s="210">
        <v>0.24</v>
      </c>
      <c r="G168" s="211">
        <v>257.85000000000002</v>
      </c>
      <c r="H168" s="212">
        <v>61.88</v>
      </c>
    </row>
    <row r="169" spans="1:8" ht="16.5">
      <c r="A169" s="207" t="s">
        <v>430</v>
      </c>
      <c r="B169" s="208" t="s">
        <v>431</v>
      </c>
      <c r="C169" s="209" t="s">
        <v>432</v>
      </c>
      <c r="D169" s="208" t="s">
        <v>26</v>
      </c>
      <c r="E169" s="208" t="s">
        <v>15</v>
      </c>
      <c r="F169" s="210">
        <v>16.12</v>
      </c>
      <c r="G169" s="211">
        <v>759.15</v>
      </c>
      <c r="H169" s="212">
        <v>12237.5</v>
      </c>
    </row>
    <row r="170" spans="1:8">
      <c r="A170" s="205" t="s">
        <v>433</v>
      </c>
      <c r="B170" s="487" t="s">
        <v>434</v>
      </c>
      <c r="C170" s="487"/>
      <c r="D170" s="487"/>
      <c r="E170" s="487"/>
      <c r="F170" s="487"/>
      <c r="G170" s="487"/>
      <c r="H170" s="206">
        <v>358934.44</v>
      </c>
    </row>
    <row r="171" spans="1:8" ht="24.75">
      <c r="A171" s="207" t="s">
        <v>435</v>
      </c>
      <c r="B171" s="208" t="s">
        <v>436</v>
      </c>
      <c r="C171" s="209" t="s">
        <v>437</v>
      </c>
      <c r="D171" s="208" t="s">
        <v>26</v>
      </c>
      <c r="E171" s="208" t="s">
        <v>15</v>
      </c>
      <c r="F171" s="210">
        <v>1441</v>
      </c>
      <c r="G171" s="211">
        <v>198.4</v>
      </c>
      <c r="H171" s="212">
        <v>285894.40000000002</v>
      </c>
    </row>
    <row r="172" spans="1:8" ht="16.5">
      <c r="A172" s="207" t="s">
        <v>438</v>
      </c>
      <c r="B172" s="208" t="s">
        <v>439</v>
      </c>
      <c r="C172" s="209" t="s">
        <v>440</v>
      </c>
      <c r="D172" s="208" t="s">
        <v>14</v>
      </c>
      <c r="E172" s="208" t="s">
        <v>30</v>
      </c>
      <c r="F172" s="210">
        <v>33.700000000000003</v>
      </c>
      <c r="G172" s="211">
        <v>88.88</v>
      </c>
      <c r="H172" s="212">
        <v>2995.26</v>
      </c>
    </row>
    <row r="173" spans="1:8" ht="16.5">
      <c r="A173" s="207" t="s">
        <v>441</v>
      </c>
      <c r="B173" s="208" t="s">
        <v>442</v>
      </c>
      <c r="C173" s="209" t="s">
        <v>443</v>
      </c>
      <c r="D173" s="208" t="s">
        <v>14</v>
      </c>
      <c r="E173" s="208" t="s">
        <v>30</v>
      </c>
      <c r="F173" s="210">
        <v>153.1</v>
      </c>
      <c r="G173" s="211">
        <v>171.99</v>
      </c>
      <c r="H173" s="212">
        <v>26331.67</v>
      </c>
    </row>
    <row r="174" spans="1:8">
      <c r="A174" s="207" t="s">
        <v>444</v>
      </c>
      <c r="B174" s="208" t="s">
        <v>445</v>
      </c>
      <c r="C174" s="209" t="s">
        <v>446</v>
      </c>
      <c r="D174" s="208" t="s">
        <v>26</v>
      </c>
      <c r="E174" s="208" t="s">
        <v>30</v>
      </c>
      <c r="F174" s="210">
        <v>86.02</v>
      </c>
      <c r="G174" s="211">
        <v>158.61000000000001</v>
      </c>
      <c r="H174" s="212">
        <v>13643.63</v>
      </c>
    </row>
    <row r="175" spans="1:8" ht="16.5">
      <c r="A175" s="207" t="s">
        <v>447</v>
      </c>
      <c r="B175" s="208" t="s">
        <v>448</v>
      </c>
      <c r="C175" s="209" t="s">
        <v>449</v>
      </c>
      <c r="D175" s="208" t="s">
        <v>14</v>
      </c>
      <c r="E175" s="208" t="s">
        <v>30</v>
      </c>
      <c r="F175" s="210">
        <v>311.35000000000002</v>
      </c>
      <c r="G175" s="211">
        <v>60.59</v>
      </c>
      <c r="H175" s="212">
        <v>18864.7</v>
      </c>
    </row>
    <row r="176" spans="1:8">
      <c r="A176" s="207" t="s">
        <v>450</v>
      </c>
      <c r="B176" s="208" t="s">
        <v>451</v>
      </c>
      <c r="C176" s="209" t="s">
        <v>452</v>
      </c>
      <c r="D176" s="208" t="s">
        <v>14</v>
      </c>
      <c r="E176" s="208" t="s">
        <v>30</v>
      </c>
      <c r="F176" s="210">
        <v>266.39999999999998</v>
      </c>
      <c r="G176" s="211">
        <v>42.06</v>
      </c>
      <c r="H176" s="212">
        <v>11204.78</v>
      </c>
    </row>
    <row r="177" spans="1:8">
      <c r="A177" s="205" t="s">
        <v>453</v>
      </c>
      <c r="B177" s="487" t="s">
        <v>454</v>
      </c>
      <c r="C177" s="487"/>
      <c r="D177" s="487"/>
      <c r="E177" s="487"/>
      <c r="F177" s="487"/>
      <c r="G177" s="487"/>
      <c r="H177" s="206">
        <v>69263.87</v>
      </c>
    </row>
    <row r="178" spans="1:8">
      <c r="A178" s="207" t="s">
        <v>455</v>
      </c>
      <c r="B178" s="208" t="s">
        <v>456</v>
      </c>
      <c r="C178" s="209" t="s">
        <v>457</v>
      </c>
      <c r="D178" s="208" t="s">
        <v>26</v>
      </c>
      <c r="E178" s="208" t="s">
        <v>15</v>
      </c>
      <c r="F178" s="210">
        <v>1084.7</v>
      </c>
      <c r="G178" s="211">
        <v>46.75</v>
      </c>
      <c r="H178" s="212">
        <v>50709.73</v>
      </c>
    </row>
    <row r="179" spans="1:8">
      <c r="A179" s="207" t="s">
        <v>458</v>
      </c>
      <c r="B179" s="208" t="s">
        <v>459</v>
      </c>
      <c r="C179" s="209" t="s">
        <v>460</v>
      </c>
      <c r="D179" s="208" t="s">
        <v>26</v>
      </c>
      <c r="E179" s="208" t="s">
        <v>15</v>
      </c>
      <c r="F179" s="210">
        <v>41.56</v>
      </c>
      <c r="G179" s="211">
        <v>46.75</v>
      </c>
      <c r="H179" s="212">
        <v>1942.93</v>
      </c>
    </row>
    <row r="180" spans="1:8">
      <c r="A180" s="207" t="s">
        <v>461</v>
      </c>
      <c r="B180" s="208" t="s">
        <v>462</v>
      </c>
      <c r="C180" s="209" t="s">
        <v>463</v>
      </c>
      <c r="D180" s="208" t="s">
        <v>26</v>
      </c>
      <c r="E180" s="208" t="s">
        <v>15</v>
      </c>
      <c r="F180" s="210">
        <v>179.11</v>
      </c>
      <c r="G180" s="211">
        <v>46.75</v>
      </c>
      <c r="H180" s="212">
        <v>8373.39</v>
      </c>
    </row>
    <row r="181" spans="1:8">
      <c r="A181" s="207" t="s">
        <v>464</v>
      </c>
      <c r="B181" s="208" t="s">
        <v>465</v>
      </c>
      <c r="C181" s="209" t="s">
        <v>466</v>
      </c>
      <c r="D181" s="208" t="s">
        <v>26</v>
      </c>
      <c r="E181" s="208" t="s">
        <v>15</v>
      </c>
      <c r="F181" s="210">
        <v>50.17</v>
      </c>
      <c r="G181" s="211">
        <v>46.75</v>
      </c>
      <c r="H181" s="212">
        <v>2345.4499999999998</v>
      </c>
    </row>
    <row r="182" spans="1:8" ht="16.5">
      <c r="A182" s="207" t="s">
        <v>467</v>
      </c>
      <c r="B182" s="208" t="s">
        <v>468</v>
      </c>
      <c r="C182" s="209" t="s">
        <v>469</v>
      </c>
      <c r="D182" s="208" t="s">
        <v>14</v>
      </c>
      <c r="E182" s="208" t="s">
        <v>15</v>
      </c>
      <c r="F182" s="210">
        <v>41.56</v>
      </c>
      <c r="G182" s="211">
        <v>68.47</v>
      </c>
      <c r="H182" s="212">
        <v>2845.61</v>
      </c>
    </row>
    <row r="183" spans="1:8" ht="16.5">
      <c r="A183" s="207" t="s">
        <v>470</v>
      </c>
      <c r="B183" s="208" t="s">
        <v>471</v>
      </c>
      <c r="C183" s="209" t="s">
        <v>472</v>
      </c>
      <c r="D183" s="208" t="s">
        <v>14</v>
      </c>
      <c r="E183" s="208" t="s">
        <v>15</v>
      </c>
      <c r="F183" s="210">
        <v>41.56</v>
      </c>
      <c r="G183" s="211">
        <v>73.31</v>
      </c>
      <c r="H183" s="212">
        <v>3046.76</v>
      </c>
    </row>
    <row r="184" spans="1:8">
      <c r="A184" s="205" t="s">
        <v>473</v>
      </c>
      <c r="B184" s="487" t="s">
        <v>474</v>
      </c>
      <c r="C184" s="487"/>
      <c r="D184" s="487"/>
      <c r="E184" s="487"/>
      <c r="F184" s="487"/>
      <c r="G184" s="487"/>
      <c r="H184" s="206">
        <v>490810.55</v>
      </c>
    </row>
    <row r="185" spans="1:8">
      <c r="A185" s="205" t="s">
        <v>475</v>
      </c>
      <c r="B185" s="487" t="s">
        <v>476</v>
      </c>
      <c r="C185" s="487"/>
      <c r="D185" s="487"/>
      <c r="E185" s="487"/>
      <c r="F185" s="487"/>
      <c r="G185" s="487"/>
      <c r="H185" s="206">
        <v>490810.55</v>
      </c>
    </row>
    <row r="186" spans="1:8" ht="16.5">
      <c r="A186" s="207" t="s">
        <v>477</v>
      </c>
      <c r="B186" s="208" t="s">
        <v>478</v>
      </c>
      <c r="C186" s="209" t="s">
        <v>479</v>
      </c>
      <c r="D186" s="208" t="s">
        <v>26</v>
      </c>
      <c r="E186" s="208" t="s">
        <v>15</v>
      </c>
      <c r="F186" s="210">
        <v>2001.17</v>
      </c>
      <c r="G186" s="211">
        <v>5.97</v>
      </c>
      <c r="H186" s="212">
        <v>11946.98</v>
      </c>
    </row>
    <row r="187" spans="1:8" ht="16.5">
      <c r="A187" s="207" t="s">
        <v>480</v>
      </c>
      <c r="B187" s="208" t="s">
        <v>481</v>
      </c>
      <c r="C187" s="209" t="s">
        <v>482</v>
      </c>
      <c r="D187" s="208" t="s">
        <v>26</v>
      </c>
      <c r="E187" s="208" t="s">
        <v>15</v>
      </c>
      <c r="F187" s="210">
        <v>1906.28</v>
      </c>
      <c r="G187" s="211">
        <v>5.97</v>
      </c>
      <c r="H187" s="212">
        <v>11380.49</v>
      </c>
    </row>
    <row r="188" spans="1:8" ht="16.5">
      <c r="A188" s="207" t="s">
        <v>483</v>
      </c>
      <c r="B188" s="208" t="s">
        <v>484</v>
      </c>
      <c r="C188" s="209" t="s">
        <v>485</v>
      </c>
      <c r="D188" s="208" t="s">
        <v>26</v>
      </c>
      <c r="E188" s="208" t="s">
        <v>15</v>
      </c>
      <c r="F188" s="210">
        <v>1478.38</v>
      </c>
      <c r="G188" s="211">
        <v>44.78</v>
      </c>
      <c r="H188" s="212">
        <v>66201.86</v>
      </c>
    </row>
    <row r="189" spans="1:8" ht="24.75">
      <c r="A189" s="207" t="s">
        <v>486</v>
      </c>
      <c r="B189" s="208" t="s">
        <v>487</v>
      </c>
      <c r="C189" s="209" t="s">
        <v>488</v>
      </c>
      <c r="D189" s="208" t="s">
        <v>26</v>
      </c>
      <c r="E189" s="208" t="s">
        <v>15</v>
      </c>
      <c r="F189" s="210">
        <v>2420.0300000000002</v>
      </c>
      <c r="G189" s="211">
        <v>44.78</v>
      </c>
      <c r="H189" s="212">
        <v>108368.94</v>
      </c>
    </row>
    <row r="190" spans="1:8" ht="24.75">
      <c r="A190" s="207" t="s">
        <v>489</v>
      </c>
      <c r="B190" s="208" t="s">
        <v>490</v>
      </c>
      <c r="C190" s="209" t="s">
        <v>491</v>
      </c>
      <c r="D190" s="208" t="s">
        <v>26</v>
      </c>
      <c r="E190" s="208" t="s">
        <v>15</v>
      </c>
      <c r="F190" s="210">
        <v>1354.58</v>
      </c>
      <c r="G190" s="211">
        <v>44.78</v>
      </c>
      <c r="H190" s="212">
        <v>60658.09</v>
      </c>
    </row>
    <row r="191" spans="1:8" ht="16.5">
      <c r="A191" s="207" t="s">
        <v>492</v>
      </c>
      <c r="B191" s="208" t="s">
        <v>493</v>
      </c>
      <c r="C191" s="209" t="s">
        <v>494</v>
      </c>
      <c r="D191" s="208" t="s">
        <v>14</v>
      </c>
      <c r="E191" s="208" t="s">
        <v>15</v>
      </c>
      <c r="F191" s="210">
        <v>660.81</v>
      </c>
      <c r="G191" s="211">
        <v>88.61</v>
      </c>
      <c r="H191" s="212">
        <v>58554.37</v>
      </c>
    </row>
    <row r="192" spans="1:8" ht="16.5">
      <c r="A192" s="207" t="s">
        <v>495</v>
      </c>
      <c r="B192" s="208" t="s">
        <v>496</v>
      </c>
      <c r="C192" s="209" t="s">
        <v>497</v>
      </c>
      <c r="D192" s="208" t="s">
        <v>26</v>
      </c>
      <c r="E192" s="208" t="s">
        <v>15</v>
      </c>
      <c r="F192" s="210">
        <v>139.66999999999999</v>
      </c>
      <c r="G192" s="211">
        <v>79.78</v>
      </c>
      <c r="H192" s="212">
        <v>11142.87</v>
      </c>
    </row>
    <row r="193" spans="1:8" ht="16.5">
      <c r="A193" s="207" t="s">
        <v>498</v>
      </c>
      <c r="B193" s="208" t="s">
        <v>499</v>
      </c>
      <c r="C193" s="209" t="s">
        <v>500</v>
      </c>
      <c r="D193" s="208" t="s">
        <v>26</v>
      </c>
      <c r="E193" s="208" t="s">
        <v>15</v>
      </c>
      <c r="F193" s="210">
        <v>8.4600000000000009</v>
      </c>
      <c r="G193" s="211">
        <v>79.78</v>
      </c>
      <c r="H193" s="212">
        <v>674.94</v>
      </c>
    </row>
    <row r="194" spans="1:8" ht="16.5">
      <c r="A194" s="207" t="s">
        <v>501</v>
      </c>
      <c r="B194" s="208" t="s">
        <v>502</v>
      </c>
      <c r="C194" s="209" t="s">
        <v>503</v>
      </c>
      <c r="D194" s="208" t="s">
        <v>26</v>
      </c>
      <c r="E194" s="208" t="s">
        <v>15</v>
      </c>
      <c r="F194" s="210">
        <v>15.01</v>
      </c>
      <c r="G194" s="211">
        <v>79.78</v>
      </c>
      <c r="H194" s="212">
        <v>1197.5</v>
      </c>
    </row>
    <row r="195" spans="1:8" ht="16.5">
      <c r="A195" s="207" t="s">
        <v>504</v>
      </c>
      <c r="B195" s="208" t="s">
        <v>505</v>
      </c>
      <c r="C195" s="209" t="s">
        <v>506</v>
      </c>
      <c r="D195" s="208" t="s">
        <v>26</v>
      </c>
      <c r="E195" s="208" t="s">
        <v>15</v>
      </c>
      <c r="F195" s="210">
        <v>8.75</v>
      </c>
      <c r="G195" s="211">
        <v>79.78</v>
      </c>
      <c r="H195" s="212">
        <v>698.08</v>
      </c>
    </row>
    <row r="196" spans="1:8">
      <c r="A196" s="207" t="s">
        <v>507</v>
      </c>
      <c r="B196" s="208" t="s">
        <v>508</v>
      </c>
      <c r="C196" s="209" t="s">
        <v>509</v>
      </c>
      <c r="D196" s="208" t="s">
        <v>26</v>
      </c>
      <c r="E196" s="208" t="s">
        <v>30</v>
      </c>
      <c r="F196" s="210">
        <v>217.5</v>
      </c>
      <c r="G196" s="211">
        <v>34.07</v>
      </c>
      <c r="H196" s="212">
        <v>7410.23</v>
      </c>
    </row>
    <row r="197" spans="1:8">
      <c r="A197" s="207" t="s">
        <v>510</v>
      </c>
      <c r="B197" s="208" t="s">
        <v>511</v>
      </c>
      <c r="C197" s="209" t="s">
        <v>512</v>
      </c>
      <c r="D197" s="208" t="s">
        <v>26</v>
      </c>
      <c r="E197" s="208" t="s">
        <v>30</v>
      </c>
      <c r="F197" s="210">
        <v>69.45</v>
      </c>
      <c r="G197" s="211">
        <v>51.55</v>
      </c>
      <c r="H197" s="212">
        <v>3580.15</v>
      </c>
    </row>
    <row r="198" spans="1:8">
      <c r="A198" s="207" t="s">
        <v>513</v>
      </c>
      <c r="B198" s="208" t="s">
        <v>514</v>
      </c>
      <c r="C198" s="209" t="s">
        <v>515</v>
      </c>
      <c r="D198" s="208" t="s">
        <v>14</v>
      </c>
      <c r="E198" s="208" t="s">
        <v>15</v>
      </c>
      <c r="F198" s="210">
        <v>472.22</v>
      </c>
      <c r="G198" s="211">
        <v>88.82</v>
      </c>
      <c r="H198" s="212">
        <v>41942.58</v>
      </c>
    </row>
    <row r="199" spans="1:8" ht="16.5">
      <c r="A199" s="207" t="s">
        <v>516</v>
      </c>
      <c r="B199" s="208" t="s">
        <v>517</v>
      </c>
      <c r="C199" s="209" t="s">
        <v>518</v>
      </c>
      <c r="D199" s="208" t="s">
        <v>26</v>
      </c>
      <c r="E199" s="208" t="s">
        <v>15</v>
      </c>
      <c r="F199" s="210">
        <v>736.37</v>
      </c>
      <c r="G199" s="211">
        <v>145.38</v>
      </c>
      <c r="H199" s="212">
        <v>107053.47</v>
      </c>
    </row>
    <row r="200" spans="1:8">
      <c r="A200" s="205" t="s">
        <v>519</v>
      </c>
      <c r="B200" s="487" t="s">
        <v>520</v>
      </c>
      <c r="C200" s="487"/>
      <c r="D200" s="487"/>
      <c r="E200" s="487"/>
      <c r="F200" s="487"/>
      <c r="G200" s="487"/>
      <c r="H200" s="206">
        <v>388177</v>
      </c>
    </row>
    <row r="201" spans="1:8">
      <c r="A201" s="205" t="s">
        <v>521</v>
      </c>
      <c r="B201" s="487" t="s">
        <v>522</v>
      </c>
      <c r="C201" s="487"/>
      <c r="D201" s="487"/>
      <c r="E201" s="487"/>
      <c r="F201" s="487"/>
      <c r="G201" s="487"/>
      <c r="H201" s="206">
        <v>319769.14</v>
      </c>
    </row>
    <row r="202" spans="1:8">
      <c r="A202" s="207" t="s">
        <v>523</v>
      </c>
      <c r="B202" s="208" t="s">
        <v>524</v>
      </c>
      <c r="C202" s="209" t="s">
        <v>525</v>
      </c>
      <c r="D202" s="208" t="s">
        <v>26</v>
      </c>
      <c r="E202" s="208" t="s">
        <v>15</v>
      </c>
      <c r="F202" s="210">
        <v>1394.71</v>
      </c>
      <c r="G202" s="211">
        <v>57.78</v>
      </c>
      <c r="H202" s="212">
        <v>80586.34</v>
      </c>
    </row>
    <row r="203" spans="1:8" ht="24.75">
      <c r="A203" s="207" t="s">
        <v>526</v>
      </c>
      <c r="B203" s="208" t="s">
        <v>527</v>
      </c>
      <c r="C203" s="209" t="s">
        <v>528</v>
      </c>
      <c r="D203" s="208" t="s">
        <v>14</v>
      </c>
      <c r="E203" s="208" t="s">
        <v>15</v>
      </c>
      <c r="F203" s="210">
        <v>412.53</v>
      </c>
      <c r="G203" s="211">
        <v>158.15</v>
      </c>
      <c r="H203" s="212">
        <v>65241.62</v>
      </c>
    </row>
    <row r="204" spans="1:8" ht="16.5">
      <c r="A204" s="207" t="s">
        <v>529</v>
      </c>
      <c r="B204" s="208" t="s">
        <v>530</v>
      </c>
      <c r="C204" s="209" t="s">
        <v>531</v>
      </c>
      <c r="D204" s="208" t="s">
        <v>14</v>
      </c>
      <c r="E204" s="208" t="s">
        <v>15</v>
      </c>
      <c r="F204" s="210">
        <v>348</v>
      </c>
      <c r="G204" s="211">
        <v>122.71</v>
      </c>
      <c r="H204" s="212">
        <v>42703.08</v>
      </c>
    </row>
    <row r="205" spans="1:8" ht="16.5">
      <c r="A205" s="207" t="s">
        <v>532</v>
      </c>
      <c r="B205" s="208" t="s">
        <v>533</v>
      </c>
      <c r="C205" s="209" t="s">
        <v>534</v>
      </c>
      <c r="D205" s="208" t="s">
        <v>14</v>
      </c>
      <c r="E205" s="208" t="s">
        <v>15</v>
      </c>
      <c r="F205" s="210">
        <v>235.9</v>
      </c>
      <c r="G205" s="211">
        <v>73.099999999999994</v>
      </c>
      <c r="H205" s="212">
        <v>17244.29</v>
      </c>
    </row>
    <row r="206" spans="1:8">
      <c r="A206" s="207" t="s">
        <v>535</v>
      </c>
      <c r="B206" s="208" t="s">
        <v>536</v>
      </c>
      <c r="C206" s="209" t="s">
        <v>537</v>
      </c>
      <c r="D206" s="208" t="s">
        <v>26</v>
      </c>
      <c r="E206" s="208" t="s">
        <v>15</v>
      </c>
      <c r="F206" s="210">
        <v>398.28</v>
      </c>
      <c r="G206" s="211">
        <v>4.29</v>
      </c>
      <c r="H206" s="212">
        <v>1708.62</v>
      </c>
    </row>
    <row r="207" spans="1:8">
      <c r="A207" s="207" t="s">
        <v>538</v>
      </c>
      <c r="B207" s="208" t="s">
        <v>539</v>
      </c>
      <c r="C207" s="209" t="s">
        <v>540</v>
      </c>
      <c r="D207" s="208" t="s">
        <v>26</v>
      </c>
      <c r="E207" s="208" t="s">
        <v>15</v>
      </c>
      <c r="F207" s="210">
        <v>32.9</v>
      </c>
      <c r="G207" s="211">
        <v>211.63</v>
      </c>
      <c r="H207" s="212">
        <v>6962.63</v>
      </c>
    </row>
    <row r="208" spans="1:8">
      <c r="A208" s="207" t="s">
        <v>541</v>
      </c>
      <c r="B208" s="208" t="s">
        <v>542</v>
      </c>
      <c r="C208" s="209" t="s">
        <v>543</v>
      </c>
      <c r="D208" s="208" t="s">
        <v>26</v>
      </c>
      <c r="E208" s="208" t="s">
        <v>15</v>
      </c>
      <c r="F208" s="210">
        <v>115.08</v>
      </c>
      <c r="G208" s="211">
        <v>211.63</v>
      </c>
      <c r="H208" s="212">
        <v>24354.38</v>
      </c>
    </row>
    <row r="209" spans="1:8">
      <c r="A209" s="207" t="s">
        <v>544</v>
      </c>
      <c r="B209" s="208" t="s">
        <v>545</v>
      </c>
      <c r="C209" s="209" t="s">
        <v>546</v>
      </c>
      <c r="D209" s="208" t="s">
        <v>26</v>
      </c>
      <c r="E209" s="208" t="s">
        <v>15</v>
      </c>
      <c r="F209" s="210">
        <v>30.19</v>
      </c>
      <c r="G209" s="211">
        <v>211.63</v>
      </c>
      <c r="H209" s="212">
        <v>6389.11</v>
      </c>
    </row>
    <row r="210" spans="1:8">
      <c r="A210" s="207" t="s">
        <v>547</v>
      </c>
      <c r="B210" s="208" t="s">
        <v>548</v>
      </c>
      <c r="C210" s="209" t="s">
        <v>549</v>
      </c>
      <c r="D210" s="208" t="s">
        <v>26</v>
      </c>
      <c r="E210" s="208" t="s">
        <v>15</v>
      </c>
      <c r="F210" s="210">
        <v>220.11</v>
      </c>
      <c r="G210" s="211">
        <v>211.63</v>
      </c>
      <c r="H210" s="212">
        <v>46581.88</v>
      </c>
    </row>
    <row r="211" spans="1:8">
      <c r="A211" s="207" t="s">
        <v>550</v>
      </c>
      <c r="B211" s="208" t="s">
        <v>551</v>
      </c>
      <c r="C211" s="209" t="s">
        <v>552</v>
      </c>
      <c r="D211" s="208" t="s">
        <v>14</v>
      </c>
      <c r="E211" s="208" t="s">
        <v>30</v>
      </c>
      <c r="F211" s="210">
        <v>77</v>
      </c>
      <c r="G211" s="211">
        <v>22.08</v>
      </c>
      <c r="H211" s="212">
        <v>1700.16</v>
      </c>
    </row>
    <row r="212" spans="1:8">
      <c r="A212" s="207" t="s">
        <v>553</v>
      </c>
      <c r="B212" s="208" t="s">
        <v>554</v>
      </c>
      <c r="C212" s="209" t="s">
        <v>555</v>
      </c>
      <c r="D212" s="208" t="s">
        <v>14</v>
      </c>
      <c r="E212" s="208" t="s">
        <v>30</v>
      </c>
      <c r="F212" s="210">
        <v>202.29</v>
      </c>
      <c r="G212" s="211">
        <v>63.66</v>
      </c>
      <c r="H212" s="212">
        <v>12877.78</v>
      </c>
    </row>
    <row r="213" spans="1:8">
      <c r="A213" s="207" t="s">
        <v>556</v>
      </c>
      <c r="B213" s="208" t="s">
        <v>557</v>
      </c>
      <c r="C213" s="209" t="s">
        <v>558</v>
      </c>
      <c r="D213" s="208" t="s">
        <v>14</v>
      </c>
      <c r="E213" s="208" t="s">
        <v>30</v>
      </c>
      <c r="F213" s="210">
        <v>107.69</v>
      </c>
      <c r="G213" s="211">
        <v>124.61</v>
      </c>
      <c r="H213" s="212">
        <v>13419.25</v>
      </c>
    </row>
    <row r="214" spans="1:8">
      <c r="A214" s="205" t="s">
        <v>559</v>
      </c>
      <c r="B214" s="487" t="s">
        <v>560</v>
      </c>
      <c r="C214" s="487"/>
      <c r="D214" s="487"/>
      <c r="E214" s="487"/>
      <c r="F214" s="487"/>
      <c r="G214" s="487"/>
      <c r="H214" s="206">
        <v>68407.86</v>
      </c>
    </row>
    <row r="215" spans="1:8" ht="16.5">
      <c r="A215" s="207" t="s">
        <v>561</v>
      </c>
      <c r="B215" s="208" t="s">
        <v>562</v>
      </c>
      <c r="C215" s="209" t="s">
        <v>563</v>
      </c>
      <c r="D215" s="208" t="s">
        <v>14</v>
      </c>
      <c r="E215" s="208" t="s">
        <v>15</v>
      </c>
      <c r="F215" s="210">
        <v>490.26</v>
      </c>
      <c r="G215" s="211">
        <v>67.12</v>
      </c>
      <c r="H215" s="212">
        <v>32906.25</v>
      </c>
    </row>
    <row r="216" spans="1:8" ht="16.5">
      <c r="A216" s="207" t="s">
        <v>564</v>
      </c>
      <c r="B216" s="208" t="s">
        <v>565</v>
      </c>
      <c r="C216" s="209" t="s">
        <v>566</v>
      </c>
      <c r="D216" s="208" t="s">
        <v>14</v>
      </c>
      <c r="E216" s="208" t="s">
        <v>15</v>
      </c>
      <c r="F216" s="210">
        <v>84</v>
      </c>
      <c r="G216" s="211">
        <v>115.2</v>
      </c>
      <c r="H216" s="212">
        <v>9676.7999999999993</v>
      </c>
    </row>
    <row r="217" spans="1:8">
      <c r="A217" s="207" t="s">
        <v>567</v>
      </c>
      <c r="B217" s="208" t="s">
        <v>568</v>
      </c>
      <c r="C217" s="209" t="s">
        <v>569</v>
      </c>
      <c r="D217" s="208" t="s">
        <v>26</v>
      </c>
      <c r="E217" s="208" t="s">
        <v>30</v>
      </c>
      <c r="F217" s="210">
        <v>21</v>
      </c>
      <c r="G217" s="211">
        <v>183.83</v>
      </c>
      <c r="H217" s="212">
        <v>3860.43</v>
      </c>
    </row>
    <row r="218" spans="1:8">
      <c r="A218" s="207" t="s">
        <v>570</v>
      </c>
      <c r="B218" s="208" t="s">
        <v>571</v>
      </c>
      <c r="C218" s="209" t="s">
        <v>572</v>
      </c>
      <c r="D218" s="208" t="s">
        <v>26</v>
      </c>
      <c r="E218" s="208" t="s">
        <v>30</v>
      </c>
      <c r="F218" s="210">
        <v>38.76</v>
      </c>
      <c r="G218" s="211">
        <v>183.83</v>
      </c>
      <c r="H218" s="212">
        <v>7125.25</v>
      </c>
    </row>
    <row r="219" spans="1:8">
      <c r="A219" s="207" t="s">
        <v>573</v>
      </c>
      <c r="B219" s="208" t="s">
        <v>574</v>
      </c>
      <c r="C219" s="209" t="s">
        <v>575</v>
      </c>
      <c r="D219" s="208" t="s">
        <v>26</v>
      </c>
      <c r="E219" s="208" t="s">
        <v>15</v>
      </c>
      <c r="F219" s="210">
        <v>3.44</v>
      </c>
      <c r="G219" s="211">
        <v>266.19</v>
      </c>
      <c r="H219" s="212">
        <v>915.69</v>
      </c>
    </row>
    <row r="220" spans="1:8">
      <c r="A220" s="207" t="s">
        <v>576</v>
      </c>
      <c r="B220" s="208" t="s">
        <v>577</v>
      </c>
      <c r="C220" s="209" t="s">
        <v>578</v>
      </c>
      <c r="D220" s="208" t="s">
        <v>26</v>
      </c>
      <c r="E220" s="208" t="s">
        <v>52</v>
      </c>
      <c r="F220" s="210">
        <v>23</v>
      </c>
      <c r="G220" s="211">
        <v>84.77</v>
      </c>
      <c r="H220" s="212">
        <v>1949.71</v>
      </c>
    </row>
    <row r="221" spans="1:8">
      <c r="A221" s="207" t="s">
        <v>579</v>
      </c>
      <c r="B221" s="208" t="s">
        <v>580</v>
      </c>
      <c r="C221" s="209" t="s">
        <v>581</v>
      </c>
      <c r="D221" s="208" t="s">
        <v>14</v>
      </c>
      <c r="E221" s="208" t="s">
        <v>15</v>
      </c>
      <c r="F221" s="210">
        <v>724.76</v>
      </c>
      <c r="G221" s="211">
        <v>16.350000000000001</v>
      </c>
      <c r="H221" s="212">
        <v>11849.83</v>
      </c>
    </row>
    <row r="222" spans="1:8">
      <c r="A222" s="207" t="s">
        <v>582</v>
      </c>
      <c r="B222" s="208" t="s">
        <v>583</v>
      </c>
      <c r="C222" s="209" t="s">
        <v>584</v>
      </c>
      <c r="D222" s="208" t="s">
        <v>26</v>
      </c>
      <c r="E222" s="208" t="s">
        <v>30</v>
      </c>
      <c r="F222" s="210">
        <v>6.8</v>
      </c>
      <c r="G222" s="211">
        <v>18.22</v>
      </c>
      <c r="H222" s="212">
        <v>123.9</v>
      </c>
    </row>
    <row r="223" spans="1:8">
      <c r="A223" s="205" t="s">
        <v>585</v>
      </c>
      <c r="B223" s="487" t="s">
        <v>586</v>
      </c>
      <c r="C223" s="487"/>
      <c r="D223" s="487"/>
      <c r="E223" s="487"/>
      <c r="F223" s="487"/>
      <c r="G223" s="487"/>
      <c r="H223" s="206">
        <v>156896.06</v>
      </c>
    </row>
    <row r="224" spans="1:8">
      <c r="A224" s="205" t="s">
        <v>587</v>
      </c>
      <c r="B224" s="487" t="s">
        <v>588</v>
      </c>
      <c r="C224" s="487"/>
      <c r="D224" s="487"/>
      <c r="E224" s="487"/>
      <c r="F224" s="487"/>
      <c r="G224" s="487"/>
      <c r="H224" s="206">
        <v>113745.56</v>
      </c>
    </row>
    <row r="225" spans="1:8">
      <c r="A225" s="207" t="s">
        <v>589</v>
      </c>
      <c r="B225" s="208" t="s">
        <v>590</v>
      </c>
      <c r="C225" s="209" t="s">
        <v>591</v>
      </c>
      <c r="D225" s="208" t="s">
        <v>14</v>
      </c>
      <c r="E225" s="208" t="s">
        <v>15</v>
      </c>
      <c r="F225" s="210">
        <v>2827.9</v>
      </c>
      <c r="G225" s="211">
        <v>18.86</v>
      </c>
      <c r="H225" s="212">
        <v>53334.19</v>
      </c>
    </row>
    <row r="226" spans="1:8">
      <c r="A226" s="207" t="s">
        <v>592</v>
      </c>
      <c r="B226" s="208" t="s">
        <v>593</v>
      </c>
      <c r="C226" s="209" t="s">
        <v>594</v>
      </c>
      <c r="D226" s="208" t="s">
        <v>26</v>
      </c>
      <c r="E226" s="208" t="s">
        <v>15</v>
      </c>
      <c r="F226" s="210">
        <v>2143.17</v>
      </c>
      <c r="G226" s="211">
        <v>13.62</v>
      </c>
      <c r="H226" s="212">
        <v>29189.98</v>
      </c>
    </row>
    <row r="227" spans="1:8">
      <c r="A227" s="207" t="s">
        <v>595</v>
      </c>
      <c r="B227" s="208" t="s">
        <v>596</v>
      </c>
      <c r="C227" s="209" t="s">
        <v>597</v>
      </c>
      <c r="D227" s="208" t="s">
        <v>26</v>
      </c>
      <c r="E227" s="208" t="s">
        <v>15</v>
      </c>
      <c r="F227" s="210">
        <v>14.86</v>
      </c>
      <c r="G227" s="211">
        <v>13.62</v>
      </c>
      <c r="H227" s="212">
        <v>202.39</v>
      </c>
    </row>
    <row r="228" spans="1:8">
      <c r="A228" s="207" t="s">
        <v>598</v>
      </c>
      <c r="B228" s="208" t="s">
        <v>599</v>
      </c>
      <c r="C228" s="209" t="s">
        <v>600</v>
      </c>
      <c r="D228" s="208" t="s">
        <v>26</v>
      </c>
      <c r="E228" s="208" t="s">
        <v>15</v>
      </c>
      <c r="F228" s="210">
        <v>534.91</v>
      </c>
      <c r="G228" s="211">
        <v>13.62</v>
      </c>
      <c r="H228" s="212">
        <v>7285.47</v>
      </c>
    </row>
    <row r="229" spans="1:8">
      <c r="A229" s="207" t="s">
        <v>601</v>
      </c>
      <c r="B229" s="208" t="s">
        <v>602</v>
      </c>
      <c r="C229" s="209" t="s">
        <v>603</v>
      </c>
      <c r="D229" s="208" t="s">
        <v>26</v>
      </c>
      <c r="E229" s="208" t="s">
        <v>15</v>
      </c>
      <c r="F229" s="210">
        <v>152.01</v>
      </c>
      <c r="G229" s="211">
        <v>13.62</v>
      </c>
      <c r="H229" s="212">
        <v>2070.38</v>
      </c>
    </row>
    <row r="230" spans="1:8">
      <c r="A230" s="207" t="s">
        <v>604</v>
      </c>
      <c r="B230" s="208" t="s">
        <v>605</v>
      </c>
      <c r="C230" s="209" t="s">
        <v>606</v>
      </c>
      <c r="D230" s="208" t="s">
        <v>26</v>
      </c>
      <c r="E230" s="208" t="s">
        <v>15</v>
      </c>
      <c r="F230" s="210">
        <v>90.54</v>
      </c>
      <c r="G230" s="211">
        <v>126.96</v>
      </c>
      <c r="H230" s="212">
        <v>11494.96</v>
      </c>
    </row>
    <row r="231" spans="1:8">
      <c r="A231" s="207" t="s">
        <v>607</v>
      </c>
      <c r="B231" s="208" t="s">
        <v>608</v>
      </c>
      <c r="C231" s="209" t="s">
        <v>609</v>
      </c>
      <c r="D231" s="208" t="s">
        <v>26</v>
      </c>
      <c r="E231" s="208" t="s">
        <v>15</v>
      </c>
      <c r="F231" s="210">
        <v>78.13</v>
      </c>
      <c r="G231" s="211">
        <v>126.96</v>
      </c>
      <c r="H231" s="212">
        <v>9919.3799999999992</v>
      </c>
    </row>
    <row r="232" spans="1:8">
      <c r="A232" s="207" t="s">
        <v>610</v>
      </c>
      <c r="B232" s="208" t="s">
        <v>611</v>
      </c>
      <c r="C232" s="209" t="s">
        <v>612</v>
      </c>
      <c r="D232" s="208" t="s">
        <v>26</v>
      </c>
      <c r="E232" s="208" t="s">
        <v>15</v>
      </c>
      <c r="F232" s="210">
        <v>15.19</v>
      </c>
      <c r="G232" s="211">
        <v>16.38</v>
      </c>
      <c r="H232" s="212">
        <v>248.81</v>
      </c>
    </row>
    <row r="233" spans="1:8">
      <c r="A233" s="205" t="s">
        <v>613</v>
      </c>
      <c r="B233" s="487" t="s">
        <v>614</v>
      </c>
      <c r="C233" s="487"/>
      <c r="D233" s="487"/>
      <c r="E233" s="487"/>
      <c r="F233" s="487"/>
      <c r="G233" s="487"/>
      <c r="H233" s="206">
        <v>18526.75</v>
      </c>
    </row>
    <row r="234" spans="1:8">
      <c r="A234" s="207" t="s">
        <v>615</v>
      </c>
      <c r="B234" s="208" t="s">
        <v>616</v>
      </c>
      <c r="C234" s="209" t="s">
        <v>617</v>
      </c>
      <c r="D234" s="208" t="s">
        <v>14</v>
      </c>
      <c r="E234" s="208" t="s">
        <v>15</v>
      </c>
      <c r="F234" s="210">
        <v>481.84</v>
      </c>
      <c r="G234" s="211">
        <v>22.34</v>
      </c>
      <c r="H234" s="212">
        <v>10764.31</v>
      </c>
    </row>
    <row r="235" spans="1:8">
      <c r="A235" s="207" t="s">
        <v>618</v>
      </c>
      <c r="B235" s="208" t="s">
        <v>619</v>
      </c>
      <c r="C235" s="209" t="s">
        <v>620</v>
      </c>
      <c r="D235" s="208" t="s">
        <v>14</v>
      </c>
      <c r="E235" s="208" t="s">
        <v>15</v>
      </c>
      <c r="F235" s="210">
        <v>481.84</v>
      </c>
      <c r="G235" s="211">
        <v>16.11</v>
      </c>
      <c r="H235" s="212">
        <v>7762.44</v>
      </c>
    </row>
    <row r="236" spans="1:8">
      <c r="A236" s="205" t="s">
        <v>621</v>
      </c>
      <c r="B236" s="487" t="s">
        <v>622</v>
      </c>
      <c r="C236" s="487"/>
      <c r="D236" s="487"/>
      <c r="E236" s="487"/>
      <c r="F236" s="487"/>
      <c r="G236" s="487"/>
      <c r="H236" s="206">
        <v>393.29</v>
      </c>
    </row>
    <row r="237" spans="1:8">
      <c r="A237" s="207" t="s">
        <v>623</v>
      </c>
      <c r="B237" s="208" t="s">
        <v>624</v>
      </c>
      <c r="C237" s="209" t="s">
        <v>625</v>
      </c>
      <c r="D237" s="208" t="s">
        <v>26</v>
      </c>
      <c r="E237" s="208" t="s">
        <v>15</v>
      </c>
      <c r="F237" s="210">
        <v>2.81</v>
      </c>
      <c r="G237" s="211">
        <v>49.47</v>
      </c>
      <c r="H237" s="212">
        <v>139.01</v>
      </c>
    </row>
    <row r="238" spans="1:8">
      <c r="A238" s="207" t="s">
        <v>626</v>
      </c>
      <c r="B238" s="208" t="s">
        <v>627</v>
      </c>
      <c r="C238" s="209" t="s">
        <v>628</v>
      </c>
      <c r="D238" s="208" t="s">
        <v>26</v>
      </c>
      <c r="E238" s="208" t="s">
        <v>15</v>
      </c>
      <c r="F238" s="210">
        <v>2.4900000000000002</v>
      </c>
      <c r="G238" s="211">
        <v>49.47</v>
      </c>
      <c r="H238" s="212">
        <v>123.18</v>
      </c>
    </row>
    <row r="239" spans="1:8">
      <c r="A239" s="207" t="s">
        <v>629</v>
      </c>
      <c r="B239" s="208" t="s">
        <v>630</v>
      </c>
      <c r="C239" s="209" t="s">
        <v>631</v>
      </c>
      <c r="D239" s="208" t="s">
        <v>26</v>
      </c>
      <c r="E239" s="208" t="s">
        <v>15</v>
      </c>
      <c r="F239" s="210">
        <v>2.65</v>
      </c>
      <c r="G239" s="211">
        <v>49.47</v>
      </c>
      <c r="H239" s="212">
        <v>131.1</v>
      </c>
    </row>
    <row r="240" spans="1:8">
      <c r="A240" s="205" t="s">
        <v>632</v>
      </c>
      <c r="B240" s="487" t="s">
        <v>633</v>
      </c>
      <c r="C240" s="487"/>
      <c r="D240" s="487"/>
      <c r="E240" s="487"/>
      <c r="F240" s="487"/>
      <c r="G240" s="487"/>
      <c r="H240" s="206">
        <v>1238.73</v>
      </c>
    </row>
    <row r="241" spans="1:8">
      <c r="A241" s="207" t="s">
        <v>634</v>
      </c>
      <c r="B241" s="208" t="s">
        <v>624</v>
      </c>
      <c r="C241" s="209" t="s">
        <v>625</v>
      </c>
      <c r="D241" s="208" t="s">
        <v>26</v>
      </c>
      <c r="E241" s="208" t="s">
        <v>15</v>
      </c>
      <c r="F241" s="210">
        <v>4.47</v>
      </c>
      <c r="G241" s="211">
        <v>49.47</v>
      </c>
      <c r="H241" s="212">
        <v>221.13</v>
      </c>
    </row>
    <row r="242" spans="1:8">
      <c r="A242" s="207" t="s">
        <v>635</v>
      </c>
      <c r="B242" s="208" t="s">
        <v>627</v>
      </c>
      <c r="C242" s="209" t="s">
        <v>628</v>
      </c>
      <c r="D242" s="208" t="s">
        <v>26</v>
      </c>
      <c r="E242" s="208" t="s">
        <v>15</v>
      </c>
      <c r="F242" s="210">
        <v>3.23</v>
      </c>
      <c r="G242" s="211">
        <v>49.47</v>
      </c>
      <c r="H242" s="212">
        <v>159.79</v>
      </c>
    </row>
    <row r="243" spans="1:8">
      <c r="A243" s="207" t="s">
        <v>636</v>
      </c>
      <c r="B243" s="208" t="s">
        <v>630</v>
      </c>
      <c r="C243" s="209" t="s">
        <v>631</v>
      </c>
      <c r="D243" s="208" t="s">
        <v>26</v>
      </c>
      <c r="E243" s="208" t="s">
        <v>15</v>
      </c>
      <c r="F243" s="210">
        <v>1.72</v>
      </c>
      <c r="G243" s="211">
        <v>49.47</v>
      </c>
      <c r="H243" s="212">
        <v>85.09</v>
      </c>
    </row>
    <row r="244" spans="1:8">
      <c r="A244" s="207" t="s">
        <v>637</v>
      </c>
      <c r="B244" s="208" t="s">
        <v>630</v>
      </c>
      <c r="C244" s="209" t="s">
        <v>638</v>
      </c>
      <c r="D244" s="208" t="s">
        <v>26</v>
      </c>
      <c r="E244" s="208" t="s">
        <v>15</v>
      </c>
      <c r="F244" s="210">
        <v>10.49</v>
      </c>
      <c r="G244" s="211">
        <v>49.47</v>
      </c>
      <c r="H244" s="212">
        <v>518.94000000000005</v>
      </c>
    </row>
    <row r="245" spans="1:8">
      <c r="A245" s="207" t="s">
        <v>639</v>
      </c>
      <c r="B245" s="208" t="s">
        <v>640</v>
      </c>
      <c r="C245" s="209" t="s">
        <v>641</v>
      </c>
      <c r="D245" s="208" t="s">
        <v>26</v>
      </c>
      <c r="E245" s="208" t="s">
        <v>15</v>
      </c>
      <c r="F245" s="210">
        <v>2.94</v>
      </c>
      <c r="G245" s="211">
        <v>49.47</v>
      </c>
      <c r="H245" s="212">
        <v>145.44</v>
      </c>
    </row>
    <row r="246" spans="1:8">
      <c r="A246" s="207" t="s">
        <v>642</v>
      </c>
      <c r="B246" s="208" t="s">
        <v>643</v>
      </c>
      <c r="C246" s="209" t="s">
        <v>644</v>
      </c>
      <c r="D246" s="208" t="s">
        <v>26</v>
      </c>
      <c r="E246" s="208" t="s">
        <v>15</v>
      </c>
      <c r="F246" s="210">
        <v>1.7</v>
      </c>
      <c r="G246" s="211">
        <v>49.47</v>
      </c>
      <c r="H246" s="212">
        <v>84.1</v>
      </c>
    </row>
    <row r="247" spans="1:8">
      <c r="A247" s="207" t="s">
        <v>645</v>
      </c>
      <c r="B247" s="208" t="s">
        <v>646</v>
      </c>
      <c r="C247" s="209" t="s">
        <v>647</v>
      </c>
      <c r="D247" s="208" t="s">
        <v>26</v>
      </c>
      <c r="E247" s="208" t="s">
        <v>15</v>
      </c>
      <c r="F247" s="210">
        <v>0.49</v>
      </c>
      <c r="G247" s="211">
        <v>49.47</v>
      </c>
      <c r="H247" s="212">
        <v>24.24</v>
      </c>
    </row>
    <row r="248" spans="1:8">
      <c r="A248" s="205" t="s">
        <v>648</v>
      </c>
      <c r="B248" s="487" t="s">
        <v>649</v>
      </c>
      <c r="C248" s="487"/>
      <c r="D248" s="487"/>
      <c r="E248" s="487"/>
      <c r="F248" s="487"/>
      <c r="G248" s="487"/>
      <c r="H248" s="206">
        <v>22991.73</v>
      </c>
    </row>
    <row r="249" spans="1:8">
      <c r="A249" s="205" t="s">
        <v>650</v>
      </c>
      <c r="B249" s="487" t="s">
        <v>207</v>
      </c>
      <c r="C249" s="487"/>
      <c r="D249" s="487"/>
      <c r="E249" s="487"/>
      <c r="F249" s="487"/>
      <c r="G249" s="487"/>
      <c r="H249" s="206">
        <v>0</v>
      </c>
    </row>
    <row r="250" spans="1:8" ht="16.5">
      <c r="A250" s="207" t="s">
        <v>651</v>
      </c>
      <c r="B250" s="208" t="s">
        <v>652</v>
      </c>
      <c r="C250" s="209" t="s">
        <v>653</v>
      </c>
      <c r="D250" s="208" t="s">
        <v>14</v>
      </c>
      <c r="E250" s="208" t="s">
        <v>15</v>
      </c>
      <c r="F250" s="210">
        <v>1836.4</v>
      </c>
      <c r="G250" s="211">
        <v>12.52</v>
      </c>
      <c r="H250" s="212">
        <v>22991.73</v>
      </c>
    </row>
    <row r="251" spans="1:8">
      <c r="A251" s="205" t="s">
        <v>654</v>
      </c>
      <c r="B251" s="487" t="s">
        <v>655</v>
      </c>
      <c r="C251" s="487"/>
      <c r="D251" s="487"/>
      <c r="E251" s="487"/>
      <c r="F251" s="487"/>
      <c r="G251" s="487"/>
      <c r="H251" s="206">
        <v>111199.67</v>
      </c>
    </row>
    <row r="252" spans="1:8">
      <c r="A252" s="205" t="s">
        <v>656</v>
      </c>
      <c r="B252" s="487" t="s">
        <v>657</v>
      </c>
      <c r="C252" s="487"/>
      <c r="D252" s="487"/>
      <c r="E252" s="487"/>
      <c r="F252" s="487"/>
      <c r="G252" s="487"/>
      <c r="H252" s="206">
        <v>51148.12</v>
      </c>
    </row>
    <row r="253" spans="1:8" ht="16.5">
      <c r="A253" s="207" t="s">
        <v>658</v>
      </c>
      <c r="B253" s="208" t="s">
        <v>659</v>
      </c>
      <c r="C253" s="209" t="s">
        <v>660</v>
      </c>
      <c r="D253" s="208" t="s">
        <v>14</v>
      </c>
      <c r="E253" s="208" t="s">
        <v>30</v>
      </c>
      <c r="F253" s="210">
        <v>414.1</v>
      </c>
      <c r="G253" s="211">
        <v>23.76</v>
      </c>
      <c r="H253" s="212">
        <v>9839.02</v>
      </c>
    </row>
    <row r="254" spans="1:8" ht="16.5">
      <c r="A254" s="207" t="s">
        <v>661</v>
      </c>
      <c r="B254" s="208" t="s">
        <v>662</v>
      </c>
      <c r="C254" s="209" t="s">
        <v>663</v>
      </c>
      <c r="D254" s="208" t="s">
        <v>14</v>
      </c>
      <c r="E254" s="208" t="s">
        <v>30</v>
      </c>
      <c r="F254" s="210">
        <v>15.5</v>
      </c>
      <c r="G254" s="211">
        <v>24.67</v>
      </c>
      <c r="H254" s="212">
        <v>382.39</v>
      </c>
    </row>
    <row r="255" spans="1:8" ht="16.5">
      <c r="A255" s="207" t="s">
        <v>664</v>
      </c>
      <c r="B255" s="208" t="s">
        <v>665</v>
      </c>
      <c r="C255" s="209" t="s">
        <v>666</v>
      </c>
      <c r="D255" s="208" t="s">
        <v>14</v>
      </c>
      <c r="E255" s="208" t="s">
        <v>30</v>
      </c>
      <c r="F255" s="210">
        <v>51.6</v>
      </c>
      <c r="G255" s="211">
        <v>28.21</v>
      </c>
      <c r="H255" s="212">
        <v>1455.64</v>
      </c>
    </row>
    <row r="256" spans="1:8">
      <c r="A256" s="207" t="s">
        <v>667</v>
      </c>
      <c r="B256" s="208" t="s">
        <v>668</v>
      </c>
      <c r="C256" s="209" t="s">
        <v>669</v>
      </c>
      <c r="D256" s="208" t="s">
        <v>14</v>
      </c>
      <c r="E256" s="208" t="s">
        <v>30</v>
      </c>
      <c r="F256" s="210">
        <v>44.4</v>
      </c>
      <c r="G256" s="211">
        <v>25.5</v>
      </c>
      <c r="H256" s="212">
        <v>1132.2</v>
      </c>
    </row>
    <row r="257" spans="1:8">
      <c r="A257" s="207" t="s">
        <v>670</v>
      </c>
      <c r="B257" s="208" t="s">
        <v>671</v>
      </c>
      <c r="C257" s="209" t="s">
        <v>672</v>
      </c>
      <c r="D257" s="208" t="s">
        <v>14</v>
      </c>
      <c r="E257" s="208" t="s">
        <v>30</v>
      </c>
      <c r="F257" s="210">
        <v>316.8</v>
      </c>
      <c r="G257" s="211">
        <v>56.87</v>
      </c>
      <c r="H257" s="212">
        <v>18016.419999999998</v>
      </c>
    </row>
    <row r="258" spans="1:8" ht="16.5">
      <c r="A258" s="207" t="s">
        <v>673</v>
      </c>
      <c r="B258" s="208" t="s">
        <v>674</v>
      </c>
      <c r="C258" s="209" t="s">
        <v>675</v>
      </c>
      <c r="D258" s="208" t="s">
        <v>14</v>
      </c>
      <c r="E258" s="208" t="s">
        <v>22</v>
      </c>
      <c r="F258" s="210">
        <v>83</v>
      </c>
      <c r="G258" s="211">
        <v>5.89</v>
      </c>
      <c r="H258" s="212">
        <v>488.87</v>
      </c>
    </row>
    <row r="259" spans="1:8" ht="24.75">
      <c r="A259" s="207" t="s">
        <v>676</v>
      </c>
      <c r="B259" s="208" t="s">
        <v>677</v>
      </c>
      <c r="C259" s="209" t="s">
        <v>678</v>
      </c>
      <c r="D259" s="208" t="s">
        <v>14</v>
      </c>
      <c r="E259" s="208" t="s">
        <v>22</v>
      </c>
      <c r="F259" s="210">
        <v>2</v>
      </c>
      <c r="G259" s="211">
        <v>11.38</v>
      </c>
      <c r="H259" s="212">
        <v>22.76</v>
      </c>
    </row>
    <row r="260" spans="1:8" ht="16.5">
      <c r="A260" s="207" t="s">
        <v>679</v>
      </c>
      <c r="B260" s="208" t="s">
        <v>680</v>
      </c>
      <c r="C260" s="209" t="s">
        <v>681</v>
      </c>
      <c r="D260" s="208" t="s">
        <v>14</v>
      </c>
      <c r="E260" s="208" t="s">
        <v>22</v>
      </c>
      <c r="F260" s="210">
        <v>56</v>
      </c>
      <c r="G260" s="211">
        <v>12.71</v>
      </c>
      <c r="H260" s="212">
        <v>711.76</v>
      </c>
    </row>
    <row r="261" spans="1:8" ht="16.5">
      <c r="A261" s="207" t="s">
        <v>682</v>
      </c>
      <c r="B261" s="208" t="s">
        <v>683</v>
      </c>
      <c r="C261" s="209" t="s">
        <v>684</v>
      </c>
      <c r="D261" s="208" t="s">
        <v>14</v>
      </c>
      <c r="E261" s="208" t="s">
        <v>22</v>
      </c>
      <c r="F261" s="210">
        <v>16</v>
      </c>
      <c r="G261" s="211">
        <v>35.01</v>
      </c>
      <c r="H261" s="212">
        <v>560.16</v>
      </c>
    </row>
    <row r="262" spans="1:8" ht="16.5">
      <c r="A262" s="207" t="s">
        <v>685</v>
      </c>
      <c r="B262" s="208" t="s">
        <v>686</v>
      </c>
      <c r="C262" s="209" t="s">
        <v>687</v>
      </c>
      <c r="D262" s="208" t="s">
        <v>14</v>
      </c>
      <c r="E262" s="208" t="s">
        <v>22</v>
      </c>
      <c r="F262" s="210">
        <v>16</v>
      </c>
      <c r="G262" s="211">
        <v>13.24</v>
      </c>
      <c r="H262" s="212">
        <v>211.84</v>
      </c>
    </row>
    <row r="263" spans="1:8" ht="16.5">
      <c r="A263" s="207" t="s">
        <v>688</v>
      </c>
      <c r="B263" s="208" t="s">
        <v>689</v>
      </c>
      <c r="C263" s="209" t="s">
        <v>690</v>
      </c>
      <c r="D263" s="208" t="s">
        <v>14</v>
      </c>
      <c r="E263" s="208" t="s">
        <v>22</v>
      </c>
      <c r="F263" s="210">
        <v>38</v>
      </c>
      <c r="G263" s="211">
        <v>14.56</v>
      </c>
      <c r="H263" s="212">
        <v>553.28</v>
      </c>
    </row>
    <row r="264" spans="1:8" ht="16.5">
      <c r="A264" s="207" t="s">
        <v>691</v>
      </c>
      <c r="B264" s="208" t="s">
        <v>692</v>
      </c>
      <c r="C264" s="209" t="s">
        <v>693</v>
      </c>
      <c r="D264" s="208" t="s">
        <v>26</v>
      </c>
      <c r="E264" s="208" t="s">
        <v>22</v>
      </c>
      <c r="F264" s="210">
        <v>18</v>
      </c>
      <c r="G264" s="211">
        <v>25.11</v>
      </c>
      <c r="H264" s="212">
        <v>451.98</v>
      </c>
    </row>
    <row r="265" spans="1:8" ht="16.5">
      <c r="A265" s="207" t="s">
        <v>694</v>
      </c>
      <c r="B265" s="208" t="s">
        <v>695</v>
      </c>
      <c r="C265" s="209" t="s">
        <v>696</v>
      </c>
      <c r="D265" s="208" t="s">
        <v>14</v>
      </c>
      <c r="E265" s="208" t="s">
        <v>22</v>
      </c>
      <c r="F265" s="210">
        <v>24</v>
      </c>
      <c r="G265" s="211">
        <v>25.56</v>
      </c>
      <c r="H265" s="212">
        <v>613.44000000000005</v>
      </c>
    </row>
    <row r="266" spans="1:8" ht="16.5">
      <c r="A266" s="207" t="s">
        <v>697</v>
      </c>
      <c r="B266" s="208" t="s">
        <v>698</v>
      </c>
      <c r="C266" s="209" t="s">
        <v>699</v>
      </c>
      <c r="D266" s="208" t="s">
        <v>14</v>
      </c>
      <c r="E266" s="208" t="s">
        <v>22</v>
      </c>
      <c r="F266" s="210">
        <v>4</v>
      </c>
      <c r="G266" s="211">
        <v>11.44</v>
      </c>
      <c r="H266" s="212">
        <v>45.76</v>
      </c>
    </row>
    <row r="267" spans="1:8" ht="16.5">
      <c r="A267" s="207" t="s">
        <v>700</v>
      </c>
      <c r="B267" s="208" t="s">
        <v>701</v>
      </c>
      <c r="C267" s="209" t="s">
        <v>702</v>
      </c>
      <c r="D267" s="208" t="s">
        <v>14</v>
      </c>
      <c r="E267" s="208" t="s">
        <v>22</v>
      </c>
      <c r="F267" s="210">
        <v>248</v>
      </c>
      <c r="G267" s="211">
        <v>8.57</v>
      </c>
      <c r="H267" s="212">
        <v>2125.36</v>
      </c>
    </row>
    <row r="268" spans="1:8" ht="16.5">
      <c r="A268" s="207" t="s">
        <v>703</v>
      </c>
      <c r="B268" s="208" t="s">
        <v>704</v>
      </c>
      <c r="C268" s="209" t="s">
        <v>705</v>
      </c>
      <c r="D268" s="208" t="s">
        <v>14</v>
      </c>
      <c r="E268" s="208" t="s">
        <v>22</v>
      </c>
      <c r="F268" s="210">
        <v>2</v>
      </c>
      <c r="G268" s="211">
        <v>16.63</v>
      </c>
      <c r="H268" s="212">
        <v>33.26</v>
      </c>
    </row>
    <row r="269" spans="1:8" ht="16.5">
      <c r="A269" s="207" t="s">
        <v>706</v>
      </c>
      <c r="B269" s="208" t="s">
        <v>707</v>
      </c>
      <c r="C269" s="209" t="s">
        <v>708</v>
      </c>
      <c r="D269" s="208" t="s">
        <v>14</v>
      </c>
      <c r="E269" s="208" t="s">
        <v>22</v>
      </c>
      <c r="F269" s="210">
        <v>6</v>
      </c>
      <c r="G269" s="211">
        <v>18.489999999999998</v>
      </c>
      <c r="H269" s="212">
        <v>110.94</v>
      </c>
    </row>
    <row r="270" spans="1:8" ht="16.5">
      <c r="A270" s="207" t="s">
        <v>709</v>
      </c>
      <c r="B270" s="208" t="s">
        <v>710</v>
      </c>
      <c r="C270" s="209" t="s">
        <v>711</v>
      </c>
      <c r="D270" s="208" t="s">
        <v>14</v>
      </c>
      <c r="E270" s="208" t="s">
        <v>22</v>
      </c>
      <c r="F270" s="210">
        <v>1</v>
      </c>
      <c r="G270" s="211">
        <v>36.07</v>
      </c>
      <c r="H270" s="212">
        <v>36.07</v>
      </c>
    </row>
    <row r="271" spans="1:8" ht="16.5">
      <c r="A271" s="207" t="s">
        <v>712</v>
      </c>
      <c r="B271" s="208" t="s">
        <v>713</v>
      </c>
      <c r="C271" s="209" t="s">
        <v>714</v>
      </c>
      <c r="D271" s="208" t="s">
        <v>14</v>
      </c>
      <c r="E271" s="208" t="s">
        <v>22</v>
      </c>
      <c r="F271" s="210">
        <v>45</v>
      </c>
      <c r="G271" s="211">
        <v>105.69</v>
      </c>
      <c r="H271" s="212">
        <v>4756.05</v>
      </c>
    </row>
    <row r="272" spans="1:8" ht="16.5">
      <c r="A272" s="207" t="s">
        <v>715</v>
      </c>
      <c r="B272" s="208" t="s">
        <v>716</v>
      </c>
      <c r="C272" s="209" t="s">
        <v>717</v>
      </c>
      <c r="D272" s="208" t="s">
        <v>14</v>
      </c>
      <c r="E272" s="208" t="s">
        <v>22</v>
      </c>
      <c r="F272" s="210">
        <v>1</v>
      </c>
      <c r="G272" s="211">
        <v>16.68</v>
      </c>
      <c r="H272" s="212">
        <v>16.68</v>
      </c>
    </row>
    <row r="273" spans="1:8" ht="16.5">
      <c r="A273" s="207" t="s">
        <v>718</v>
      </c>
      <c r="B273" s="208" t="s">
        <v>719</v>
      </c>
      <c r="C273" s="209" t="s">
        <v>720</v>
      </c>
      <c r="D273" s="208" t="s">
        <v>14</v>
      </c>
      <c r="E273" s="208" t="s">
        <v>22</v>
      </c>
      <c r="F273" s="210">
        <v>2</v>
      </c>
      <c r="G273" s="211">
        <v>9.25</v>
      </c>
      <c r="H273" s="212">
        <v>18.5</v>
      </c>
    </row>
    <row r="274" spans="1:8" ht="16.5">
      <c r="A274" s="207" t="s">
        <v>721</v>
      </c>
      <c r="B274" s="208" t="s">
        <v>722</v>
      </c>
      <c r="C274" s="209" t="s">
        <v>723</v>
      </c>
      <c r="D274" s="208" t="s">
        <v>14</v>
      </c>
      <c r="E274" s="208" t="s">
        <v>22</v>
      </c>
      <c r="F274" s="210">
        <v>40</v>
      </c>
      <c r="G274" s="211">
        <v>6.29</v>
      </c>
      <c r="H274" s="212">
        <v>251.6</v>
      </c>
    </row>
    <row r="275" spans="1:8" ht="16.5">
      <c r="A275" s="207" t="s">
        <v>724</v>
      </c>
      <c r="B275" s="208" t="s">
        <v>725</v>
      </c>
      <c r="C275" s="209" t="s">
        <v>726</v>
      </c>
      <c r="D275" s="208" t="s">
        <v>14</v>
      </c>
      <c r="E275" s="208" t="s">
        <v>22</v>
      </c>
      <c r="F275" s="210">
        <v>16</v>
      </c>
      <c r="G275" s="211">
        <v>13.94</v>
      </c>
      <c r="H275" s="212">
        <v>223.04</v>
      </c>
    </row>
    <row r="276" spans="1:8" ht="16.5">
      <c r="A276" s="207" t="s">
        <v>727</v>
      </c>
      <c r="B276" s="208" t="s">
        <v>728</v>
      </c>
      <c r="C276" s="209" t="s">
        <v>729</v>
      </c>
      <c r="D276" s="208" t="s">
        <v>14</v>
      </c>
      <c r="E276" s="208" t="s">
        <v>22</v>
      </c>
      <c r="F276" s="210">
        <v>63</v>
      </c>
      <c r="G276" s="211">
        <v>11.78</v>
      </c>
      <c r="H276" s="212">
        <v>742.14</v>
      </c>
    </row>
    <row r="277" spans="1:8" ht="16.5">
      <c r="A277" s="207" t="s">
        <v>730</v>
      </c>
      <c r="B277" s="208" t="s">
        <v>731</v>
      </c>
      <c r="C277" s="209" t="s">
        <v>732</v>
      </c>
      <c r="D277" s="208" t="s">
        <v>14</v>
      </c>
      <c r="E277" s="208" t="s">
        <v>22</v>
      </c>
      <c r="F277" s="210">
        <v>8</v>
      </c>
      <c r="G277" s="211">
        <v>27.64</v>
      </c>
      <c r="H277" s="212">
        <v>221.12</v>
      </c>
    </row>
    <row r="278" spans="1:8">
      <c r="A278" s="207" t="s">
        <v>733</v>
      </c>
      <c r="B278" s="208" t="s">
        <v>734</v>
      </c>
      <c r="C278" s="209" t="s">
        <v>735</v>
      </c>
      <c r="D278" s="208" t="s">
        <v>14</v>
      </c>
      <c r="E278" s="208" t="s">
        <v>22</v>
      </c>
      <c r="F278" s="210">
        <v>3</v>
      </c>
      <c r="G278" s="211">
        <v>41.8</v>
      </c>
      <c r="H278" s="212">
        <v>125.4</v>
      </c>
    </row>
    <row r="279" spans="1:8">
      <c r="A279" s="207" t="s">
        <v>736</v>
      </c>
      <c r="B279" s="208" t="s">
        <v>737</v>
      </c>
      <c r="C279" s="209" t="s">
        <v>738</v>
      </c>
      <c r="D279" s="208" t="s">
        <v>14</v>
      </c>
      <c r="E279" s="208" t="s">
        <v>22</v>
      </c>
      <c r="F279" s="210">
        <v>18</v>
      </c>
      <c r="G279" s="211">
        <v>90.85</v>
      </c>
      <c r="H279" s="212">
        <v>1635.3</v>
      </c>
    </row>
    <row r="280" spans="1:8" ht="16.5">
      <c r="A280" s="207" t="s">
        <v>739</v>
      </c>
      <c r="B280" s="208" t="s">
        <v>740</v>
      </c>
      <c r="C280" s="209" t="s">
        <v>741</v>
      </c>
      <c r="D280" s="208" t="s">
        <v>14</v>
      </c>
      <c r="E280" s="208" t="s">
        <v>22</v>
      </c>
      <c r="F280" s="210">
        <v>19</v>
      </c>
      <c r="G280" s="211">
        <v>17.989999999999998</v>
      </c>
      <c r="H280" s="212">
        <v>341.81</v>
      </c>
    </row>
    <row r="281" spans="1:8" ht="16.5">
      <c r="A281" s="207" t="s">
        <v>742</v>
      </c>
      <c r="B281" s="208" t="s">
        <v>743</v>
      </c>
      <c r="C281" s="209" t="s">
        <v>744</v>
      </c>
      <c r="D281" s="208" t="s">
        <v>14</v>
      </c>
      <c r="E281" s="208" t="s">
        <v>22</v>
      </c>
      <c r="F281" s="210">
        <v>33</v>
      </c>
      <c r="G281" s="211">
        <v>104.93</v>
      </c>
      <c r="H281" s="212">
        <v>3462.69</v>
      </c>
    </row>
    <row r="282" spans="1:8" ht="16.5">
      <c r="A282" s="207" t="s">
        <v>745</v>
      </c>
      <c r="B282" s="208" t="s">
        <v>746</v>
      </c>
      <c r="C282" s="209" t="s">
        <v>747</v>
      </c>
      <c r="D282" s="208" t="s">
        <v>14</v>
      </c>
      <c r="E282" s="208" t="s">
        <v>22</v>
      </c>
      <c r="F282" s="210">
        <v>1</v>
      </c>
      <c r="G282" s="211">
        <v>23.62</v>
      </c>
      <c r="H282" s="212">
        <v>23.62</v>
      </c>
    </row>
    <row r="283" spans="1:8" ht="16.5">
      <c r="A283" s="207" t="s">
        <v>748</v>
      </c>
      <c r="B283" s="208" t="s">
        <v>749</v>
      </c>
      <c r="C283" s="209" t="s">
        <v>750</v>
      </c>
      <c r="D283" s="208" t="s">
        <v>14</v>
      </c>
      <c r="E283" s="208" t="s">
        <v>22</v>
      </c>
      <c r="F283" s="210">
        <v>4</v>
      </c>
      <c r="G283" s="211">
        <v>19</v>
      </c>
      <c r="H283" s="212">
        <v>76</v>
      </c>
    </row>
    <row r="284" spans="1:8" ht="16.5">
      <c r="A284" s="207" t="s">
        <v>751</v>
      </c>
      <c r="B284" s="208" t="s">
        <v>752</v>
      </c>
      <c r="C284" s="209" t="s">
        <v>753</v>
      </c>
      <c r="D284" s="208" t="s">
        <v>14</v>
      </c>
      <c r="E284" s="208" t="s">
        <v>22</v>
      </c>
      <c r="F284" s="210">
        <v>38</v>
      </c>
      <c r="G284" s="211">
        <v>15.18</v>
      </c>
      <c r="H284" s="212">
        <v>576.84</v>
      </c>
    </row>
    <row r="285" spans="1:8" ht="16.5">
      <c r="A285" s="207" t="s">
        <v>754</v>
      </c>
      <c r="B285" s="208" t="s">
        <v>755</v>
      </c>
      <c r="C285" s="209" t="s">
        <v>756</v>
      </c>
      <c r="D285" s="208" t="s">
        <v>14</v>
      </c>
      <c r="E285" s="208" t="s">
        <v>22</v>
      </c>
      <c r="F285" s="210">
        <v>82</v>
      </c>
      <c r="G285" s="211">
        <v>12.27</v>
      </c>
      <c r="H285" s="212">
        <v>1006.14</v>
      </c>
    </row>
    <row r="286" spans="1:8">
      <c r="A286" s="207" t="s">
        <v>757</v>
      </c>
      <c r="B286" s="208" t="s">
        <v>758</v>
      </c>
      <c r="C286" s="209" t="s">
        <v>759</v>
      </c>
      <c r="D286" s="208" t="s">
        <v>26</v>
      </c>
      <c r="E286" s="208" t="s">
        <v>22</v>
      </c>
      <c r="F286" s="210">
        <v>3</v>
      </c>
      <c r="G286" s="211">
        <v>6.29</v>
      </c>
      <c r="H286" s="212">
        <v>18.87</v>
      </c>
    </row>
    <row r="287" spans="1:8" ht="16.5">
      <c r="A287" s="207" t="s">
        <v>760</v>
      </c>
      <c r="B287" s="208" t="s">
        <v>761</v>
      </c>
      <c r="C287" s="209" t="s">
        <v>762</v>
      </c>
      <c r="D287" s="208" t="s">
        <v>14</v>
      </c>
      <c r="E287" s="208" t="s">
        <v>22</v>
      </c>
      <c r="F287" s="210">
        <v>1</v>
      </c>
      <c r="G287" s="211">
        <v>25.77</v>
      </c>
      <c r="H287" s="212">
        <v>25.77</v>
      </c>
    </row>
    <row r="288" spans="1:8">
      <c r="A288" s="207" t="s">
        <v>763</v>
      </c>
      <c r="B288" s="208" t="s">
        <v>764</v>
      </c>
      <c r="C288" s="209" t="s">
        <v>765</v>
      </c>
      <c r="D288" s="208" t="s">
        <v>26</v>
      </c>
      <c r="E288" s="208" t="s">
        <v>22</v>
      </c>
      <c r="F288" s="210">
        <v>24</v>
      </c>
      <c r="G288" s="211">
        <v>33.380000000000003</v>
      </c>
      <c r="H288" s="212">
        <v>801.12</v>
      </c>
    </row>
    <row r="289" spans="1:8">
      <c r="A289" s="207" t="s">
        <v>766</v>
      </c>
      <c r="B289" s="208" t="s">
        <v>767</v>
      </c>
      <c r="C289" s="209" t="s">
        <v>768</v>
      </c>
      <c r="D289" s="208" t="s">
        <v>26</v>
      </c>
      <c r="E289" s="208" t="s">
        <v>22</v>
      </c>
      <c r="F289" s="210">
        <v>4</v>
      </c>
      <c r="G289" s="211">
        <v>8.57</v>
      </c>
      <c r="H289" s="212">
        <v>34.28</v>
      </c>
    </row>
    <row r="290" spans="1:8">
      <c r="A290" s="205" t="s">
        <v>769</v>
      </c>
      <c r="B290" s="487" t="s">
        <v>770</v>
      </c>
      <c r="C290" s="487"/>
      <c r="D290" s="487"/>
      <c r="E290" s="487"/>
      <c r="F290" s="487"/>
      <c r="G290" s="487"/>
      <c r="H290" s="206">
        <v>9758.4599999999991</v>
      </c>
    </row>
    <row r="291" spans="1:8">
      <c r="A291" s="207" t="s">
        <v>771</v>
      </c>
      <c r="B291" s="208" t="s">
        <v>772</v>
      </c>
      <c r="C291" s="209" t="s">
        <v>773</v>
      </c>
      <c r="D291" s="208" t="s">
        <v>14</v>
      </c>
      <c r="E291" s="208" t="s">
        <v>22</v>
      </c>
      <c r="F291" s="210">
        <v>8</v>
      </c>
      <c r="G291" s="211">
        <v>327.72</v>
      </c>
      <c r="H291" s="212">
        <v>2621.76</v>
      </c>
    </row>
    <row r="292" spans="1:8" ht="16.5">
      <c r="A292" s="207" t="s">
        <v>774</v>
      </c>
      <c r="B292" s="208" t="s">
        <v>775</v>
      </c>
      <c r="C292" s="209" t="s">
        <v>776</v>
      </c>
      <c r="D292" s="208" t="s">
        <v>14</v>
      </c>
      <c r="E292" s="208" t="s">
        <v>22</v>
      </c>
      <c r="F292" s="210">
        <v>16</v>
      </c>
      <c r="G292" s="211">
        <v>155.78</v>
      </c>
      <c r="H292" s="212">
        <v>2492.48</v>
      </c>
    </row>
    <row r="293" spans="1:8" ht="16.5">
      <c r="A293" s="207" t="s">
        <v>777</v>
      </c>
      <c r="B293" s="208" t="s">
        <v>778</v>
      </c>
      <c r="C293" s="209" t="s">
        <v>779</v>
      </c>
      <c r="D293" s="208" t="s">
        <v>14</v>
      </c>
      <c r="E293" s="208" t="s">
        <v>22</v>
      </c>
      <c r="F293" s="210">
        <v>39</v>
      </c>
      <c r="G293" s="211">
        <v>88.07</v>
      </c>
      <c r="H293" s="212">
        <v>3434.73</v>
      </c>
    </row>
    <row r="294" spans="1:8" ht="16.5">
      <c r="A294" s="207" t="s">
        <v>780</v>
      </c>
      <c r="B294" s="208" t="s">
        <v>781</v>
      </c>
      <c r="C294" s="209" t="s">
        <v>782</v>
      </c>
      <c r="D294" s="208" t="s">
        <v>14</v>
      </c>
      <c r="E294" s="208" t="s">
        <v>22</v>
      </c>
      <c r="F294" s="210">
        <v>13</v>
      </c>
      <c r="G294" s="211">
        <v>83.72</v>
      </c>
      <c r="H294" s="212">
        <v>1088.3599999999999</v>
      </c>
    </row>
    <row r="295" spans="1:8">
      <c r="A295" s="207" t="s">
        <v>783</v>
      </c>
      <c r="B295" s="208" t="s">
        <v>784</v>
      </c>
      <c r="C295" s="209" t="s">
        <v>785</v>
      </c>
      <c r="D295" s="208" t="s">
        <v>14</v>
      </c>
      <c r="E295" s="208" t="s">
        <v>22</v>
      </c>
      <c r="F295" s="210">
        <v>1</v>
      </c>
      <c r="G295" s="211">
        <v>19.670000000000002</v>
      </c>
      <c r="H295" s="212">
        <v>19.670000000000002</v>
      </c>
    </row>
    <row r="296" spans="1:8">
      <c r="A296" s="207" t="s">
        <v>786</v>
      </c>
      <c r="B296" s="208" t="s">
        <v>787</v>
      </c>
      <c r="C296" s="209" t="s">
        <v>788</v>
      </c>
      <c r="D296" s="208" t="s">
        <v>14</v>
      </c>
      <c r="E296" s="208" t="s">
        <v>22</v>
      </c>
      <c r="F296" s="210">
        <v>1</v>
      </c>
      <c r="G296" s="211">
        <v>23.36</v>
      </c>
      <c r="H296" s="212">
        <v>23.36</v>
      </c>
    </row>
    <row r="297" spans="1:8">
      <c r="A297" s="207" t="s">
        <v>789</v>
      </c>
      <c r="B297" s="208" t="s">
        <v>790</v>
      </c>
      <c r="C297" s="209" t="s">
        <v>791</v>
      </c>
      <c r="D297" s="208" t="s">
        <v>14</v>
      </c>
      <c r="E297" s="208" t="s">
        <v>22</v>
      </c>
      <c r="F297" s="210">
        <v>1</v>
      </c>
      <c r="G297" s="211">
        <v>78.099999999999994</v>
      </c>
      <c r="H297" s="212">
        <v>78.099999999999994</v>
      </c>
    </row>
    <row r="298" spans="1:8">
      <c r="A298" s="205" t="s">
        <v>792</v>
      </c>
      <c r="B298" s="487" t="s">
        <v>793</v>
      </c>
      <c r="C298" s="487"/>
      <c r="D298" s="487"/>
      <c r="E298" s="487"/>
      <c r="F298" s="487"/>
      <c r="G298" s="487"/>
      <c r="H298" s="206">
        <v>38093.22</v>
      </c>
    </row>
    <row r="299" spans="1:8">
      <c r="A299" s="207" t="s">
        <v>794</v>
      </c>
      <c r="B299" s="208" t="s">
        <v>795</v>
      </c>
      <c r="C299" s="209" t="s">
        <v>796</v>
      </c>
      <c r="D299" s="208" t="s">
        <v>26</v>
      </c>
      <c r="E299" s="208" t="s">
        <v>22</v>
      </c>
      <c r="F299" s="210">
        <v>1</v>
      </c>
      <c r="G299" s="211">
        <v>38093.22</v>
      </c>
      <c r="H299" s="212">
        <v>38093.22</v>
      </c>
    </row>
    <row r="300" spans="1:8">
      <c r="A300" s="205" t="s">
        <v>797</v>
      </c>
      <c r="B300" s="487" t="s">
        <v>798</v>
      </c>
      <c r="C300" s="487"/>
      <c r="D300" s="487"/>
      <c r="E300" s="487"/>
      <c r="F300" s="487"/>
      <c r="G300" s="487"/>
      <c r="H300" s="206">
        <v>12199.87</v>
      </c>
    </row>
    <row r="301" spans="1:8">
      <c r="A301" s="207" t="s">
        <v>799</v>
      </c>
      <c r="B301" s="208" t="s">
        <v>800</v>
      </c>
      <c r="C301" s="209" t="s">
        <v>801</v>
      </c>
      <c r="D301" s="208" t="s">
        <v>26</v>
      </c>
      <c r="E301" s="208" t="s">
        <v>22</v>
      </c>
      <c r="F301" s="210">
        <v>6</v>
      </c>
      <c r="G301" s="211">
        <v>1863.99</v>
      </c>
      <c r="H301" s="212">
        <v>11183.94</v>
      </c>
    </row>
    <row r="302" spans="1:8">
      <c r="A302" s="207" t="s">
        <v>802</v>
      </c>
      <c r="B302" s="208" t="s">
        <v>803</v>
      </c>
      <c r="C302" s="209" t="s">
        <v>804</v>
      </c>
      <c r="D302" s="208" t="s">
        <v>26</v>
      </c>
      <c r="E302" s="208" t="s">
        <v>22</v>
      </c>
      <c r="F302" s="210">
        <v>2</v>
      </c>
      <c r="G302" s="211">
        <v>403.99</v>
      </c>
      <c r="H302" s="212">
        <v>807.98</v>
      </c>
    </row>
    <row r="303" spans="1:8" ht="16.5">
      <c r="A303" s="207" t="s">
        <v>805</v>
      </c>
      <c r="B303" s="208" t="s">
        <v>806</v>
      </c>
      <c r="C303" s="209" t="s">
        <v>807</v>
      </c>
      <c r="D303" s="208" t="s">
        <v>14</v>
      </c>
      <c r="E303" s="208" t="s">
        <v>22</v>
      </c>
      <c r="F303" s="210">
        <v>10</v>
      </c>
      <c r="G303" s="211">
        <v>15.42</v>
      </c>
      <c r="H303" s="212">
        <v>154.19999999999999</v>
      </c>
    </row>
    <row r="304" spans="1:8">
      <c r="A304" s="207" t="s">
        <v>808</v>
      </c>
      <c r="B304" s="208" t="s">
        <v>809</v>
      </c>
      <c r="C304" s="209" t="s">
        <v>810</v>
      </c>
      <c r="D304" s="208" t="s">
        <v>14</v>
      </c>
      <c r="E304" s="208" t="s">
        <v>22</v>
      </c>
      <c r="F304" s="210">
        <v>5</v>
      </c>
      <c r="G304" s="211">
        <v>10.75</v>
      </c>
      <c r="H304" s="212">
        <v>53.75</v>
      </c>
    </row>
    <row r="305" spans="1:8">
      <c r="A305" s="205" t="s">
        <v>811</v>
      </c>
      <c r="B305" s="487" t="s">
        <v>812</v>
      </c>
      <c r="C305" s="487"/>
      <c r="D305" s="487"/>
      <c r="E305" s="487"/>
      <c r="F305" s="487"/>
      <c r="G305" s="487"/>
      <c r="H305" s="206">
        <v>34862.19</v>
      </c>
    </row>
    <row r="306" spans="1:8">
      <c r="A306" s="205" t="s">
        <v>813</v>
      </c>
      <c r="B306" s="487" t="s">
        <v>814</v>
      </c>
      <c r="C306" s="487"/>
      <c r="D306" s="487"/>
      <c r="E306" s="487"/>
      <c r="F306" s="487"/>
      <c r="G306" s="487"/>
      <c r="H306" s="206">
        <v>25671.01</v>
      </c>
    </row>
    <row r="307" spans="1:8" ht="16.5">
      <c r="A307" s="207" t="s">
        <v>815</v>
      </c>
      <c r="B307" s="208" t="s">
        <v>816</v>
      </c>
      <c r="C307" s="209" t="s">
        <v>817</v>
      </c>
      <c r="D307" s="208" t="s">
        <v>14</v>
      </c>
      <c r="E307" s="208" t="s">
        <v>30</v>
      </c>
      <c r="F307" s="210">
        <v>164.6</v>
      </c>
      <c r="G307" s="211">
        <v>27.7</v>
      </c>
      <c r="H307" s="212">
        <v>4559.42</v>
      </c>
    </row>
    <row r="308" spans="1:8" ht="16.5">
      <c r="A308" s="207" t="s">
        <v>818</v>
      </c>
      <c r="B308" s="208" t="s">
        <v>819</v>
      </c>
      <c r="C308" s="209" t="s">
        <v>820</v>
      </c>
      <c r="D308" s="208" t="s">
        <v>14</v>
      </c>
      <c r="E308" s="208" t="s">
        <v>30</v>
      </c>
      <c r="F308" s="210">
        <v>65.7</v>
      </c>
      <c r="G308" s="211">
        <v>56.98</v>
      </c>
      <c r="H308" s="212">
        <v>3743.59</v>
      </c>
    </row>
    <row r="309" spans="1:8" ht="16.5">
      <c r="A309" s="207" t="s">
        <v>821</v>
      </c>
      <c r="B309" s="208" t="s">
        <v>822</v>
      </c>
      <c r="C309" s="209" t="s">
        <v>823</v>
      </c>
      <c r="D309" s="208" t="s">
        <v>14</v>
      </c>
      <c r="E309" s="208" t="s">
        <v>30</v>
      </c>
      <c r="F309" s="210">
        <v>39.700000000000003</v>
      </c>
      <c r="G309" s="211">
        <v>93.73</v>
      </c>
      <c r="H309" s="212">
        <v>3721.08</v>
      </c>
    </row>
    <row r="310" spans="1:8" ht="16.5">
      <c r="A310" s="207" t="s">
        <v>824</v>
      </c>
      <c r="B310" s="208" t="s">
        <v>825</v>
      </c>
      <c r="C310" s="209" t="s">
        <v>826</v>
      </c>
      <c r="D310" s="208" t="s">
        <v>14</v>
      </c>
      <c r="E310" s="208" t="s">
        <v>30</v>
      </c>
      <c r="F310" s="210">
        <v>62.8</v>
      </c>
      <c r="G310" s="211">
        <v>147.58000000000001</v>
      </c>
      <c r="H310" s="212">
        <v>9268.02</v>
      </c>
    </row>
    <row r="311" spans="1:8">
      <c r="A311" s="207" t="s">
        <v>827</v>
      </c>
      <c r="B311" s="208" t="s">
        <v>828</v>
      </c>
      <c r="C311" s="209" t="s">
        <v>829</v>
      </c>
      <c r="D311" s="208" t="s">
        <v>14</v>
      </c>
      <c r="E311" s="208" t="s">
        <v>30</v>
      </c>
      <c r="F311" s="210">
        <v>32.4</v>
      </c>
      <c r="G311" s="211">
        <v>20.69</v>
      </c>
      <c r="H311" s="212">
        <v>670.36</v>
      </c>
    </row>
    <row r="312" spans="1:8" ht="16.5">
      <c r="A312" s="207" t="s">
        <v>830</v>
      </c>
      <c r="B312" s="208" t="s">
        <v>831</v>
      </c>
      <c r="C312" s="209" t="s">
        <v>832</v>
      </c>
      <c r="D312" s="208" t="s">
        <v>14</v>
      </c>
      <c r="E312" s="208" t="s">
        <v>22</v>
      </c>
      <c r="F312" s="210">
        <v>6</v>
      </c>
      <c r="G312" s="211">
        <v>60.47</v>
      </c>
      <c r="H312" s="212">
        <v>362.82</v>
      </c>
    </row>
    <row r="313" spans="1:8" ht="16.5">
      <c r="A313" s="207" t="s">
        <v>833</v>
      </c>
      <c r="B313" s="208" t="s">
        <v>834</v>
      </c>
      <c r="C313" s="209" t="s">
        <v>835</v>
      </c>
      <c r="D313" s="208" t="s">
        <v>14</v>
      </c>
      <c r="E313" s="208" t="s">
        <v>22</v>
      </c>
      <c r="F313" s="210">
        <v>16</v>
      </c>
      <c r="G313" s="211">
        <v>41.43</v>
      </c>
      <c r="H313" s="212">
        <v>662.88</v>
      </c>
    </row>
    <row r="314" spans="1:8" ht="16.5">
      <c r="A314" s="207" t="s">
        <v>836</v>
      </c>
      <c r="B314" s="208" t="s">
        <v>837</v>
      </c>
      <c r="C314" s="209" t="s">
        <v>838</v>
      </c>
      <c r="D314" s="208" t="s">
        <v>14</v>
      </c>
      <c r="E314" s="208" t="s">
        <v>22</v>
      </c>
      <c r="F314" s="210">
        <v>2</v>
      </c>
      <c r="G314" s="211">
        <v>14.83</v>
      </c>
      <c r="H314" s="212">
        <v>29.66</v>
      </c>
    </row>
    <row r="315" spans="1:8" ht="16.5">
      <c r="A315" s="207" t="s">
        <v>839</v>
      </c>
      <c r="B315" s="208" t="s">
        <v>840</v>
      </c>
      <c r="C315" s="209" t="s">
        <v>841</v>
      </c>
      <c r="D315" s="208" t="s">
        <v>14</v>
      </c>
      <c r="E315" s="208" t="s">
        <v>22</v>
      </c>
      <c r="F315" s="210">
        <v>45</v>
      </c>
      <c r="G315" s="211">
        <v>40.590000000000003</v>
      </c>
      <c r="H315" s="212">
        <v>1826.55</v>
      </c>
    </row>
    <row r="316" spans="1:8" ht="16.5">
      <c r="A316" s="207" t="s">
        <v>842</v>
      </c>
      <c r="B316" s="208" t="s">
        <v>843</v>
      </c>
      <c r="C316" s="209" t="s">
        <v>844</v>
      </c>
      <c r="D316" s="208" t="s">
        <v>14</v>
      </c>
      <c r="E316" s="208" t="s">
        <v>22</v>
      </c>
      <c r="F316" s="210">
        <v>1</v>
      </c>
      <c r="G316" s="211">
        <v>39.520000000000003</v>
      </c>
      <c r="H316" s="212">
        <v>39.520000000000003</v>
      </c>
    </row>
    <row r="317" spans="1:8" ht="16.5">
      <c r="A317" s="207" t="s">
        <v>845</v>
      </c>
      <c r="B317" s="208" t="s">
        <v>846</v>
      </c>
      <c r="C317" s="209" t="s">
        <v>847</v>
      </c>
      <c r="D317" s="208" t="s">
        <v>26</v>
      </c>
      <c r="E317" s="208" t="s">
        <v>22</v>
      </c>
      <c r="F317" s="210">
        <v>3</v>
      </c>
      <c r="G317" s="211">
        <v>87.63</v>
      </c>
      <c r="H317" s="212">
        <v>262.89</v>
      </c>
    </row>
    <row r="318" spans="1:8" ht="16.5">
      <c r="A318" s="207" t="s">
        <v>848</v>
      </c>
      <c r="B318" s="208" t="s">
        <v>849</v>
      </c>
      <c r="C318" s="209" t="s">
        <v>850</v>
      </c>
      <c r="D318" s="208" t="s">
        <v>26</v>
      </c>
      <c r="E318" s="208" t="s">
        <v>22</v>
      </c>
      <c r="F318" s="210">
        <v>2</v>
      </c>
      <c r="G318" s="211">
        <v>87.63</v>
      </c>
      <c r="H318" s="212">
        <v>175.26</v>
      </c>
    </row>
    <row r="319" spans="1:8" ht="16.5">
      <c r="A319" s="207" t="s">
        <v>851</v>
      </c>
      <c r="B319" s="208" t="s">
        <v>852</v>
      </c>
      <c r="C319" s="209" t="s">
        <v>853</v>
      </c>
      <c r="D319" s="208" t="s">
        <v>14</v>
      </c>
      <c r="E319" s="208" t="s">
        <v>22</v>
      </c>
      <c r="F319" s="210">
        <v>2</v>
      </c>
      <c r="G319" s="211">
        <v>17.309999999999999</v>
      </c>
      <c r="H319" s="212">
        <v>34.619999999999997</v>
      </c>
    </row>
    <row r="320" spans="1:8" ht="16.5">
      <c r="A320" s="207" t="s">
        <v>854</v>
      </c>
      <c r="B320" s="208" t="s">
        <v>855</v>
      </c>
      <c r="C320" s="209" t="s">
        <v>856</v>
      </c>
      <c r="D320" s="208" t="s">
        <v>26</v>
      </c>
      <c r="E320" s="208" t="s">
        <v>22</v>
      </c>
      <c r="F320" s="210">
        <v>2</v>
      </c>
      <c r="G320" s="211">
        <v>99.78</v>
      </c>
      <c r="H320" s="212">
        <v>199.56</v>
      </c>
    </row>
    <row r="321" spans="1:8" ht="16.5">
      <c r="A321" s="207" t="s">
        <v>857</v>
      </c>
      <c r="B321" s="208" t="s">
        <v>858</v>
      </c>
      <c r="C321" s="209" t="s">
        <v>859</v>
      </c>
      <c r="D321" s="208" t="s">
        <v>14</v>
      </c>
      <c r="E321" s="208" t="s">
        <v>22</v>
      </c>
      <c r="F321" s="210">
        <v>6</v>
      </c>
      <c r="G321" s="211">
        <v>19.13</v>
      </c>
      <c r="H321" s="212">
        <v>114.78</v>
      </c>
    </row>
    <row r="322" spans="1:8">
      <c r="A322" s="205" t="s">
        <v>860</v>
      </c>
      <c r="B322" s="487" t="s">
        <v>861</v>
      </c>
      <c r="C322" s="487"/>
      <c r="D322" s="487"/>
      <c r="E322" s="487"/>
      <c r="F322" s="487"/>
      <c r="G322" s="487"/>
      <c r="H322" s="206">
        <v>9191.18</v>
      </c>
    </row>
    <row r="323" spans="1:8" ht="16.5">
      <c r="A323" s="207" t="s">
        <v>862</v>
      </c>
      <c r="B323" s="208" t="s">
        <v>863</v>
      </c>
      <c r="C323" s="209" t="s">
        <v>864</v>
      </c>
      <c r="D323" s="208" t="s">
        <v>14</v>
      </c>
      <c r="E323" s="208" t="s">
        <v>22</v>
      </c>
      <c r="F323" s="210">
        <v>13</v>
      </c>
      <c r="G323" s="211">
        <v>675.85</v>
      </c>
      <c r="H323" s="212">
        <v>8786.0499999999993</v>
      </c>
    </row>
    <row r="324" spans="1:8" ht="16.5">
      <c r="A324" s="207" t="s">
        <v>865</v>
      </c>
      <c r="B324" s="208" t="s">
        <v>866</v>
      </c>
      <c r="C324" s="209" t="s">
        <v>867</v>
      </c>
      <c r="D324" s="208" t="s">
        <v>14</v>
      </c>
      <c r="E324" s="208" t="s">
        <v>22</v>
      </c>
      <c r="F324" s="210">
        <v>11</v>
      </c>
      <c r="G324" s="211">
        <v>36.83</v>
      </c>
      <c r="H324" s="212">
        <v>405.13</v>
      </c>
    </row>
    <row r="325" spans="1:8">
      <c r="A325" s="205" t="s">
        <v>868</v>
      </c>
      <c r="B325" s="487" t="s">
        <v>869</v>
      </c>
      <c r="C325" s="487"/>
      <c r="D325" s="487"/>
      <c r="E325" s="487"/>
      <c r="F325" s="487"/>
      <c r="G325" s="487"/>
      <c r="H325" s="206">
        <v>87919.09</v>
      </c>
    </row>
    <row r="326" spans="1:8">
      <c r="A326" s="205" t="s">
        <v>870</v>
      </c>
      <c r="B326" s="487" t="s">
        <v>871</v>
      </c>
      <c r="C326" s="487"/>
      <c r="D326" s="487"/>
      <c r="E326" s="487"/>
      <c r="F326" s="487"/>
      <c r="G326" s="487"/>
      <c r="H326" s="206">
        <v>39286.89</v>
      </c>
    </row>
    <row r="327" spans="1:8" ht="16.5">
      <c r="A327" s="207" t="s">
        <v>872</v>
      </c>
      <c r="B327" s="208" t="s">
        <v>873</v>
      </c>
      <c r="C327" s="209" t="s">
        <v>874</v>
      </c>
      <c r="D327" s="208" t="s">
        <v>14</v>
      </c>
      <c r="E327" s="208" t="s">
        <v>30</v>
      </c>
      <c r="F327" s="210">
        <v>88.7</v>
      </c>
      <c r="G327" s="211">
        <v>20.88</v>
      </c>
      <c r="H327" s="212">
        <v>1852.06</v>
      </c>
    </row>
    <row r="328" spans="1:8" ht="16.5">
      <c r="A328" s="207" t="s">
        <v>875</v>
      </c>
      <c r="B328" s="208" t="s">
        <v>876</v>
      </c>
      <c r="C328" s="209" t="s">
        <v>877</v>
      </c>
      <c r="D328" s="208" t="s">
        <v>14</v>
      </c>
      <c r="E328" s="208" t="s">
        <v>30</v>
      </c>
      <c r="F328" s="210">
        <v>207.2</v>
      </c>
      <c r="G328" s="211">
        <v>25.83</v>
      </c>
      <c r="H328" s="212">
        <v>5351.98</v>
      </c>
    </row>
    <row r="329" spans="1:8" ht="16.5">
      <c r="A329" s="207" t="s">
        <v>878</v>
      </c>
      <c r="B329" s="208" t="s">
        <v>879</v>
      </c>
      <c r="C329" s="209" t="s">
        <v>880</v>
      </c>
      <c r="D329" s="208" t="s">
        <v>14</v>
      </c>
      <c r="E329" s="208" t="s">
        <v>30</v>
      </c>
      <c r="F329" s="210">
        <v>21.1</v>
      </c>
      <c r="G329" s="211">
        <v>32.01</v>
      </c>
      <c r="H329" s="212">
        <v>675.41</v>
      </c>
    </row>
    <row r="330" spans="1:8" ht="16.5">
      <c r="A330" s="207" t="s">
        <v>881</v>
      </c>
      <c r="B330" s="208" t="s">
        <v>882</v>
      </c>
      <c r="C330" s="209" t="s">
        <v>883</v>
      </c>
      <c r="D330" s="208" t="s">
        <v>14</v>
      </c>
      <c r="E330" s="208" t="s">
        <v>30</v>
      </c>
      <c r="F330" s="210">
        <v>252.1</v>
      </c>
      <c r="G330" s="211">
        <v>35.979999999999997</v>
      </c>
      <c r="H330" s="212">
        <v>9070.56</v>
      </c>
    </row>
    <row r="331" spans="1:8" ht="16.5">
      <c r="A331" s="207" t="s">
        <v>884</v>
      </c>
      <c r="B331" s="208" t="s">
        <v>885</v>
      </c>
      <c r="C331" s="209" t="s">
        <v>886</v>
      </c>
      <c r="D331" s="208" t="s">
        <v>14</v>
      </c>
      <c r="E331" s="208" t="s">
        <v>30</v>
      </c>
      <c r="F331" s="210">
        <v>39</v>
      </c>
      <c r="G331" s="211">
        <v>49.73</v>
      </c>
      <c r="H331" s="212">
        <v>1939.47</v>
      </c>
    </row>
    <row r="332" spans="1:8" ht="16.5">
      <c r="A332" s="207" t="s">
        <v>887</v>
      </c>
      <c r="B332" s="208" t="s">
        <v>888</v>
      </c>
      <c r="C332" s="209" t="s">
        <v>889</v>
      </c>
      <c r="D332" s="208" t="s">
        <v>14</v>
      </c>
      <c r="E332" s="208" t="s">
        <v>22</v>
      </c>
      <c r="F332" s="210">
        <v>40</v>
      </c>
      <c r="G332" s="211">
        <v>9.86</v>
      </c>
      <c r="H332" s="212">
        <v>394.4</v>
      </c>
    </row>
    <row r="333" spans="1:8" ht="16.5">
      <c r="A333" s="207" t="s">
        <v>890</v>
      </c>
      <c r="B333" s="208" t="s">
        <v>891</v>
      </c>
      <c r="C333" s="209" t="s">
        <v>892</v>
      </c>
      <c r="D333" s="208" t="s">
        <v>14</v>
      </c>
      <c r="E333" s="208" t="s">
        <v>22</v>
      </c>
      <c r="F333" s="210">
        <v>60</v>
      </c>
      <c r="G333" s="211">
        <v>15.24</v>
      </c>
      <c r="H333" s="212">
        <v>914.4</v>
      </c>
    </row>
    <row r="334" spans="1:8" ht="16.5">
      <c r="A334" s="207" t="s">
        <v>893</v>
      </c>
      <c r="B334" s="208" t="s">
        <v>894</v>
      </c>
      <c r="C334" s="209" t="s">
        <v>895</v>
      </c>
      <c r="D334" s="208" t="s">
        <v>14</v>
      </c>
      <c r="E334" s="208" t="s">
        <v>22</v>
      </c>
      <c r="F334" s="210">
        <v>4</v>
      </c>
      <c r="G334" s="211">
        <v>22.42</v>
      </c>
      <c r="H334" s="212">
        <v>89.68</v>
      </c>
    </row>
    <row r="335" spans="1:8" ht="16.5">
      <c r="A335" s="207" t="s">
        <v>896</v>
      </c>
      <c r="B335" s="208" t="s">
        <v>897</v>
      </c>
      <c r="C335" s="209" t="s">
        <v>898</v>
      </c>
      <c r="D335" s="208" t="s">
        <v>14</v>
      </c>
      <c r="E335" s="208" t="s">
        <v>22</v>
      </c>
      <c r="F335" s="210">
        <v>7</v>
      </c>
      <c r="G335" s="211">
        <v>26.84</v>
      </c>
      <c r="H335" s="212">
        <v>187.88</v>
      </c>
    </row>
    <row r="336" spans="1:8" ht="16.5">
      <c r="A336" s="207" t="s">
        <v>899</v>
      </c>
      <c r="B336" s="208" t="s">
        <v>900</v>
      </c>
      <c r="C336" s="209" t="s">
        <v>901</v>
      </c>
      <c r="D336" s="208" t="s">
        <v>14</v>
      </c>
      <c r="E336" s="208" t="s">
        <v>22</v>
      </c>
      <c r="F336" s="210">
        <v>3</v>
      </c>
      <c r="G336" s="211">
        <v>100.17</v>
      </c>
      <c r="H336" s="212">
        <v>300.51</v>
      </c>
    </row>
    <row r="337" spans="1:8" ht="16.5">
      <c r="A337" s="207" t="s">
        <v>902</v>
      </c>
      <c r="B337" s="208" t="s">
        <v>903</v>
      </c>
      <c r="C337" s="209" t="s">
        <v>904</v>
      </c>
      <c r="D337" s="208" t="s">
        <v>14</v>
      </c>
      <c r="E337" s="208" t="s">
        <v>22</v>
      </c>
      <c r="F337" s="210">
        <v>15</v>
      </c>
      <c r="G337" s="211">
        <v>26.16</v>
      </c>
      <c r="H337" s="212">
        <v>392.4</v>
      </c>
    </row>
    <row r="338" spans="1:8" ht="16.5">
      <c r="A338" s="207" t="s">
        <v>905</v>
      </c>
      <c r="B338" s="208" t="s">
        <v>906</v>
      </c>
      <c r="C338" s="209" t="s">
        <v>907</v>
      </c>
      <c r="D338" s="208" t="s">
        <v>14</v>
      </c>
      <c r="E338" s="208" t="s">
        <v>22</v>
      </c>
      <c r="F338" s="210">
        <v>51</v>
      </c>
      <c r="G338" s="211">
        <v>14.64</v>
      </c>
      <c r="H338" s="212">
        <v>746.64</v>
      </c>
    </row>
    <row r="339" spans="1:8" ht="16.5">
      <c r="A339" s="207" t="s">
        <v>908</v>
      </c>
      <c r="B339" s="208" t="s">
        <v>909</v>
      </c>
      <c r="C339" s="209" t="s">
        <v>910</v>
      </c>
      <c r="D339" s="208" t="s">
        <v>14</v>
      </c>
      <c r="E339" s="208" t="s">
        <v>22</v>
      </c>
      <c r="F339" s="210">
        <v>46</v>
      </c>
      <c r="G339" s="211">
        <v>9.67</v>
      </c>
      <c r="H339" s="212">
        <v>444.82</v>
      </c>
    </row>
    <row r="340" spans="1:8" ht="16.5">
      <c r="A340" s="207" t="s">
        <v>911</v>
      </c>
      <c r="B340" s="208" t="s">
        <v>912</v>
      </c>
      <c r="C340" s="209" t="s">
        <v>913</v>
      </c>
      <c r="D340" s="208" t="s">
        <v>14</v>
      </c>
      <c r="E340" s="208" t="s">
        <v>22</v>
      </c>
      <c r="F340" s="210">
        <v>24</v>
      </c>
      <c r="G340" s="211">
        <v>10.26</v>
      </c>
      <c r="H340" s="212">
        <v>246.24</v>
      </c>
    </row>
    <row r="341" spans="1:8" ht="16.5">
      <c r="A341" s="207" t="s">
        <v>914</v>
      </c>
      <c r="B341" s="208" t="s">
        <v>915</v>
      </c>
      <c r="C341" s="209" t="s">
        <v>916</v>
      </c>
      <c r="D341" s="208" t="s">
        <v>14</v>
      </c>
      <c r="E341" s="208" t="s">
        <v>22</v>
      </c>
      <c r="F341" s="210">
        <v>24</v>
      </c>
      <c r="G341" s="211">
        <v>38.4</v>
      </c>
      <c r="H341" s="212">
        <v>921.6</v>
      </c>
    </row>
    <row r="342" spans="1:8" ht="16.5">
      <c r="A342" s="207" t="s">
        <v>917</v>
      </c>
      <c r="B342" s="208" t="s">
        <v>918</v>
      </c>
      <c r="C342" s="209" t="s">
        <v>919</v>
      </c>
      <c r="D342" s="208" t="s">
        <v>14</v>
      </c>
      <c r="E342" s="208" t="s">
        <v>22</v>
      </c>
      <c r="F342" s="210">
        <v>74</v>
      </c>
      <c r="G342" s="211">
        <v>12.04</v>
      </c>
      <c r="H342" s="212">
        <v>890.96</v>
      </c>
    </row>
    <row r="343" spans="1:8" ht="16.5">
      <c r="A343" s="207" t="s">
        <v>920</v>
      </c>
      <c r="B343" s="208" t="s">
        <v>921</v>
      </c>
      <c r="C343" s="209" t="s">
        <v>922</v>
      </c>
      <c r="D343" s="208" t="s">
        <v>14</v>
      </c>
      <c r="E343" s="208" t="s">
        <v>22</v>
      </c>
      <c r="F343" s="210">
        <v>8</v>
      </c>
      <c r="G343" s="211">
        <v>16.13</v>
      </c>
      <c r="H343" s="212">
        <v>129.04</v>
      </c>
    </row>
    <row r="344" spans="1:8">
      <c r="A344" s="207" t="s">
        <v>923</v>
      </c>
      <c r="B344" s="208" t="s">
        <v>924</v>
      </c>
      <c r="C344" s="209" t="s">
        <v>925</v>
      </c>
      <c r="D344" s="208" t="s">
        <v>14</v>
      </c>
      <c r="E344" s="208" t="s">
        <v>22</v>
      </c>
      <c r="F344" s="210">
        <v>5</v>
      </c>
      <c r="G344" s="211">
        <v>56.58</v>
      </c>
      <c r="H344" s="212">
        <v>282.89999999999998</v>
      </c>
    </row>
    <row r="345" spans="1:8" ht="16.5">
      <c r="A345" s="207" t="s">
        <v>926</v>
      </c>
      <c r="B345" s="208" t="s">
        <v>927</v>
      </c>
      <c r="C345" s="209" t="s">
        <v>928</v>
      </c>
      <c r="D345" s="208" t="s">
        <v>26</v>
      </c>
      <c r="E345" s="208" t="s">
        <v>22</v>
      </c>
      <c r="F345" s="210">
        <v>3</v>
      </c>
      <c r="G345" s="211">
        <v>50.2</v>
      </c>
      <c r="H345" s="212">
        <v>150.6</v>
      </c>
    </row>
    <row r="346" spans="1:8" ht="16.5">
      <c r="A346" s="207" t="s">
        <v>929</v>
      </c>
      <c r="B346" s="208" t="s">
        <v>930</v>
      </c>
      <c r="C346" s="209" t="s">
        <v>931</v>
      </c>
      <c r="D346" s="208" t="s">
        <v>14</v>
      </c>
      <c r="E346" s="208" t="s">
        <v>22</v>
      </c>
      <c r="F346" s="210">
        <v>13</v>
      </c>
      <c r="G346" s="211">
        <v>48.7</v>
      </c>
      <c r="H346" s="212">
        <v>633.1</v>
      </c>
    </row>
    <row r="347" spans="1:8" ht="16.5">
      <c r="A347" s="207" t="s">
        <v>932</v>
      </c>
      <c r="B347" s="208" t="s">
        <v>933</v>
      </c>
      <c r="C347" s="209" t="s">
        <v>934</v>
      </c>
      <c r="D347" s="208" t="s">
        <v>14</v>
      </c>
      <c r="E347" s="208" t="s">
        <v>22</v>
      </c>
      <c r="F347" s="210">
        <v>21</v>
      </c>
      <c r="G347" s="211">
        <v>17.899999999999999</v>
      </c>
      <c r="H347" s="212">
        <v>375.9</v>
      </c>
    </row>
    <row r="348" spans="1:8" ht="16.5">
      <c r="A348" s="207" t="s">
        <v>935</v>
      </c>
      <c r="B348" s="208" t="s">
        <v>936</v>
      </c>
      <c r="C348" s="209" t="s">
        <v>937</v>
      </c>
      <c r="D348" s="208" t="s">
        <v>14</v>
      </c>
      <c r="E348" s="208" t="s">
        <v>22</v>
      </c>
      <c r="F348" s="210">
        <v>9</v>
      </c>
      <c r="G348" s="211">
        <v>13.92</v>
      </c>
      <c r="H348" s="212">
        <v>125.28</v>
      </c>
    </row>
    <row r="349" spans="1:8" ht="16.5">
      <c r="A349" s="207" t="s">
        <v>938</v>
      </c>
      <c r="B349" s="208" t="s">
        <v>939</v>
      </c>
      <c r="C349" s="209" t="s">
        <v>940</v>
      </c>
      <c r="D349" s="208" t="s">
        <v>14</v>
      </c>
      <c r="E349" s="208" t="s">
        <v>22</v>
      </c>
      <c r="F349" s="210">
        <v>6</v>
      </c>
      <c r="G349" s="211">
        <v>79.13</v>
      </c>
      <c r="H349" s="212">
        <v>474.78</v>
      </c>
    </row>
    <row r="350" spans="1:8" ht="16.5">
      <c r="A350" s="207" t="s">
        <v>941</v>
      </c>
      <c r="B350" s="208" t="s">
        <v>942</v>
      </c>
      <c r="C350" s="209" t="s">
        <v>943</v>
      </c>
      <c r="D350" s="208" t="s">
        <v>26</v>
      </c>
      <c r="E350" s="208" t="s">
        <v>22</v>
      </c>
      <c r="F350" s="210">
        <v>16</v>
      </c>
      <c r="G350" s="211">
        <v>30.64</v>
      </c>
      <c r="H350" s="212">
        <v>490.24</v>
      </c>
    </row>
    <row r="351" spans="1:8" ht="16.5">
      <c r="A351" s="207" t="s">
        <v>944</v>
      </c>
      <c r="B351" s="208" t="s">
        <v>945</v>
      </c>
      <c r="C351" s="209" t="s">
        <v>946</v>
      </c>
      <c r="D351" s="208" t="s">
        <v>26</v>
      </c>
      <c r="E351" s="208" t="s">
        <v>22</v>
      </c>
      <c r="F351" s="210">
        <v>2</v>
      </c>
      <c r="G351" s="211">
        <v>30.64</v>
      </c>
      <c r="H351" s="212">
        <v>61.28</v>
      </c>
    </row>
    <row r="352" spans="1:8" ht="16.5">
      <c r="A352" s="207" t="s">
        <v>947</v>
      </c>
      <c r="B352" s="208" t="s">
        <v>852</v>
      </c>
      <c r="C352" s="209" t="s">
        <v>853</v>
      </c>
      <c r="D352" s="208" t="s">
        <v>14</v>
      </c>
      <c r="E352" s="208" t="s">
        <v>22</v>
      </c>
      <c r="F352" s="210">
        <v>1</v>
      </c>
      <c r="G352" s="211">
        <v>17.309999999999999</v>
      </c>
      <c r="H352" s="212">
        <v>17.309999999999999</v>
      </c>
    </row>
    <row r="353" spans="1:8" ht="16.5">
      <c r="A353" s="207" t="s">
        <v>948</v>
      </c>
      <c r="B353" s="208" t="s">
        <v>863</v>
      </c>
      <c r="C353" s="209" t="s">
        <v>864</v>
      </c>
      <c r="D353" s="208" t="s">
        <v>14</v>
      </c>
      <c r="E353" s="208" t="s">
        <v>22</v>
      </c>
      <c r="F353" s="210">
        <v>17</v>
      </c>
      <c r="G353" s="211">
        <v>675.85</v>
      </c>
      <c r="H353" s="212">
        <v>11489.45</v>
      </c>
    </row>
    <row r="354" spans="1:8" ht="16.5">
      <c r="A354" s="207" t="s">
        <v>949</v>
      </c>
      <c r="B354" s="208" t="s">
        <v>950</v>
      </c>
      <c r="C354" s="209" t="s">
        <v>951</v>
      </c>
      <c r="D354" s="208" t="s">
        <v>26</v>
      </c>
      <c r="E354" s="208" t="s">
        <v>22</v>
      </c>
      <c r="F354" s="210">
        <v>4</v>
      </c>
      <c r="G354" s="211">
        <v>38.4</v>
      </c>
      <c r="H354" s="212">
        <v>153.6</v>
      </c>
    </row>
    <row r="355" spans="1:8" ht="16.5">
      <c r="A355" s="207" t="s">
        <v>952</v>
      </c>
      <c r="B355" s="208" t="s">
        <v>953</v>
      </c>
      <c r="C355" s="209" t="s">
        <v>954</v>
      </c>
      <c r="D355" s="208" t="s">
        <v>14</v>
      </c>
      <c r="E355" s="208" t="s">
        <v>22</v>
      </c>
      <c r="F355" s="210">
        <v>28</v>
      </c>
      <c r="G355" s="211">
        <v>17.3</v>
      </c>
      <c r="H355" s="212">
        <v>484.4</v>
      </c>
    </row>
    <row r="356" spans="1:8">
      <c r="A356" s="205" t="s">
        <v>955</v>
      </c>
      <c r="B356" s="487" t="s">
        <v>956</v>
      </c>
      <c r="C356" s="487"/>
      <c r="D356" s="487"/>
      <c r="E356" s="487"/>
      <c r="F356" s="487"/>
      <c r="G356" s="487"/>
      <c r="H356" s="206">
        <v>33016.61</v>
      </c>
    </row>
    <row r="357" spans="1:8" ht="16.5">
      <c r="A357" s="207" t="s">
        <v>957</v>
      </c>
      <c r="B357" s="208" t="s">
        <v>958</v>
      </c>
      <c r="C357" s="209" t="s">
        <v>959</v>
      </c>
      <c r="D357" s="208" t="s">
        <v>14</v>
      </c>
      <c r="E357" s="208" t="s">
        <v>22</v>
      </c>
      <c r="F357" s="210">
        <v>1</v>
      </c>
      <c r="G357" s="211">
        <v>14101.75</v>
      </c>
      <c r="H357" s="212">
        <v>14101.75</v>
      </c>
    </row>
    <row r="358" spans="1:8" ht="16.5">
      <c r="A358" s="207" t="s">
        <v>960</v>
      </c>
      <c r="B358" s="208" t="s">
        <v>961</v>
      </c>
      <c r="C358" s="209" t="s">
        <v>962</v>
      </c>
      <c r="D358" s="208" t="s">
        <v>14</v>
      </c>
      <c r="E358" s="208" t="s">
        <v>22</v>
      </c>
      <c r="F358" s="210">
        <v>1</v>
      </c>
      <c r="G358" s="211">
        <v>8292.5</v>
      </c>
      <c r="H358" s="212">
        <v>8292.5</v>
      </c>
    </row>
    <row r="359" spans="1:8" ht="16.5">
      <c r="A359" s="207" t="s">
        <v>963</v>
      </c>
      <c r="B359" s="208" t="s">
        <v>964</v>
      </c>
      <c r="C359" s="209" t="s">
        <v>965</v>
      </c>
      <c r="D359" s="208" t="s">
        <v>14</v>
      </c>
      <c r="E359" s="208" t="s">
        <v>22</v>
      </c>
      <c r="F359" s="210">
        <v>1</v>
      </c>
      <c r="G359" s="211">
        <v>10622.36</v>
      </c>
      <c r="H359" s="212">
        <v>10622.36</v>
      </c>
    </row>
    <row r="360" spans="1:8">
      <c r="A360" s="205" t="s">
        <v>966</v>
      </c>
      <c r="B360" s="487" t="s">
        <v>967</v>
      </c>
      <c r="C360" s="487"/>
      <c r="D360" s="487"/>
      <c r="E360" s="487"/>
      <c r="F360" s="487"/>
      <c r="G360" s="487"/>
      <c r="H360" s="206">
        <v>15615.59</v>
      </c>
    </row>
    <row r="361" spans="1:8" ht="16.5">
      <c r="A361" s="207" t="s">
        <v>968</v>
      </c>
      <c r="B361" s="208" t="s">
        <v>891</v>
      </c>
      <c r="C361" s="209" t="s">
        <v>892</v>
      </c>
      <c r="D361" s="208" t="s">
        <v>14</v>
      </c>
      <c r="E361" s="208" t="s">
        <v>22</v>
      </c>
      <c r="F361" s="210">
        <v>46</v>
      </c>
      <c r="G361" s="211">
        <v>15.24</v>
      </c>
      <c r="H361" s="212">
        <v>701.04</v>
      </c>
    </row>
    <row r="362" spans="1:8" ht="16.5">
      <c r="A362" s="207" t="s">
        <v>969</v>
      </c>
      <c r="B362" s="208" t="s">
        <v>970</v>
      </c>
      <c r="C362" s="209" t="s">
        <v>971</v>
      </c>
      <c r="D362" s="208" t="s">
        <v>14</v>
      </c>
      <c r="E362" s="208" t="s">
        <v>22</v>
      </c>
      <c r="F362" s="210">
        <v>248</v>
      </c>
      <c r="G362" s="211">
        <v>9.25</v>
      </c>
      <c r="H362" s="212">
        <v>2294</v>
      </c>
    </row>
    <row r="363" spans="1:8" ht="16.5">
      <c r="A363" s="207" t="s">
        <v>972</v>
      </c>
      <c r="B363" s="208" t="s">
        <v>973</v>
      </c>
      <c r="C363" s="209" t="s">
        <v>974</v>
      </c>
      <c r="D363" s="208" t="s">
        <v>14</v>
      </c>
      <c r="E363" s="208" t="s">
        <v>22</v>
      </c>
      <c r="F363" s="210">
        <v>2</v>
      </c>
      <c r="G363" s="211">
        <v>19.57</v>
      </c>
      <c r="H363" s="212">
        <v>39.14</v>
      </c>
    </row>
    <row r="364" spans="1:8" ht="16.5">
      <c r="A364" s="207" t="s">
        <v>975</v>
      </c>
      <c r="B364" s="208" t="s">
        <v>933</v>
      </c>
      <c r="C364" s="209" t="s">
        <v>934</v>
      </c>
      <c r="D364" s="208" t="s">
        <v>14</v>
      </c>
      <c r="E364" s="208" t="s">
        <v>22</v>
      </c>
      <c r="F364" s="210">
        <v>39</v>
      </c>
      <c r="G364" s="211">
        <v>17.899999999999999</v>
      </c>
      <c r="H364" s="212">
        <v>698.1</v>
      </c>
    </row>
    <row r="365" spans="1:8" ht="16.5">
      <c r="A365" s="207" t="s">
        <v>976</v>
      </c>
      <c r="B365" s="208" t="s">
        <v>977</v>
      </c>
      <c r="C365" s="209" t="s">
        <v>978</v>
      </c>
      <c r="D365" s="208" t="s">
        <v>14</v>
      </c>
      <c r="E365" s="208" t="s">
        <v>22</v>
      </c>
      <c r="F365" s="210">
        <v>2</v>
      </c>
      <c r="G365" s="211">
        <v>4.8499999999999996</v>
      </c>
      <c r="H365" s="212">
        <v>9.6999999999999993</v>
      </c>
    </row>
    <row r="366" spans="1:8" ht="16.5">
      <c r="A366" s="207" t="s">
        <v>979</v>
      </c>
      <c r="B366" s="208" t="s">
        <v>980</v>
      </c>
      <c r="C366" s="209" t="s">
        <v>981</v>
      </c>
      <c r="D366" s="208" t="s">
        <v>14</v>
      </c>
      <c r="E366" s="208" t="s">
        <v>22</v>
      </c>
      <c r="F366" s="210">
        <v>24</v>
      </c>
      <c r="G366" s="211">
        <v>9.01</v>
      </c>
      <c r="H366" s="212">
        <v>216.24</v>
      </c>
    </row>
    <row r="367" spans="1:8" ht="16.5">
      <c r="A367" s="207" t="s">
        <v>982</v>
      </c>
      <c r="B367" s="208" t="s">
        <v>876</v>
      </c>
      <c r="C367" s="209" t="s">
        <v>877</v>
      </c>
      <c r="D367" s="208" t="s">
        <v>14</v>
      </c>
      <c r="E367" s="208" t="s">
        <v>30</v>
      </c>
      <c r="F367" s="210">
        <v>388.1</v>
      </c>
      <c r="G367" s="211">
        <v>25.83</v>
      </c>
      <c r="H367" s="212">
        <v>10024.620000000001</v>
      </c>
    </row>
    <row r="368" spans="1:8" ht="16.5">
      <c r="A368" s="207" t="s">
        <v>983</v>
      </c>
      <c r="B368" s="208" t="s">
        <v>984</v>
      </c>
      <c r="C368" s="209" t="s">
        <v>985</v>
      </c>
      <c r="D368" s="208" t="s">
        <v>14</v>
      </c>
      <c r="E368" s="208" t="s">
        <v>22</v>
      </c>
      <c r="F368" s="210">
        <v>2</v>
      </c>
      <c r="G368" s="211">
        <v>73.900000000000006</v>
      </c>
      <c r="H368" s="212">
        <v>147.80000000000001</v>
      </c>
    </row>
    <row r="369" spans="1:8" ht="16.5">
      <c r="A369" s="207" t="s">
        <v>986</v>
      </c>
      <c r="B369" s="208" t="s">
        <v>987</v>
      </c>
      <c r="C369" s="209" t="s">
        <v>988</v>
      </c>
      <c r="D369" s="208" t="s">
        <v>14</v>
      </c>
      <c r="E369" s="208" t="s">
        <v>22</v>
      </c>
      <c r="F369" s="210">
        <v>6</v>
      </c>
      <c r="G369" s="211">
        <v>36.57</v>
      </c>
      <c r="H369" s="212">
        <v>219.42</v>
      </c>
    </row>
    <row r="370" spans="1:8" ht="16.5">
      <c r="A370" s="207" t="s">
        <v>989</v>
      </c>
      <c r="B370" s="208" t="s">
        <v>990</v>
      </c>
      <c r="C370" s="209" t="s">
        <v>991</v>
      </c>
      <c r="D370" s="208" t="s">
        <v>14</v>
      </c>
      <c r="E370" s="208" t="s">
        <v>22</v>
      </c>
      <c r="F370" s="210">
        <v>56</v>
      </c>
      <c r="G370" s="211">
        <v>15.98</v>
      </c>
      <c r="H370" s="212">
        <v>894.88</v>
      </c>
    </row>
    <row r="371" spans="1:8" ht="16.5">
      <c r="A371" s="207" t="s">
        <v>992</v>
      </c>
      <c r="B371" s="208" t="s">
        <v>993</v>
      </c>
      <c r="C371" s="209" t="s">
        <v>994</v>
      </c>
      <c r="D371" s="208" t="s">
        <v>14</v>
      </c>
      <c r="E371" s="208" t="s">
        <v>22</v>
      </c>
      <c r="F371" s="210">
        <v>7</v>
      </c>
      <c r="G371" s="211">
        <v>52.95</v>
      </c>
      <c r="H371" s="212">
        <v>370.65</v>
      </c>
    </row>
    <row r="372" spans="1:8">
      <c r="A372" s="205" t="s">
        <v>995</v>
      </c>
      <c r="B372" s="487" t="s">
        <v>996</v>
      </c>
      <c r="C372" s="487"/>
      <c r="D372" s="487"/>
      <c r="E372" s="487"/>
      <c r="F372" s="487"/>
      <c r="G372" s="487"/>
      <c r="H372" s="206">
        <v>88142.48</v>
      </c>
    </row>
    <row r="373" spans="1:8" ht="16.5">
      <c r="A373" s="207" t="s">
        <v>997</v>
      </c>
      <c r="B373" s="208" t="s">
        <v>998</v>
      </c>
      <c r="C373" s="209" t="s">
        <v>999</v>
      </c>
      <c r="D373" s="208" t="s">
        <v>14</v>
      </c>
      <c r="E373" s="208" t="s">
        <v>22</v>
      </c>
      <c r="F373" s="210">
        <v>6</v>
      </c>
      <c r="G373" s="211">
        <v>279.45</v>
      </c>
      <c r="H373" s="212">
        <v>1676.7</v>
      </c>
    </row>
    <row r="374" spans="1:8">
      <c r="A374" s="207" t="s">
        <v>1000</v>
      </c>
      <c r="B374" s="208" t="s">
        <v>1001</v>
      </c>
      <c r="C374" s="209" t="s">
        <v>1002</v>
      </c>
      <c r="D374" s="208" t="s">
        <v>14</v>
      </c>
      <c r="E374" s="208" t="s">
        <v>22</v>
      </c>
      <c r="F374" s="210">
        <v>18</v>
      </c>
      <c r="G374" s="211">
        <v>482.9</v>
      </c>
      <c r="H374" s="212">
        <v>8692.2000000000007</v>
      </c>
    </row>
    <row r="375" spans="1:8">
      <c r="A375" s="207" t="s">
        <v>1003</v>
      </c>
      <c r="B375" s="208" t="s">
        <v>1004</v>
      </c>
      <c r="C375" s="209" t="s">
        <v>1005</v>
      </c>
      <c r="D375" s="208" t="s">
        <v>14</v>
      </c>
      <c r="E375" s="208" t="s">
        <v>22</v>
      </c>
      <c r="F375" s="210">
        <v>6</v>
      </c>
      <c r="G375" s="211">
        <v>44.6</v>
      </c>
      <c r="H375" s="212">
        <v>267.60000000000002</v>
      </c>
    </row>
    <row r="376" spans="1:8">
      <c r="A376" s="207" t="s">
        <v>1006</v>
      </c>
      <c r="B376" s="208" t="s">
        <v>1007</v>
      </c>
      <c r="C376" s="209" t="s">
        <v>1008</v>
      </c>
      <c r="D376" s="208" t="s">
        <v>14</v>
      </c>
      <c r="E376" s="208" t="s">
        <v>22</v>
      </c>
      <c r="F376" s="210">
        <v>18</v>
      </c>
      <c r="G376" s="211">
        <v>88.59</v>
      </c>
      <c r="H376" s="212">
        <v>1594.62</v>
      </c>
    </row>
    <row r="377" spans="1:8">
      <c r="A377" s="207" t="s">
        <v>1009</v>
      </c>
      <c r="B377" s="208" t="s">
        <v>1010</v>
      </c>
      <c r="C377" s="209" t="s">
        <v>1011</v>
      </c>
      <c r="D377" s="208" t="s">
        <v>26</v>
      </c>
      <c r="E377" s="208" t="s">
        <v>22</v>
      </c>
      <c r="F377" s="210">
        <v>4</v>
      </c>
      <c r="G377" s="211">
        <v>397.24</v>
      </c>
      <c r="H377" s="212">
        <v>1588.96</v>
      </c>
    </row>
    <row r="378" spans="1:8" ht="16.5">
      <c r="A378" s="207" t="s">
        <v>1012</v>
      </c>
      <c r="B378" s="208" t="s">
        <v>1013</v>
      </c>
      <c r="C378" s="209" t="s">
        <v>1014</v>
      </c>
      <c r="D378" s="208" t="s">
        <v>26</v>
      </c>
      <c r="E378" s="208" t="s">
        <v>22</v>
      </c>
      <c r="F378" s="210">
        <v>4</v>
      </c>
      <c r="G378" s="211">
        <v>135.84</v>
      </c>
      <c r="H378" s="212">
        <v>543.36</v>
      </c>
    </row>
    <row r="379" spans="1:8">
      <c r="A379" s="207" t="s">
        <v>1015</v>
      </c>
      <c r="B379" s="208" t="s">
        <v>1016</v>
      </c>
      <c r="C379" s="209" t="s">
        <v>1017</v>
      </c>
      <c r="D379" s="208" t="s">
        <v>14</v>
      </c>
      <c r="E379" s="208" t="s">
        <v>22</v>
      </c>
      <c r="F379" s="210">
        <v>22</v>
      </c>
      <c r="G379" s="211">
        <v>136.81</v>
      </c>
      <c r="H379" s="212">
        <v>3009.82</v>
      </c>
    </row>
    <row r="380" spans="1:8" ht="16.5">
      <c r="A380" s="207" t="s">
        <v>1018</v>
      </c>
      <c r="B380" s="208" t="s">
        <v>1019</v>
      </c>
      <c r="C380" s="209" t="s">
        <v>1020</v>
      </c>
      <c r="D380" s="208" t="s">
        <v>14</v>
      </c>
      <c r="E380" s="208" t="s">
        <v>22</v>
      </c>
      <c r="F380" s="210">
        <v>6</v>
      </c>
      <c r="G380" s="211">
        <v>296.20999999999998</v>
      </c>
      <c r="H380" s="212">
        <v>1777.26</v>
      </c>
    </row>
    <row r="381" spans="1:8">
      <c r="A381" s="207" t="s">
        <v>1021</v>
      </c>
      <c r="B381" s="208" t="s">
        <v>1022</v>
      </c>
      <c r="C381" s="209" t="s">
        <v>1023</v>
      </c>
      <c r="D381" s="208" t="s">
        <v>14</v>
      </c>
      <c r="E381" s="208" t="s">
        <v>22</v>
      </c>
      <c r="F381" s="210">
        <v>6</v>
      </c>
      <c r="G381" s="211">
        <v>642.42999999999995</v>
      </c>
      <c r="H381" s="212">
        <v>3854.58</v>
      </c>
    </row>
    <row r="382" spans="1:8">
      <c r="A382" s="207" t="s">
        <v>1024</v>
      </c>
      <c r="B382" s="208" t="s">
        <v>1025</v>
      </c>
      <c r="C382" s="209" t="s">
        <v>1026</v>
      </c>
      <c r="D382" s="208" t="s">
        <v>14</v>
      </c>
      <c r="E382" s="208" t="s">
        <v>22</v>
      </c>
      <c r="F382" s="210">
        <v>10</v>
      </c>
      <c r="G382" s="211">
        <v>207.68</v>
      </c>
      <c r="H382" s="212">
        <v>2076.8000000000002</v>
      </c>
    </row>
    <row r="383" spans="1:8">
      <c r="A383" s="207" t="s">
        <v>1027</v>
      </c>
      <c r="B383" s="208" t="s">
        <v>1028</v>
      </c>
      <c r="C383" s="209" t="s">
        <v>1029</v>
      </c>
      <c r="D383" s="208" t="s">
        <v>26</v>
      </c>
      <c r="E383" s="208" t="s">
        <v>22</v>
      </c>
      <c r="F383" s="210">
        <v>7</v>
      </c>
      <c r="G383" s="211">
        <v>207.68</v>
      </c>
      <c r="H383" s="212">
        <v>1453.76</v>
      </c>
    </row>
    <row r="384" spans="1:8">
      <c r="A384" s="207" t="s">
        <v>1030</v>
      </c>
      <c r="B384" s="208" t="s">
        <v>1031</v>
      </c>
      <c r="C384" s="209" t="s">
        <v>1032</v>
      </c>
      <c r="D384" s="208" t="s">
        <v>14</v>
      </c>
      <c r="E384" s="208" t="s">
        <v>22</v>
      </c>
      <c r="F384" s="210">
        <v>1</v>
      </c>
      <c r="G384" s="211">
        <v>227.29</v>
      </c>
      <c r="H384" s="212">
        <v>227.29</v>
      </c>
    </row>
    <row r="385" spans="1:8" ht="16.5">
      <c r="A385" s="207" t="s">
        <v>1033</v>
      </c>
      <c r="B385" s="208" t="s">
        <v>1034</v>
      </c>
      <c r="C385" s="209" t="s">
        <v>1035</v>
      </c>
      <c r="D385" s="208" t="s">
        <v>14</v>
      </c>
      <c r="E385" s="208" t="s">
        <v>22</v>
      </c>
      <c r="F385" s="210">
        <v>42</v>
      </c>
      <c r="G385" s="211">
        <v>81.64</v>
      </c>
      <c r="H385" s="212">
        <v>3428.88</v>
      </c>
    </row>
    <row r="386" spans="1:8">
      <c r="A386" s="207" t="s">
        <v>1036</v>
      </c>
      <c r="B386" s="208" t="s">
        <v>1037</v>
      </c>
      <c r="C386" s="209" t="s">
        <v>1038</v>
      </c>
      <c r="D386" s="208" t="s">
        <v>14</v>
      </c>
      <c r="E386" s="208" t="s">
        <v>22</v>
      </c>
      <c r="F386" s="210">
        <v>11</v>
      </c>
      <c r="G386" s="211">
        <v>88.08</v>
      </c>
      <c r="H386" s="212">
        <v>968.88</v>
      </c>
    </row>
    <row r="387" spans="1:8">
      <c r="A387" s="207" t="s">
        <v>1039</v>
      </c>
      <c r="B387" s="208" t="s">
        <v>1040</v>
      </c>
      <c r="C387" s="209" t="s">
        <v>1041</v>
      </c>
      <c r="D387" s="208" t="s">
        <v>14</v>
      </c>
      <c r="E387" s="208" t="s">
        <v>22</v>
      </c>
      <c r="F387" s="210">
        <v>53</v>
      </c>
      <c r="G387" s="211">
        <v>11.66</v>
      </c>
      <c r="H387" s="212">
        <v>617.98</v>
      </c>
    </row>
    <row r="388" spans="1:8">
      <c r="A388" s="207" t="s">
        <v>1042</v>
      </c>
      <c r="B388" s="208" t="s">
        <v>1043</v>
      </c>
      <c r="C388" s="209" t="s">
        <v>1044</v>
      </c>
      <c r="D388" s="208" t="s">
        <v>26</v>
      </c>
      <c r="E388" s="208" t="s">
        <v>22</v>
      </c>
      <c r="F388" s="210">
        <v>28</v>
      </c>
      <c r="G388" s="211">
        <v>139.05000000000001</v>
      </c>
      <c r="H388" s="212">
        <v>3893.4</v>
      </c>
    </row>
    <row r="389" spans="1:8" ht="16.5">
      <c r="A389" s="207" t="s">
        <v>1045</v>
      </c>
      <c r="B389" s="208" t="s">
        <v>1046</v>
      </c>
      <c r="C389" s="209" t="s">
        <v>1047</v>
      </c>
      <c r="D389" s="208" t="s">
        <v>14</v>
      </c>
      <c r="E389" s="208" t="s">
        <v>22</v>
      </c>
      <c r="F389" s="210">
        <v>19</v>
      </c>
      <c r="G389" s="211">
        <v>85.29</v>
      </c>
      <c r="H389" s="212">
        <v>1620.51</v>
      </c>
    </row>
    <row r="390" spans="1:8">
      <c r="A390" s="207" t="s">
        <v>1048</v>
      </c>
      <c r="B390" s="208" t="s">
        <v>1049</v>
      </c>
      <c r="C390" s="209" t="s">
        <v>1050</v>
      </c>
      <c r="D390" s="208" t="s">
        <v>26</v>
      </c>
      <c r="E390" s="208" t="s">
        <v>22</v>
      </c>
      <c r="F390" s="210">
        <v>2</v>
      </c>
      <c r="G390" s="211">
        <v>184.74</v>
      </c>
      <c r="H390" s="212">
        <v>369.48</v>
      </c>
    </row>
    <row r="391" spans="1:8">
      <c r="A391" s="207" t="s">
        <v>1051</v>
      </c>
      <c r="B391" s="208" t="s">
        <v>1052</v>
      </c>
      <c r="C391" s="209" t="s">
        <v>1053</v>
      </c>
      <c r="D391" s="208" t="s">
        <v>14</v>
      </c>
      <c r="E391" s="208" t="s">
        <v>22</v>
      </c>
      <c r="F391" s="210">
        <v>15</v>
      </c>
      <c r="G391" s="211">
        <v>53.82</v>
      </c>
      <c r="H391" s="212">
        <v>807.3</v>
      </c>
    </row>
    <row r="392" spans="1:8">
      <c r="A392" s="207" t="s">
        <v>1054</v>
      </c>
      <c r="B392" s="208" t="s">
        <v>1055</v>
      </c>
      <c r="C392" s="209" t="s">
        <v>1056</v>
      </c>
      <c r="D392" s="208" t="s">
        <v>26</v>
      </c>
      <c r="E392" s="208" t="s">
        <v>22</v>
      </c>
      <c r="F392" s="210">
        <v>4</v>
      </c>
      <c r="G392" s="211">
        <v>334.91</v>
      </c>
      <c r="H392" s="212">
        <v>1339.64</v>
      </c>
    </row>
    <row r="393" spans="1:8">
      <c r="A393" s="207" t="s">
        <v>1057</v>
      </c>
      <c r="B393" s="208" t="s">
        <v>1058</v>
      </c>
      <c r="C393" s="209" t="s">
        <v>1059</v>
      </c>
      <c r="D393" s="208" t="s">
        <v>26</v>
      </c>
      <c r="E393" s="208" t="s">
        <v>22</v>
      </c>
      <c r="F393" s="210">
        <v>4</v>
      </c>
      <c r="G393" s="211">
        <v>114.63</v>
      </c>
      <c r="H393" s="212">
        <v>458.52</v>
      </c>
    </row>
    <row r="394" spans="1:8">
      <c r="A394" s="207" t="s">
        <v>1060</v>
      </c>
      <c r="B394" s="208" t="s">
        <v>1061</v>
      </c>
      <c r="C394" s="209" t="s">
        <v>1062</v>
      </c>
      <c r="D394" s="208" t="s">
        <v>14</v>
      </c>
      <c r="E394" s="208" t="s">
        <v>22</v>
      </c>
      <c r="F394" s="210">
        <v>45</v>
      </c>
      <c r="G394" s="211">
        <v>65.599999999999994</v>
      </c>
      <c r="H394" s="212">
        <v>2952</v>
      </c>
    </row>
    <row r="395" spans="1:8">
      <c r="A395" s="207" t="s">
        <v>1063</v>
      </c>
      <c r="B395" s="208" t="s">
        <v>1064</v>
      </c>
      <c r="C395" s="209" t="s">
        <v>1065</v>
      </c>
      <c r="D395" s="208" t="s">
        <v>14</v>
      </c>
      <c r="E395" s="208" t="s">
        <v>22</v>
      </c>
      <c r="F395" s="210">
        <v>13</v>
      </c>
      <c r="G395" s="211">
        <v>90.35</v>
      </c>
      <c r="H395" s="212">
        <v>1174.55</v>
      </c>
    </row>
    <row r="396" spans="1:8" ht="16.5">
      <c r="A396" s="207" t="s">
        <v>1066</v>
      </c>
      <c r="B396" s="208" t="s">
        <v>1067</v>
      </c>
      <c r="C396" s="209" t="s">
        <v>1068</v>
      </c>
      <c r="D396" s="208" t="s">
        <v>26</v>
      </c>
      <c r="E396" s="208" t="s">
        <v>22</v>
      </c>
      <c r="F396" s="210">
        <v>12</v>
      </c>
      <c r="G396" s="211">
        <v>328.09</v>
      </c>
      <c r="H396" s="212">
        <v>3937.08</v>
      </c>
    </row>
    <row r="397" spans="1:8" ht="16.5">
      <c r="A397" s="207" t="s">
        <v>1069</v>
      </c>
      <c r="B397" s="208" t="s">
        <v>1070</v>
      </c>
      <c r="C397" s="209" t="s">
        <v>1071</v>
      </c>
      <c r="D397" s="208" t="s">
        <v>14</v>
      </c>
      <c r="E397" s="208" t="s">
        <v>22</v>
      </c>
      <c r="F397" s="210">
        <v>6</v>
      </c>
      <c r="G397" s="211">
        <v>348.64</v>
      </c>
      <c r="H397" s="212">
        <v>2091.84</v>
      </c>
    </row>
    <row r="398" spans="1:8" ht="16.5">
      <c r="A398" s="207" t="s">
        <v>1072</v>
      </c>
      <c r="B398" s="208" t="s">
        <v>1073</v>
      </c>
      <c r="C398" s="209" t="s">
        <v>1074</v>
      </c>
      <c r="D398" s="208" t="s">
        <v>14</v>
      </c>
      <c r="E398" s="208" t="s">
        <v>22</v>
      </c>
      <c r="F398" s="210">
        <v>9</v>
      </c>
      <c r="G398" s="211">
        <v>362.31</v>
      </c>
      <c r="H398" s="212">
        <v>3260.79</v>
      </c>
    </row>
    <row r="399" spans="1:8">
      <c r="A399" s="207" t="s">
        <v>1075</v>
      </c>
      <c r="B399" s="208" t="s">
        <v>1076</v>
      </c>
      <c r="C399" s="209" t="s">
        <v>1077</v>
      </c>
      <c r="D399" s="208" t="s">
        <v>14</v>
      </c>
      <c r="E399" s="208" t="s">
        <v>22</v>
      </c>
      <c r="F399" s="210">
        <v>1</v>
      </c>
      <c r="G399" s="211">
        <v>1142.46</v>
      </c>
      <c r="H399" s="212">
        <v>1142.46</v>
      </c>
    </row>
    <row r="400" spans="1:8" ht="16.5">
      <c r="A400" s="207" t="s">
        <v>1078</v>
      </c>
      <c r="B400" s="208" t="s">
        <v>1079</v>
      </c>
      <c r="C400" s="209" t="s">
        <v>1080</v>
      </c>
      <c r="D400" s="208" t="s">
        <v>26</v>
      </c>
      <c r="E400" s="208" t="s">
        <v>22</v>
      </c>
      <c r="F400" s="210">
        <v>24</v>
      </c>
      <c r="G400" s="211">
        <v>437.35</v>
      </c>
      <c r="H400" s="212">
        <v>10496.4</v>
      </c>
    </row>
    <row r="401" spans="1:8">
      <c r="A401" s="207" t="s">
        <v>1081</v>
      </c>
      <c r="B401" s="208" t="s">
        <v>1082</v>
      </c>
      <c r="C401" s="209" t="s">
        <v>1083</v>
      </c>
      <c r="D401" s="208" t="s">
        <v>26</v>
      </c>
      <c r="E401" s="208" t="s">
        <v>22</v>
      </c>
      <c r="F401" s="210">
        <v>27</v>
      </c>
      <c r="G401" s="211">
        <v>98.38</v>
      </c>
      <c r="H401" s="212">
        <v>2656.26</v>
      </c>
    </row>
    <row r="402" spans="1:8">
      <c r="A402" s="207" t="s">
        <v>1084</v>
      </c>
      <c r="B402" s="208" t="s">
        <v>1085</v>
      </c>
      <c r="C402" s="209" t="s">
        <v>1086</v>
      </c>
      <c r="D402" s="208" t="s">
        <v>26</v>
      </c>
      <c r="E402" s="208" t="s">
        <v>22</v>
      </c>
      <c r="F402" s="210">
        <v>20</v>
      </c>
      <c r="G402" s="211">
        <v>72.36</v>
      </c>
      <c r="H402" s="212">
        <v>1447.2</v>
      </c>
    </row>
    <row r="403" spans="1:8" ht="16.5">
      <c r="A403" s="207" t="s">
        <v>1087</v>
      </c>
      <c r="B403" s="208" t="s">
        <v>1088</v>
      </c>
      <c r="C403" s="209" t="s">
        <v>1089</v>
      </c>
      <c r="D403" s="208" t="s">
        <v>14</v>
      </c>
      <c r="E403" s="208" t="s">
        <v>22</v>
      </c>
      <c r="F403" s="210">
        <v>23</v>
      </c>
      <c r="G403" s="211">
        <v>81.040000000000006</v>
      </c>
      <c r="H403" s="212">
        <v>1863.92</v>
      </c>
    </row>
    <row r="404" spans="1:8">
      <c r="A404" s="207" t="s">
        <v>1090</v>
      </c>
      <c r="B404" s="208" t="s">
        <v>1091</v>
      </c>
      <c r="C404" s="209" t="s">
        <v>1092</v>
      </c>
      <c r="D404" s="208" t="s">
        <v>26</v>
      </c>
      <c r="E404" s="208" t="s">
        <v>15</v>
      </c>
      <c r="F404" s="210">
        <v>16.899999999999999</v>
      </c>
      <c r="G404" s="211">
        <v>574.97</v>
      </c>
      <c r="H404" s="212">
        <v>9716.99</v>
      </c>
    </row>
    <row r="405" spans="1:8" ht="16.5">
      <c r="A405" s="207" t="s">
        <v>1093</v>
      </c>
      <c r="B405" s="208" t="s">
        <v>1094</v>
      </c>
      <c r="C405" s="209" t="s">
        <v>1095</v>
      </c>
      <c r="D405" s="208" t="s">
        <v>14</v>
      </c>
      <c r="E405" s="208" t="s">
        <v>22</v>
      </c>
      <c r="F405" s="210">
        <v>17</v>
      </c>
      <c r="G405" s="211">
        <v>66.33</v>
      </c>
      <c r="H405" s="212">
        <v>1127.6099999999999</v>
      </c>
    </row>
    <row r="406" spans="1:8" ht="16.5">
      <c r="A406" s="207" t="s">
        <v>1096</v>
      </c>
      <c r="B406" s="208" t="s">
        <v>1097</v>
      </c>
      <c r="C406" s="209" t="s">
        <v>1098</v>
      </c>
      <c r="D406" s="208" t="s">
        <v>14</v>
      </c>
      <c r="E406" s="208" t="s">
        <v>22</v>
      </c>
      <c r="F406" s="210">
        <v>6</v>
      </c>
      <c r="G406" s="211">
        <v>95.91</v>
      </c>
      <c r="H406" s="212">
        <v>575.46</v>
      </c>
    </row>
    <row r="407" spans="1:8">
      <c r="A407" s="207" t="s">
        <v>1099</v>
      </c>
      <c r="B407" s="208" t="s">
        <v>1100</v>
      </c>
      <c r="C407" s="209" t="s">
        <v>1101</v>
      </c>
      <c r="D407" s="208" t="s">
        <v>26</v>
      </c>
      <c r="E407" s="208" t="s">
        <v>22</v>
      </c>
      <c r="F407" s="210">
        <v>24</v>
      </c>
      <c r="G407" s="211">
        <v>181.25</v>
      </c>
      <c r="H407" s="212">
        <v>4350</v>
      </c>
    </row>
    <row r="408" spans="1:8">
      <c r="A408" s="207" t="s">
        <v>1102</v>
      </c>
      <c r="B408" s="208" t="s">
        <v>1103</v>
      </c>
      <c r="C408" s="209" t="s">
        <v>1104</v>
      </c>
      <c r="D408" s="208" t="s">
        <v>26</v>
      </c>
      <c r="E408" s="208" t="s">
        <v>22</v>
      </c>
      <c r="F408" s="210">
        <v>23</v>
      </c>
      <c r="G408" s="211">
        <v>47.06</v>
      </c>
      <c r="H408" s="212">
        <v>1082.3800000000001</v>
      </c>
    </row>
    <row r="409" spans="1:8">
      <c r="A409" s="205" t="s">
        <v>1105</v>
      </c>
      <c r="B409" s="487" t="s">
        <v>1106</v>
      </c>
      <c r="C409" s="487"/>
      <c r="D409" s="487"/>
      <c r="E409" s="487"/>
      <c r="F409" s="487"/>
      <c r="G409" s="487"/>
      <c r="H409" s="206">
        <v>4089.71</v>
      </c>
    </row>
    <row r="410" spans="1:8">
      <c r="A410" s="207" t="s">
        <v>1107</v>
      </c>
      <c r="B410" s="208" t="s">
        <v>1108</v>
      </c>
      <c r="C410" s="209" t="s">
        <v>1109</v>
      </c>
      <c r="D410" s="208" t="s">
        <v>14</v>
      </c>
      <c r="E410" s="208" t="s">
        <v>22</v>
      </c>
      <c r="F410" s="210">
        <v>2</v>
      </c>
      <c r="G410" s="211">
        <v>48.35</v>
      </c>
      <c r="H410" s="212">
        <v>96.7</v>
      </c>
    </row>
    <row r="411" spans="1:8">
      <c r="A411" s="207" t="s">
        <v>1110</v>
      </c>
      <c r="B411" s="208" t="s">
        <v>1111</v>
      </c>
      <c r="C411" s="209" t="s">
        <v>1112</v>
      </c>
      <c r="D411" s="208" t="s">
        <v>14</v>
      </c>
      <c r="E411" s="208" t="s">
        <v>22</v>
      </c>
      <c r="F411" s="210">
        <v>4</v>
      </c>
      <c r="G411" s="211">
        <v>57.24</v>
      </c>
      <c r="H411" s="212">
        <v>228.96</v>
      </c>
    </row>
    <row r="412" spans="1:8">
      <c r="A412" s="207" t="s">
        <v>1113</v>
      </c>
      <c r="B412" s="208" t="s">
        <v>1114</v>
      </c>
      <c r="C412" s="209" t="s">
        <v>1115</v>
      </c>
      <c r="D412" s="208" t="s">
        <v>26</v>
      </c>
      <c r="E412" s="208" t="s">
        <v>22</v>
      </c>
      <c r="F412" s="210">
        <v>1</v>
      </c>
      <c r="G412" s="211">
        <v>675.54</v>
      </c>
      <c r="H412" s="212">
        <v>675.54</v>
      </c>
    </row>
    <row r="413" spans="1:8">
      <c r="A413" s="207" t="s">
        <v>1116</v>
      </c>
      <c r="B413" s="208" t="s">
        <v>1117</v>
      </c>
      <c r="C413" s="209" t="s">
        <v>1118</v>
      </c>
      <c r="D413" s="208" t="s">
        <v>14</v>
      </c>
      <c r="E413" s="208" t="s">
        <v>22</v>
      </c>
      <c r="F413" s="210">
        <v>2</v>
      </c>
      <c r="G413" s="211">
        <v>42.34</v>
      </c>
      <c r="H413" s="212">
        <v>84.68</v>
      </c>
    </row>
    <row r="414" spans="1:8" ht="16.5">
      <c r="A414" s="207" t="s">
        <v>1119</v>
      </c>
      <c r="B414" s="208" t="s">
        <v>1120</v>
      </c>
      <c r="C414" s="209" t="s">
        <v>1121</v>
      </c>
      <c r="D414" s="208" t="s">
        <v>14</v>
      </c>
      <c r="E414" s="208" t="s">
        <v>30</v>
      </c>
      <c r="F414" s="210">
        <v>53</v>
      </c>
      <c r="G414" s="211">
        <v>40.369999999999997</v>
      </c>
      <c r="H414" s="212">
        <v>2139.61</v>
      </c>
    </row>
    <row r="415" spans="1:8" ht="16.5">
      <c r="A415" s="207" t="s">
        <v>1122</v>
      </c>
      <c r="B415" s="208" t="s">
        <v>1123</v>
      </c>
      <c r="C415" s="209" t="s">
        <v>1124</v>
      </c>
      <c r="D415" s="208" t="s">
        <v>14</v>
      </c>
      <c r="E415" s="208" t="s">
        <v>22</v>
      </c>
      <c r="F415" s="210">
        <v>1</v>
      </c>
      <c r="G415" s="211">
        <v>46.09</v>
      </c>
      <c r="H415" s="212">
        <v>46.09</v>
      </c>
    </row>
    <row r="416" spans="1:8">
      <c r="A416" s="207" t="s">
        <v>1125</v>
      </c>
      <c r="B416" s="208" t="s">
        <v>1126</v>
      </c>
      <c r="C416" s="209" t="s">
        <v>1127</v>
      </c>
      <c r="D416" s="208" t="s">
        <v>26</v>
      </c>
      <c r="E416" s="208" t="s">
        <v>22</v>
      </c>
      <c r="F416" s="210">
        <v>1</v>
      </c>
      <c r="G416" s="211">
        <v>15.77</v>
      </c>
      <c r="H416" s="212">
        <v>15.77</v>
      </c>
    </row>
    <row r="417" spans="1:8" ht="16.5">
      <c r="A417" s="207" t="s">
        <v>1128</v>
      </c>
      <c r="B417" s="208" t="s">
        <v>1129</v>
      </c>
      <c r="C417" s="209" t="s">
        <v>1130</v>
      </c>
      <c r="D417" s="208" t="s">
        <v>14</v>
      </c>
      <c r="E417" s="208" t="s">
        <v>22</v>
      </c>
      <c r="F417" s="210">
        <v>8</v>
      </c>
      <c r="G417" s="211">
        <v>24.83</v>
      </c>
      <c r="H417" s="212">
        <v>198.64</v>
      </c>
    </row>
    <row r="418" spans="1:8">
      <c r="A418" s="207" t="s">
        <v>1131</v>
      </c>
      <c r="B418" s="208" t="s">
        <v>1132</v>
      </c>
      <c r="C418" s="209" t="s">
        <v>1133</v>
      </c>
      <c r="D418" s="208" t="s">
        <v>26</v>
      </c>
      <c r="E418" s="208" t="s">
        <v>22</v>
      </c>
      <c r="F418" s="210">
        <v>4</v>
      </c>
      <c r="G418" s="211">
        <v>25.96</v>
      </c>
      <c r="H418" s="212">
        <v>103.84</v>
      </c>
    </row>
    <row r="419" spans="1:8" ht="16.5">
      <c r="A419" s="207" t="s">
        <v>1134</v>
      </c>
      <c r="B419" s="208" t="s">
        <v>1135</v>
      </c>
      <c r="C419" s="209" t="s">
        <v>1136</v>
      </c>
      <c r="D419" s="208" t="s">
        <v>14</v>
      </c>
      <c r="E419" s="208" t="s">
        <v>22</v>
      </c>
      <c r="F419" s="210">
        <v>2</v>
      </c>
      <c r="G419" s="211">
        <v>53.49</v>
      </c>
      <c r="H419" s="212">
        <v>106.98</v>
      </c>
    </row>
    <row r="420" spans="1:8" ht="16.5">
      <c r="A420" s="207" t="s">
        <v>1137</v>
      </c>
      <c r="B420" s="208" t="s">
        <v>1138</v>
      </c>
      <c r="C420" s="209" t="s">
        <v>1139</v>
      </c>
      <c r="D420" s="208" t="s">
        <v>14</v>
      </c>
      <c r="E420" s="208" t="s">
        <v>22</v>
      </c>
      <c r="F420" s="210">
        <v>6</v>
      </c>
      <c r="G420" s="211">
        <v>53.49</v>
      </c>
      <c r="H420" s="212">
        <v>320.94</v>
      </c>
    </row>
    <row r="421" spans="1:8" ht="16.5">
      <c r="A421" s="207" t="s">
        <v>1140</v>
      </c>
      <c r="B421" s="208" t="s">
        <v>1141</v>
      </c>
      <c r="C421" s="209" t="s">
        <v>1142</v>
      </c>
      <c r="D421" s="208" t="s">
        <v>14</v>
      </c>
      <c r="E421" s="208" t="s">
        <v>22</v>
      </c>
      <c r="F421" s="210">
        <v>2</v>
      </c>
      <c r="G421" s="211">
        <v>35.979999999999997</v>
      </c>
      <c r="H421" s="212">
        <v>71.959999999999994</v>
      </c>
    </row>
    <row r="422" spans="1:8">
      <c r="A422" s="205" t="s">
        <v>1143</v>
      </c>
      <c r="B422" s="487" t="s">
        <v>1144</v>
      </c>
      <c r="C422" s="487"/>
      <c r="D422" s="487"/>
      <c r="E422" s="487"/>
      <c r="F422" s="487"/>
      <c r="G422" s="487"/>
      <c r="H422" s="206">
        <v>58817.26</v>
      </c>
    </row>
    <row r="423" spans="1:8">
      <c r="A423" s="205" t="s">
        <v>1145</v>
      </c>
      <c r="B423" s="487" t="s">
        <v>1146</v>
      </c>
      <c r="C423" s="487"/>
      <c r="D423" s="487"/>
      <c r="E423" s="487"/>
      <c r="F423" s="487"/>
      <c r="G423" s="487"/>
      <c r="H423" s="206">
        <v>2168.6799999999998</v>
      </c>
    </row>
    <row r="424" spans="1:8" ht="16.5">
      <c r="A424" s="207" t="s">
        <v>1147</v>
      </c>
      <c r="B424" s="208" t="s">
        <v>1148</v>
      </c>
      <c r="C424" s="209" t="s">
        <v>1149</v>
      </c>
      <c r="D424" s="208" t="s">
        <v>14</v>
      </c>
      <c r="E424" s="208" t="s">
        <v>22</v>
      </c>
      <c r="F424" s="210">
        <v>8</v>
      </c>
      <c r="G424" s="211">
        <v>236.69</v>
      </c>
      <c r="H424" s="212">
        <v>1893.52</v>
      </c>
    </row>
    <row r="425" spans="1:8" ht="16.5">
      <c r="A425" s="207" t="s">
        <v>1150</v>
      </c>
      <c r="B425" s="208" t="s">
        <v>1151</v>
      </c>
      <c r="C425" s="209" t="s">
        <v>1152</v>
      </c>
      <c r="D425" s="208" t="s">
        <v>14</v>
      </c>
      <c r="E425" s="208" t="s">
        <v>22</v>
      </c>
      <c r="F425" s="210">
        <v>1</v>
      </c>
      <c r="G425" s="211">
        <v>275.16000000000003</v>
      </c>
      <c r="H425" s="212">
        <v>275.16000000000003</v>
      </c>
    </row>
    <row r="426" spans="1:8">
      <c r="A426" s="205" t="s">
        <v>1153</v>
      </c>
      <c r="B426" s="487" t="s">
        <v>1154</v>
      </c>
      <c r="C426" s="487"/>
      <c r="D426" s="487"/>
      <c r="E426" s="487"/>
      <c r="F426" s="487"/>
      <c r="G426" s="487"/>
      <c r="H426" s="206">
        <v>8038.18</v>
      </c>
    </row>
    <row r="427" spans="1:8" ht="16.5">
      <c r="A427" s="207" t="s">
        <v>1155</v>
      </c>
      <c r="B427" s="208" t="s">
        <v>1156</v>
      </c>
      <c r="C427" s="209" t="s">
        <v>1157</v>
      </c>
      <c r="D427" s="208" t="s">
        <v>14</v>
      </c>
      <c r="E427" s="208" t="s">
        <v>22</v>
      </c>
      <c r="F427" s="210">
        <v>2</v>
      </c>
      <c r="G427" s="211">
        <v>2241.75</v>
      </c>
      <c r="H427" s="212">
        <v>4483.5</v>
      </c>
    </row>
    <row r="428" spans="1:8" ht="16.5">
      <c r="A428" s="207" t="s">
        <v>1158</v>
      </c>
      <c r="B428" s="208" t="s">
        <v>1159</v>
      </c>
      <c r="C428" s="209" t="s">
        <v>1160</v>
      </c>
      <c r="D428" s="208" t="s">
        <v>14</v>
      </c>
      <c r="E428" s="208" t="s">
        <v>22</v>
      </c>
      <c r="F428" s="210">
        <v>1</v>
      </c>
      <c r="G428" s="211">
        <v>3554.68</v>
      </c>
      <c r="H428" s="212">
        <v>3554.68</v>
      </c>
    </row>
    <row r="429" spans="1:8">
      <c r="A429" s="205" t="s">
        <v>1161</v>
      </c>
      <c r="B429" s="487" t="s">
        <v>861</v>
      </c>
      <c r="C429" s="487"/>
      <c r="D429" s="487"/>
      <c r="E429" s="487"/>
      <c r="F429" s="487"/>
      <c r="G429" s="487"/>
      <c r="H429" s="206">
        <v>19296.47</v>
      </c>
    </row>
    <row r="430" spans="1:8" ht="16.5">
      <c r="A430" s="207" t="s">
        <v>1162</v>
      </c>
      <c r="B430" s="208" t="s">
        <v>775</v>
      </c>
      <c r="C430" s="209" t="s">
        <v>776</v>
      </c>
      <c r="D430" s="208" t="s">
        <v>14</v>
      </c>
      <c r="E430" s="208" t="s">
        <v>22</v>
      </c>
      <c r="F430" s="210">
        <v>2</v>
      </c>
      <c r="G430" s="211">
        <v>155.78</v>
      </c>
      <c r="H430" s="212">
        <v>311.56</v>
      </c>
    </row>
    <row r="431" spans="1:8">
      <c r="A431" s="207" t="s">
        <v>1163</v>
      </c>
      <c r="B431" s="208" t="s">
        <v>1164</v>
      </c>
      <c r="C431" s="209" t="s">
        <v>1165</v>
      </c>
      <c r="D431" s="208" t="s">
        <v>14</v>
      </c>
      <c r="E431" s="208" t="s">
        <v>22</v>
      </c>
      <c r="F431" s="210">
        <v>1</v>
      </c>
      <c r="G431" s="211">
        <v>269.88</v>
      </c>
      <c r="H431" s="212">
        <v>269.88</v>
      </c>
    </row>
    <row r="432" spans="1:8">
      <c r="A432" s="207" t="s">
        <v>1166</v>
      </c>
      <c r="B432" s="208" t="s">
        <v>772</v>
      </c>
      <c r="C432" s="209" t="s">
        <v>773</v>
      </c>
      <c r="D432" s="208" t="s">
        <v>14</v>
      </c>
      <c r="E432" s="208" t="s">
        <v>22</v>
      </c>
      <c r="F432" s="210">
        <v>4</v>
      </c>
      <c r="G432" s="211">
        <v>327.72</v>
      </c>
      <c r="H432" s="212">
        <v>1310.88</v>
      </c>
    </row>
    <row r="433" spans="1:8">
      <c r="A433" s="207" t="s">
        <v>1167</v>
      </c>
      <c r="B433" s="208" t="s">
        <v>1168</v>
      </c>
      <c r="C433" s="209" t="s">
        <v>1169</v>
      </c>
      <c r="D433" s="208" t="s">
        <v>14</v>
      </c>
      <c r="E433" s="208" t="s">
        <v>22</v>
      </c>
      <c r="F433" s="210">
        <v>1</v>
      </c>
      <c r="G433" s="211">
        <v>270.63</v>
      </c>
      <c r="H433" s="212">
        <v>270.63</v>
      </c>
    </row>
    <row r="434" spans="1:8">
      <c r="A434" s="207" t="s">
        <v>1170</v>
      </c>
      <c r="B434" s="208" t="s">
        <v>1171</v>
      </c>
      <c r="C434" s="209" t="s">
        <v>1172</v>
      </c>
      <c r="D434" s="208" t="s">
        <v>14</v>
      </c>
      <c r="E434" s="208" t="s">
        <v>22</v>
      </c>
      <c r="F434" s="210">
        <v>2</v>
      </c>
      <c r="G434" s="211">
        <v>538.37</v>
      </c>
      <c r="H434" s="212">
        <v>1076.74</v>
      </c>
    </row>
    <row r="435" spans="1:8">
      <c r="A435" s="207" t="s">
        <v>1173</v>
      </c>
      <c r="B435" s="208" t="s">
        <v>1174</v>
      </c>
      <c r="C435" s="209" t="s">
        <v>1175</v>
      </c>
      <c r="D435" s="208" t="s">
        <v>14</v>
      </c>
      <c r="E435" s="208" t="s">
        <v>22</v>
      </c>
      <c r="F435" s="210">
        <v>2</v>
      </c>
      <c r="G435" s="211">
        <v>740.51</v>
      </c>
      <c r="H435" s="212">
        <v>1481.02</v>
      </c>
    </row>
    <row r="436" spans="1:8" ht="16.5">
      <c r="A436" s="207" t="s">
        <v>1176</v>
      </c>
      <c r="B436" s="208" t="s">
        <v>1177</v>
      </c>
      <c r="C436" s="209" t="s">
        <v>1178</v>
      </c>
      <c r="D436" s="208" t="s">
        <v>26</v>
      </c>
      <c r="E436" s="208" t="s">
        <v>22</v>
      </c>
      <c r="F436" s="210">
        <v>2</v>
      </c>
      <c r="G436" s="211">
        <v>328.93</v>
      </c>
      <c r="H436" s="212">
        <v>657.86</v>
      </c>
    </row>
    <row r="437" spans="1:8">
      <c r="A437" s="207" t="s">
        <v>1179</v>
      </c>
      <c r="B437" s="208" t="s">
        <v>1180</v>
      </c>
      <c r="C437" s="209" t="s">
        <v>1181</v>
      </c>
      <c r="D437" s="208" t="s">
        <v>14</v>
      </c>
      <c r="E437" s="208" t="s">
        <v>22</v>
      </c>
      <c r="F437" s="210">
        <v>1</v>
      </c>
      <c r="G437" s="211">
        <v>148.80000000000001</v>
      </c>
      <c r="H437" s="212">
        <v>148.80000000000001</v>
      </c>
    </row>
    <row r="438" spans="1:8">
      <c r="A438" s="207" t="s">
        <v>1182</v>
      </c>
      <c r="B438" s="208" t="s">
        <v>1111</v>
      </c>
      <c r="C438" s="209" t="s">
        <v>1112</v>
      </c>
      <c r="D438" s="208" t="s">
        <v>14</v>
      </c>
      <c r="E438" s="208" t="s">
        <v>22</v>
      </c>
      <c r="F438" s="210">
        <v>2</v>
      </c>
      <c r="G438" s="211">
        <v>57.24</v>
      </c>
      <c r="H438" s="212">
        <v>114.48</v>
      </c>
    </row>
    <row r="439" spans="1:8">
      <c r="A439" s="207" t="s">
        <v>1183</v>
      </c>
      <c r="B439" s="208" t="s">
        <v>1184</v>
      </c>
      <c r="C439" s="209" t="s">
        <v>1185</v>
      </c>
      <c r="D439" s="208" t="s">
        <v>26</v>
      </c>
      <c r="E439" s="208" t="s">
        <v>22</v>
      </c>
      <c r="F439" s="210">
        <v>2</v>
      </c>
      <c r="G439" s="211">
        <v>4336.6899999999996</v>
      </c>
      <c r="H439" s="212">
        <v>8673.3799999999992</v>
      </c>
    </row>
    <row r="440" spans="1:8">
      <c r="A440" s="207" t="s">
        <v>1186</v>
      </c>
      <c r="B440" s="208" t="s">
        <v>1187</v>
      </c>
      <c r="C440" s="209" t="s">
        <v>1188</v>
      </c>
      <c r="D440" s="208" t="s">
        <v>26</v>
      </c>
      <c r="E440" s="208" t="s">
        <v>22</v>
      </c>
      <c r="F440" s="210">
        <v>1</v>
      </c>
      <c r="G440" s="211">
        <v>491.69</v>
      </c>
      <c r="H440" s="212">
        <v>491.69</v>
      </c>
    </row>
    <row r="441" spans="1:8">
      <c r="A441" s="207" t="s">
        <v>1189</v>
      </c>
      <c r="B441" s="208" t="s">
        <v>1190</v>
      </c>
      <c r="C441" s="209" t="s">
        <v>1191</v>
      </c>
      <c r="D441" s="208" t="s">
        <v>26</v>
      </c>
      <c r="E441" s="208" t="s">
        <v>1192</v>
      </c>
      <c r="F441" s="210">
        <v>1</v>
      </c>
      <c r="G441" s="211">
        <v>557.92999999999995</v>
      </c>
      <c r="H441" s="212">
        <v>557.92999999999995</v>
      </c>
    </row>
    <row r="442" spans="1:8">
      <c r="A442" s="207" t="s">
        <v>1193</v>
      </c>
      <c r="B442" s="208" t="s">
        <v>1194</v>
      </c>
      <c r="C442" s="209" t="s">
        <v>1195</v>
      </c>
      <c r="D442" s="208" t="s">
        <v>26</v>
      </c>
      <c r="E442" s="208" t="s">
        <v>1192</v>
      </c>
      <c r="F442" s="210">
        <v>1</v>
      </c>
      <c r="G442" s="211">
        <v>2807.27</v>
      </c>
      <c r="H442" s="212">
        <v>2807.27</v>
      </c>
    </row>
    <row r="443" spans="1:8" ht="16.5">
      <c r="A443" s="207" t="s">
        <v>1196</v>
      </c>
      <c r="B443" s="208" t="s">
        <v>1197</v>
      </c>
      <c r="C443" s="209" t="s">
        <v>1198</v>
      </c>
      <c r="D443" s="208" t="s">
        <v>14</v>
      </c>
      <c r="E443" s="208" t="s">
        <v>22</v>
      </c>
      <c r="F443" s="210">
        <v>1</v>
      </c>
      <c r="G443" s="211">
        <v>1124.3499999999999</v>
      </c>
      <c r="H443" s="212">
        <v>1124.3499999999999</v>
      </c>
    </row>
    <row r="444" spans="1:8">
      <c r="A444" s="205" t="s">
        <v>1199</v>
      </c>
      <c r="B444" s="487" t="s">
        <v>871</v>
      </c>
      <c r="C444" s="487"/>
      <c r="D444" s="487"/>
      <c r="E444" s="487"/>
      <c r="F444" s="487"/>
      <c r="G444" s="487"/>
      <c r="H444" s="206">
        <v>23667.65</v>
      </c>
    </row>
    <row r="445" spans="1:8" ht="16.5">
      <c r="A445" s="207" t="s">
        <v>1200</v>
      </c>
      <c r="B445" s="208" t="s">
        <v>1201</v>
      </c>
      <c r="C445" s="209" t="s">
        <v>1202</v>
      </c>
      <c r="D445" s="208" t="s">
        <v>14</v>
      </c>
      <c r="E445" s="208" t="s">
        <v>22</v>
      </c>
      <c r="F445" s="210">
        <v>16</v>
      </c>
      <c r="G445" s="211">
        <v>22.74</v>
      </c>
      <c r="H445" s="212">
        <v>363.84</v>
      </c>
    </row>
    <row r="446" spans="1:8" ht="16.5">
      <c r="A446" s="207" t="s">
        <v>1203</v>
      </c>
      <c r="B446" s="208" t="s">
        <v>1204</v>
      </c>
      <c r="C446" s="209" t="s">
        <v>1205</v>
      </c>
      <c r="D446" s="208" t="s">
        <v>26</v>
      </c>
      <c r="E446" s="208" t="s">
        <v>22</v>
      </c>
      <c r="F446" s="210">
        <v>5</v>
      </c>
      <c r="G446" s="211">
        <v>83.18</v>
      </c>
      <c r="H446" s="212">
        <v>415.9</v>
      </c>
    </row>
    <row r="447" spans="1:8" ht="24.75">
      <c r="A447" s="207" t="s">
        <v>1206</v>
      </c>
      <c r="B447" s="208" t="s">
        <v>1207</v>
      </c>
      <c r="C447" s="209" t="s">
        <v>1208</v>
      </c>
      <c r="D447" s="208" t="s">
        <v>14</v>
      </c>
      <c r="E447" s="208" t="s">
        <v>22</v>
      </c>
      <c r="F447" s="210">
        <v>22</v>
      </c>
      <c r="G447" s="211">
        <v>128.85</v>
      </c>
      <c r="H447" s="212">
        <v>2834.7</v>
      </c>
    </row>
    <row r="448" spans="1:8" ht="24.75">
      <c r="A448" s="207" t="s">
        <v>1209</v>
      </c>
      <c r="B448" s="208" t="s">
        <v>1210</v>
      </c>
      <c r="C448" s="209" t="s">
        <v>1211</v>
      </c>
      <c r="D448" s="208" t="s">
        <v>14</v>
      </c>
      <c r="E448" s="208" t="s">
        <v>22</v>
      </c>
      <c r="F448" s="210">
        <v>9</v>
      </c>
      <c r="G448" s="211">
        <v>177.34</v>
      </c>
      <c r="H448" s="212">
        <v>1596.06</v>
      </c>
    </row>
    <row r="449" spans="1:8" ht="16.5">
      <c r="A449" s="207" t="s">
        <v>1212</v>
      </c>
      <c r="B449" s="208" t="s">
        <v>1213</v>
      </c>
      <c r="C449" s="209" t="s">
        <v>1214</v>
      </c>
      <c r="D449" s="208" t="s">
        <v>26</v>
      </c>
      <c r="E449" s="208" t="s">
        <v>22</v>
      </c>
      <c r="F449" s="210">
        <v>5</v>
      </c>
      <c r="G449" s="211">
        <v>38.299999999999997</v>
      </c>
      <c r="H449" s="212">
        <v>191.5</v>
      </c>
    </row>
    <row r="450" spans="1:8" ht="16.5">
      <c r="A450" s="207" t="s">
        <v>1215</v>
      </c>
      <c r="B450" s="208" t="s">
        <v>1216</v>
      </c>
      <c r="C450" s="209" t="s">
        <v>1217</v>
      </c>
      <c r="D450" s="208" t="s">
        <v>14</v>
      </c>
      <c r="E450" s="208" t="s">
        <v>30</v>
      </c>
      <c r="F450" s="210">
        <v>1.05</v>
      </c>
      <c r="G450" s="211">
        <v>45.45</v>
      </c>
      <c r="H450" s="212">
        <v>47.72</v>
      </c>
    </row>
    <row r="451" spans="1:8" ht="16.5">
      <c r="A451" s="207" t="s">
        <v>1218</v>
      </c>
      <c r="B451" s="208" t="s">
        <v>1219</v>
      </c>
      <c r="C451" s="209" t="s">
        <v>1220</v>
      </c>
      <c r="D451" s="208" t="s">
        <v>14</v>
      </c>
      <c r="E451" s="208" t="s">
        <v>30</v>
      </c>
      <c r="F451" s="210">
        <v>0.23</v>
      </c>
      <c r="G451" s="211">
        <v>55.9</v>
      </c>
      <c r="H451" s="212">
        <v>12.86</v>
      </c>
    </row>
    <row r="452" spans="1:8" ht="16.5">
      <c r="A452" s="207" t="s">
        <v>1221</v>
      </c>
      <c r="B452" s="208" t="s">
        <v>1222</v>
      </c>
      <c r="C452" s="209" t="s">
        <v>1223</v>
      </c>
      <c r="D452" s="208" t="s">
        <v>14</v>
      </c>
      <c r="E452" s="208" t="s">
        <v>30</v>
      </c>
      <c r="F452" s="210">
        <v>1.52</v>
      </c>
      <c r="G452" s="211">
        <v>64.27</v>
      </c>
      <c r="H452" s="212">
        <v>97.69</v>
      </c>
    </row>
    <row r="453" spans="1:8" ht="16.5">
      <c r="A453" s="207" t="s">
        <v>1224</v>
      </c>
      <c r="B453" s="208" t="s">
        <v>1225</v>
      </c>
      <c r="C453" s="209" t="s">
        <v>1226</v>
      </c>
      <c r="D453" s="208" t="s">
        <v>14</v>
      </c>
      <c r="E453" s="208" t="s">
        <v>30</v>
      </c>
      <c r="F453" s="210">
        <v>0.35</v>
      </c>
      <c r="G453" s="211">
        <v>89.33</v>
      </c>
      <c r="H453" s="212">
        <v>31.27</v>
      </c>
    </row>
    <row r="454" spans="1:8" ht="16.5">
      <c r="A454" s="207" t="s">
        <v>1227</v>
      </c>
      <c r="B454" s="208" t="s">
        <v>1228</v>
      </c>
      <c r="C454" s="209" t="s">
        <v>1229</v>
      </c>
      <c r="D454" s="208" t="s">
        <v>14</v>
      </c>
      <c r="E454" s="208" t="s">
        <v>30</v>
      </c>
      <c r="F454" s="210">
        <v>96.2</v>
      </c>
      <c r="G454" s="211">
        <v>109.71</v>
      </c>
      <c r="H454" s="212">
        <v>10554.1</v>
      </c>
    </row>
    <row r="455" spans="1:8" ht="16.5">
      <c r="A455" s="207" t="s">
        <v>1230</v>
      </c>
      <c r="B455" s="208" t="s">
        <v>1231</v>
      </c>
      <c r="C455" s="209" t="s">
        <v>1232</v>
      </c>
      <c r="D455" s="208" t="s">
        <v>14</v>
      </c>
      <c r="E455" s="208" t="s">
        <v>30</v>
      </c>
      <c r="F455" s="210">
        <v>8.1999999999999993</v>
      </c>
      <c r="G455" s="211">
        <v>144.85</v>
      </c>
      <c r="H455" s="212">
        <v>1187.77</v>
      </c>
    </row>
    <row r="456" spans="1:8" ht="16.5">
      <c r="A456" s="207" t="s">
        <v>1233</v>
      </c>
      <c r="B456" s="208" t="s">
        <v>1234</v>
      </c>
      <c r="C456" s="209" t="s">
        <v>1235</v>
      </c>
      <c r="D456" s="208" t="s">
        <v>14</v>
      </c>
      <c r="E456" s="208" t="s">
        <v>22</v>
      </c>
      <c r="F456" s="210">
        <v>5</v>
      </c>
      <c r="G456" s="211">
        <v>51.73</v>
      </c>
      <c r="H456" s="212">
        <v>258.64999999999998</v>
      </c>
    </row>
    <row r="457" spans="1:8" ht="16.5">
      <c r="A457" s="207" t="s">
        <v>1236</v>
      </c>
      <c r="B457" s="208" t="s">
        <v>1237</v>
      </c>
      <c r="C457" s="209" t="s">
        <v>1238</v>
      </c>
      <c r="D457" s="208" t="s">
        <v>14</v>
      </c>
      <c r="E457" s="208" t="s">
        <v>22</v>
      </c>
      <c r="F457" s="210">
        <v>9</v>
      </c>
      <c r="G457" s="211">
        <v>59.84</v>
      </c>
      <c r="H457" s="212">
        <v>538.55999999999995</v>
      </c>
    </row>
    <row r="458" spans="1:8" ht="16.5">
      <c r="A458" s="207" t="s">
        <v>1239</v>
      </c>
      <c r="B458" s="208" t="s">
        <v>1240</v>
      </c>
      <c r="C458" s="209" t="s">
        <v>1241</v>
      </c>
      <c r="D458" s="208" t="s">
        <v>14</v>
      </c>
      <c r="E458" s="208" t="s">
        <v>22</v>
      </c>
      <c r="F458" s="210">
        <v>5</v>
      </c>
      <c r="G458" s="211">
        <v>22.18</v>
      </c>
      <c r="H458" s="212">
        <v>110.9</v>
      </c>
    </row>
    <row r="459" spans="1:8">
      <c r="A459" s="207" t="s">
        <v>1242</v>
      </c>
      <c r="B459" s="208" t="s">
        <v>1243</v>
      </c>
      <c r="C459" s="209" t="s">
        <v>1244</v>
      </c>
      <c r="D459" s="208" t="s">
        <v>14</v>
      </c>
      <c r="E459" s="208" t="s">
        <v>22</v>
      </c>
      <c r="F459" s="210">
        <v>5</v>
      </c>
      <c r="G459" s="211">
        <v>41.97</v>
      </c>
      <c r="H459" s="212">
        <v>209.85</v>
      </c>
    </row>
    <row r="460" spans="1:8">
      <c r="A460" s="207" t="s">
        <v>1245</v>
      </c>
      <c r="B460" s="208" t="s">
        <v>1246</v>
      </c>
      <c r="C460" s="209" t="s">
        <v>1247</v>
      </c>
      <c r="D460" s="208" t="s">
        <v>26</v>
      </c>
      <c r="E460" s="208" t="s">
        <v>22</v>
      </c>
      <c r="F460" s="210">
        <v>5</v>
      </c>
      <c r="G460" s="211">
        <v>20.86</v>
      </c>
      <c r="H460" s="212">
        <v>104.3</v>
      </c>
    </row>
    <row r="461" spans="1:8" ht="16.5">
      <c r="A461" s="207" t="s">
        <v>1248</v>
      </c>
      <c r="B461" s="208" t="s">
        <v>1249</v>
      </c>
      <c r="C461" s="209" t="s">
        <v>1250</v>
      </c>
      <c r="D461" s="208" t="s">
        <v>14</v>
      </c>
      <c r="E461" s="208" t="s">
        <v>22</v>
      </c>
      <c r="F461" s="210">
        <v>1</v>
      </c>
      <c r="G461" s="211">
        <v>58.18</v>
      </c>
      <c r="H461" s="212">
        <v>58.18</v>
      </c>
    </row>
    <row r="462" spans="1:8" ht="16.5">
      <c r="A462" s="207" t="s">
        <v>1251</v>
      </c>
      <c r="B462" s="208" t="s">
        <v>1252</v>
      </c>
      <c r="C462" s="209" t="s">
        <v>1253</v>
      </c>
      <c r="D462" s="208" t="s">
        <v>26</v>
      </c>
      <c r="E462" s="208" t="s">
        <v>22</v>
      </c>
      <c r="F462" s="210">
        <v>2</v>
      </c>
      <c r="G462" s="211">
        <v>80.42</v>
      </c>
      <c r="H462" s="212">
        <v>160.84</v>
      </c>
    </row>
    <row r="463" spans="1:8" ht="16.5">
      <c r="A463" s="207" t="s">
        <v>1254</v>
      </c>
      <c r="B463" s="208" t="s">
        <v>1255</v>
      </c>
      <c r="C463" s="209" t="s">
        <v>1256</v>
      </c>
      <c r="D463" s="208" t="s">
        <v>14</v>
      </c>
      <c r="E463" s="208" t="s">
        <v>22</v>
      </c>
      <c r="F463" s="210">
        <v>1</v>
      </c>
      <c r="G463" s="211">
        <v>237.31</v>
      </c>
      <c r="H463" s="212">
        <v>237.31</v>
      </c>
    </row>
    <row r="464" spans="1:8" ht="16.5">
      <c r="A464" s="207" t="s">
        <v>1257</v>
      </c>
      <c r="B464" s="208" t="s">
        <v>1258</v>
      </c>
      <c r="C464" s="209" t="s">
        <v>1259</v>
      </c>
      <c r="D464" s="208" t="s">
        <v>26</v>
      </c>
      <c r="E464" s="208" t="s">
        <v>22</v>
      </c>
      <c r="F464" s="210">
        <v>1</v>
      </c>
      <c r="G464" s="211">
        <v>302.83</v>
      </c>
      <c r="H464" s="212">
        <v>302.83</v>
      </c>
    </row>
    <row r="465" spans="1:8" ht="16.5">
      <c r="A465" s="207" t="s">
        <v>1260</v>
      </c>
      <c r="B465" s="208" t="s">
        <v>1261</v>
      </c>
      <c r="C465" s="209" t="s">
        <v>1262</v>
      </c>
      <c r="D465" s="208" t="s">
        <v>26</v>
      </c>
      <c r="E465" s="208" t="s">
        <v>22</v>
      </c>
      <c r="F465" s="210">
        <v>2</v>
      </c>
      <c r="G465" s="211">
        <v>233.09</v>
      </c>
      <c r="H465" s="212">
        <v>466.18</v>
      </c>
    </row>
    <row r="466" spans="1:8" ht="16.5">
      <c r="A466" s="207" t="s">
        <v>1263</v>
      </c>
      <c r="B466" s="208" t="s">
        <v>1264</v>
      </c>
      <c r="C466" s="209" t="s">
        <v>1265</v>
      </c>
      <c r="D466" s="208" t="s">
        <v>26</v>
      </c>
      <c r="E466" s="208" t="s">
        <v>22</v>
      </c>
      <c r="F466" s="210">
        <v>1</v>
      </c>
      <c r="G466" s="211">
        <v>258.24</v>
      </c>
      <c r="H466" s="212">
        <v>258.24</v>
      </c>
    </row>
    <row r="467" spans="1:8" ht="16.5">
      <c r="A467" s="207" t="s">
        <v>1266</v>
      </c>
      <c r="B467" s="208" t="s">
        <v>1267</v>
      </c>
      <c r="C467" s="209" t="s">
        <v>1268</v>
      </c>
      <c r="D467" s="208" t="s">
        <v>26</v>
      </c>
      <c r="E467" s="208" t="s">
        <v>22</v>
      </c>
      <c r="F467" s="210">
        <v>2</v>
      </c>
      <c r="G467" s="211">
        <v>283.39</v>
      </c>
      <c r="H467" s="212">
        <v>566.78</v>
      </c>
    </row>
    <row r="468" spans="1:8" ht="16.5">
      <c r="A468" s="207" t="s">
        <v>1269</v>
      </c>
      <c r="B468" s="208" t="s">
        <v>1270</v>
      </c>
      <c r="C468" s="209" t="s">
        <v>1271</v>
      </c>
      <c r="D468" s="208" t="s">
        <v>14</v>
      </c>
      <c r="E468" s="208" t="s">
        <v>22</v>
      </c>
      <c r="F468" s="210">
        <v>2</v>
      </c>
      <c r="G468" s="211">
        <v>308.55</v>
      </c>
      <c r="H468" s="212">
        <v>617.1</v>
      </c>
    </row>
    <row r="469" spans="1:8">
      <c r="A469" s="207" t="s">
        <v>1272</v>
      </c>
      <c r="B469" s="208" t="s">
        <v>1273</v>
      </c>
      <c r="C469" s="209" t="s">
        <v>1274</v>
      </c>
      <c r="D469" s="208" t="s">
        <v>26</v>
      </c>
      <c r="E469" s="208" t="s">
        <v>22</v>
      </c>
      <c r="F469" s="210">
        <v>1</v>
      </c>
      <c r="G469" s="211">
        <v>57.98</v>
      </c>
      <c r="H469" s="212">
        <v>57.98</v>
      </c>
    </row>
    <row r="470" spans="1:8">
      <c r="A470" s="207" t="s">
        <v>1275</v>
      </c>
      <c r="B470" s="208" t="s">
        <v>1276</v>
      </c>
      <c r="C470" s="209" t="s">
        <v>1274</v>
      </c>
      <c r="D470" s="208" t="s">
        <v>26</v>
      </c>
      <c r="E470" s="208" t="s">
        <v>22</v>
      </c>
      <c r="F470" s="210">
        <v>1</v>
      </c>
      <c r="G470" s="211">
        <v>84.62</v>
      </c>
      <c r="H470" s="212">
        <v>84.62</v>
      </c>
    </row>
    <row r="471" spans="1:8">
      <c r="A471" s="207" t="s">
        <v>1277</v>
      </c>
      <c r="B471" s="208" t="s">
        <v>1278</v>
      </c>
      <c r="C471" s="209" t="s">
        <v>1279</v>
      </c>
      <c r="D471" s="208" t="s">
        <v>26</v>
      </c>
      <c r="E471" s="208" t="s">
        <v>22</v>
      </c>
      <c r="F471" s="210">
        <v>2</v>
      </c>
      <c r="G471" s="211">
        <v>181.68</v>
      </c>
      <c r="H471" s="212">
        <v>363.36</v>
      </c>
    </row>
    <row r="472" spans="1:8">
      <c r="A472" s="207" t="s">
        <v>1280</v>
      </c>
      <c r="B472" s="208" t="s">
        <v>1281</v>
      </c>
      <c r="C472" s="209" t="s">
        <v>1282</v>
      </c>
      <c r="D472" s="208" t="s">
        <v>26</v>
      </c>
      <c r="E472" s="208" t="s">
        <v>22</v>
      </c>
      <c r="F472" s="210">
        <v>1</v>
      </c>
      <c r="G472" s="211">
        <v>181.68</v>
      </c>
      <c r="H472" s="212">
        <v>181.68</v>
      </c>
    </row>
    <row r="473" spans="1:8">
      <c r="A473" s="207" t="s">
        <v>1283</v>
      </c>
      <c r="B473" s="208" t="s">
        <v>1284</v>
      </c>
      <c r="C473" s="209" t="s">
        <v>1285</v>
      </c>
      <c r="D473" s="208" t="s">
        <v>26</v>
      </c>
      <c r="E473" s="208" t="s">
        <v>22</v>
      </c>
      <c r="F473" s="210">
        <v>2</v>
      </c>
      <c r="G473" s="211">
        <v>186.09</v>
      </c>
      <c r="H473" s="212">
        <v>372.18</v>
      </c>
    </row>
    <row r="474" spans="1:8">
      <c r="A474" s="207" t="s">
        <v>1286</v>
      </c>
      <c r="B474" s="208" t="s">
        <v>1287</v>
      </c>
      <c r="C474" s="209" t="s">
        <v>1288</v>
      </c>
      <c r="D474" s="208" t="s">
        <v>26</v>
      </c>
      <c r="E474" s="208" t="s">
        <v>22</v>
      </c>
      <c r="F474" s="210">
        <v>4</v>
      </c>
      <c r="G474" s="211">
        <v>248.31</v>
      </c>
      <c r="H474" s="212">
        <v>993.24</v>
      </c>
    </row>
    <row r="475" spans="1:8">
      <c r="A475" s="207" t="s">
        <v>1289</v>
      </c>
      <c r="B475" s="208" t="s">
        <v>1290</v>
      </c>
      <c r="C475" s="209" t="s">
        <v>1291</v>
      </c>
      <c r="D475" s="208" t="s">
        <v>26</v>
      </c>
      <c r="E475" s="208" t="s">
        <v>22</v>
      </c>
      <c r="F475" s="210">
        <v>1</v>
      </c>
      <c r="G475" s="211">
        <v>163.30000000000001</v>
      </c>
      <c r="H475" s="212">
        <v>163.30000000000001</v>
      </c>
    </row>
    <row r="476" spans="1:8" ht="16.5">
      <c r="A476" s="207" t="s">
        <v>1292</v>
      </c>
      <c r="B476" s="208" t="s">
        <v>1293</v>
      </c>
      <c r="C476" s="209" t="s">
        <v>1294</v>
      </c>
      <c r="D476" s="208" t="s">
        <v>14</v>
      </c>
      <c r="E476" s="208" t="s">
        <v>22</v>
      </c>
      <c r="F476" s="210">
        <v>2</v>
      </c>
      <c r="G476" s="211">
        <v>40.78</v>
      </c>
      <c r="H476" s="212">
        <v>81.56</v>
      </c>
    </row>
    <row r="477" spans="1:8">
      <c r="A477" s="207" t="s">
        <v>1295</v>
      </c>
      <c r="B477" s="208" t="s">
        <v>1296</v>
      </c>
      <c r="C477" s="209" t="s">
        <v>1297</v>
      </c>
      <c r="D477" s="208" t="s">
        <v>26</v>
      </c>
      <c r="E477" s="208" t="s">
        <v>22</v>
      </c>
      <c r="F477" s="210">
        <v>1</v>
      </c>
      <c r="G477" s="211">
        <v>31.93</v>
      </c>
      <c r="H477" s="212">
        <v>31.93</v>
      </c>
    </row>
    <row r="478" spans="1:8" ht="16.5">
      <c r="A478" s="207" t="s">
        <v>1298</v>
      </c>
      <c r="B478" s="208" t="s">
        <v>1299</v>
      </c>
      <c r="C478" s="209" t="s">
        <v>1300</v>
      </c>
      <c r="D478" s="208" t="s">
        <v>14</v>
      </c>
      <c r="E478" s="208" t="s">
        <v>22</v>
      </c>
      <c r="F478" s="210">
        <v>2</v>
      </c>
      <c r="G478" s="211">
        <v>45.04</v>
      </c>
      <c r="H478" s="212">
        <v>90.08</v>
      </c>
    </row>
    <row r="479" spans="1:8">
      <c r="A479" s="207" t="s">
        <v>1301</v>
      </c>
      <c r="B479" s="208" t="s">
        <v>1302</v>
      </c>
      <c r="C479" s="209" t="s">
        <v>1303</v>
      </c>
      <c r="D479" s="208" t="s">
        <v>26</v>
      </c>
      <c r="E479" s="208" t="s">
        <v>22</v>
      </c>
      <c r="F479" s="210">
        <v>1</v>
      </c>
      <c r="G479" s="211">
        <v>24.59</v>
      </c>
      <c r="H479" s="212">
        <v>24.59</v>
      </c>
    </row>
    <row r="480" spans="1:8">
      <c r="A480" s="205" t="s">
        <v>1304</v>
      </c>
      <c r="B480" s="487" t="s">
        <v>1305</v>
      </c>
      <c r="C480" s="487"/>
      <c r="D480" s="487"/>
      <c r="E480" s="487"/>
      <c r="F480" s="487"/>
      <c r="G480" s="487"/>
      <c r="H480" s="206">
        <v>5646.28</v>
      </c>
    </row>
    <row r="481" spans="1:8" ht="16.5">
      <c r="A481" s="207" t="s">
        <v>1306</v>
      </c>
      <c r="B481" s="208" t="s">
        <v>1307</v>
      </c>
      <c r="C481" s="209" t="s">
        <v>1308</v>
      </c>
      <c r="D481" s="208" t="s">
        <v>14</v>
      </c>
      <c r="E481" s="208" t="s">
        <v>22</v>
      </c>
      <c r="F481" s="210">
        <v>36</v>
      </c>
      <c r="G481" s="211">
        <v>27.02</v>
      </c>
      <c r="H481" s="212">
        <v>972.72</v>
      </c>
    </row>
    <row r="482" spans="1:8">
      <c r="A482" s="207" t="s">
        <v>1309</v>
      </c>
      <c r="B482" s="208" t="s">
        <v>1310</v>
      </c>
      <c r="C482" s="209" t="s">
        <v>1311</v>
      </c>
      <c r="D482" s="208" t="s">
        <v>26</v>
      </c>
      <c r="E482" s="208" t="s">
        <v>22</v>
      </c>
      <c r="F482" s="210">
        <v>80</v>
      </c>
      <c r="G482" s="211">
        <v>45.38</v>
      </c>
      <c r="H482" s="212">
        <v>3630.4</v>
      </c>
    </row>
    <row r="483" spans="1:8" ht="16.5">
      <c r="A483" s="207" t="s">
        <v>1312</v>
      </c>
      <c r="B483" s="208" t="s">
        <v>1313</v>
      </c>
      <c r="C483" s="209" t="s">
        <v>1314</v>
      </c>
      <c r="D483" s="208" t="s">
        <v>14</v>
      </c>
      <c r="E483" s="208" t="s">
        <v>15</v>
      </c>
      <c r="F483" s="210">
        <v>12</v>
      </c>
      <c r="G483" s="211">
        <v>86.93</v>
      </c>
      <c r="H483" s="212">
        <v>1043.1600000000001</v>
      </c>
    </row>
    <row r="484" spans="1:8">
      <c r="A484" s="205" t="s">
        <v>1315</v>
      </c>
      <c r="B484" s="487" t="s">
        <v>1316</v>
      </c>
      <c r="C484" s="487"/>
      <c r="D484" s="487"/>
      <c r="E484" s="487"/>
      <c r="F484" s="487"/>
      <c r="G484" s="487"/>
      <c r="H484" s="206">
        <v>358119.81</v>
      </c>
    </row>
    <row r="485" spans="1:8">
      <c r="A485" s="205" t="s">
        <v>1317</v>
      </c>
      <c r="B485" s="487" t="s">
        <v>1318</v>
      </c>
      <c r="C485" s="487"/>
      <c r="D485" s="487"/>
      <c r="E485" s="487"/>
      <c r="F485" s="487"/>
      <c r="G485" s="487"/>
      <c r="H485" s="206">
        <v>30.62</v>
      </c>
    </row>
    <row r="486" spans="1:8">
      <c r="A486" s="207" t="s">
        <v>1319</v>
      </c>
      <c r="B486" s="208" t="s">
        <v>1320</v>
      </c>
      <c r="C486" s="209" t="s">
        <v>1321</v>
      </c>
      <c r="D486" s="208" t="s">
        <v>26</v>
      </c>
      <c r="E486" s="208" t="s">
        <v>5</v>
      </c>
      <c r="F486" s="210">
        <v>1</v>
      </c>
      <c r="G486" s="211">
        <v>14.99</v>
      </c>
      <c r="H486" s="212">
        <v>14.99</v>
      </c>
    </row>
    <row r="487" spans="1:8">
      <c r="A487" s="207" t="s">
        <v>1322</v>
      </c>
      <c r="B487" s="208" t="s">
        <v>1323</v>
      </c>
      <c r="C487" s="209" t="s">
        <v>1324</v>
      </c>
      <c r="D487" s="208" t="s">
        <v>26</v>
      </c>
      <c r="E487" s="208" t="s">
        <v>5</v>
      </c>
      <c r="F487" s="210">
        <v>1</v>
      </c>
      <c r="G487" s="211">
        <v>15.63</v>
      </c>
      <c r="H487" s="212">
        <v>15.63</v>
      </c>
    </row>
    <row r="488" spans="1:8">
      <c r="A488" s="205" t="s">
        <v>1325</v>
      </c>
      <c r="B488" s="487" t="s">
        <v>1326</v>
      </c>
      <c r="C488" s="487"/>
      <c r="D488" s="487"/>
      <c r="E488" s="487"/>
      <c r="F488" s="487"/>
      <c r="G488" s="487"/>
      <c r="H488" s="206">
        <v>3384.9</v>
      </c>
    </row>
    <row r="489" spans="1:8">
      <c r="A489" s="207" t="s">
        <v>1327</v>
      </c>
      <c r="B489" s="208" t="s">
        <v>1328</v>
      </c>
      <c r="C489" s="209" t="s">
        <v>1329</v>
      </c>
      <c r="D489" s="208" t="s">
        <v>26</v>
      </c>
      <c r="E489" s="208" t="s">
        <v>5</v>
      </c>
      <c r="F489" s="210">
        <v>4</v>
      </c>
      <c r="G489" s="211">
        <v>4.8600000000000003</v>
      </c>
      <c r="H489" s="212">
        <v>19.440000000000001</v>
      </c>
    </row>
    <row r="490" spans="1:8">
      <c r="A490" s="207" t="s">
        <v>1330</v>
      </c>
      <c r="B490" s="208" t="s">
        <v>1331</v>
      </c>
      <c r="C490" s="209" t="s">
        <v>1332</v>
      </c>
      <c r="D490" s="208" t="s">
        <v>26</v>
      </c>
      <c r="E490" s="208" t="s">
        <v>5</v>
      </c>
      <c r="F490" s="210">
        <v>4</v>
      </c>
      <c r="G490" s="211">
        <v>2.13</v>
      </c>
      <c r="H490" s="212">
        <v>8.52</v>
      </c>
    </row>
    <row r="491" spans="1:8" ht="16.5">
      <c r="A491" s="207" t="s">
        <v>1333</v>
      </c>
      <c r="B491" s="208" t="s">
        <v>1334</v>
      </c>
      <c r="C491" s="209" t="s">
        <v>1335</v>
      </c>
      <c r="D491" s="208" t="s">
        <v>14</v>
      </c>
      <c r="E491" s="208" t="s">
        <v>22</v>
      </c>
      <c r="F491" s="210">
        <v>236</v>
      </c>
      <c r="G491" s="211">
        <v>12.33</v>
      </c>
      <c r="H491" s="212">
        <v>2909.88</v>
      </c>
    </row>
    <row r="492" spans="1:8">
      <c r="A492" s="207" t="s">
        <v>1336</v>
      </c>
      <c r="B492" s="208" t="s">
        <v>1337</v>
      </c>
      <c r="C492" s="209" t="s">
        <v>1338</v>
      </c>
      <c r="D492" s="208" t="s">
        <v>14</v>
      </c>
      <c r="E492" s="208" t="s">
        <v>22</v>
      </c>
      <c r="F492" s="210">
        <v>2</v>
      </c>
      <c r="G492" s="211">
        <v>17.940000000000001</v>
      </c>
      <c r="H492" s="212">
        <v>35.880000000000003</v>
      </c>
    </row>
    <row r="493" spans="1:8" ht="16.5">
      <c r="A493" s="207" t="s">
        <v>1339</v>
      </c>
      <c r="B493" s="208" t="s">
        <v>1340</v>
      </c>
      <c r="C493" s="209" t="s">
        <v>1341</v>
      </c>
      <c r="D493" s="208" t="s">
        <v>14</v>
      </c>
      <c r="E493" s="208" t="s">
        <v>22</v>
      </c>
      <c r="F493" s="210">
        <v>1</v>
      </c>
      <c r="G493" s="211">
        <v>33.5</v>
      </c>
      <c r="H493" s="212">
        <v>33.5</v>
      </c>
    </row>
    <row r="494" spans="1:8">
      <c r="A494" s="207" t="s">
        <v>1342</v>
      </c>
      <c r="B494" s="208" t="s">
        <v>1334</v>
      </c>
      <c r="C494" s="209" t="s">
        <v>1343</v>
      </c>
      <c r="D494" s="208" t="s">
        <v>14</v>
      </c>
      <c r="E494" s="208" t="s">
        <v>22</v>
      </c>
      <c r="F494" s="210">
        <v>34</v>
      </c>
      <c r="G494" s="211">
        <v>7.11</v>
      </c>
      <c r="H494" s="212">
        <v>241.74</v>
      </c>
    </row>
    <row r="495" spans="1:8" ht="16.5">
      <c r="A495" s="207" t="s">
        <v>1344</v>
      </c>
      <c r="B495" s="208" t="s">
        <v>1345</v>
      </c>
      <c r="C495" s="209" t="s">
        <v>1346</v>
      </c>
      <c r="D495" s="208" t="s">
        <v>14</v>
      </c>
      <c r="E495" s="208" t="s">
        <v>22</v>
      </c>
      <c r="F495" s="210">
        <v>1</v>
      </c>
      <c r="G495" s="211">
        <v>10.18</v>
      </c>
      <c r="H495" s="212">
        <v>10.18</v>
      </c>
    </row>
    <row r="496" spans="1:8" ht="16.5">
      <c r="A496" s="207" t="s">
        <v>1347</v>
      </c>
      <c r="B496" s="208" t="s">
        <v>1348</v>
      </c>
      <c r="C496" s="209" t="s">
        <v>1349</v>
      </c>
      <c r="D496" s="208" t="s">
        <v>26</v>
      </c>
      <c r="E496" s="208" t="s">
        <v>22</v>
      </c>
      <c r="F496" s="210">
        <v>2</v>
      </c>
      <c r="G496" s="211">
        <v>19.52</v>
      </c>
      <c r="H496" s="212">
        <v>39.04</v>
      </c>
    </row>
    <row r="497" spans="1:8" ht="16.5">
      <c r="A497" s="207" t="s">
        <v>1350</v>
      </c>
      <c r="B497" s="208" t="s">
        <v>1351</v>
      </c>
      <c r="C497" s="209" t="s">
        <v>1352</v>
      </c>
      <c r="D497" s="208" t="s">
        <v>14</v>
      </c>
      <c r="E497" s="208" t="s">
        <v>22</v>
      </c>
      <c r="F497" s="210">
        <v>4</v>
      </c>
      <c r="G497" s="211">
        <v>5.89</v>
      </c>
      <c r="H497" s="212">
        <v>23.56</v>
      </c>
    </row>
    <row r="498" spans="1:8" ht="16.5">
      <c r="A498" s="207" t="s">
        <v>1353</v>
      </c>
      <c r="B498" s="208" t="s">
        <v>1354</v>
      </c>
      <c r="C498" s="209" t="s">
        <v>1355</v>
      </c>
      <c r="D498" s="208" t="s">
        <v>14</v>
      </c>
      <c r="E498" s="208" t="s">
        <v>22</v>
      </c>
      <c r="F498" s="210">
        <v>4</v>
      </c>
      <c r="G498" s="211">
        <v>15.79</v>
      </c>
      <c r="H498" s="212">
        <v>63.16</v>
      </c>
    </row>
    <row r="499" spans="1:8">
      <c r="A499" s="205" t="s">
        <v>1356</v>
      </c>
      <c r="B499" s="487" t="s">
        <v>1357</v>
      </c>
      <c r="C499" s="487"/>
      <c r="D499" s="487"/>
      <c r="E499" s="487"/>
      <c r="F499" s="487"/>
      <c r="G499" s="487"/>
      <c r="H499" s="206">
        <v>14048.82</v>
      </c>
    </row>
    <row r="500" spans="1:8">
      <c r="A500" s="207" t="s">
        <v>1358</v>
      </c>
      <c r="B500" s="208" t="s">
        <v>1331</v>
      </c>
      <c r="C500" s="209" t="s">
        <v>1332</v>
      </c>
      <c r="D500" s="208" t="s">
        <v>26</v>
      </c>
      <c r="E500" s="208" t="s">
        <v>5</v>
      </c>
      <c r="F500" s="210">
        <v>1809</v>
      </c>
      <c r="G500" s="211">
        <v>2.13</v>
      </c>
      <c r="H500" s="212">
        <v>3853.17</v>
      </c>
    </row>
    <row r="501" spans="1:8">
      <c r="A501" s="207" t="s">
        <v>1359</v>
      </c>
      <c r="B501" s="208" t="s">
        <v>1360</v>
      </c>
      <c r="C501" s="209" t="s">
        <v>1361</v>
      </c>
      <c r="D501" s="208" t="s">
        <v>26</v>
      </c>
      <c r="E501" s="208" t="s">
        <v>5</v>
      </c>
      <c r="F501" s="210">
        <v>27</v>
      </c>
      <c r="G501" s="211">
        <v>0.93</v>
      </c>
      <c r="H501" s="212">
        <v>25.11</v>
      </c>
    </row>
    <row r="502" spans="1:8" ht="16.5">
      <c r="A502" s="207" t="s">
        <v>1362</v>
      </c>
      <c r="B502" s="208" t="s">
        <v>1363</v>
      </c>
      <c r="C502" s="209" t="s">
        <v>1364</v>
      </c>
      <c r="D502" s="208" t="s">
        <v>26</v>
      </c>
      <c r="E502" s="208" t="s">
        <v>5</v>
      </c>
      <c r="F502" s="210">
        <v>1136</v>
      </c>
      <c r="G502" s="211">
        <v>0.76</v>
      </c>
      <c r="H502" s="212">
        <v>863.36</v>
      </c>
    </row>
    <row r="503" spans="1:8">
      <c r="A503" s="207" t="s">
        <v>1365</v>
      </c>
      <c r="B503" s="208" t="s">
        <v>1366</v>
      </c>
      <c r="C503" s="209" t="s">
        <v>1367</v>
      </c>
      <c r="D503" s="208" t="s">
        <v>26</v>
      </c>
      <c r="E503" s="208" t="s">
        <v>5</v>
      </c>
      <c r="F503" s="210">
        <v>1516</v>
      </c>
      <c r="G503" s="211">
        <v>0.88</v>
      </c>
      <c r="H503" s="212">
        <v>1334.08</v>
      </c>
    </row>
    <row r="504" spans="1:8" ht="16.5">
      <c r="A504" s="207" t="s">
        <v>1368</v>
      </c>
      <c r="B504" s="208" t="s">
        <v>1369</v>
      </c>
      <c r="C504" s="209" t="s">
        <v>1370</v>
      </c>
      <c r="D504" s="208" t="s">
        <v>14</v>
      </c>
      <c r="E504" s="208" t="s">
        <v>30</v>
      </c>
      <c r="F504" s="210">
        <v>200</v>
      </c>
      <c r="G504" s="211">
        <v>27.99</v>
      </c>
      <c r="H504" s="212">
        <v>5598</v>
      </c>
    </row>
    <row r="505" spans="1:8">
      <c r="A505" s="207" t="s">
        <v>1371</v>
      </c>
      <c r="B505" s="208" t="s">
        <v>1372</v>
      </c>
      <c r="C505" s="209" t="s">
        <v>1373</v>
      </c>
      <c r="D505" s="208" t="s">
        <v>26</v>
      </c>
      <c r="E505" s="208" t="s">
        <v>92</v>
      </c>
      <c r="F505" s="210">
        <v>253</v>
      </c>
      <c r="G505" s="211">
        <v>7.03</v>
      </c>
      <c r="H505" s="212">
        <v>1778.59</v>
      </c>
    </row>
    <row r="506" spans="1:8">
      <c r="A506" s="207" t="s">
        <v>1374</v>
      </c>
      <c r="B506" s="208" t="s">
        <v>1375</v>
      </c>
      <c r="C506" s="209" t="s">
        <v>1376</v>
      </c>
      <c r="D506" s="208" t="s">
        <v>14</v>
      </c>
      <c r="E506" s="208" t="s">
        <v>22</v>
      </c>
      <c r="F506" s="210">
        <v>1</v>
      </c>
      <c r="G506" s="211">
        <v>18.36</v>
      </c>
      <c r="H506" s="212">
        <v>18.36</v>
      </c>
    </row>
    <row r="507" spans="1:8">
      <c r="A507" s="207" t="s">
        <v>1377</v>
      </c>
      <c r="B507" s="208" t="s">
        <v>1378</v>
      </c>
      <c r="C507" s="209" t="s">
        <v>1379</v>
      </c>
      <c r="D507" s="208" t="s">
        <v>26</v>
      </c>
      <c r="E507" s="208" t="s">
        <v>92</v>
      </c>
      <c r="F507" s="210">
        <v>1</v>
      </c>
      <c r="G507" s="211">
        <v>88.11</v>
      </c>
      <c r="H507" s="212">
        <v>88.11</v>
      </c>
    </row>
    <row r="508" spans="1:8">
      <c r="A508" s="207" t="s">
        <v>1380</v>
      </c>
      <c r="B508" s="208" t="s">
        <v>1381</v>
      </c>
      <c r="C508" s="209" t="s">
        <v>1382</v>
      </c>
      <c r="D508" s="208" t="s">
        <v>14</v>
      </c>
      <c r="E508" s="208" t="s">
        <v>22</v>
      </c>
      <c r="F508" s="210">
        <v>2</v>
      </c>
      <c r="G508" s="211">
        <v>60.66</v>
      </c>
      <c r="H508" s="212">
        <v>121.32</v>
      </c>
    </row>
    <row r="509" spans="1:8">
      <c r="A509" s="207" t="s">
        <v>1383</v>
      </c>
      <c r="B509" s="208" t="s">
        <v>1384</v>
      </c>
      <c r="C509" s="209" t="s">
        <v>1385</v>
      </c>
      <c r="D509" s="208" t="s">
        <v>26</v>
      </c>
      <c r="E509" s="208" t="s">
        <v>30</v>
      </c>
      <c r="F509" s="210">
        <v>2.2000000000000002</v>
      </c>
      <c r="G509" s="211">
        <v>13.28</v>
      </c>
      <c r="H509" s="212">
        <v>29.22</v>
      </c>
    </row>
    <row r="510" spans="1:8">
      <c r="A510" s="207" t="s">
        <v>1386</v>
      </c>
      <c r="B510" s="208" t="s">
        <v>1387</v>
      </c>
      <c r="C510" s="209" t="s">
        <v>1388</v>
      </c>
      <c r="D510" s="208" t="s">
        <v>26</v>
      </c>
      <c r="E510" s="208" t="s">
        <v>22</v>
      </c>
      <c r="F510" s="210">
        <v>1</v>
      </c>
      <c r="G510" s="211">
        <v>54.9</v>
      </c>
      <c r="H510" s="212">
        <v>54.9</v>
      </c>
    </row>
    <row r="511" spans="1:8">
      <c r="A511" s="207" t="s">
        <v>1389</v>
      </c>
      <c r="B511" s="208" t="s">
        <v>1390</v>
      </c>
      <c r="C511" s="209" t="s">
        <v>1391</v>
      </c>
      <c r="D511" s="208" t="s">
        <v>26</v>
      </c>
      <c r="E511" s="208" t="s">
        <v>22</v>
      </c>
      <c r="F511" s="210">
        <v>1</v>
      </c>
      <c r="G511" s="211">
        <v>33.57</v>
      </c>
      <c r="H511" s="212">
        <v>33.57</v>
      </c>
    </row>
    <row r="512" spans="1:8">
      <c r="A512" s="207" t="s">
        <v>1392</v>
      </c>
      <c r="B512" s="208" t="s">
        <v>1393</v>
      </c>
      <c r="C512" s="209" t="s">
        <v>1394</v>
      </c>
      <c r="D512" s="208" t="s">
        <v>26</v>
      </c>
      <c r="E512" s="208" t="s">
        <v>22</v>
      </c>
      <c r="F512" s="210">
        <v>5</v>
      </c>
      <c r="G512" s="211">
        <v>17.010000000000002</v>
      </c>
      <c r="H512" s="212">
        <v>85.05</v>
      </c>
    </row>
    <row r="513" spans="1:8">
      <c r="A513" s="207" t="s">
        <v>1395</v>
      </c>
      <c r="B513" s="208" t="s">
        <v>1396</v>
      </c>
      <c r="C513" s="209" t="s">
        <v>1397</v>
      </c>
      <c r="D513" s="208" t="s">
        <v>14</v>
      </c>
      <c r="E513" s="208" t="s">
        <v>22</v>
      </c>
      <c r="F513" s="210">
        <v>1</v>
      </c>
      <c r="G513" s="211">
        <v>127.89</v>
      </c>
      <c r="H513" s="212">
        <v>127.89</v>
      </c>
    </row>
    <row r="514" spans="1:8">
      <c r="A514" s="207" t="s">
        <v>1398</v>
      </c>
      <c r="B514" s="208" t="s">
        <v>1399</v>
      </c>
      <c r="C514" s="209" t="s">
        <v>1400</v>
      </c>
      <c r="D514" s="208" t="s">
        <v>14</v>
      </c>
      <c r="E514" s="208" t="s">
        <v>22</v>
      </c>
      <c r="F514" s="210">
        <v>1</v>
      </c>
      <c r="G514" s="211">
        <v>6.01</v>
      </c>
      <c r="H514" s="212">
        <v>6.01</v>
      </c>
    </row>
    <row r="515" spans="1:8" ht="16.5">
      <c r="A515" s="207" t="s">
        <v>1401</v>
      </c>
      <c r="B515" s="208" t="s">
        <v>1402</v>
      </c>
      <c r="C515" s="209" t="s">
        <v>1403</v>
      </c>
      <c r="D515" s="208" t="s">
        <v>26</v>
      </c>
      <c r="E515" s="208" t="s">
        <v>22</v>
      </c>
      <c r="F515" s="210">
        <v>16</v>
      </c>
      <c r="G515" s="211">
        <v>0.71</v>
      </c>
      <c r="H515" s="212">
        <v>11.36</v>
      </c>
    </row>
    <row r="516" spans="1:8">
      <c r="A516" s="207" t="s">
        <v>1404</v>
      </c>
      <c r="B516" s="208" t="s">
        <v>1405</v>
      </c>
      <c r="C516" s="209" t="s">
        <v>1406</v>
      </c>
      <c r="D516" s="208" t="s">
        <v>26</v>
      </c>
      <c r="E516" s="208" t="s">
        <v>22</v>
      </c>
      <c r="F516" s="210">
        <v>1</v>
      </c>
      <c r="G516" s="211">
        <v>20.72</v>
      </c>
      <c r="H516" s="212">
        <v>20.72</v>
      </c>
    </row>
    <row r="517" spans="1:8">
      <c r="A517" s="205" t="s">
        <v>1407</v>
      </c>
      <c r="B517" s="487" t="s">
        <v>1408</v>
      </c>
      <c r="C517" s="487"/>
      <c r="D517" s="487"/>
      <c r="E517" s="487"/>
      <c r="F517" s="487"/>
      <c r="G517" s="487"/>
      <c r="H517" s="206">
        <v>184169.11</v>
      </c>
    </row>
    <row r="518" spans="1:8" ht="16.5">
      <c r="A518" s="207" t="s">
        <v>1409</v>
      </c>
      <c r="B518" s="208" t="s">
        <v>1410</v>
      </c>
      <c r="C518" s="209" t="s">
        <v>1411</v>
      </c>
      <c r="D518" s="208" t="s">
        <v>14</v>
      </c>
      <c r="E518" s="208" t="s">
        <v>30</v>
      </c>
      <c r="F518" s="210">
        <v>47.1</v>
      </c>
      <c r="G518" s="211">
        <v>149.84</v>
      </c>
      <c r="H518" s="212">
        <v>7057.46</v>
      </c>
    </row>
    <row r="519" spans="1:8" ht="16.5">
      <c r="A519" s="207" t="s">
        <v>1412</v>
      </c>
      <c r="B519" s="208" t="s">
        <v>1413</v>
      </c>
      <c r="C519" s="209" t="s">
        <v>1414</v>
      </c>
      <c r="D519" s="208" t="s">
        <v>14</v>
      </c>
      <c r="E519" s="208" t="s">
        <v>30</v>
      </c>
      <c r="F519" s="210">
        <v>14.4</v>
      </c>
      <c r="G519" s="211">
        <v>183.59</v>
      </c>
      <c r="H519" s="212">
        <v>2643.7</v>
      </c>
    </row>
    <row r="520" spans="1:8" ht="16.5">
      <c r="A520" s="207" t="s">
        <v>1415</v>
      </c>
      <c r="B520" s="208" t="s">
        <v>1416</v>
      </c>
      <c r="C520" s="209" t="s">
        <v>1417</v>
      </c>
      <c r="D520" s="208" t="s">
        <v>14</v>
      </c>
      <c r="E520" s="208" t="s">
        <v>30</v>
      </c>
      <c r="F520" s="210">
        <v>188.4</v>
      </c>
      <c r="G520" s="211">
        <v>313.99</v>
      </c>
      <c r="H520" s="212">
        <v>59155.72</v>
      </c>
    </row>
    <row r="521" spans="1:8" ht="16.5">
      <c r="A521" s="207" t="s">
        <v>1418</v>
      </c>
      <c r="B521" s="208" t="s">
        <v>1419</v>
      </c>
      <c r="C521" s="209" t="s">
        <v>1420</v>
      </c>
      <c r="D521" s="208" t="s">
        <v>14</v>
      </c>
      <c r="E521" s="208" t="s">
        <v>30</v>
      </c>
      <c r="F521" s="210">
        <v>288.5</v>
      </c>
      <c r="G521" s="211">
        <v>16.43</v>
      </c>
      <c r="H521" s="212">
        <v>4740.0600000000004</v>
      </c>
    </row>
    <row r="522" spans="1:8" ht="16.5">
      <c r="A522" s="207" t="s">
        <v>1421</v>
      </c>
      <c r="B522" s="208" t="s">
        <v>1410</v>
      </c>
      <c r="C522" s="209" t="s">
        <v>1411</v>
      </c>
      <c r="D522" s="208" t="s">
        <v>14</v>
      </c>
      <c r="E522" s="208" t="s">
        <v>30</v>
      </c>
      <c r="F522" s="210">
        <v>35.799999999999997</v>
      </c>
      <c r="G522" s="211">
        <v>149.84</v>
      </c>
      <c r="H522" s="212">
        <v>5364.27</v>
      </c>
    </row>
    <row r="523" spans="1:8" ht="16.5">
      <c r="A523" s="207" t="s">
        <v>1422</v>
      </c>
      <c r="B523" s="208" t="s">
        <v>1423</v>
      </c>
      <c r="C523" s="209" t="s">
        <v>1424</v>
      </c>
      <c r="D523" s="208" t="s">
        <v>14</v>
      </c>
      <c r="E523" s="208" t="s">
        <v>30</v>
      </c>
      <c r="F523" s="210">
        <v>75.8</v>
      </c>
      <c r="G523" s="211">
        <v>24.87</v>
      </c>
      <c r="H523" s="212">
        <v>1885.15</v>
      </c>
    </row>
    <row r="524" spans="1:8" ht="16.5">
      <c r="A524" s="207" t="s">
        <v>1425</v>
      </c>
      <c r="B524" s="208" t="s">
        <v>1426</v>
      </c>
      <c r="C524" s="209" t="s">
        <v>1427</v>
      </c>
      <c r="D524" s="208" t="s">
        <v>14</v>
      </c>
      <c r="E524" s="208" t="s">
        <v>30</v>
      </c>
      <c r="F524" s="210">
        <v>59</v>
      </c>
      <c r="G524" s="211">
        <v>7.07</v>
      </c>
      <c r="H524" s="212">
        <v>417.13</v>
      </c>
    </row>
    <row r="525" spans="1:8" ht="16.5">
      <c r="A525" s="207" t="s">
        <v>1428</v>
      </c>
      <c r="B525" s="208" t="s">
        <v>1429</v>
      </c>
      <c r="C525" s="209" t="s">
        <v>1430</v>
      </c>
      <c r="D525" s="208" t="s">
        <v>14</v>
      </c>
      <c r="E525" s="208" t="s">
        <v>30</v>
      </c>
      <c r="F525" s="210">
        <v>129</v>
      </c>
      <c r="G525" s="211">
        <v>49.99</v>
      </c>
      <c r="H525" s="212">
        <v>6448.71</v>
      </c>
    </row>
    <row r="526" spans="1:8" ht="16.5">
      <c r="A526" s="207" t="s">
        <v>1431</v>
      </c>
      <c r="B526" s="208" t="s">
        <v>1432</v>
      </c>
      <c r="C526" s="209" t="s">
        <v>1433</v>
      </c>
      <c r="D526" s="208" t="s">
        <v>14</v>
      </c>
      <c r="E526" s="208" t="s">
        <v>30</v>
      </c>
      <c r="F526" s="210">
        <v>739</v>
      </c>
      <c r="G526" s="211">
        <v>9.9499999999999993</v>
      </c>
      <c r="H526" s="212">
        <v>7353.05</v>
      </c>
    </row>
    <row r="527" spans="1:8" ht="16.5">
      <c r="A527" s="207" t="s">
        <v>1434</v>
      </c>
      <c r="B527" s="208" t="s">
        <v>1435</v>
      </c>
      <c r="C527" s="209" t="s">
        <v>1436</v>
      </c>
      <c r="D527" s="208" t="s">
        <v>14</v>
      </c>
      <c r="E527" s="208" t="s">
        <v>30</v>
      </c>
      <c r="F527" s="210">
        <v>524.79999999999995</v>
      </c>
      <c r="G527" s="211">
        <v>90.74</v>
      </c>
      <c r="H527" s="212">
        <v>47620.35</v>
      </c>
    </row>
    <row r="528" spans="1:8" ht="16.5">
      <c r="A528" s="207" t="s">
        <v>1437</v>
      </c>
      <c r="B528" s="208" t="s">
        <v>1438</v>
      </c>
      <c r="C528" s="209" t="s">
        <v>1439</v>
      </c>
      <c r="D528" s="208" t="s">
        <v>14</v>
      </c>
      <c r="E528" s="208" t="s">
        <v>30</v>
      </c>
      <c r="F528" s="210">
        <v>3983.2</v>
      </c>
      <c r="G528" s="211">
        <v>2.99</v>
      </c>
      <c r="H528" s="212">
        <v>11909.77</v>
      </c>
    </row>
    <row r="529" spans="1:8" ht="16.5">
      <c r="A529" s="207" t="s">
        <v>1440</v>
      </c>
      <c r="B529" s="208" t="s">
        <v>1441</v>
      </c>
      <c r="C529" s="209" t="s">
        <v>1442</v>
      </c>
      <c r="D529" s="208" t="s">
        <v>14</v>
      </c>
      <c r="E529" s="208" t="s">
        <v>30</v>
      </c>
      <c r="F529" s="210">
        <v>9.6999999999999993</v>
      </c>
      <c r="G529" s="211">
        <v>15.06</v>
      </c>
      <c r="H529" s="212">
        <v>146.08000000000001</v>
      </c>
    </row>
    <row r="530" spans="1:8" ht="16.5">
      <c r="A530" s="207" t="s">
        <v>1443</v>
      </c>
      <c r="B530" s="208" t="s">
        <v>1444</v>
      </c>
      <c r="C530" s="209" t="s">
        <v>1445</v>
      </c>
      <c r="D530" s="208" t="s">
        <v>14</v>
      </c>
      <c r="E530" s="208" t="s">
        <v>30</v>
      </c>
      <c r="F530" s="210">
        <v>4433.5</v>
      </c>
      <c r="G530" s="211">
        <v>4.3099999999999996</v>
      </c>
      <c r="H530" s="212">
        <v>19108.39</v>
      </c>
    </row>
    <row r="531" spans="1:8" ht="16.5">
      <c r="A531" s="207" t="s">
        <v>1446</v>
      </c>
      <c r="B531" s="208" t="s">
        <v>1447</v>
      </c>
      <c r="C531" s="209" t="s">
        <v>1448</v>
      </c>
      <c r="D531" s="208" t="s">
        <v>14</v>
      </c>
      <c r="E531" s="208" t="s">
        <v>30</v>
      </c>
      <c r="F531" s="210">
        <v>57.3</v>
      </c>
      <c r="G531" s="211">
        <v>23.97</v>
      </c>
      <c r="H531" s="212">
        <v>1373.48</v>
      </c>
    </row>
    <row r="532" spans="1:8" ht="16.5">
      <c r="A532" s="207" t="s">
        <v>1449</v>
      </c>
      <c r="B532" s="208" t="s">
        <v>1450</v>
      </c>
      <c r="C532" s="209" t="s">
        <v>1451</v>
      </c>
      <c r="D532" s="208" t="s">
        <v>14</v>
      </c>
      <c r="E532" s="208" t="s">
        <v>30</v>
      </c>
      <c r="F532" s="210">
        <v>670.9</v>
      </c>
      <c r="G532" s="211">
        <v>6.64</v>
      </c>
      <c r="H532" s="212">
        <v>4454.78</v>
      </c>
    </row>
    <row r="533" spans="1:8" ht="16.5">
      <c r="A533" s="207" t="s">
        <v>1452</v>
      </c>
      <c r="B533" s="208" t="s">
        <v>1429</v>
      </c>
      <c r="C533" s="209" t="s">
        <v>1430</v>
      </c>
      <c r="D533" s="208" t="s">
        <v>14</v>
      </c>
      <c r="E533" s="208" t="s">
        <v>30</v>
      </c>
      <c r="F533" s="210">
        <v>74.7</v>
      </c>
      <c r="G533" s="211">
        <v>49.99</v>
      </c>
      <c r="H533" s="212">
        <v>3734.25</v>
      </c>
    </row>
    <row r="534" spans="1:8" ht="16.5">
      <c r="A534" s="207" t="s">
        <v>1453</v>
      </c>
      <c r="B534" s="208" t="s">
        <v>1454</v>
      </c>
      <c r="C534" s="209" t="s">
        <v>1455</v>
      </c>
      <c r="D534" s="208" t="s">
        <v>14</v>
      </c>
      <c r="E534" s="208" t="s">
        <v>30</v>
      </c>
      <c r="F534" s="210">
        <v>81.900000000000006</v>
      </c>
      <c r="G534" s="211">
        <v>9.24</v>
      </c>
      <c r="H534" s="212">
        <v>756.76</v>
      </c>
    </row>
    <row r="535" spans="1:8">
      <c r="A535" s="205" t="s">
        <v>1456</v>
      </c>
      <c r="B535" s="487" t="s">
        <v>1457</v>
      </c>
      <c r="C535" s="487"/>
      <c r="D535" s="487"/>
      <c r="E535" s="487"/>
      <c r="F535" s="487"/>
      <c r="G535" s="487"/>
      <c r="H535" s="206">
        <v>3736.29</v>
      </c>
    </row>
    <row r="536" spans="1:8">
      <c r="A536" s="207" t="s">
        <v>1458</v>
      </c>
      <c r="B536" s="208" t="s">
        <v>1459</v>
      </c>
      <c r="C536" s="209" t="s">
        <v>1460</v>
      </c>
      <c r="D536" s="208" t="s">
        <v>14</v>
      </c>
      <c r="E536" s="208" t="s">
        <v>22</v>
      </c>
      <c r="F536" s="210">
        <v>3</v>
      </c>
      <c r="G536" s="211">
        <v>40.47</v>
      </c>
      <c r="H536" s="212">
        <v>121.41</v>
      </c>
    </row>
    <row r="537" spans="1:8" ht="16.5">
      <c r="A537" s="207" t="s">
        <v>1461</v>
      </c>
      <c r="B537" s="208" t="s">
        <v>1462</v>
      </c>
      <c r="C537" s="209" t="s">
        <v>1463</v>
      </c>
      <c r="D537" s="208" t="s">
        <v>14</v>
      </c>
      <c r="E537" s="208" t="s">
        <v>22</v>
      </c>
      <c r="F537" s="210">
        <v>2</v>
      </c>
      <c r="G537" s="211">
        <v>41.2</v>
      </c>
      <c r="H537" s="212">
        <v>82.4</v>
      </c>
    </row>
    <row r="538" spans="1:8" ht="16.5">
      <c r="A538" s="207" t="s">
        <v>1464</v>
      </c>
      <c r="B538" s="208" t="s">
        <v>1465</v>
      </c>
      <c r="C538" s="209" t="s">
        <v>1466</v>
      </c>
      <c r="D538" s="208" t="s">
        <v>14</v>
      </c>
      <c r="E538" s="208" t="s">
        <v>22</v>
      </c>
      <c r="F538" s="210">
        <v>14</v>
      </c>
      <c r="G538" s="211">
        <v>252.32</v>
      </c>
      <c r="H538" s="212">
        <v>3532.48</v>
      </c>
    </row>
    <row r="539" spans="1:8">
      <c r="A539" s="205" t="s">
        <v>1467</v>
      </c>
      <c r="B539" s="487" t="s">
        <v>1468</v>
      </c>
      <c r="C539" s="487"/>
      <c r="D539" s="487"/>
      <c r="E539" s="487"/>
      <c r="F539" s="487"/>
      <c r="G539" s="487"/>
      <c r="H539" s="206">
        <v>8486.02</v>
      </c>
    </row>
    <row r="540" spans="1:8" ht="16.5">
      <c r="A540" s="207" t="s">
        <v>1469</v>
      </c>
      <c r="B540" s="208" t="s">
        <v>1470</v>
      </c>
      <c r="C540" s="209" t="s">
        <v>1471</v>
      </c>
      <c r="D540" s="208" t="s">
        <v>14</v>
      </c>
      <c r="E540" s="208" t="s">
        <v>22</v>
      </c>
      <c r="F540" s="210">
        <v>5</v>
      </c>
      <c r="G540" s="211">
        <v>37.9</v>
      </c>
      <c r="H540" s="212">
        <v>189.5</v>
      </c>
    </row>
    <row r="541" spans="1:8" ht="16.5">
      <c r="A541" s="207" t="s">
        <v>1472</v>
      </c>
      <c r="B541" s="208" t="s">
        <v>1473</v>
      </c>
      <c r="C541" s="209" t="s">
        <v>1474</v>
      </c>
      <c r="D541" s="208" t="s">
        <v>14</v>
      </c>
      <c r="E541" s="208" t="s">
        <v>22</v>
      </c>
      <c r="F541" s="210">
        <v>8</v>
      </c>
      <c r="G541" s="211">
        <v>31.1</v>
      </c>
      <c r="H541" s="212">
        <v>248.8</v>
      </c>
    </row>
    <row r="542" spans="1:8" ht="16.5">
      <c r="A542" s="207" t="s">
        <v>1475</v>
      </c>
      <c r="B542" s="208" t="s">
        <v>1476</v>
      </c>
      <c r="C542" s="209" t="s">
        <v>1477</v>
      </c>
      <c r="D542" s="208" t="s">
        <v>14</v>
      </c>
      <c r="E542" s="208" t="s">
        <v>22</v>
      </c>
      <c r="F542" s="210">
        <v>4</v>
      </c>
      <c r="G542" s="211">
        <v>47.28</v>
      </c>
      <c r="H542" s="212">
        <v>189.12</v>
      </c>
    </row>
    <row r="543" spans="1:8" ht="16.5">
      <c r="A543" s="207" t="s">
        <v>1478</v>
      </c>
      <c r="B543" s="208" t="s">
        <v>1479</v>
      </c>
      <c r="C543" s="209" t="s">
        <v>1480</v>
      </c>
      <c r="D543" s="208" t="s">
        <v>14</v>
      </c>
      <c r="E543" s="208" t="s">
        <v>22</v>
      </c>
      <c r="F543" s="210">
        <v>1</v>
      </c>
      <c r="G543" s="211">
        <v>63.46</v>
      </c>
      <c r="H543" s="212">
        <v>63.46</v>
      </c>
    </row>
    <row r="544" spans="1:8">
      <c r="A544" s="207" t="s">
        <v>1481</v>
      </c>
      <c r="B544" s="208" t="s">
        <v>1482</v>
      </c>
      <c r="C544" s="209" t="s">
        <v>1483</v>
      </c>
      <c r="D544" s="208" t="s">
        <v>26</v>
      </c>
      <c r="E544" s="208" t="s">
        <v>22</v>
      </c>
      <c r="F544" s="210">
        <v>30</v>
      </c>
      <c r="G544" s="211">
        <v>13.76</v>
      </c>
      <c r="H544" s="212">
        <v>412.8</v>
      </c>
    </row>
    <row r="545" spans="1:8" ht="16.5">
      <c r="A545" s="207" t="s">
        <v>1484</v>
      </c>
      <c r="B545" s="208" t="s">
        <v>1485</v>
      </c>
      <c r="C545" s="209" t="s">
        <v>1486</v>
      </c>
      <c r="D545" s="208" t="s">
        <v>14</v>
      </c>
      <c r="E545" s="208" t="s">
        <v>22</v>
      </c>
      <c r="F545" s="210">
        <v>189</v>
      </c>
      <c r="G545" s="211">
        <v>11.44</v>
      </c>
      <c r="H545" s="212">
        <v>2162.16</v>
      </c>
    </row>
    <row r="546" spans="1:8" ht="16.5">
      <c r="A546" s="207" t="s">
        <v>1487</v>
      </c>
      <c r="B546" s="208" t="s">
        <v>1488</v>
      </c>
      <c r="C546" s="209" t="s">
        <v>1489</v>
      </c>
      <c r="D546" s="208" t="s">
        <v>14</v>
      </c>
      <c r="E546" s="208" t="s">
        <v>22</v>
      </c>
      <c r="F546" s="210">
        <v>27</v>
      </c>
      <c r="G546" s="211">
        <v>41.49</v>
      </c>
      <c r="H546" s="212">
        <v>1120.23</v>
      </c>
    </row>
    <row r="547" spans="1:8" ht="16.5">
      <c r="A547" s="207" t="s">
        <v>1490</v>
      </c>
      <c r="B547" s="208" t="s">
        <v>1491</v>
      </c>
      <c r="C547" s="209" t="s">
        <v>1492</v>
      </c>
      <c r="D547" s="208" t="s">
        <v>14</v>
      </c>
      <c r="E547" s="208" t="s">
        <v>22</v>
      </c>
      <c r="F547" s="210">
        <v>14</v>
      </c>
      <c r="G547" s="211">
        <v>48.34</v>
      </c>
      <c r="H547" s="212">
        <v>676.76</v>
      </c>
    </row>
    <row r="548" spans="1:8" ht="16.5">
      <c r="A548" s="207" t="s">
        <v>1493</v>
      </c>
      <c r="B548" s="208" t="s">
        <v>1494</v>
      </c>
      <c r="C548" s="209" t="s">
        <v>1495</v>
      </c>
      <c r="D548" s="208" t="s">
        <v>14</v>
      </c>
      <c r="E548" s="208" t="s">
        <v>22</v>
      </c>
      <c r="F548" s="210">
        <v>1</v>
      </c>
      <c r="G548" s="211">
        <v>58.75</v>
      </c>
      <c r="H548" s="212">
        <v>58.75</v>
      </c>
    </row>
    <row r="549" spans="1:8" ht="16.5">
      <c r="A549" s="207" t="s">
        <v>1496</v>
      </c>
      <c r="B549" s="208" t="s">
        <v>1497</v>
      </c>
      <c r="C549" s="209" t="s">
        <v>1498</v>
      </c>
      <c r="D549" s="208" t="s">
        <v>14</v>
      </c>
      <c r="E549" s="208" t="s">
        <v>22</v>
      </c>
      <c r="F549" s="210">
        <v>7</v>
      </c>
      <c r="G549" s="211">
        <v>57.67</v>
      </c>
      <c r="H549" s="212">
        <v>403.69</v>
      </c>
    </row>
    <row r="550" spans="1:8" ht="16.5">
      <c r="A550" s="207" t="s">
        <v>1499</v>
      </c>
      <c r="B550" s="208" t="s">
        <v>1500</v>
      </c>
      <c r="C550" s="209" t="s">
        <v>1501</v>
      </c>
      <c r="D550" s="208" t="s">
        <v>14</v>
      </c>
      <c r="E550" s="208" t="s">
        <v>22</v>
      </c>
      <c r="F550" s="210">
        <v>129</v>
      </c>
      <c r="G550" s="211">
        <v>21.15</v>
      </c>
      <c r="H550" s="212">
        <v>2728.35</v>
      </c>
    </row>
    <row r="551" spans="1:8" ht="16.5">
      <c r="A551" s="207" t="s">
        <v>1502</v>
      </c>
      <c r="B551" s="208" t="s">
        <v>1503</v>
      </c>
      <c r="C551" s="209" t="s">
        <v>1504</v>
      </c>
      <c r="D551" s="208" t="s">
        <v>14</v>
      </c>
      <c r="E551" s="208" t="s">
        <v>22</v>
      </c>
      <c r="F551" s="210">
        <v>10</v>
      </c>
      <c r="G551" s="211">
        <v>23.24</v>
      </c>
      <c r="H551" s="212">
        <v>232.4</v>
      </c>
    </row>
    <row r="552" spans="1:8">
      <c r="A552" s="205" t="s">
        <v>1505</v>
      </c>
      <c r="B552" s="487" t="s">
        <v>1506</v>
      </c>
      <c r="C552" s="487"/>
      <c r="D552" s="487"/>
      <c r="E552" s="487"/>
      <c r="F552" s="487"/>
      <c r="G552" s="487"/>
      <c r="H552" s="206">
        <v>11984.12</v>
      </c>
    </row>
    <row r="553" spans="1:8">
      <c r="A553" s="207" t="s">
        <v>1507</v>
      </c>
      <c r="B553" s="208" t="s">
        <v>1508</v>
      </c>
      <c r="C553" s="209" t="s">
        <v>1509</v>
      </c>
      <c r="D553" s="208" t="s">
        <v>14</v>
      </c>
      <c r="E553" s="208" t="s">
        <v>22</v>
      </c>
      <c r="F553" s="210">
        <v>2</v>
      </c>
      <c r="G553" s="211">
        <v>57.42</v>
      </c>
      <c r="H553" s="212">
        <v>114.84</v>
      </c>
    </row>
    <row r="554" spans="1:8">
      <c r="A554" s="207" t="s">
        <v>1510</v>
      </c>
      <c r="B554" s="208" t="s">
        <v>1511</v>
      </c>
      <c r="C554" s="209" t="s">
        <v>1512</v>
      </c>
      <c r="D554" s="208" t="s">
        <v>14</v>
      </c>
      <c r="E554" s="208" t="s">
        <v>22</v>
      </c>
      <c r="F554" s="210">
        <v>47</v>
      </c>
      <c r="G554" s="211">
        <v>9.61</v>
      </c>
      <c r="H554" s="212">
        <v>451.67</v>
      </c>
    </row>
    <row r="555" spans="1:8">
      <c r="A555" s="207" t="s">
        <v>1513</v>
      </c>
      <c r="B555" s="208" t="s">
        <v>1514</v>
      </c>
      <c r="C555" s="209" t="s">
        <v>1515</v>
      </c>
      <c r="D555" s="208" t="s">
        <v>14</v>
      </c>
      <c r="E555" s="208" t="s">
        <v>22</v>
      </c>
      <c r="F555" s="210">
        <v>8</v>
      </c>
      <c r="G555" s="211">
        <v>10.31</v>
      </c>
      <c r="H555" s="212">
        <v>82.48</v>
      </c>
    </row>
    <row r="556" spans="1:8">
      <c r="A556" s="207" t="s">
        <v>1516</v>
      </c>
      <c r="B556" s="208" t="s">
        <v>1517</v>
      </c>
      <c r="C556" s="209" t="s">
        <v>1518</v>
      </c>
      <c r="D556" s="208" t="s">
        <v>14</v>
      </c>
      <c r="E556" s="208" t="s">
        <v>22</v>
      </c>
      <c r="F556" s="210">
        <v>1</v>
      </c>
      <c r="G556" s="211">
        <v>11.52</v>
      </c>
      <c r="H556" s="212">
        <v>11.52</v>
      </c>
    </row>
    <row r="557" spans="1:8">
      <c r="A557" s="207" t="s">
        <v>1519</v>
      </c>
      <c r="B557" s="208" t="s">
        <v>1520</v>
      </c>
      <c r="C557" s="209" t="s">
        <v>1521</v>
      </c>
      <c r="D557" s="208" t="s">
        <v>14</v>
      </c>
      <c r="E557" s="208" t="s">
        <v>22</v>
      </c>
      <c r="F557" s="210">
        <v>2</v>
      </c>
      <c r="G557" s="211">
        <v>45.74</v>
      </c>
      <c r="H557" s="212">
        <v>91.48</v>
      </c>
    </row>
    <row r="558" spans="1:8">
      <c r="A558" s="207" t="s">
        <v>1522</v>
      </c>
      <c r="B558" s="208" t="s">
        <v>1523</v>
      </c>
      <c r="C558" s="209" t="s">
        <v>1524</v>
      </c>
      <c r="D558" s="208" t="s">
        <v>14</v>
      </c>
      <c r="E558" s="208" t="s">
        <v>22</v>
      </c>
      <c r="F558" s="210">
        <v>11</v>
      </c>
      <c r="G558" s="211">
        <v>47.15</v>
      </c>
      <c r="H558" s="212">
        <v>518.65</v>
      </c>
    </row>
    <row r="559" spans="1:8">
      <c r="A559" s="207" t="s">
        <v>1525</v>
      </c>
      <c r="B559" s="208" t="s">
        <v>1526</v>
      </c>
      <c r="C559" s="209" t="s">
        <v>1527</v>
      </c>
      <c r="D559" s="208" t="s">
        <v>14</v>
      </c>
      <c r="E559" s="208" t="s">
        <v>22</v>
      </c>
      <c r="F559" s="210">
        <v>13</v>
      </c>
      <c r="G559" s="211">
        <v>49.57</v>
      </c>
      <c r="H559" s="212">
        <v>644.41</v>
      </c>
    </row>
    <row r="560" spans="1:8">
      <c r="A560" s="207" t="s">
        <v>1528</v>
      </c>
      <c r="B560" s="208" t="s">
        <v>1529</v>
      </c>
      <c r="C560" s="209" t="s">
        <v>1530</v>
      </c>
      <c r="D560" s="208" t="s">
        <v>14</v>
      </c>
      <c r="E560" s="208" t="s">
        <v>22</v>
      </c>
      <c r="F560" s="210">
        <v>6</v>
      </c>
      <c r="G560" s="211">
        <v>52.64</v>
      </c>
      <c r="H560" s="212">
        <v>315.83999999999997</v>
      </c>
    </row>
    <row r="561" spans="1:8">
      <c r="A561" s="207" t="s">
        <v>1531</v>
      </c>
      <c r="B561" s="208" t="s">
        <v>1532</v>
      </c>
      <c r="C561" s="209" t="s">
        <v>1533</v>
      </c>
      <c r="D561" s="208" t="s">
        <v>14</v>
      </c>
      <c r="E561" s="208" t="s">
        <v>22</v>
      </c>
      <c r="F561" s="210">
        <v>4</v>
      </c>
      <c r="G561" s="211">
        <v>355.4</v>
      </c>
      <c r="H561" s="212">
        <v>1421.6</v>
      </c>
    </row>
    <row r="562" spans="1:8">
      <c r="A562" s="207" t="s">
        <v>1534</v>
      </c>
      <c r="B562" s="208" t="s">
        <v>1535</v>
      </c>
      <c r="C562" s="209" t="s">
        <v>1536</v>
      </c>
      <c r="D562" s="208" t="s">
        <v>14</v>
      </c>
      <c r="E562" s="208" t="s">
        <v>22</v>
      </c>
      <c r="F562" s="210">
        <v>2</v>
      </c>
      <c r="G562" s="211">
        <v>59.52</v>
      </c>
      <c r="H562" s="212">
        <v>119.04</v>
      </c>
    </row>
    <row r="563" spans="1:8">
      <c r="A563" s="207" t="s">
        <v>1537</v>
      </c>
      <c r="B563" s="208" t="s">
        <v>1538</v>
      </c>
      <c r="C563" s="209" t="s">
        <v>1539</v>
      </c>
      <c r="D563" s="208" t="s">
        <v>14</v>
      </c>
      <c r="E563" s="208" t="s">
        <v>22</v>
      </c>
      <c r="F563" s="210">
        <v>2</v>
      </c>
      <c r="G563" s="211">
        <v>521.11</v>
      </c>
      <c r="H563" s="212">
        <v>1042.22</v>
      </c>
    </row>
    <row r="564" spans="1:8">
      <c r="A564" s="207" t="s">
        <v>1540</v>
      </c>
      <c r="B564" s="208" t="s">
        <v>1541</v>
      </c>
      <c r="C564" s="209" t="s">
        <v>1542</v>
      </c>
      <c r="D564" s="208" t="s">
        <v>14</v>
      </c>
      <c r="E564" s="208" t="s">
        <v>22</v>
      </c>
      <c r="F564" s="210">
        <v>2</v>
      </c>
      <c r="G564" s="211">
        <v>63.17</v>
      </c>
      <c r="H564" s="212">
        <v>126.34</v>
      </c>
    </row>
    <row r="565" spans="1:8">
      <c r="A565" s="207" t="s">
        <v>1543</v>
      </c>
      <c r="B565" s="208" t="s">
        <v>1544</v>
      </c>
      <c r="C565" s="209" t="s">
        <v>1545</v>
      </c>
      <c r="D565" s="208" t="s">
        <v>14</v>
      </c>
      <c r="E565" s="208" t="s">
        <v>22</v>
      </c>
      <c r="F565" s="210">
        <v>2</v>
      </c>
      <c r="G565" s="211">
        <v>1089.83</v>
      </c>
      <c r="H565" s="212">
        <v>2179.66</v>
      </c>
    </row>
    <row r="566" spans="1:8">
      <c r="A566" s="207" t="s">
        <v>1546</v>
      </c>
      <c r="B566" s="208" t="s">
        <v>1547</v>
      </c>
      <c r="C566" s="209" t="s">
        <v>1548</v>
      </c>
      <c r="D566" s="208" t="s">
        <v>14</v>
      </c>
      <c r="E566" s="208" t="s">
        <v>22</v>
      </c>
      <c r="F566" s="210">
        <v>2</v>
      </c>
      <c r="G566" s="211">
        <v>85.1</v>
      </c>
      <c r="H566" s="212">
        <v>170.2</v>
      </c>
    </row>
    <row r="567" spans="1:8">
      <c r="A567" s="207" t="s">
        <v>1549</v>
      </c>
      <c r="B567" s="208" t="s">
        <v>1550</v>
      </c>
      <c r="C567" s="209" t="s">
        <v>1551</v>
      </c>
      <c r="D567" s="208" t="s">
        <v>14</v>
      </c>
      <c r="E567" s="208" t="s">
        <v>22</v>
      </c>
      <c r="F567" s="210">
        <v>2</v>
      </c>
      <c r="G567" s="211">
        <v>135.58000000000001</v>
      </c>
      <c r="H567" s="212">
        <v>271.16000000000003</v>
      </c>
    </row>
    <row r="568" spans="1:8">
      <c r="A568" s="207" t="s">
        <v>1552</v>
      </c>
      <c r="B568" s="208" t="s">
        <v>1553</v>
      </c>
      <c r="C568" s="209" t="s">
        <v>1554</v>
      </c>
      <c r="D568" s="208" t="s">
        <v>26</v>
      </c>
      <c r="E568" s="208" t="s">
        <v>22</v>
      </c>
      <c r="F568" s="210">
        <v>36</v>
      </c>
      <c r="G568" s="211">
        <v>64.44</v>
      </c>
      <c r="H568" s="212">
        <v>2319.84</v>
      </c>
    </row>
    <row r="569" spans="1:8">
      <c r="A569" s="207" t="s">
        <v>1555</v>
      </c>
      <c r="B569" s="208" t="s">
        <v>1556</v>
      </c>
      <c r="C569" s="209" t="s">
        <v>1557</v>
      </c>
      <c r="D569" s="208" t="s">
        <v>14</v>
      </c>
      <c r="E569" s="208" t="s">
        <v>22</v>
      </c>
      <c r="F569" s="210">
        <v>2</v>
      </c>
      <c r="G569" s="211">
        <v>141.47</v>
      </c>
      <c r="H569" s="212">
        <v>282.94</v>
      </c>
    </row>
    <row r="570" spans="1:8">
      <c r="A570" s="207" t="s">
        <v>1558</v>
      </c>
      <c r="B570" s="208" t="s">
        <v>1556</v>
      </c>
      <c r="C570" s="209" t="s">
        <v>1559</v>
      </c>
      <c r="D570" s="208" t="s">
        <v>14</v>
      </c>
      <c r="E570" s="208" t="s">
        <v>22</v>
      </c>
      <c r="F570" s="210">
        <v>1</v>
      </c>
      <c r="G570" s="211">
        <v>141.57</v>
      </c>
      <c r="H570" s="212">
        <v>141.57</v>
      </c>
    </row>
    <row r="571" spans="1:8">
      <c r="A571" s="207" t="s">
        <v>1560</v>
      </c>
      <c r="B571" s="208" t="s">
        <v>1561</v>
      </c>
      <c r="C571" s="209" t="s">
        <v>1562</v>
      </c>
      <c r="D571" s="208" t="s">
        <v>26</v>
      </c>
      <c r="E571" s="208" t="s">
        <v>22</v>
      </c>
      <c r="F571" s="210">
        <v>2</v>
      </c>
      <c r="G571" s="211">
        <v>152.81</v>
      </c>
      <c r="H571" s="212">
        <v>305.62</v>
      </c>
    </row>
    <row r="572" spans="1:8">
      <c r="A572" s="207" t="s">
        <v>1563</v>
      </c>
      <c r="B572" s="208" t="s">
        <v>1564</v>
      </c>
      <c r="C572" s="209" t="s">
        <v>1565</v>
      </c>
      <c r="D572" s="208" t="s">
        <v>26</v>
      </c>
      <c r="E572" s="208" t="s">
        <v>22</v>
      </c>
      <c r="F572" s="210">
        <v>1</v>
      </c>
      <c r="G572" s="211">
        <v>273.39</v>
      </c>
      <c r="H572" s="212">
        <v>273.39</v>
      </c>
    </row>
    <row r="573" spans="1:8">
      <c r="A573" s="207" t="s">
        <v>1566</v>
      </c>
      <c r="B573" s="208" t="s">
        <v>1567</v>
      </c>
      <c r="C573" s="209" t="s">
        <v>1568</v>
      </c>
      <c r="D573" s="208" t="s">
        <v>26</v>
      </c>
      <c r="E573" s="208" t="s">
        <v>22</v>
      </c>
      <c r="F573" s="210">
        <v>1</v>
      </c>
      <c r="G573" s="211">
        <v>234.7</v>
      </c>
      <c r="H573" s="212">
        <v>234.7</v>
      </c>
    </row>
    <row r="574" spans="1:8">
      <c r="A574" s="207" t="s">
        <v>1569</v>
      </c>
      <c r="B574" s="208" t="s">
        <v>1570</v>
      </c>
      <c r="C574" s="209" t="s">
        <v>1571</v>
      </c>
      <c r="D574" s="208" t="s">
        <v>26</v>
      </c>
      <c r="E574" s="208" t="s">
        <v>22</v>
      </c>
      <c r="F574" s="210">
        <v>1</v>
      </c>
      <c r="G574" s="211">
        <v>271.52999999999997</v>
      </c>
      <c r="H574" s="212">
        <v>271.52999999999997</v>
      </c>
    </row>
    <row r="575" spans="1:8">
      <c r="A575" s="207" t="s">
        <v>1572</v>
      </c>
      <c r="B575" s="208" t="s">
        <v>1573</v>
      </c>
      <c r="C575" s="209" t="s">
        <v>1574</v>
      </c>
      <c r="D575" s="208" t="s">
        <v>26</v>
      </c>
      <c r="E575" s="208" t="s">
        <v>22</v>
      </c>
      <c r="F575" s="210">
        <v>2</v>
      </c>
      <c r="G575" s="211">
        <v>296.70999999999998</v>
      </c>
      <c r="H575" s="212">
        <v>593.41999999999996</v>
      </c>
    </row>
    <row r="576" spans="1:8">
      <c r="A576" s="205" t="s">
        <v>1575</v>
      </c>
      <c r="B576" s="487" t="s">
        <v>1576</v>
      </c>
      <c r="C576" s="487"/>
      <c r="D576" s="487"/>
      <c r="E576" s="487"/>
      <c r="F576" s="487"/>
      <c r="G576" s="487"/>
      <c r="H576" s="206">
        <v>39057.51</v>
      </c>
    </row>
    <row r="577" spans="1:8" ht="16.5">
      <c r="A577" s="207" t="s">
        <v>1577</v>
      </c>
      <c r="B577" s="208" t="s">
        <v>1578</v>
      </c>
      <c r="C577" s="209" t="s">
        <v>1579</v>
      </c>
      <c r="D577" s="208" t="s">
        <v>26</v>
      </c>
      <c r="E577" s="208" t="s">
        <v>30</v>
      </c>
      <c r="F577" s="210">
        <v>49</v>
      </c>
      <c r="G577" s="211">
        <v>192.77</v>
      </c>
      <c r="H577" s="212">
        <v>9445.73</v>
      </c>
    </row>
    <row r="578" spans="1:8" ht="16.5">
      <c r="A578" s="207" t="s">
        <v>1580</v>
      </c>
      <c r="B578" s="208" t="s">
        <v>1581</v>
      </c>
      <c r="C578" s="209" t="s">
        <v>1582</v>
      </c>
      <c r="D578" s="208" t="s">
        <v>26</v>
      </c>
      <c r="E578" s="208" t="s">
        <v>30</v>
      </c>
      <c r="F578" s="210">
        <v>102.2</v>
      </c>
      <c r="G578" s="211">
        <v>116.7</v>
      </c>
      <c r="H578" s="212">
        <v>11926.74</v>
      </c>
    </row>
    <row r="579" spans="1:8">
      <c r="A579" s="207" t="s">
        <v>1583</v>
      </c>
      <c r="B579" s="208" t="s">
        <v>1323</v>
      </c>
      <c r="C579" s="209" t="s">
        <v>1324</v>
      </c>
      <c r="D579" s="208" t="s">
        <v>26</v>
      </c>
      <c r="E579" s="208" t="s">
        <v>5</v>
      </c>
      <c r="F579" s="210">
        <v>68</v>
      </c>
      <c r="G579" s="211">
        <v>15.63</v>
      </c>
      <c r="H579" s="212">
        <v>1062.8399999999999</v>
      </c>
    </row>
    <row r="580" spans="1:8" ht="16.5">
      <c r="A580" s="207" t="s">
        <v>1584</v>
      </c>
      <c r="B580" s="208" t="s">
        <v>1585</v>
      </c>
      <c r="C580" s="209" t="s">
        <v>1586</v>
      </c>
      <c r="D580" s="208" t="s">
        <v>26</v>
      </c>
      <c r="E580" s="208" t="s">
        <v>22</v>
      </c>
      <c r="F580" s="210">
        <v>3</v>
      </c>
      <c r="G580" s="211">
        <v>143.01</v>
      </c>
      <c r="H580" s="212">
        <v>429.03</v>
      </c>
    </row>
    <row r="581" spans="1:8" ht="16.5">
      <c r="A581" s="207" t="s">
        <v>1587</v>
      </c>
      <c r="B581" s="208" t="s">
        <v>1588</v>
      </c>
      <c r="C581" s="209" t="s">
        <v>1589</v>
      </c>
      <c r="D581" s="208" t="s">
        <v>26</v>
      </c>
      <c r="E581" s="208" t="s">
        <v>22</v>
      </c>
      <c r="F581" s="210">
        <v>3</v>
      </c>
      <c r="G581" s="211">
        <v>135.69999999999999</v>
      </c>
      <c r="H581" s="212">
        <v>407.1</v>
      </c>
    </row>
    <row r="582" spans="1:8">
      <c r="A582" s="207" t="s">
        <v>1590</v>
      </c>
      <c r="B582" s="208" t="s">
        <v>1591</v>
      </c>
      <c r="C582" s="209" t="s">
        <v>1592</v>
      </c>
      <c r="D582" s="208" t="s">
        <v>26</v>
      </c>
      <c r="E582" s="208" t="s">
        <v>5</v>
      </c>
      <c r="F582" s="210">
        <v>1</v>
      </c>
      <c r="G582" s="211">
        <v>135.16</v>
      </c>
      <c r="H582" s="212">
        <v>135.16</v>
      </c>
    </row>
    <row r="583" spans="1:8">
      <c r="A583" s="207" t="s">
        <v>1593</v>
      </c>
      <c r="B583" s="208" t="s">
        <v>1594</v>
      </c>
      <c r="C583" s="209" t="s">
        <v>1595</v>
      </c>
      <c r="D583" s="208" t="s">
        <v>14</v>
      </c>
      <c r="E583" s="208" t="s">
        <v>22</v>
      </c>
      <c r="F583" s="210">
        <v>1</v>
      </c>
      <c r="G583" s="211">
        <v>14.97</v>
      </c>
      <c r="H583" s="212">
        <v>14.97</v>
      </c>
    </row>
    <row r="584" spans="1:8">
      <c r="A584" s="207" t="s">
        <v>1596</v>
      </c>
      <c r="B584" s="208" t="s">
        <v>1597</v>
      </c>
      <c r="C584" s="209" t="s">
        <v>1598</v>
      </c>
      <c r="D584" s="208" t="s">
        <v>14</v>
      </c>
      <c r="E584" s="208" t="s">
        <v>22</v>
      </c>
      <c r="F584" s="210">
        <v>7</v>
      </c>
      <c r="G584" s="211">
        <v>8.27</v>
      </c>
      <c r="H584" s="212">
        <v>57.89</v>
      </c>
    </row>
    <row r="585" spans="1:8" ht="16.5">
      <c r="A585" s="207" t="s">
        <v>1599</v>
      </c>
      <c r="B585" s="208" t="s">
        <v>1600</v>
      </c>
      <c r="C585" s="209" t="s">
        <v>1601</v>
      </c>
      <c r="D585" s="208" t="s">
        <v>26</v>
      </c>
      <c r="E585" s="208" t="s">
        <v>22</v>
      </c>
      <c r="F585" s="210">
        <v>6</v>
      </c>
      <c r="G585" s="211">
        <v>140.71</v>
      </c>
      <c r="H585" s="212">
        <v>844.26</v>
      </c>
    </row>
    <row r="586" spans="1:8">
      <c r="A586" s="207" t="s">
        <v>1602</v>
      </c>
      <c r="B586" s="208" t="s">
        <v>1603</v>
      </c>
      <c r="C586" s="209" t="s">
        <v>1604</v>
      </c>
      <c r="D586" s="208" t="s">
        <v>26</v>
      </c>
      <c r="E586" s="208" t="s">
        <v>22</v>
      </c>
      <c r="F586" s="210">
        <v>3</v>
      </c>
      <c r="G586" s="211">
        <v>23.12</v>
      </c>
      <c r="H586" s="212">
        <v>69.36</v>
      </c>
    </row>
    <row r="587" spans="1:8">
      <c r="A587" s="207" t="s">
        <v>1605</v>
      </c>
      <c r="B587" s="208" t="s">
        <v>1606</v>
      </c>
      <c r="C587" s="209" t="s">
        <v>1607</v>
      </c>
      <c r="D587" s="208" t="s">
        <v>26</v>
      </c>
      <c r="E587" s="208" t="s">
        <v>22</v>
      </c>
      <c r="F587" s="210">
        <v>1</v>
      </c>
      <c r="G587" s="211">
        <v>16.239999999999998</v>
      </c>
      <c r="H587" s="212">
        <v>16.239999999999998</v>
      </c>
    </row>
    <row r="588" spans="1:8" ht="16.5">
      <c r="A588" s="207" t="s">
        <v>1608</v>
      </c>
      <c r="B588" s="208" t="s">
        <v>1609</v>
      </c>
      <c r="C588" s="209" t="s">
        <v>1610</v>
      </c>
      <c r="D588" s="208" t="s">
        <v>26</v>
      </c>
      <c r="E588" s="208" t="s">
        <v>30</v>
      </c>
      <c r="F588" s="210">
        <v>67.8</v>
      </c>
      <c r="G588" s="211">
        <v>216.05</v>
      </c>
      <c r="H588" s="212">
        <v>14648.19</v>
      </c>
    </row>
    <row r="589" spans="1:8">
      <c r="A589" s="205" t="s">
        <v>1611</v>
      </c>
      <c r="B589" s="487" t="s">
        <v>1612</v>
      </c>
      <c r="C589" s="487"/>
      <c r="D589" s="487"/>
      <c r="E589" s="487"/>
      <c r="F589" s="487"/>
      <c r="G589" s="487"/>
      <c r="H589" s="206">
        <v>22855.19</v>
      </c>
    </row>
    <row r="590" spans="1:8" ht="16.5">
      <c r="A590" s="207" t="s">
        <v>1613</v>
      </c>
      <c r="B590" s="208" t="s">
        <v>1614</v>
      </c>
      <c r="C590" s="209" t="s">
        <v>1615</v>
      </c>
      <c r="D590" s="208" t="s">
        <v>14</v>
      </c>
      <c r="E590" s="208" t="s">
        <v>30</v>
      </c>
      <c r="F590" s="210">
        <v>107.9</v>
      </c>
      <c r="G590" s="211">
        <v>25.2</v>
      </c>
      <c r="H590" s="212">
        <v>2719.08</v>
      </c>
    </row>
    <row r="591" spans="1:8" ht="16.5">
      <c r="A591" s="207" t="s">
        <v>1616</v>
      </c>
      <c r="B591" s="208" t="s">
        <v>1617</v>
      </c>
      <c r="C591" s="209" t="s">
        <v>1618</v>
      </c>
      <c r="D591" s="208" t="s">
        <v>14</v>
      </c>
      <c r="E591" s="208" t="s">
        <v>30</v>
      </c>
      <c r="F591" s="210">
        <v>1526.8</v>
      </c>
      <c r="G591" s="211">
        <v>11.3</v>
      </c>
      <c r="H591" s="212">
        <v>17252.84</v>
      </c>
    </row>
    <row r="592" spans="1:8" ht="16.5">
      <c r="A592" s="207" t="s">
        <v>1619</v>
      </c>
      <c r="B592" s="208" t="s">
        <v>1620</v>
      </c>
      <c r="C592" s="209" t="s">
        <v>1621</v>
      </c>
      <c r="D592" s="208" t="s">
        <v>14</v>
      </c>
      <c r="E592" s="208" t="s">
        <v>30</v>
      </c>
      <c r="F592" s="210">
        <v>17.2</v>
      </c>
      <c r="G592" s="211">
        <v>9.2799999999999994</v>
      </c>
      <c r="H592" s="212">
        <v>159.62</v>
      </c>
    </row>
    <row r="593" spans="1:8" ht="16.5">
      <c r="A593" s="207" t="s">
        <v>1622</v>
      </c>
      <c r="B593" s="208" t="s">
        <v>1623</v>
      </c>
      <c r="C593" s="209" t="s">
        <v>1624</v>
      </c>
      <c r="D593" s="208" t="s">
        <v>14</v>
      </c>
      <c r="E593" s="208" t="s">
        <v>30</v>
      </c>
      <c r="F593" s="210">
        <v>45.9</v>
      </c>
      <c r="G593" s="211">
        <v>19.579999999999998</v>
      </c>
      <c r="H593" s="212">
        <v>898.72</v>
      </c>
    </row>
    <row r="594" spans="1:8" ht="16.5">
      <c r="A594" s="207" t="s">
        <v>1625</v>
      </c>
      <c r="B594" s="208" t="s">
        <v>1626</v>
      </c>
      <c r="C594" s="209" t="s">
        <v>1627</v>
      </c>
      <c r="D594" s="208" t="s">
        <v>26</v>
      </c>
      <c r="E594" s="208" t="s">
        <v>30</v>
      </c>
      <c r="F594" s="210">
        <v>36</v>
      </c>
      <c r="G594" s="211">
        <v>27.92</v>
      </c>
      <c r="H594" s="212">
        <v>1005.12</v>
      </c>
    </row>
    <row r="595" spans="1:8" ht="16.5">
      <c r="A595" s="207" t="s">
        <v>1628</v>
      </c>
      <c r="B595" s="208" t="s">
        <v>1629</v>
      </c>
      <c r="C595" s="209" t="s">
        <v>1630</v>
      </c>
      <c r="D595" s="208" t="s">
        <v>14</v>
      </c>
      <c r="E595" s="208" t="s">
        <v>30</v>
      </c>
      <c r="F595" s="210">
        <v>6</v>
      </c>
      <c r="G595" s="211">
        <v>12.95</v>
      </c>
      <c r="H595" s="212">
        <v>77.7</v>
      </c>
    </row>
    <row r="596" spans="1:8" ht="16.5">
      <c r="A596" s="207" t="s">
        <v>1631</v>
      </c>
      <c r="B596" s="208" t="s">
        <v>1629</v>
      </c>
      <c r="C596" s="209" t="s">
        <v>1632</v>
      </c>
      <c r="D596" s="208" t="s">
        <v>14</v>
      </c>
      <c r="E596" s="208" t="s">
        <v>30</v>
      </c>
      <c r="F596" s="210">
        <v>6</v>
      </c>
      <c r="G596" s="211">
        <v>19.89</v>
      </c>
      <c r="H596" s="212">
        <v>119.34</v>
      </c>
    </row>
    <row r="597" spans="1:8" ht="16.5">
      <c r="A597" s="207" t="s">
        <v>1633</v>
      </c>
      <c r="B597" s="208" t="s">
        <v>1634</v>
      </c>
      <c r="C597" s="209" t="s">
        <v>1635</v>
      </c>
      <c r="D597" s="208" t="s">
        <v>14</v>
      </c>
      <c r="E597" s="208" t="s">
        <v>30</v>
      </c>
      <c r="F597" s="210">
        <v>2.2999999999999998</v>
      </c>
      <c r="G597" s="211">
        <v>38.43</v>
      </c>
      <c r="H597" s="212">
        <v>88.39</v>
      </c>
    </row>
    <row r="598" spans="1:8" ht="16.5">
      <c r="A598" s="207" t="s">
        <v>1636</v>
      </c>
      <c r="B598" s="208" t="s">
        <v>1637</v>
      </c>
      <c r="C598" s="209" t="s">
        <v>1638</v>
      </c>
      <c r="D598" s="208" t="s">
        <v>14</v>
      </c>
      <c r="E598" s="208" t="s">
        <v>30</v>
      </c>
      <c r="F598" s="210">
        <v>17.8</v>
      </c>
      <c r="G598" s="211">
        <v>25.12</v>
      </c>
      <c r="H598" s="212">
        <v>447.14</v>
      </c>
    </row>
    <row r="599" spans="1:8">
      <c r="A599" s="207" t="s">
        <v>1639</v>
      </c>
      <c r="B599" s="208" t="s">
        <v>1640</v>
      </c>
      <c r="C599" s="209" t="s">
        <v>1641</v>
      </c>
      <c r="D599" s="208" t="s">
        <v>14</v>
      </c>
      <c r="E599" s="208" t="s">
        <v>22</v>
      </c>
      <c r="F599" s="210">
        <v>3</v>
      </c>
      <c r="G599" s="211">
        <v>29.08</v>
      </c>
      <c r="H599" s="212">
        <v>87.24</v>
      </c>
    </row>
    <row r="600" spans="1:8">
      <c r="A600" s="205" t="s">
        <v>1642</v>
      </c>
      <c r="B600" s="487" t="s">
        <v>1643</v>
      </c>
      <c r="C600" s="487"/>
      <c r="D600" s="487"/>
      <c r="E600" s="487"/>
      <c r="F600" s="487"/>
      <c r="G600" s="487"/>
      <c r="H600" s="206">
        <v>4763.43</v>
      </c>
    </row>
    <row r="601" spans="1:8">
      <c r="A601" s="207" t="s">
        <v>1644</v>
      </c>
      <c r="B601" s="208" t="s">
        <v>1645</v>
      </c>
      <c r="C601" s="209" t="s">
        <v>1646</v>
      </c>
      <c r="D601" s="208" t="s">
        <v>26</v>
      </c>
      <c r="E601" s="208" t="s">
        <v>30</v>
      </c>
      <c r="F601" s="210">
        <v>53</v>
      </c>
      <c r="G601" s="211">
        <v>18.96</v>
      </c>
      <c r="H601" s="212">
        <v>1004.88</v>
      </c>
    </row>
    <row r="602" spans="1:8" ht="16.5">
      <c r="A602" s="207" t="s">
        <v>1647</v>
      </c>
      <c r="B602" s="208" t="s">
        <v>1648</v>
      </c>
      <c r="C602" s="209" t="s">
        <v>1649</v>
      </c>
      <c r="D602" s="208" t="s">
        <v>14</v>
      </c>
      <c r="E602" s="208" t="s">
        <v>30</v>
      </c>
      <c r="F602" s="210">
        <v>45.3</v>
      </c>
      <c r="G602" s="211">
        <v>23.25</v>
      </c>
      <c r="H602" s="212">
        <v>1053.23</v>
      </c>
    </row>
    <row r="603" spans="1:8">
      <c r="A603" s="207" t="s">
        <v>1650</v>
      </c>
      <c r="B603" s="208" t="s">
        <v>1651</v>
      </c>
      <c r="C603" s="209" t="s">
        <v>1652</v>
      </c>
      <c r="D603" s="208" t="s">
        <v>26</v>
      </c>
      <c r="E603" s="208" t="s">
        <v>30</v>
      </c>
      <c r="F603" s="210">
        <v>45.3</v>
      </c>
      <c r="G603" s="211">
        <v>59.72</v>
      </c>
      <c r="H603" s="212">
        <v>2705.32</v>
      </c>
    </row>
    <row r="604" spans="1:8">
      <c r="A604" s="205" t="s">
        <v>1653</v>
      </c>
      <c r="B604" s="487" t="s">
        <v>1654</v>
      </c>
      <c r="C604" s="487"/>
      <c r="D604" s="487"/>
      <c r="E604" s="487"/>
      <c r="F604" s="487"/>
      <c r="G604" s="487"/>
      <c r="H604" s="206">
        <v>57288.7</v>
      </c>
    </row>
    <row r="605" spans="1:8" ht="16.5">
      <c r="A605" s="207" t="s">
        <v>1655</v>
      </c>
      <c r="B605" s="208" t="s">
        <v>1656</v>
      </c>
      <c r="C605" s="209" t="s">
        <v>1657</v>
      </c>
      <c r="D605" s="208" t="s">
        <v>14</v>
      </c>
      <c r="E605" s="208" t="s">
        <v>22</v>
      </c>
      <c r="F605" s="210">
        <v>16</v>
      </c>
      <c r="G605" s="211">
        <v>114.48</v>
      </c>
      <c r="H605" s="212">
        <v>1831.68</v>
      </c>
    </row>
    <row r="606" spans="1:8" ht="16.5">
      <c r="A606" s="207" t="s">
        <v>1658</v>
      </c>
      <c r="B606" s="208" t="s">
        <v>1659</v>
      </c>
      <c r="C606" s="209" t="s">
        <v>1660</v>
      </c>
      <c r="D606" s="208" t="s">
        <v>14</v>
      </c>
      <c r="E606" s="208" t="s">
        <v>22</v>
      </c>
      <c r="F606" s="210">
        <v>7</v>
      </c>
      <c r="G606" s="211">
        <v>319.95</v>
      </c>
      <c r="H606" s="212">
        <v>2239.65</v>
      </c>
    </row>
    <row r="607" spans="1:8" ht="16.5">
      <c r="A607" s="207" t="s">
        <v>1661</v>
      </c>
      <c r="B607" s="208" t="s">
        <v>1662</v>
      </c>
      <c r="C607" s="209" t="s">
        <v>1663</v>
      </c>
      <c r="D607" s="208" t="s">
        <v>26</v>
      </c>
      <c r="E607" s="208" t="s">
        <v>22</v>
      </c>
      <c r="F607" s="210">
        <v>14</v>
      </c>
      <c r="G607" s="211">
        <v>290.05</v>
      </c>
      <c r="H607" s="212">
        <v>4060.7</v>
      </c>
    </row>
    <row r="608" spans="1:8" ht="16.5">
      <c r="A608" s="207" t="s">
        <v>1664</v>
      </c>
      <c r="B608" s="208" t="s">
        <v>1665</v>
      </c>
      <c r="C608" s="209" t="s">
        <v>1666</v>
      </c>
      <c r="D608" s="208" t="s">
        <v>14</v>
      </c>
      <c r="E608" s="208" t="s">
        <v>22</v>
      </c>
      <c r="F608" s="210">
        <v>40</v>
      </c>
      <c r="G608" s="211">
        <v>290.05</v>
      </c>
      <c r="H608" s="212">
        <v>11602</v>
      </c>
    </row>
    <row r="609" spans="1:8" ht="16.5">
      <c r="A609" s="207" t="s">
        <v>1667</v>
      </c>
      <c r="B609" s="208" t="s">
        <v>1668</v>
      </c>
      <c r="C609" s="209" t="s">
        <v>1669</v>
      </c>
      <c r="D609" s="208" t="s">
        <v>26</v>
      </c>
      <c r="E609" s="208" t="s">
        <v>22</v>
      </c>
      <c r="F609" s="210">
        <v>105</v>
      </c>
      <c r="G609" s="211">
        <v>317.52999999999997</v>
      </c>
      <c r="H609" s="212">
        <v>33340.65</v>
      </c>
    </row>
    <row r="610" spans="1:8" ht="16.5">
      <c r="A610" s="207" t="s">
        <v>1670</v>
      </c>
      <c r="B610" s="208" t="s">
        <v>1671</v>
      </c>
      <c r="C610" s="209" t="s">
        <v>1672</v>
      </c>
      <c r="D610" s="208" t="s">
        <v>14</v>
      </c>
      <c r="E610" s="208" t="s">
        <v>22</v>
      </c>
      <c r="F610" s="210">
        <v>9</v>
      </c>
      <c r="G610" s="211">
        <v>300.39</v>
      </c>
      <c r="H610" s="212">
        <v>2703.51</v>
      </c>
    </row>
    <row r="611" spans="1:8" ht="16.5">
      <c r="A611" s="207" t="s">
        <v>1673</v>
      </c>
      <c r="B611" s="208" t="s">
        <v>1671</v>
      </c>
      <c r="C611" s="209" t="s">
        <v>1674</v>
      </c>
      <c r="D611" s="208" t="s">
        <v>14</v>
      </c>
      <c r="E611" s="208" t="s">
        <v>22</v>
      </c>
      <c r="F611" s="210">
        <v>4</v>
      </c>
      <c r="G611" s="211">
        <v>300.39</v>
      </c>
      <c r="H611" s="212">
        <v>1201.56</v>
      </c>
    </row>
    <row r="612" spans="1:8" ht="16.5">
      <c r="A612" s="207" t="s">
        <v>1675</v>
      </c>
      <c r="B612" s="208" t="s">
        <v>1676</v>
      </c>
      <c r="C612" s="209" t="s">
        <v>1677</v>
      </c>
      <c r="D612" s="208" t="s">
        <v>14</v>
      </c>
      <c r="E612" s="208" t="s">
        <v>22</v>
      </c>
      <c r="F612" s="210">
        <v>1</v>
      </c>
      <c r="G612" s="211">
        <v>308.95</v>
      </c>
      <c r="H612" s="212">
        <v>308.95</v>
      </c>
    </row>
    <row r="613" spans="1:8">
      <c r="A613" s="205" t="s">
        <v>1678</v>
      </c>
      <c r="B613" s="487" t="s">
        <v>1679</v>
      </c>
      <c r="C613" s="487"/>
      <c r="D613" s="487"/>
      <c r="E613" s="487"/>
      <c r="F613" s="487"/>
      <c r="G613" s="487"/>
      <c r="H613" s="206">
        <v>8315.1</v>
      </c>
    </row>
    <row r="614" spans="1:8">
      <c r="A614" s="207" t="s">
        <v>1680</v>
      </c>
      <c r="B614" s="208" t="s">
        <v>1681</v>
      </c>
      <c r="C614" s="209" t="s">
        <v>1682</v>
      </c>
      <c r="D614" s="208" t="s">
        <v>14</v>
      </c>
      <c r="E614" s="208" t="s">
        <v>22</v>
      </c>
      <c r="F614" s="210">
        <v>1</v>
      </c>
      <c r="G614" s="211">
        <v>157.41999999999999</v>
      </c>
      <c r="H614" s="212">
        <v>157.41999999999999</v>
      </c>
    </row>
    <row r="615" spans="1:8" ht="16.5">
      <c r="A615" s="207" t="s">
        <v>1683</v>
      </c>
      <c r="B615" s="208" t="s">
        <v>1684</v>
      </c>
      <c r="C615" s="209" t="s">
        <v>1685</v>
      </c>
      <c r="D615" s="208" t="s">
        <v>26</v>
      </c>
      <c r="E615" s="208" t="s">
        <v>22</v>
      </c>
      <c r="F615" s="210">
        <v>8</v>
      </c>
      <c r="G615" s="211">
        <v>1019.71</v>
      </c>
      <c r="H615" s="212">
        <v>8157.68</v>
      </c>
    </row>
    <row r="616" spans="1:8">
      <c r="A616" s="205" t="s">
        <v>1686</v>
      </c>
      <c r="B616" s="487" t="s">
        <v>1687</v>
      </c>
      <c r="C616" s="487"/>
      <c r="D616" s="487"/>
      <c r="E616" s="487"/>
      <c r="F616" s="487"/>
      <c r="G616" s="487"/>
      <c r="H616" s="206">
        <v>22276.01</v>
      </c>
    </row>
    <row r="617" spans="1:8">
      <c r="A617" s="205" t="s">
        <v>1688</v>
      </c>
      <c r="B617" s="487" t="s">
        <v>1689</v>
      </c>
      <c r="C617" s="487"/>
      <c r="D617" s="487"/>
      <c r="E617" s="487"/>
      <c r="F617" s="487"/>
      <c r="G617" s="487"/>
      <c r="H617" s="206">
        <v>18358.599999999999</v>
      </c>
    </row>
    <row r="618" spans="1:8" ht="16.5">
      <c r="A618" s="207" t="s">
        <v>1690</v>
      </c>
      <c r="B618" s="208" t="s">
        <v>1691</v>
      </c>
      <c r="C618" s="209" t="s">
        <v>1692</v>
      </c>
      <c r="D618" s="208" t="s">
        <v>14</v>
      </c>
      <c r="E618" s="208" t="s">
        <v>30</v>
      </c>
      <c r="F618" s="210">
        <v>22.6</v>
      </c>
      <c r="G618" s="211">
        <v>4.8</v>
      </c>
      <c r="H618" s="212">
        <v>108.48</v>
      </c>
    </row>
    <row r="619" spans="1:8" ht="16.5">
      <c r="A619" s="207" t="s">
        <v>1693</v>
      </c>
      <c r="B619" s="208" t="s">
        <v>1426</v>
      </c>
      <c r="C619" s="209" t="s">
        <v>1427</v>
      </c>
      <c r="D619" s="208" t="s">
        <v>14</v>
      </c>
      <c r="E619" s="208" t="s">
        <v>30</v>
      </c>
      <c r="F619" s="210">
        <v>132.4</v>
      </c>
      <c r="G619" s="211">
        <v>7.07</v>
      </c>
      <c r="H619" s="212">
        <v>936.07</v>
      </c>
    </row>
    <row r="620" spans="1:8" ht="16.5">
      <c r="A620" s="207" t="s">
        <v>1694</v>
      </c>
      <c r="B620" s="208" t="s">
        <v>1695</v>
      </c>
      <c r="C620" s="209" t="s">
        <v>1696</v>
      </c>
      <c r="D620" s="208" t="s">
        <v>14</v>
      </c>
      <c r="E620" s="208" t="s">
        <v>30</v>
      </c>
      <c r="F620" s="210">
        <v>16.899999999999999</v>
      </c>
      <c r="G620" s="211">
        <v>26.32</v>
      </c>
      <c r="H620" s="212">
        <v>444.81</v>
      </c>
    </row>
    <row r="621" spans="1:8" ht="16.5">
      <c r="A621" s="207" t="s">
        <v>1697</v>
      </c>
      <c r="B621" s="208" t="s">
        <v>1698</v>
      </c>
      <c r="C621" s="209" t="s">
        <v>1699</v>
      </c>
      <c r="D621" s="208" t="s">
        <v>14</v>
      </c>
      <c r="E621" s="208" t="s">
        <v>30</v>
      </c>
      <c r="F621" s="210">
        <v>154.9</v>
      </c>
      <c r="G621" s="211">
        <v>44.02</v>
      </c>
      <c r="H621" s="212">
        <v>6818.7</v>
      </c>
    </row>
    <row r="622" spans="1:8" ht="16.5">
      <c r="A622" s="207" t="s">
        <v>1700</v>
      </c>
      <c r="B622" s="208" t="s">
        <v>1701</v>
      </c>
      <c r="C622" s="209" t="s">
        <v>1702</v>
      </c>
      <c r="D622" s="208" t="s">
        <v>14</v>
      </c>
      <c r="E622" s="208" t="s">
        <v>30</v>
      </c>
      <c r="F622" s="210">
        <v>138</v>
      </c>
      <c r="G622" s="211">
        <v>72.83</v>
      </c>
      <c r="H622" s="212">
        <v>10050.540000000001</v>
      </c>
    </row>
    <row r="623" spans="1:8">
      <c r="A623" s="205" t="s">
        <v>1703</v>
      </c>
      <c r="B623" s="487" t="s">
        <v>1704</v>
      </c>
      <c r="C623" s="487"/>
      <c r="D623" s="487"/>
      <c r="E623" s="487"/>
      <c r="F623" s="487"/>
      <c r="G623" s="487"/>
      <c r="H623" s="206">
        <v>3917.41</v>
      </c>
    </row>
    <row r="624" spans="1:8" ht="16.5">
      <c r="A624" s="207" t="s">
        <v>1705</v>
      </c>
      <c r="B624" s="208" t="s">
        <v>662</v>
      </c>
      <c r="C624" s="209" t="s">
        <v>663</v>
      </c>
      <c r="D624" s="208" t="s">
        <v>14</v>
      </c>
      <c r="E624" s="208" t="s">
        <v>30</v>
      </c>
      <c r="F624" s="210">
        <v>128.80000000000001</v>
      </c>
      <c r="G624" s="211">
        <v>24.67</v>
      </c>
      <c r="H624" s="212">
        <v>3177.5</v>
      </c>
    </row>
    <row r="625" spans="1:8" ht="16.5">
      <c r="A625" s="207" t="s">
        <v>1706</v>
      </c>
      <c r="B625" s="208" t="s">
        <v>716</v>
      </c>
      <c r="C625" s="209" t="s">
        <v>717</v>
      </c>
      <c r="D625" s="208" t="s">
        <v>14</v>
      </c>
      <c r="E625" s="208" t="s">
        <v>22</v>
      </c>
      <c r="F625" s="210">
        <v>24</v>
      </c>
      <c r="G625" s="211">
        <v>16.68</v>
      </c>
      <c r="H625" s="212">
        <v>400.32</v>
      </c>
    </row>
    <row r="626" spans="1:8" ht="16.5">
      <c r="A626" s="207" t="s">
        <v>1707</v>
      </c>
      <c r="B626" s="208" t="s">
        <v>704</v>
      </c>
      <c r="C626" s="209" t="s">
        <v>705</v>
      </c>
      <c r="D626" s="208" t="s">
        <v>14</v>
      </c>
      <c r="E626" s="208" t="s">
        <v>22</v>
      </c>
      <c r="F626" s="210">
        <v>19</v>
      </c>
      <c r="G626" s="211">
        <v>16.63</v>
      </c>
      <c r="H626" s="212">
        <v>315.97000000000003</v>
      </c>
    </row>
    <row r="627" spans="1:8" ht="16.5">
      <c r="A627" s="207" t="s">
        <v>1708</v>
      </c>
      <c r="B627" s="208" t="s">
        <v>746</v>
      </c>
      <c r="C627" s="209" t="s">
        <v>747</v>
      </c>
      <c r="D627" s="208" t="s">
        <v>14</v>
      </c>
      <c r="E627" s="208" t="s">
        <v>22</v>
      </c>
      <c r="F627" s="210">
        <v>1</v>
      </c>
      <c r="G627" s="211">
        <v>23.62</v>
      </c>
      <c r="H627" s="212">
        <v>23.62</v>
      </c>
    </row>
    <row r="628" spans="1:8">
      <c r="A628" s="205" t="s">
        <v>1709</v>
      </c>
      <c r="B628" s="487" t="s">
        <v>1710</v>
      </c>
      <c r="C628" s="487"/>
      <c r="D628" s="487"/>
      <c r="E628" s="487"/>
      <c r="F628" s="487"/>
      <c r="G628" s="487"/>
      <c r="H628" s="206">
        <v>58697.04</v>
      </c>
    </row>
    <row r="629" spans="1:8">
      <c r="A629" s="205" t="s">
        <v>1711</v>
      </c>
      <c r="B629" s="487" t="s">
        <v>1712</v>
      </c>
      <c r="C629" s="487"/>
      <c r="D629" s="487"/>
      <c r="E629" s="487"/>
      <c r="F629" s="487"/>
      <c r="G629" s="487"/>
      <c r="H629" s="206">
        <v>13832.12</v>
      </c>
    </row>
    <row r="630" spans="1:8">
      <c r="A630" s="207" t="s">
        <v>1713</v>
      </c>
      <c r="B630" s="208" t="s">
        <v>1714</v>
      </c>
      <c r="C630" s="209" t="s">
        <v>1715</v>
      </c>
      <c r="D630" s="208" t="s">
        <v>14</v>
      </c>
      <c r="E630" s="208" t="s">
        <v>22</v>
      </c>
      <c r="F630" s="210">
        <v>28</v>
      </c>
      <c r="G630" s="211">
        <v>45.86</v>
      </c>
      <c r="H630" s="212">
        <v>1284.08</v>
      </c>
    </row>
    <row r="631" spans="1:8">
      <c r="A631" s="207" t="s">
        <v>1716</v>
      </c>
      <c r="B631" s="208" t="s">
        <v>1717</v>
      </c>
      <c r="C631" s="209" t="s">
        <v>1718</v>
      </c>
      <c r="D631" s="208" t="s">
        <v>26</v>
      </c>
      <c r="E631" s="208" t="s">
        <v>22</v>
      </c>
      <c r="F631" s="210">
        <v>1</v>
      </c>
      <c r="G631" s="211">
        <v>5300.9</v>
      </c>
      <c r="H631" s="212">
        <v>5300.9</v>
      </c>
    </row>
    <row r="632" spans="1:8">
      <c r="A632" s="207" t="s">
        <v>1719</v>
      </c>
      <c r="B632" s="208" t="s">
        <v>1720</v>
      </c>
      <c r="C632" s="209" t="s">
        <v>1721</v>
      </c>
      <c r="D632" s="208" t="s">
        <v>26</v>
      </c>
      <c r="E632" s="208" t="s">
        <v>22</v>
      </c>
      <c r="F632" s="210">
        <v>48</v>
      </c>
      <c r="G632" s="211">
        <v>56.55</v>
      </c>
      <c r="H632" s="212">
        <v>2714.4</v>
      </c>
    </row>
    <row r="633" spans="1:8">
      <c r="A633" s="207" t="s">
        <v>1722</v>
      </c>
      <c r="B633" s="208" t="s">
        <v>1723</v>
      </c>
      <c r="C633" s="209" t="s">
        <v>1724</v>
      </c>
      <c r="D633" s="208" t="s">
        <v>14</v>
      </c>
      <c r="E633" s="208" t="s">
        <v>22</v>
      </c>
      <c r="F633" s="210">
        <v>3</v>
      </c>
      <c r="G633" s="211">
        <v>1021.01</v>
      </c>
      <c r="H633" s="212">
        <v>3063.03</v>
      </c>
    </row>
    <row r="634" spans="1:8">
      <c r="A634" s="207" t="s">
        <v>1725</v>
      </c>
      <c r="B634" s="208" t="s">
        <v>1726</v>
      </c>
      <c r="C634" s="209" t="s">
        <v>1727</v>
      </c>
      <c r="D634" s="208" t="s">
        <v>26</v>
      </c>
      <c r="E634" s="208" t="s">
        <v>22</v>
      </c>
      <c r="F634" s="210">
        <v>1</v>
      </c>
      <c r="G634" s="211">
        <v>143.35</v>
      </c>
      <c r="H634" s="212">
        <v>143.35</v>
      </c>
    </row>
    <row r="635" spans="1:8">
      <c r="A635" s="207" t="s">
        <v>1728</v>
      </c>
      <c r="B635" s="208" t="s">
        <v>1729</v>
      </c>
      <c r="C635" s="209" t="s">
        <v>1730</v>
      </c>
      <c r="D635" s="208" t="s">
        <v>26</v>
      </c>
      <c r="E635" s="208" t="s">
        <v>1192</v>
      </c>
      <c r="F635" s="210">
        <v>2</v>
      </c>
      <c r="G635" s="211">
        <v>26.59</v>
      </c>
      <c r="H635" s="212">
        <v>53.18</v>
      </c>
    </row>
    <row r="636" spans="1:8">
      <c r="A636" s="207" t="s">
        <v>1731</v>
      </c>
      <c r="B636" s="208" t="s">
        <v>1732</v>
      </c>
      <c r="C636" s="209" t="s">
        <v>1733</v>
      </c>
      <c r="D636" s="208" t="s">
        <v>26</v>
      </c>
      <c r="E636" s="208" t="s">
        <v>22</v>
      </c>
      <c r="F636" s="210">
        <v>1</v>
      </c>
      <c r="G636" s="211">
        <v>181.65</v>
      </c>
      <c r="H636" s="212">
        <v>181.65</v>
      </c>
    </row>
    <row r="637" spans="1:8">
      <c r="A637" s="207" t="s">
        <v>1734</v>
      </c>
      <c r="B637" s="208" t="s">
        <v>1735</v>
      </c>
      <c r="C637" s="209" t="s">
        <v>1736</v>
      </c>
      <c r="D637" s="208" t="s">
        <v>14</v>
      </c>
      <c r="E637" s="208" t="s">
        <v>22</v>
      </c>
      <c r="F637" s="210">
        <v>1</v>
      </c>
      <c r="G637" s="211">
        <v>1059.93</v>
      </c>
      <c r="H637" s="212">
        <v>1059.93</v>
      </c>
    </row>
    <row r="638" spans="1:8">
      <c r="A638" s="207" t="s">
        <v>1737</v>
      </c>
      <c r="B638" s="208" t="s">
        <v>1738</v>
      </c>
      <c r="C638" s="209" t="s">
        <v>1739</v>
      </c>
      <c r="D638" s="208" t="s">
        <v>26</v>
      </c>
      <c r="E638" s="208" t="s">
        <v>22</v>
      </c>
      <c r="F638" s="210">
        <v>1</v>
      </c>
      <c r="G638" s="211">
        <v>31.6</v>
      </c>
      <c r="H638" s="212">
        <v>31.6</v>
      </c>
    </row>
    <row r="639" spans="1:8">
      <c r="A639" s="205" t="s">
        <v>1740</v>
      </c>
      <c r="B639" s="487" t="s">
        <v>861</v>
      </c>
      <c r="C639" s="487"/>
      <c r="D639" s="487"/>
      <c r="E639" s="487"/>
      <c r="F639" s="487"/>
      <c r="G639" s="487"/>
      <c r="H639" s="206">
        <v>6453.84</v>
      </c>
    </row>
    <row r="640" spans="1:8" ht="16.5">
      <c r="A640" s="207" t="s">
        <v>1741</v>
      </c>
      <c r="B640" s="208" t="s">
        <v>1334</v>
      </c>
      <c r="C640" s="209" t="s">
        <v>1335</v>
      </c>
      <c r="D640" s="208" t="s">
        <v>14</v>
      </c>
      <c r="E640" s="208" t="s">
        <v>22</v>
      </c>
      <c r="F640" s="210">
        <v>42</v>
      </c>
      <c r="G640" s="211">
        <v>12.33</v>
      </c>
      <c r="H640" s="212">
        <v>517.86</v>
      </c>
    </row>
    <row r="641" spans="1:8">
      <c r="A641" s="207" t="s">
        <v>1742</v>
      </c>
      <c r="B641" s="208" t="s">
        <v>1331</v>
      </c>
      <c r="C641" s="209" t="s">
        <v>1332</v>
      </c>
      <c r="D641" s="208" t="s">
        <v>26</v>
      </c>
      <c r="E641" s="208" t="s">
        <v>5</v>
      </c>
      <c r="F641" s="210">
        <v>697</v>
      </c>
      <c r="G641" s="211">
        <v>2.13</v>
      </c>
      <c r="H641" s="212">
        <v>1484.61</v>
      </c>
    </row>
    <row r="642" spans="1:8">
      <c r="A642" s="207" t="s">
        <v>1743</v>
      </c>
      <c r="B642" s="208" t="s">
        <v>1360</v>
      </c>
      <c r="C642" s="209" t="s">
        <v>1361</v>
      </c>
      <c r="D642" s="208" t="s">
        <v>26</v>
      </c>
      <c r="E642" s="208" t="s">
        <v>5</v>
      </c>
      <c r="F642" s="210">
        <v>23</v>
      </c>
      <c r="G642" s="211">
        <v>0.93</v>
      </c>
      <c r="H642" s="212">
        <v>21.39</v>
      </c>
    </row>
    <row r="643" spans="1:8">
      <c r="A643" s="207" t="s">
        <v>1744</v>
      </c>
      <c r="B643" s="208" t="s">
        <v>1745</v>
      </c>
      <c r="C643" s="209" t="s">
        <v>1746</v>
      </c>
      <c r="D643" s="208" t="s">
        <v>26</v>
      </c>
      <c r="E643" s="208" t="s">
        <v>5</v>
      </c>
      <c r="F643" s="210">
        <v>481</v>
      </c>
      <c r="G643" s="211">
        <v>2.89</v>
      </c>
      <c r="H643" s="212">
        <v>1390.09</v>
      </c>
    </row>
    <row r="644" spans="1:8">
      <c r="A644" s="207" t="s">
        <v>1747</v>
      </c>
      <c r="B644" s="208" t="s">
        <v>1366</v>
      </c>
      <c r="C644" s="209" t="s">
        <v>1367</v>
      </c>
      <c r="D644" s="208" t="s">
        <v>26</v>
      </c>
      <c r="E644" s="208" t="s">
        <v>5</v>
      </c>
      <c r="F644" s="210">
        <v>593</v>
      </c>
      <c r="G644" s="211">
        <v>0.88</v>
      </c>
      <c r="H644" s="212">
        <v>521.84</v>
      </c>
    </row>
    <row r="645" spans="1:8">
      <c r="A645" s="207" t="s">
        <v>1748</v>
      </c>
      <c r="B645" s="208" t="s">
        <v>1749</v>
      </c>
      <c r="C645" s="209" t="s">
        <v>1750</v>
      </c>
      <c r="D645" s="208" t="s">
        <v>14</v>
      </c>
      <c r="E645" s="208" t="s">
        <v>92</v>
      </c>
      <c r="F645" s="210">
        <v>39.24</v>
      </c>
      <c r="G645" s="211">
        <v>13.88</v>
      </c>
      <c r="H645" s="212">
        <v>544.65</v>
      </c>
    </row>
    <row r="646" spans="1:8" ht="16.5">
      <c r="A646" s="207" t="s">
        <v>1751</v>
      </c>
      <c r="B646" s="208" t="s">
        <v>1752</v>
      </c>
      <c r="C646" s="209" t="s">
        <v>1753</v>
      </c>
      <c r="D646" s="208" t="s">
        <v>14</v>
      </c>
      <c r="E646" s="208" t="s">
        <v>22</v>
      </c>
      <c r="F646" s="210">
        <v>65</v>
      </c>
      <c r="G646" s="211">
        <v>30.36</v>
      </c>
      <c r="H646" s="212">
        <v>1973.4</v>
      </c>
    </row>
    <row r="647" spans="1:8">
      <c r="A647" s="205" t="s">
        <v>1754</v>
      </c>
      <c r="B647" s="487" t="s">
        <v>1755</v>
      </c>
      <c r="C647" s="487"/>
      <c r="D647" s="487"/>
      <c r="E647" s="487"/>
      <c r="F647" s="487"/>
      <c r="G647" s="487"/>
      <c r="H647" s="206">
        <v>5011.43</v>
      </c>
    </row>
    <row r="648" spans="1:8">
      <c r="A648" s="207" t="s">
        <v>1756</v>
      </c>
      <c r="B648" s="208" t="s">
        <v>1757</v>
      </c>
      <c r="C648" s="209" t="s">
        <v>1758</v>
      </c>
      <c r="D648" s="208" t="s">
        <v>26</v>
      </c>
      <c r="E648" s="208" t="s">
        <v>22</v>
      </c>
      <c r="F648" s="210">
        <v>5</v>
      </c>
      <c r="G648" s="211">
        <v>438.44</v>
      </c>
      <c r="H648" s="212">
        <v>2192.1999999999998</v>
      </c>
    </row>
    <row r="649" spans="1:8">
      <c r="A649" s="207" t="s">
        <v>1759</v>
      </c>
      <c r="B649" s="208" t="s">
        <v>1760</v>
      </c>
      <c r="C649" s="209" t="s">
        <v>1761</v>
      </c>
      <c r="D649" s="208" t="s">
        <v>14</v>
      </c>
      <c r="E649" s="208" t="s">
        <v>22</v>
      </c>
      <c r="F649" s="210">
        <v>4</v>
      </c>
      <c r="G649" s="211">
        <v>449.88</v>
      </c>
      <c r="H649" s="212">
        <v>1799.52</v>
      </c>
    </row>
    <row r="650" spans="1:8" ht="16.5">
      <c r="A650" s="207" t="s">
        <v>1762</v>
      </c>
      <c r="B650" s="208" t="s">
        <v>1684</v>
      </c>
      <c r="C650" s="209" t="s">
        <v>1685</v>
      </c>
      <c r="D650" s="208" t="s">
        <v>26</v>
      </c>
      <c r="E650" s="208" t="s">
        <v>22</v>
      </c>
      <c r="F650" s="210">
        <v>1</v>
      </c>
      <c r="G650" s="211">
        <v>1019.71</v>
      </c>
      <c r="H650" s="212">
        <v>1019.71</v>
      </c>
    </row>
    <row r="651" spans="1:8">
      <c r="A651" s="205" t="s">
        <v>1763</v>
      </c>
      <c r="B651" s="487" t="s">
        <v>1764</v>
      </c>
      <c r="C651" s="487"/>
      <c r="D651" s="487"/>
      <c r="E651" s="487"/>
      <c r="F651" s="487"/>
      <c r="G651" s="487"/>
      <c r="H651" s="206">
        <v>1655.36</v>
      </c>
    </row>
    <row r="652" spans="1:8">
      <c r="A652" s="207" t="s">
        <v>1765</v>
      </c>
      <c r="B652" s="208" t="s">
        <v>1714</v>
      </c>
      <c r="C652" s="209" t="s">
        <v>1715</v>
      </c>
      <c r="D652" s="208" t="s">
        <v>14</v>
      </c>
      <c r="E652" s="208" t="s">
        <v>22</v>
      </c>
      <c r="F652" s="210">
        <v>28</v>
      </c>
      <c r="G652" s="211">
        <v>45.86</v>
      </c>
      <c r="H652" s="212">
        <v>1284.08</v>
      </c>
    </row>
    <row r="653" spans="1:8">
      <c r="A653" s="207" t="s">
        <v>1766</v>
      </c>
      <c r="B653" s="208" t="s">
        <v>1767</v>
      </c>
      <c r="C653" s="209" t="s">
        <v>1768</v>
      </c>
      <c r="D653" s="208" t="s">
        <v>26</v>
      </c>
      <c r="E653" s="208" t="s">
        <v>22</v>
      </c>
      <c r="F653" s="210">
        <v>14</v>
      </c>
      <c r="G653" s="211">
        <v>26.52</v>
      </c>
      <c r="H653" s="212">
        <v>371.28</v>
      </c>
    </row>
    <row r="654" spans="1:8">
      <c r="A654" s="205" t="s">
        <v>1769</v>
      </c>
      <c r="B654" s="487" t="s">
        <v>1770</v>
      </c>
      <c r="C654" s="487"/>
      <c r="D654" s="487"/>
      <c r="E654" s="487"/>
      <c r="F654" s="487"/>
      <c r="G654" s="487"/>
      <c r="H654" s="206">
        <v>21403.06</v>
      </c>
    </row>
    <row r="655" spans="1:8" ht="16.5">
      <c r="A655" s="207" t="s">
        <v>1771</v>
      </c>
      <c r="B655" s="208" t="s">
        <v>1772</v>
      </c>
      <c r="C655" s="209" t="s">
        <v>1773</v>
      </c>
      <c r="D655" s="208" t="s">
        <v>26</v>
      </c>
      <c r="E655" s="208" t="s">
        <v>30</v>
      </c>
      <c r="F655" s="210">
        <v>77.599999999999994</v>
      </c>
      <c r="G655" s="211">
        <v>151.72</v>
      </c>
      <c r="H655" s="212">
        <v>11773.47</v>
      </c>
    </row>
    <row r="656" spans="1:8" ht="16.5">
      <c r="A656" s="207" t="s">
        <v>1774</v>
      </c>
      <c r="B656" s="208" t="s">
        <v>1614</v>
      </c>
      <c r="C656" s="209" t="s">
        <v>1615</v>
      </c>
      <c r="D656" s="208" t="s">
        <v>14</v>
      </c>
      <c r="E656" s="208" t="s">
        <v>30</v>
      </c>
      <c r="F656" s="210">
        <v>4.2</v>
      </c>
      <c r="G656" s="211">
        <v>25.2</v>
      </c>
      <c r="H656" s="212">
        <v>105.84</v>
      </c>
    </row>
    <row r="657" spans="1:8" ht="16.5">
      <c r="A657" s="207" t="s">
        <v>1775</v>
      </c>
      <c r="B657" s="208" t="s">
        <v>1776</v>
      </c>
      <c r="C657" s="209" t="s">
        <v>1777</v>
      </c>
      <c r="D657" s="208" t="s">
        <v>14</v>
      </c>
      <c r="E657" s="208" t="s">
        <v>30</v>
      </c>
      <c r="F657" s="210">
        <v>258.39999999999998</v>
      </c>
      <c r="G657" s="211">
        <v>20.65</v>
      </c>
      <c r="H657" s="212">
        <v>5335.96</v>
      </c>
    </row>
    <row r="658" spans="1:8" ht="16.5">
      <c r="A658" s="207" t="s">
        <v>1778</v>
      </c>
      <c r="B658" s="208" t="s">
        <v>1779</v>
      </c>
      <c r="C658" s="209" t="s">
        <v>1780</v>
      </c>
      <c r="D658" s="208" t="s">
        <v>14</v>
      </c>
      <c r="E658" s="208" t="s">
        <v>30</v>
      </c>
      <c r="F658" s="210">
        <v>51.8</v>
      </c>
      <c r="G658" s="211">
        <v>18.88</v>
      </c>
      <c r="H658" s="212">
        <v>977.98</v>
      </c>
    </row>
    <row r="659" spans="1:8" ht="16.5">
      <c r="A659" s="207" t="s">
        <v>1781</v>
      </c>
      <c r="B659" s="208" t="s">
        <v>1782</v>
      </c>
      <c r="C659" s="209" t="s">
        <v>1783</v>
      </c>
      <c r="D659" s="208" t="s">
        <v>14</v>
      </c>
      <c r="E659" s="208" t="s">
        <v>30</v>
      </c>
      <c r="F659" s="210">
        <v>46.9</v>
      </c>
      <c r="G659" s="211">
        <v>44.3</v>
      </c>
      <c r="H659" s="212">
        <v>2077.67</v>
      </c>
    </row>
    <row r="660" spans="1:8">
      <c r="A660" s="207" t="s">
        <v>1784</v>
      </c>
      <c r="B660" s="208" t="s">
        <v>1785</v>
      </c>
      <c r="C660" s="209" t="s">
        <v>1786</v>
      </c>
      <c r="D660" s="208" t="s">
        <v>26</v>
      </c>
      <c r="E660" s="208" t="s">
        <v>5</v>
      </c>
      <c r="F660" s="210">
        <v>1</v>
      </c>
      <c r="G660" s="211">
        <v>329.59</v>
      </c>
      <c r="H660" s="212">
        <v>329.59</v>
      </c>
    </row>
    <row r="661" spans="1:8">
      <c r="A661" s="207" t="s">
        <v>1787</v>
      </c>
      <c r="B661" s="208" t="s">
        <v>1591</v>
      </c>
      <c r="C661" s="209" t="s">
        <v>1592</v>
      </c>
      <c r="D661" s="208" t="s">
        <v>26</v>
      </c>
      <c r="E661" s="208" t="s">
        <v>5</v>
      </c>
      <c r="F661" s="210">
        <v>3</v>
      </c>
      <c r="G661" s="211">
        <v>135.16</v>
      </c>
      <c r="H661" s="212">
        <v>405.48</v>
      </c>
    </row>
    <row r="662" spans="1:8">
      <c r="A662" s="207" t="s">
        <v>1788</v>
      </c>
      <c r="B662" s="208" t="s">
        <v>1323</v>
      </c>
      <c r="C662" s="209" t="s">
        <v>1324</v>
      </c>
      <c r="D662" s="208" t="s">
        <v>26</v>
      </c>
      <c r="E662" s="208" t="s">
        <v>5</v>
      </c>
      <c r="F662" s="210">
        <v>12</v>
      </c>
      <c r="G662" s="211">
        <v>15.63</v>
      </c>
      <c r="H662" s="212">
        <v>187.56</v>
      </c>
    </row>
    <row r="663" spans="1:8">
      <c r="A663" s="207" t="s">
        <v>1789</v>
      </c>
      <c r="B663" s="208" t="s">
        <v>1790</v>
      </c>
      <c r="C663" s="209" t="s">
        <v>1791</v>
      </c>
      <c r="D663" s="208" t="s">
        <v>26</v>
      </c>
      <c r="E663" s="208" t="s">
        <v>22</v>
      </c>
      <c r="F663" s="210">
        <v>5</v>
      </c>
      <c r="G663" s="211">
        <v>13.76</v>
      </c>
      <c r="H663" s="212">
        <v>68.8</v>
      </c>
    </row>
    <row r="664" spans="1:8" ht="16.5">
      <c r="A664" s="207" t="s">
        <v>1792</v>
      </c>
      <c r="B664" s="208" t="s">
        <v>1600</v>
      </c>
      <c r="C664" s="209" t="s">
        <v>1793</v>
      </c>
      <c r="D664" s="208" t="s">
        <v>26</v>
      </c>
      <c r="E664" s="208" t="s">
        <v>22</v>
      </c>
      <c r="F664" s="210">
        <v>1</v>
      </c>
      <c r="G664" s="211">
        <v>140.71</v>
      </c>
      <c r="H664" s="212">
        <v>140.71</v>
      </c>
    </row>
    <row r="665" spans="1:8">
      <c r="A665" s="205" t="s">
        <v>1794</v>
      </c>
      <c r="B665" s="487" t="s">
        <v>1795</v>
      </c>
      <c r="C665" s="487"/>
      <c r="D665" s="487"/>
      <c r="E665" s="487"/>
      <c r="F665" s="487"/>
      <c r="G665" s="487"/>
      <c r="H665" s="206">
        <v>10341.23</v>
      </c>
    </row>
    <row r="666" spans="1:8" ht="16.5">
      <c r="A666" s="207" t="s">
        <v>1796</v>
      </c>
      <c r="B666" s="208" t="s">
        <v>1797</v>
      </c>
      <c r="C666" s="209" t="s">
        <v>1798</v>
      </c>
      <c r="D666" s="208" t="s">
        <v>14</v>
      </c>
      <c r="E666" s="208" t="s">
        <v>30</v>
      </c>
      <c r="F666" s="210">
        <v>1209.5</v>
      </c>
      <c r="G666" s="211">
        <v>8.5500000000000007</v>
      </c>
      <c r="H666" s="212">
        <v>10341.23</v>
      </c>
    </row>
    <row r="667" spans="1:8">
      <c r="A667" s="205" t="s">
        <v>1799</v>
      </c>
      <c r="B667" s="487" t="s">
        <v>1800</v>
      </c>
      <c r="C667" s="487"/>
      <c r="D667" s="487"/>
      <c r="E667" s="487"/>
      <c r="F667" s="487"/>
      <c r="G667" s="487"/>
      <c r="H667" s="206">
        <v>11440.53</v>
      </c>
    </row>
    <row r="668" spans="1:8">
      <c r="A668" s="207" t="s">
        <v>1801</v>
      </c>
      <c r="B668" s="208" t="s">
        <v>1802</v>
      </c>
      <c r="C668" s="209" t="s">
        <v>1803</v>
      </c>
      <c r="D668" s="208" t="s">
        <v>26</v>
      </c>
      <c r="E668" s="208" t="s">
        <v>22</v>
      </c>
      <c r="F668" s="210">
        <v>4</v>
      </c>
      <c r="G668" s="211">
        <v>389.82</v>
      </c>
      <c r="H668" s="212">
        <v>1559.28</v>
      </c>
    </row>
    <row r="669" spans="1:8">
      <c r="A669" s="207" t="s">
        <v>1804</v>
      </c>
      <c r="B669" s="208" t="s">
        <v>1805</v>
      </c>
      <c r="C669" s="209" t="s">
        <v>1806</v>
      </c>
      <c r="D669" s="208" t="s">
        <v>26</v>
      </c>
      <c r="E669" s="208" t="s">
        <v>30</v>
      </c>
      <c r="F669" s="210">
        <v>7.7</v>
      </c>
      <c r="G669" s="211">
        <v>111.21</v>
      </c>
      <c r="H669" s="212">
        <v>856.32</v>
      </c>
    </row>
    <row r="670" spans="1:8">
      <c r="A670" s="207" t="s">
        <v>1807</v>
      </c>
      <c r="B670" s="208" t="s">
        <v>1808</v>
      </c>
      <c r="C670" s="209" t="s">
        <v>1809</v>
      </c>
      <c r="D670" s="208" t="s">
        <v>26</v>
      </c>
      <c r="E670" s="208" t="s">
        <v>1192</v>
      </c>
      <c r="F670" s="210">
        <v>1</v>
      </c>
      <c r="G670" s="211">
        <v>9024.93</v>
      </c>
      <c r="H670" s="212">
        <v>9024.93</v>
      </c>
    </row>
    <row r="671" spans="1:8">
      <c r="A671" s="205" t="s">
        <v>1810</v>
      </c>
      <c r="B671" s="487" t="s">
        <v>1811</v>
      </c>
      <c r="C671" s="487"/>
      <c r="D671" s="487"/>
      <c r="E671" s="487"/>
      <c r="F671" s="487"/>
      <c r="G671" s="487"/>
      <c r="H671" s="206">
        <v>30774.03</v>
      </c>
    </row>
    <row r="672" spans="1:8">
      <c r="A672" s="207" t="s">
        <v>1812</v>
      </c>
      <c r="B672" s="208" t="s">
        <v>1813</v>
      </c>
      <c r="C672" s="209" t="s">
        <v>1814</v>
      </c>
      <c r="D672" s="208" t="s">
        <v>14</v>
      </c>
      <c r="E672" s="208" t="s">
        <v>22</v>
      </c>
      <c r="F672" s="210">
        <v>15</v>
      </c>
      <c r="G672" s="211">
        <v>48.65</v>
      </c>
      <c r="H672" s="212">
        <v>729.75</v>
      </c>
    </row>
    <row r="673" spans="1:8">
      <c r="A673" s="207" t="s">
        <v>1815</v>
      </c>
      <c r="B673" s="208" t="s">
        <v>1816</v>
      </c>
      <c r="C673" s="209" t="s">
        <v>1817</v>
      </c>
      <c r="D673" s="208" t="s">
        <v>14</v>
      </c>
      <c r="E673" s="208" t="s">
        <v>22</v>
      </c>
      <c r="F673" s="210">
        <v>15</v>
      </c>
      <c r="G673" s="211">
        <v>85.66</v>
      </c>
      <c r="H673" s="212">
        <v>1284.9000000000001</v>
      </c>
    </row>
    <row r="674" spans="1:8">
      <c r="A674" s="207" t="s">
        <v>1818</v>
      </c>
      <c r="B674" s="208" t="s">
        <v>1819</v>
      </c>
      <c r="C674" s="209" t="s">
        <v>1820</v>
      </c>
      <c r="D674" s="208" t="s">
        <v>14</v>
      </c>
      <c r="E674" s="208" t="s">
        <v>22</v>
      </c>
      <c r="F674" s="210">
        <v>48</v>
      </c>
      <c r="G674" s="211">
        <v>18.11</v>
      </c>
      <c r="H674" s="212">
        <v>869.28</v>
      </c>
    </row>
    <row r="675" spans="1:8">
      <c r="A675" s="207" t="s">
        <v>1821</v>
      </c>
      <c r="B675" s="208" t="s">
        <v>1822</v>
      </c>
      <c r="C675" s="209" t="s">
        <v>1823</v>
      </c>
      <c r="D675" s="208" t="s">
        <v>14</v>
      </c>
      <c r="E675" s="208" t="s">
        <v>30</v>
      </c>
      <c r="F675" s="210">
        <v>310</v>
      </c>
      <c r="G675" s="211">
        <v>54.83</v>
      </c>
      <c r="H675" s="212">
        <v>16997.3</v>
      </c>
    </row>
    <row r="676" spans="1:8">
      <c r="A676" s="207" t="s">
        <v>1824</v>
      </c>
      <c r="B676" s="208" t="s">
        <v>1825</v>
      </c>
      <c r="C676" s="209" t="s">
        <v>1826</v>
      </c>
      <c r="D676" s="208" t="s">
        <v>26</v>
      </c>
      <c r="E676" s="208" t="s">
        <v>22</v>
      </c>
      <c r="F676" s="210">
        <v>20</v>
      </c>
      <c r="G676" s="211">
        <v>69.34</v>
      </c>
      <c r="H676" s="212">
        <v>1386.8</v>
      </c>
    </row>
    <row r="677" spans="1:8">
      <c r="A677" s="207" t="s">
        <v>1827</v>
      </c>
      <c r="B677" s="208" t="s">
        <v>1828</v>
      </c>
      <c r="C677" s="209" t="s">
        <v>1829</v>
      </c>
      <c r="D677" s="208" t="s">
        <v>1830</v>
      </c>
      <c r="E677" s="208" t="s">
        <v>30</v>
      </c>
      <c r="F677" s="210">
        <v>120</v>
      </c>
      <c r="G677" s="211">
        <v>15.54</v>
      </c>
      <c r="H677" s="212">
        <v>1864.8</v>
      </c>
    </row>
    <row r="678" spans="1:8">
      <c r="A678" s="207" t="s">
        <v>1831</v>
      </c>
      <c r="B678" s="208" t="s">
        <v>1832</v>
      </c>
      <c r="C678" s="209" t="s">
        <v>1833</v>
      </c>
      <c r="D678" s="208" t="s">
        <v>14</v>
      </c>
      <c r="E678" s="208" t="s">
        <v>22</v>
      </c>
      <c r="F678" s="210">
        <v>280</v>
      </c>
      <c r="G678" s="211">
        <v>27.29</v>
      </c>
      <c r="H678" s="212">
        <v>7641.2</v>
      </c>
    </row>
    <row r="679" spans="1:8">
      <c r="A679" s="205" t="s">
        <v>1834</v>
      </c>
      <c r="B679" s="487" t="s">
        <v>1835</v>
      </c>
      <c r="C679" s="487"/>
      <c r="D679" s="487"/>
      <c r="E679" s="487"/>
      <c r="F679" s="487"/>
      <c r="G679" s="487"/>
      <c r="H679" s="206">
        <v>181175.39</v>
      </c>
    </row>
    <row r="680" spans="1:8">
      <c r="A680" s="207" t="s">
        <v>1836</v>
      </c>
      <c r="B680" s="208" t="s">
        <v>1837</v>
      </c>
      <c r="C680" s="209" t="s">
        <v>1838</v>
      </c>
      <c r="D680" s="208" t="s">
        <v>26</v>
      </c>
      <c r="E680" s="208" t="s">
        <v>22</v>
      </c>
      <c r="F680" s="210">
        <v>1</v>
      </c>
      <c r="G680" s="211">
        <v>4471.9799999999996</v>
      </c>
      <c r="H680" s="212">
        <v>4471.9799999999996</v>
      </c>
    </row>
    <row r="681" spans="1:8" ht="16.5">
      <c r="A681" s="207" t="s">
        <v>1839</v>
      </c>
      <c r="B681" s="208" t="s">
        <v>1840</v>
      </c>
      <c r="C681" s="209" t="s">
        <v>1841</v>
      </c>
      <c r="D681" s="208" t="s">
        <v>26</v>
      </c>
      <c r="E681" s="208" t="s">
        <v>15</v>
      </c>
      <c r="F681" s="210">
        <v>64.53</v>
      </c>
      <c r="G681" s="211">
        <v>806.44</v>
      </c>
      <c r="H681" s="212">
        <v>52039.57</v>
      </c>
    </row>
    <row r="682" spans="1:8">
      <c r="A682" s="207" t="s">
        <v>1842</v>
      </c>
      <c r="B682" s="208" t="s">
        <v>1843</v>
      </c>
      <c r="C682" s="209" t="s">
        <v>1844</v>
      </c>
      <c r="D682" s="208" t="s">
        <v>26</v>
      </c>
      <c r="E682" s="208" t="s">
        <v>15</v>
      </c>
      <c r="F682" s="210">
        <v>2.21</v>
      </c>
      <c r="G682" s="211">
        <v>806.44</v>
      </c>
      <c r="H682" s="212">
        <v>1782.23</v>
      </c>
    </row>
    <row r="683" spans="1:8">
      <c r="A683" s="207" t="s">
        <v>1845</v>
      </c>
      <c r="B683" s="208" t="s">
        <v>1846</v>
      </c>
      <c r="C683" s="209" t="s">
        <v>1847</v>
      </c>
      <c r="D683" s="208" t="s">
        <v>26</v>
      </c>
      <c r="E683" s="208" t="s">
        <v>15</v>
      </c>
      <c r="F683" s="210">
        <v>53.79</v>
      </c>
      <c r="G683" s="211">
        <v>717.96</v>
      </c>
      <c r="H683" s="212">
        <v>38619.07</v>
      </c>
    </row>
    <row r="684" spans="1:8">
      <c r="A684" s="207" t="s">
        <v>1848</v>
      </c>
      <c r="B684" s="208" t="s">
        <v>1849</v>
      </c>
      <c r="C684" s="209" t="s">
        <v>1850</v>
      </c>
      <c r="D684" s="208" t="s">
        <v>26</v>
      </c>
      <c r="E684" s="208" t="s">
        <v>15</v>
      </c>
      <c r="F684" s="210">
        <v>96.67</v>
      </c>
      <c r="G684" s="211">
        <v>243.74</v>
      </c>
      <c r="H684" s="212">
        <v>23562.35</v>
      </c>
    </row>
    <row r="685" spans="1:8" ht="16.5">
      <c r="A685" s="207" t="s">
        <v>1851</v>
      </c>
      <c r="B685" s="208" t="s">
        <v>1852</v>
      </c>
      <c r="C685" s="209" t="s">
        <v>1853</v>
      </c>
      <c r="D685" s="208" t="s">
        <v>14</v>
      </c>
      <c r="E685" s="208" t="s">
        <v>30</v>
      </c>
      <c r="F685" s="210">
        <v>132</v>
      </c>
      <c r="G685" s="211">
        <v>166.29</v>
      </c>
      <c r="H685" s="212">
        <v>21950.28</v>
      </c>
    </row>
    <row r="686" spans="1:8" ht="16.5">
      <c r="A686" s="207" t="s">
        <v>1854</v>
      </c>
      <c r="B686" s="208" t="s">
        <v>1855</v>
      </c>
      <c r="C686" s="209" t="s">
        <v>1856</v>
      </c>
      <c r="D686" s="208" t="s">
        <v>26</v>
      </c>
      <c r="E686" s="208" t="s">
        <v>30</v>
      </c>
      <c r="F686" s="210">
        <v>8.4499999999999993</v>
      </c>
      <c r="G686" s="211">
        <v>166.29</v>
      </c>
      <c r="H686" s="212">
        <v>1405.15</v>
      </c>
    </row>
    <row r="687" spans="1:8" ht="16.5">
      <c r="A687" s="207" t="s">
        <v>1857</v>
      </c>
      <c r="B687" s="208" t="s">
        <v>1858</v>
      </c>
      <c r="C687" s="209" t="s">
        <v>1859</v>
      </c>
      <c r="D687" s="208" t="s">
        <v>14</v>
      </c>
      <c r="E687" s="208" t="s">
        <v>22</v>
      </c>
      <c r="F687" s="210">
        <v>301</v>
      </c>
      <c r="G687" s="211">
        <v>36</v>
      </c>
      <c r="H687" s="212">
        <v>10836</v>
      </c>
    </row>
    <row r="688" spans="1:8">
      <c r="A688" s="207" t="s">
        <v>1860</v>
      </c>
      <c r="B688" s="208" t="s">
        <v>1861</v>
      </c>
      <c r="C688" s="209" t="s">
        <v>1862</v>
      </c>
      <c r="D688" s="208" t="s">
        <v>14</v>
      </c>
      <c r="E688" s="208" t="s">
        <v>30</v>
      </c>
      <c r="F688" s="210">
        <v>23.86</v>
      </c>
      <c r="G688" s="211">
        <v>202.98</v>
      </c>
      <c r="H688" s="212">
        <v>4843.1000000000004</v>
      </c>
    </row>
    <row r="689" spans="1:8">
      <c r="A689" s="207" t="s">
        <v>1863</v>
      </c>
      <c r="B689" s="208" t="s">
        <v>1864</v>
      </c>
      <c r="C689" s="209" t="s">
        <v>1865</v>
      </c>
      <c r="D689" s="208" t="s">
        <v>26</v>
      </c>
      <c r="E689" s="208" t="s">
        <v>15</v>
      </c>
      <c r="F689" s="210">
        <v>5.44</v>
      </c>
      <c r="G689" s="211">
        <v>703.64</v>
      </c>
      <c r="H689" s="212">
        <v>3827.8</v>
      </c>
    </row>
    <row r="690" spans="1:8">
      <c r="A690" s="207" t="s">
        <v>1866</v>
      </c>
      <c r="B690" s="208" t="s">
        <v>1867</v>
      </c>
      <c r="C690" s="209" t="s">
        <v>1868</v>
      </c>
      <c r="D690" s="208" t="s">
        <v>26</v>
      </c>
      <c r="E690" s="208" t="s">
        <v>1869</v>
      </c>
      <c r="F690" s="210">
        <v>1</v>
      </c>
      <c r="G690" s="211">
        <v>3032.27</v>
      </c>
      <c r="H690" s="212">
        <v>3032.27</v>
      </c>
    </row>
    <row r="691" spans="1:8">
      <c r="A691" s="207" t="s">
        <v>1870</v>
      </c>
      <c r="B691" s="208" t="s">
        <v>1871</v>
      </c>
      <c r="C691" s="209" t="s">
        <v>1872</v>
      </c>
      <c r="D691" s="208" t="s">
        <v>26</v>
      </c>
      <c r="E691" s="208" t="s">
        <v>1869</v>
      </c>
      <c r="F691" s="210">
        <v>1</v>
      </c>
      <c r="G691" s="211">
        <v>10002.27</v>
      </c>
      <c r="H691" s="212">
        <v>10002.27</v>
      </c>
    </row>
    <row r="692" spans="1:8">
      <c r="A692" s="207" t="s">
        <v>1873</v>
      </c>
      <c r="B692" s="208" t="s">
        <v>1874</v>
      </c>
      <c r="C692" s="209" t="s">
        <v>1875</v>
      </c>
      <c r="D692" s="208" t="s">
        <v>26</v>
      </c>
      <c r="E692" s="208" t="s">
        <v>1869</v>
      </c>
      <c r="F692" s="210">
        <v>1</v>
      </c>
      <c r="G692" s="211">
        <v>4803.32</v>
      </c>
      <c r="H692" s="212">
        <v>4803.32</v>
      </c>
    </row>
    <row r="693" spans="1:8">
      <c r="A693" s="205" t="s">
        <v>1876</v>
      </c>
      <c r="B693" s="487" t="s">
        <v>1877</v>
      </c>
      <c r="C693" s="487"/>
      <c r="D693" s="487"/>
      <c r="E693" s="487"/>
      <c r="F693" s="487"/>
      <c r="G693" s="487"/>
      <c r="H693" s="206">
        <v>191437.63</v>
      </c>
    </row>
    <row r="694" spans="1:8">
      <c r="A694" s="205" t="s">
        <v>1878</v>
      </c>
      <c r="B694" s="487" t="s">
        <v>45</v>
      </c>
      <c r="C694" s="487"/>
      <c r="D694" s="487"/>
      <c r="E694" s="487"/>
      <c r="F694" s="487"/>
      <c r="G694" s="487"/>
      <c r="H694" s="206">
        <v>1524.11</v>
      </c>
    </row>
    <row r="695" spans="1:8" ht="16.5">
      <c r="A695" s="207" t="s">
        <v>1879</v>
      </c>
      <c r="B695" s="208" t="s">
        <v>60</v>
      </c>
      <c r="C695" s="209" t="s">
        <v>61</v>
      </c>
      <c r="D695" s="208" t="s">
        <v>14</v>
      </c>
      <c r="E695" s="208" t="s">
        <v>15</v>
      </c>
      <c r="F695" s="210">
        <v>36.54</v>
      </c>
      <c r="G695" s="211">
        <v>3.29</v>
      </c>
      <c r="H695" s="212">
        <v>120.22</v>
      </c>
    </row>
    <row r="696" spans="1:8" ht="24.75">
      <c r="A696" s="207" t="s">
        <v>1880</v>
      </c>
      <c r="B696" s="208" t="s">
        <v>63</v>
      </c>
      <c r="C696" s="209" t="s">
        <v>64</v>
      </c>
      <c r="D696" s="208" t="s">
        <v>14</v>
      </c>
      <c r="E696" s="208" t="s">
        <v>52</v>
      </c>
      <c r="F696" s="210">
        <v>14.59</v>
      </c>
      <c r="G696" s="211">
        <v>12.88</v>
      </c>
      <c r="H696" s="212">
        <v>187.92</v>
      </c>
    </row>
    <row r="697" spans="1:8" ht="16.5">
      <c r="A697" s="207" t="s">
        <v>1881</v>
      </c>
      <c r="B697" s="208" t="s">
        <v>54</v>
      </c>
      <c r="C697" s="209" t="s">
        <v>55</v>
      </c>
      <c r="D697" s="208" t="s">
        <v>14</v>
      </c>
      <c r="E697" s="208" t="s">
        <v>52</v>
      </c>
      <c r="F697" s="210">
        <v>29.23</v>
      </c>
      <c r="G697" s="211">
        <v>41.6</v>
      </c>
      <c r="H697" s="212">
        <v>1215.97</v>
      </c>
    </row>
    <row r="698" spans="1:8">
      <c r="A698" s="205" t="s">
        <v>1882</v>
      </c>
      <c r="B698" s="487" t="s">
        <v>1883</v>
      </c>
      <c r="C698" s="487"/>
      <c r="D698" s="487"/>
      <c r="E698" s="487"/>
      <c r="F698" s="487"/>
      <c r="G698" s="487"/>
      <c r="H698" s="206">
        <v>47618.82</v>
      </c>
    </row>
    <row r="699" spans="1:8" ht="16.5">
      <c r="A699" s="207" t="s">
        <v>1884</v>
      </c>
      <c r="B699" s="208" t="s">
        <v>81</v>
      </c>
      <c r="C699" s="209" t="s">
        <v>82</v>
      </c>
      <c r="D699" s="208" t="s">
        <v>14</v>
      </c>
      <c r="E699" s="208" t="s">
        <v>15</v>
      </c>
      <c r="F699" s="210">
        <v>1.83</v>
      </c>
      <c r="G699" s="211">
        <v>59.24</v>
      </c>
      <c r="H699" s="212">
        <v>108.41</v>
      </c>
    </row>
    <row r="700" spans="1:8" ht="16.5">
      <c r="A700" s="207" t="s">
        <v>1885</v>
      </c>
      <c r="B700" s="208" t="s">
        <v>103</v>
      </c>
      <c r="C700" s="209" t="s">
        <v>104</v>
      </c>
      <c r="D700" s="208" t="s">
        <v>14</v>
      </c>
      <c r="E700" s="208" t="s">
        <v>52</v>
      </c>
      <c r="F700" s="210">
        <v>14.76</v>
      </c>
      <c r="G700" s="211">
        <v>1560.46</v>
      </c>
      <c r="H700" s="212">
        <v>23032.39</v>
      </c>
    </row>
    <row r="701" spans="1:8" ht="16.5">
      <c r="A701" s="207" t="s">
        <v>1886</v>
      </c>
      <c r="B701" s="208" t="s">
        <v>87</v>
      </c>
      <c r="C701" s="209" t="s">
        <v>88</v>
      </c>
      <c r="D701" s="208" t="s">
        <v>14</v>
      </c>
      <c r="E701" s="208" t="s">
        <v>15</v>
      </c>
      <c r="F701" s="210">
        <v>89.74</v>
      </c>
      <c r="G701" s="211">
        <v>68.400000000000006</v>
      </c>
      <c r="H701" s="212">
        <v>6138.22</v>
      </c>
    </row>
    <row r="702" spans="1:8">
      <c r="A702" s="207" t="s">
        <v>1887</v>
      </c>
      <c r="B702" s="208" t="s">
        <v>1888</v>
      </c>
      <c r="C702" s="209" t="s">
        <v>1889</v>
      </c>
      <c r="D702" s="208" t="s">
        <v>14</v>
      </c>
      <c r="E702" s="208" t="s">
        <v>92</v>
      </c>
      <c r="F702" s="210">
        <v>585.54</v>
      </c>
      <c r="G702" s="211">
        <v>17.95</v>
      </c>
      <c r="H702" s="212">
        <v>10510.44</v>
      </c>
    </row>
    <row r="703" spans="1:8">
      <c r="A703" s="207" t="s">
        <v>1890</v>
      </c>
      <c r="B703" s="208" t="s">
        <v>107</v>
      </c>
      <c r="C703" s="209" t="s">
        <v>108</v>
      </c>
      <c r="D703" s="208" t="s">
        <v>14</v>
      </c>
      <c r="E703" s="208" t="s">
        <v>92</v>
      </c>
      <c r="F703" s="210">
        <v>352.14</v>
      </c>
      <c r="G703" s="211">
        <v>15.7</v>
      </c>
      <c r="H703" s="212">
        <v>5528.6</v>
      </c>
    </row>
    <row r="704" spans="1:8" ht="16.5">
      <c r="A704" s="207" t="s">
        <v>1891</v>
      </c>
      <c r="B704" s="208" t="s">
        <v>97</v>
      </c>
      <c r="C704" s="209" t="s">
        <v>98</v>
      </c>
      <c r="D704" s="208" t="s">
        <v>14</v>
      </c>
      <c r="E704" s="208" t="s">
        <v>92</v>
      </c>
      <c r="F704" s="210">
        <v>95.58</v>
      </c>
      <c r="G704" s="211">
        <v>18.72</v>
      </c>
      <c r="H704" s="212">
        <v>1789.26</v>
      </c>
    </row>
    <row r="705" spans="1:8" ht="16.5">
      <c r="A705" s="207" t="s">
        <v>1892</v>
      </c>
      <c r="B705" s="208" t="s">
        <v>116</v>
      </c>
      <c r="C705" s="209" t="s">
        <v>117</v>
      </c>
      <c r="D705" s="208" t="s">
        <v>14</v>
      </c>
      <c r="E705" s="208" t="s">
        <v>92</v>
      </c>
      <c r="F705" s="210">
        <v>14.55</v>
      </c>
      <c r="G705" s="211">
        <v>12.14</v>
      </c>
      <c r="H705" s="212">
        <v>176.64</v>
      </c>
    </row>
    <row r="706" spans="1:8" ht="16.5">
      <c r="A706" s="207" t="s">
        <v>1893</v>
      </c>
      <c r="B706" s="208" t="s">
        <v>119</v>
      </c>
      <c r="C706" s="209" t="s">
        <v>120</v>
      </c>
      <c r="D706" s="208" t="s">
        <v>14</v>
      </c>
      <c r="E706" s="208" t="s">
        <v>92</v>
      </c>
      <c r="F706" s="210">
        <v>29.22</v>
      </c>
      <c r="G706" s="211">
        <v>11.46</v>
      </c>
      <c r="H706" s="212">
        <v>334.86</v>
      </c>
    </row>
    <row r="707" spans="1:8">
      <c r="A707" s="205" t="s">
        <v>1894</v>
      </c>
      <c r="B707" s="487" t="s">
        <v>125</v>
      </c>
      <c r="C707" s="487"/>
      <c r="D707" s="487"/>
      <c r="E707" s="487"/>
      <c r="F707" s="487"/>
      <c r="G707" s="487"/>
      <c r="H707" s="206">
        <v>58699.01</v>
      </c>
    </row>
    <row r="708" spans="1:8">
      <c r="A708" s="205" t="s">
        <v>1895</v>
      </c>
      <c r="B708" s="487" t="s">
        <v>127</v>
      </c>
      <c r="C708" s="487"/>
      <c r="D708" s="487"/>
      <c r="E708" s="487"/>
      <c r="F708" s="487"/>
      <c r="G708" s="487"/>
      <c r="H708" s="206">
        <v>19137.46</v>
      </c>
    </row>
    <row r="709" spans="1:8" ht="16.5">
      <c r="A709" s="207" t="s">
        <v>1896</v>
      </c>
      <c r="B709" s="208" t="s">
        <v>129</v>
      </c>
      <c r="C709" s="209" t="s">
        <v>130</v>
      </c>
      <c r="D709" s="208" t="s">
        <v>14</v>
      </c>
      <c r="E709" s="208" t="s">
        <v>15</v>
      </c>
      <c r="F709" s="210">
        <v>104.48</v>
      </c>
      <c r="G709" s="211">
        <v>55.8</v>
      </c>
      <c r="H709" s="212">
        <v>5829.98</v>
      </c>
    </row>
    <row r="710" spans="1:8" ht="16.5">
      <c r="A710" s="207" t="s">
        <v>1897</v>
      </c>
      <c r="B710" s="208" t="s">
        <v>132</v>
      </c>
      <c r="C710" s="209" t="s">
        <v>133</v>
      </c>
      <c r="D710" s="208" t="s">
        <v>14</v>
      </c>
      <c r="E710" s="208" t="s">
        <v>92</v>
      </c>
      <c r="F710" s="210">
        <v>294.01</v>
      </c>
      <c r="G710" s="211">
        <v>12.52</v>
      </c>
      <c r="H710" s="212">
        <v>3681.01</v>
      </c>
    </row>
    <row r="711" spans="1:8" ht="16.5">
      <c r="A711" s="207" t="s">
        <v>1898</v>
      </c>
      <c r="B711" s="208" t="s">
        <v>138</v>
      </c>
      <c r="C711" s="209" t="s">
        <v>139</v>
      </c>
      <c r="D711" s="208" t="s">
        <v>14</v>
      </c>
      <c r="E711" s="208" t="s">
        <v>92</v>
      </c>
      <c r="F711" s="210">
        <v>173.04</v>
      </c>
      <c r="G711" s="211">
        <v>15.77</v>
      </c>
      <c r="H711" s="212">
        <v>2728.84</v>
      </c>
    </row>
    <row r="712" spans="1:8" ht="16.5">
      <c r="A712" s="207" t="s">
        <v>1899</v>
      </c>
      <c r="B712" s="208" t="s">
        <v>141</v>
      </c>
      <c r="C712" s="209" t="s">
        <v>142</v>
      </c>
      <c r="D712" s="208" t="s">
        <v>14</v>
      </c>
      <c r="E712" s="208" t="s">
        <v>52</v>
      </c>
      <c r="F712" s="210">
        <v>4.9800000000000004</v>
      </c>
      <c r="G712" s="211">
        <v>1381.9</v>
      </c>
      <c r="H712" s="212">
        <v>6881.86</v>
      </c>
    </row>
    <row r="713" spans="1:8" ht="16.5">
      <c r="A713" s="207" t="s">
        <v>1900</v>
      </c>
      <c r="B713" s="208" t="s">
        <v>138</v>
      </c>
      <c r="C713" s="209" t="s">
        <v>139</v>
      </c>
      <c r="D713" s="208" t="s">
        <v>14</v>
      </c>
      <c r="E713" s="208" t="s">
        <v>92</v>
      </c>
      <c r="F713" s="210">
        <v>1</v>
      </c>
      <c r="G713" s="211">
        <v>15.77</v>
      </c>
      <c r="H713" s="212">
        <v>15.77</v>
      </c>
    </row>
    <row r="714" spans="1:8">
      <c r="A714" s="205" t="s">
        <v>1901</v>
      </c>
      <c r="B714" s="487" t="s">
        <v>144</v>
      </c>
      <c r="C714" s="487"/>
      <c r="D714" s="487"/>
      <c r="E714" s="487"/>
      <c r="F714" s="487"/>
      <c r="G714" s="487"/>
      <c r="H714" s="206">
        <v>39561.550000000003</v>
      </c>
    </row>
    <row r="715" spans="1:8" ht="16.5">
      <c r="A715" s="207" t="s">
        <v>1902</v>
      </c>
      <c r="B715" s="208" t="s">
        <v>81</v>
      </c>
      <c r="C715" s="209" t="s">
        <v>82</v>
      </c>
      <c r="D715" s="208" t="s">
        <v>14</v>
      </c>
      <c r="E715" s="208" t="s">
        <v>15</v>
      </c>
      <c r="F715" s="210">
        <v>40.299999999999997</v>
      </c>
      <c r="G715" s="211">
        <v>59.24</v>
      </c>
      <c r="H715" s="212">
        <v>2387.37</v>
      </c>
    </row>
    <row r="716" spans="1:8" ht="16.5">
      <c r="A716" s="207" t="s">
        <v>1903</v>
      </c>
      <c r="B716" s="208" t="s">
        <v>129</v>
      </c>
      <c r="C716" s="209" t="s">
        <v>130</v>
      </c>
      <c r="D716" s="208" t="s">
        <v>14</v>
      </c>
      <c r="E716" s="208" t="s">
        <v>15</v>
      </c>
      <c r="F716" s="210">
        <v>163.16999999999999</v>
      </c>
      <c r="G716" s="211">
        <v>55.8</v>
      </c>
      <c r="H716" s="212">
        <v>9104.89</v>
      </c>
    </row>
    <row r="717" spans="1:8" ht="16.5">
      <c r="A717" s="207" t="s">
        <v>1904</v>
      </c>
      <c r="B717" s="208" t="s">
        <v>151</v>
      </c>
      <c r="C717" s="209" t="s">
        <v>152</v>
      </c>
      <c r="D717" s="208" t="s">
        <v>14</v>
      </c>
      <c r="E717" s="208" t="s">
        <v>92</v>
      </c>
      <c r="F717" s="210">
        <v>541.39</v>
      </c>
      <c r="G717" s="211">
        <v>14.03</v>
      </c>
      <c r="H717" s="212">
        <v>7595.7</v>
      </c>
    </row>
    <row r="718" spans="1:8" ht="16.5">
      <c r="A718" s="207" t="s">
        <v>1905</v>
      </c>
      <c r="B718" s="208" t="s">
        <v>132</v>
      </c>
      <c r="C718" s="209" t="s">
        <v>133</v>
      </c>
      <c r="D718" s="208" t="s">
        <v>14</v>
      </c>
      <c r="E718" s="208" t="s">
        <v>92</v>
      </c>
      <c r="F718" s="210">
        <v>3.99</v>
      </c>
      <c r="G718" s="211">
        <v>12.52</v>
      </c>
      <c r="H718" s="212">
        <v>49.95</v>
      </c>
    </row>
    <row r="719" spans="1:8" ht="16.5">
      <c r="A719" s="207" t="s">
        <v>1906</v>
      </c>
      <c r="B719" s="208" t="s">
        <v>135</v>
      </c>
      <c r="C719" s="209" t="s">
        <v>136</v>
      </c>
      <c r="D719" s="208" t="s">
        <v>14</v>
      </c>
      <c r="E719" s="208" t="s">
        <v>92</v>
      </c>
      <c r="F719" s="210">
        <v>8.51</v>
      </c>
      <c r="G719" s="211">
        <v>10.52</v>
      </c>
      <c r="H719" s="212">
        <v>89.53</v>
      </c>
    </row>
    <row r="720" spans="1:8" ht="16.5">
      <c r="A720" s="207" t="s">
        <v>1907</v>
      </c>
      <c r="B720" s="208" t="s">
        <v>156</v>
      </c>
      <c r="C720" s="209" t="s">
        <v>157</v>
      </c>
      <c r="D720" s="208" t="s">
        <v>14</v>
      </c>
      <c r="E720" s="208" t="s">
        <v>92</v>
      </c>
      <c r="F720" s="210">
        <v>40.21</v>
      </c>
      <c r="G720" s="211">
        <v>10.19</v>
      </c>
      <c r="H720" s="212">
        <v>409.74</v>
      </c>
    </row>
    <row r="721" spans="1:8" ht="16.5">
      <c r="A721" s="207" t="s">
        <v>1908</v>
      </c>
      <c r="B721" s="208" t="s">
        <v>138</v>
      </c>
      <c r="C721" s="209" t="s">
        <v>139</v>
      </c>
      <c r="D721" s="208" t="s">
        <v>14</v>
      </c>
      <c r="E721" s="208" t="s">
        <v>92</v>
      </c>
      <c r="F721" s="210">
        <v>202.39</v>
      </c>
      <c r="G721" s="211">
        <v>15.77</v>
      </c>
      <c r="H721" s="212">
        <v>3191.69</v>
      </c>
    </row>
    <row r="722" spans="1:8" ht="16.5">
      <c r="A722" s="207" t="s">
        <v>1909</v>
      </c>
      <c r="B722" s="208" t="s">
        <v>163</v>
      </c>
      <c r="C722" s="209" t="s">
        <v>164</v>
      </c>
      <c r="D722" s="208" t="s">
        <v>14</v>
      </c>
      <c r="E722" s="208" t="s">
        <v>52</v>
      </c>
      <c r="F722" s="210">
        <v>12.09</v>
      </c>
      <c r="G722" s="211">
        <v>1384.01</v>
      </c>
      <c r="H722" s="212">
        <v>16732.68</v>
      </c>
    </row>
    <row r="723" spans="1:8">
      <c r="A723" s="205" t="s">
        <v>1910</v>
      </c>
      <c r="B723" s="487" t="s">
        <v>454</v>
      </c>
      <c r="C723" s="487"/>
      <c r="D723" s="487"/>
      <c r="E723" s="487"/>
      <c r="F723" s="487"/>
      <c r="G723" s="487"/>
      <c r="H723" s="206">
        <v>4993.37</v>
      </c>
    </row>
    <row r="724" spans="1:8">
      <c r="A724" s="207" t="s">
        <v>1911</v>
      </c>
      <c r="B724" s="208" t="s">
        <v>456</v>
      </c>
      <c r="C724" s="209" t="s">
        <v>457</v>
      </c>
      <c r="D724" s="208" t="s">
        <v>26</v>
      </c>
      <c r="E724" s="208" t="s">
        <v>15</v>
      </c>
      <c r="F724" s="210">
        <v>106.81</v>
      </c>
      <c r="G724" s="211">
        <v>46.75</v>
      </c>
      <c r="H724" s="212">
        <v>4993.37</v>
      </c>
    </row>
    <row r="725" spans="1:8">
      <c r="A725" s="205" t="s">
        <v>1912</v>
      </c>
      <c r="B725" s="487" t="s">
        <v>1913</v>
      </c>
      <c r="C725" s="487"/>
      <c r="D725" s="487"/>
      <c r="E725" s="487"/>
      <c r="F725" s="487"/>
      <c r="G725" s="487"/>
      <c r="H725" s="206">
        <v>28566.82</v>
      </c>
    </row>
    <row r="726" spans="1:8" ht="16.5">
      <c r="A726" s="207" t="s">
        <v>1914</v>
      </c>
      <c r="B726" s="208" t="s">
        <v>243</v>
      </c>
      <c r="C726" s="209" t="s">
        <v>244</v>
      </c>
      <c r="D726" s="208" t="s">
        <v>14</v>
      </c>
      <c r="E726" s="208" t="s">
        <v>15</v>
      </c>
      <c r="F726" s="210">
        <v>330.6</v>
      </c>
      <c r="G726" s="211">
        <v>82.47</v>
      </c>
      <c r="H726" s="212">
        <v>27264.58</v>
      </c>
    </row>
    <row r="727" spans="1:8">
      <c r="A727" s="207" t="s">
        <v>1915</v>
      </c>
      <c r="B727" s="208" t="s">
        <v>252</v>
      </c>
      <c r="C727" s="209" t="s">
        <v>253</v>
      </c>
      <c r="D727" s="208" t="s">
        <v>14</v>
      </c>
      <c r="E727" s="208" t="s">
        <v>30</v>
      </c>
      <c r="F727" s="210">
        <v>171.8</v>
      </c>
      <c r="G727" s="211">
        <v>7.58</v>
      </c>
      <c r="H727" s="212">
        <v>1302.24</v>
      </c>
    </row>
    <row r="728" spans="1:8">
      <c r="A728" s="205" t="s">
        <v>1916</v>
      </c>
      <c r="B728" s="487" t="s">
        <v>1917</v>
      </c>
      <c r="C728" s="487"/>
      <c r="D728" s="487"/>
      <c r="E728" s="487"/>
      <c r="F728" s="487"/>
      <c r="G728" s="487"/>
      <c r="H728" s="206">
        <v>41029.96</v>
      </c>
    </row>
    <row r="729" spans="1:8" ht="16.5">
      <c r="A729" s="207" t="s">
        <v>1918</v>
      </c>
      <c r="B729" s="208" t="s">
        <v>478</v>
      </c>
      <c r="C729" s="209" t="s">
        <v>479</v>
      </c>
      <c r="D729" s="208" t="s">
        <v>26</v>
      </c>
      <c r="E729" s="208" t="s">
        <v>15</v>
      </c>
      <c r="F729" s="210">
        <v>330.6</v>
      </c>
      <c r="G729" s="211">
        <v>5.97</v>
      </c>
      <c r="H729" s="212">
        <v>1973.68</v>
      </c>
    </row>
    <row r="730" spans="1:8" ht="16.5">
      <c r="A730" s="207" t="s">
        <v>1919</v>
      </c>
      <c r="B730" s="208" t="s">
        <v>1920</v>
      </c>
      <c r="C730" s="209" t="s">
        <v>1921</v>
      </c>
      <c r="D730" s="208" t="s">
        <v>26</v>
      </c>
      <c r="E730" s="208" t="s">
        <v>15</v>
      </c>
      <c r="F730" s="210">
        <v>330.6</v>
      </c>
      <c r="G730" s="211">
        <v>5.97</v>
      </c>
      <c r="H730" s="212">
        <v>1973.68</v>
      </c>
    </row>
    <row r="731" spans="1:8" ht="16.5">
      <c r="A731" s="207" t="s">
        <v>1922</v>
      </c>
      <c r="B731" s="208" t="s">
        <v>1923</v>
      </c>
      <c r="C731" s="209" t="s">
        <v>1924</v>
      </c>
      <c r="D731" s="208" t="s">
        <v>26</v>
      </c>
      <c r="E731" s="208" t="s">
        <v>15</v>
      </c>
      <c r="F731" s="210">
        <v>330.6</v>
      </c>
      <c r="G731" s="211">
        <v>44.78</v>
      </c>
      <c r="H731" s="212">
        <v>14804.27</v>
      </c>
    </row>
    <row r="732" spans="1:8" ht="16.5">
      <c r="A732" s="207" t="s">
        <v>1925</v>
      </c>
      <c r="B732" s="208" t="s">
        <v>1926</v>
      </c>
      <c r="C732" s="209" t="s">
        <v>1927</v>
      </c>
      <c r="D732" s="208" t="s">
        <v>26</v>
      </c>
      <c r="E732" s="208" t="s">
        <v>15</v>
      </c>
      <c r="F732" s="210">
        <v>330.6</v>
      </c>
      <c r="G732" s="211">
        <v>44.78</v>
      </c>
      <c r="H732" s="212">
        <v>14804.27</v>
      </c>
    </row>
    <row r="733" spans="1:8">
      <c r="A733" s="207" t="s">
        <v>1928</v>
      </c>
      <c r="B733" s="208" t="s">
        <v>451</v>
      </c>
      <c r="C733" s="209" t="s">
        <v>452</v>
      </c>
      <c r="D733" s="208" t="s">
        <v>14</v>
      </c>
      <c r="E733" s="208" t="s">
        <v>30</v>
      </c>
      <c r="F733" s="210">
        <v>177.7</v>
      </c>
      <c r="G733" s="211">
        <v>42.06</v>
      </c>
      <c r="H733" s="212">
        <v>7474.06</v>
      </c>
    </row>
    <row r="734" spans="1:8">
      <c r="A734" s="205" t="s">
        <v>1929</v>
      </c>
      <c r="B734" s="487" t="s">
        <v>1930</v>
      </c>
      <c r="C734" s="487"/>
      <c r="D734" s="487"/>
      <c r="E734" s="487"/>
      <c r="F734" s="487"/>
      <c r="G734" s="487"/>
      <c r="H734" s="206">
        <v>9005.5400000000009</v>
      </c>
    </row>
    <row r="735" spans="1:8">
      <c r="A735" s="207" t="s">
        <v>1931</v>
      </c>
      <c r="B735" s="208" t="s">
        <v>1932</v>
      </c>
      <c r="C735" s="209" t="s">
        <v>1933</v>
      </c>
      <c r="D735" s="208" t="s">
        <v>26</v>
      </c>
      <c r="E735" s="208" t="s">
        <v>15</v>
      </c>
      <c r="F735" s="210">
        <v>330.6</v>
      </c>
      <c r="G735" s="211">
        <v>13.62</v>
      </c>
      <c r="H735" s="212">
        <v>4502.7700000000004</v>
      </c>
    </row>
    <row r="736" spans="1:8" ht="16.5">
      <c r="A736" s="207" t="s">
        <v>1934</v>
      </c>
      <c r="B736" s="208" t="s">
        <v>1935</v>
      </c>
      <c r="C736" s="209" t="s">
        <v>1936</v>
      </c>
      <c r="D736" s="208" t="s">
        <v>26</v>
      </c>
      <c r="E736" s="208" t="s">
        <v>15</v>
      </c>
      <c r="F736" s="210">
        <v>330.6</v>
      </c>
      <c r="G736" s="211">
        <v>13.62</v>
      </c>
      <c r="H736" s="212">
        <v>4502.7700000000004</v>
      </c>
    </row>
    <row r="737" spans="1:8">
      <c r="A737" s="205" t="s">
        <v>1937</v>
      </c>
      <c r="B737" s="487" t="s">
        <v>1938</v>
      </c>
      <c r="C737" s="487"/>
      <c r="D737" s="487"/>
      <c r="E737" s="487"/>
      <c r="F737" s="487"/>
      <c r="G737" s="487"/>
      <c r="H737" s="206">
        <v>5046.0200000000004</v>
      </c>
    </row>
    <row r="738" spans="1:8">
      <c r="A738" s="207" t="s">
        <v>1939</v>
      </c>
      <c r="B738" s="208" t="s">
        <v>1940</v>
      </c>
      <c r="C738" s="209" t="s">
        <v>1941</v>
      </c>
      <c r="D738" s="208" t="s">
        <v>14</v>
      </c>
      <c r="E738" s="208" t="s">
        <v>15</v>
      </c>
      <c r="F738" s="210">
        <v>1545.99</v>
      </c>
      <c r="G738" s="211">
        <v>2.08</v>
      </c>
      <c r="H738" s="212">
        <v>3215.66</v>
      </c>
    </row>
    <row r="739" spans="1:8" ht="16.5">
      <c r="A739" s="207" t="s">
        <v>1942</v>
      </c>
      <c r="B739" s="208" t="s">
        <v>12</v>
      </c>
      <c r="C739" s="209" t="s">
        <v>13</v>
      </c>
      <c r="D739" s="208" t="s">
        <v>14</v>
      </c>
      <c r="E739" s="208" t="s">
        <v>15</v>
      </c>
      <c r="F739" s="210">
        <v>6</v>
      </c>
      <c r="G739" s="211">
        <v>305.06</v>
      </c>
      <c r="H739" s="212">
        <v>1830.36</v>
      </c>
    </row>
    <row r="740" spans="1:8">
      <c r="A740" s="203"/>
      <c r="B740" s="203"/>
      <c r="C740" s="203"/>
      <c r="D740" s="203"/>
      <c r="E740" s="203"/>
      <c r="F740" s="488" t="s">
        <v>1943</v>
      </c>
      <c r="G740" s="488"/>
      <c r="H740" s="206">
        <v>1238427.97</v>
      </c>
    </row>
    <row r="741" spans="1:8">
      <c r="A741" s="203"/>
      <c r="B741" s="203"/>
      <c r="C741" s="203"/>
      <c r="D741" s="203"/>
      <c r="E741" s="203"/>
      <c r="F741" s="488" t="s">
        <v>1944</v>
      </c>
      <c r="G741" s="488"/>
      <c r="H741" s="206">
        <v>4953711.8899999997</v>
      </c>
    </row>
    <row r="742" spans="1:8">
      <c r="A742" s="203"/>
      <c r="B742" s="203"/>
      <c r="C742" s="203"/>
      <c r="D742" s="203"/>
      <c r="E742" s="203"/>
      <c r="F742" s="488" t="s">
        <v>1945</v>
      </c>
      <c r="G742" s="488"/>
      <c r="H742" s="206">
        <v>6192139.8600000003</v>
      </c>
    </row>
    <row r="743" spans="1:8" ht="15.75" thickBot="1">
      <c r="A743" s="203"/>
      <c r="B743" s="203"/>
      <c r="C743" s="203"/>
      <c r="D743" s="203"/>
      <c r="E743" s="203"/>
      <c r="F743" s="273"/>
      <c r="G743" s="273"/>
      <c r="H743" s="321"/>
    </row>
    <row r="744" spans="1:8" ht="263.45" customHeight="1" thickBot="1">
      <c r="A744" s="428" t="s">
        <v>2599</v>
      </c>
      <c r="B744" s="429"/>
      <c r="C744" s="429"/>
      <c r="D744" s="429"/>
      <c r="E744" s="429"/>
      <c r="F744" s="429"/>
      <c r="G744" s="429"/>
      <c r="H744" s="430"/>
    </row>
  </sheetData>
  <mergeCells count="104">
    <mergeCell ref="F741:G741"/>
    <mergeCell ref="F742:G742"/>
    <mergeCell ref="A744:H744"/>
    <mergeCell ref="B725:G725"/>
    <mergeCell ref="B728:G728"/>
    <mergeCell ref="B734:G734"/>
    <mergeCell ref="B737:G737"/>
    <mergeCell ref="F740:G740"/>
    <mergeCell ref="B698:G698"/>
    <mergeCell ref="B707:G707"/>
    <mergeCell ref="B708:G708"/>
    <mergeCell ref="B714:G714"/>
    <mergeCell ref="B723:G723"/>
    <mergeCell ref="B667:G667"/>
    <mergeCell ref="B671:G671"/>
    <mergeCell ref="B679:G679"/>
    <mergeCell ref="B693:G693"/>
    <mergeCell ref="B694:G694"/>
    <mergeCell ref="B639:G639"/>
    <mergeCell ref="B647:G647"/>
    <mergeCell ref="B651:G651"/>
    <mergeCell ref="B654:G654"/>
    <mergeCell ref="B665:G665"/>
    <mergeCell ref="B616:G616"/>
    <mergeCell ref="B617:G617"/>
    <mergeCell ref="B623:G623"/>
    <mergeCell ref="B628:G628"/>
    <mergeCell ref="B629:G629"/>
    <mergeCell ref="B576:G576"/>
    <mergeCell ref="B589:G589"/>
    <mergeCell ref="B600:G600"/>
    <mergeCell ref="B604:G604"/>
    <mergeCell ref="B613:G613"/>
    <mergeCell ref="B499:G499"/>
    <mergeCell ref="B517:G517"/>
    <mergeCell ref="B535:G535"/>
    <mergeCell ref="B539:G539"/>
    <mergeCell ref="B552:G552"/>
    <mergeCell ref="B444:G444"/>
    <mergeCell ref="B480:G480"/>
    <mergeCell ref="B484:G484"/>
    <mergeCell ref="B485:G485"/>
    <mergeCell ref="B488:G488"/>
    <mergeCell ref="B409:G409"/>
    <mergeCell ref="B422:G422"/>
    <mergeCell ref="B423:G423"/>
    <mergeCell ref="B426:G426"/>
    <mergeCell ref="B429:G429"/>
    <mergeCell ref="B372:G372"/>
    <mergeCell ref="B325:G325"/>
    <mergeCell ref="B326:G326"/>
    <mergeCell ref="B356:G356"/>
    <mergeCell ref="B360:G360"/>
    <mergeCell ref="B306:G306"/>
    <mergeCell ref="B322:G322"/>
    <mergeCell ref="B298:G298"/>
    <mergeCell ref="B300:G300"/>
    <mergeCell ref="B305:G305"/>
    <mergeCell ref="B251:G251"/>
    <mergeCell ref="B252:G252"/>
    <mergeCell ref="B290:G290"/>
    <mergeCell ref="B248:G248"/>
    <mergeCell ref="B249:G249"/>
    <mergeCell ref="B223:G223"/>
    <mergeCell ref="B224:G224"/>
    <mergeCell ref="B233:G233"/>
    <mergeCell ref="B236:G236"/>
    <mergeCell ref="B240:G240"/>
    <mergeCell ref="B184:G184"/>
    <mergeCell ref="B185:G185"/>
    <mergeCell ref="B200:G200"/>
    <mergeCell ref="B201:G201"/>
    <mergeCell ref="B214:G214"/>
    <mergeCell ref="B135:G135"/>
    <mergeCell ref="B153:G153"/>
    <mergeCell ref="B156:G156"/>
    <mergeCell ref="B170:G170"/>
    <mergeCell ref="B177:G177"/>
    <mergeCell ref="B127:G127"/>
    <mergeCell ref="B110:G110"/>
    <mergeCell ref="B114:G114"/>
    <mergeCell ref="B115:G115"/>
    <mergeCell ref="B122:G122"/>
    <mergeCell ref="B101:G101"/>
    <mergeCell ref="B103:G103"/>
    <mergeCell ref="B90:G90"/>
    <mergeCell ref="B95:G95"/>
    <mergeCell ref="B100:G100"/>
    <mergeCell ref="B79:G79"/>
    <mergeCell ref="B87:G87"/>
    <mergeCell ref="B89:G89"/>
    <mergeCell ref="B61:G61"/>
    <mergeCell ref="B72:G72"/>
    <mergeCell ref="A1:H3"/>
    <mergeCell ref="F7:H7"/>
    <mergeCell ref="B34:G34"/>
    <mergeCell ref="B37:G37"/>
    <mergeCell ref="B44:G44"/>
    <mergeCell ref="B54:G54"/>
    <mergeCell ref="B55:G55"/>
    <mergeCell ref="B13:G13"/>
    <mergeCell ref="B15:G15"/>
    <mergeCell ref="B25:G25"/>
    <mergeCell ref="B33:G33"/>
  </mergeCells>
  <pageMargins left="0.511811024" right="0.511811024" top="0.78740157499999996" bottom="0.78740157499999996" header="0.31496062000000002" footer="0.31496062000000002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96FC8-1CB3-440B-8DCC-457C5455B9BE}">
  <dimension ref="A1:H744"/>
  <sheetViews>
    <sheetView showGridLines="0" workbookViewId="0">
      <selection activeCell="O747" sqref="O747"/>
    </sheetView>
  </sheetViews>
  <sheetFormatPr defaultRowHeight="15"/>
  <cols>
    <col min="1" max="1" width="6.85546875" customWidth="1"/>
    <col min="2" max="2" width="8.140625" customWidth="1"/>
    <col min="3" max="3" width="72.85546875" customWidth="1"/>
    <col min="6" max="6" width="11.42578125" customWidth="1"/>
    <col min="7" max="7" width="10.140625" customWidth="1"/>
    <col min="8" max="8" width="20.85546875" customWidth="1"/>
  </cols>
  <sheetData>
    <row r="1" spans="1:8" ht="15" customHeight="1">
      <c r="A1" s="413" t="s">
        <v>2563</v>
      </c>
      <c r="B1" s="414"/>
      <c r="C1" s="414"/>
      <c r="D1" s="414"/>
      <c r="E1" s="414"/>
      <c r="F1" s="414"/>
      <c r="G1" s="414"/>
      <c r="H1" s="415"/>
    </row>
    <row r="2" spans="1:8" ht="15" customHeight="1">
      <c r="A2" s="416"/>
      <c r="B2" s="417"/>
      <c r="C2" s="417"/>
      <c r="D2" s="417"/>
      <c r="E2" s="417"/>
      <c r="F2" s="417"/>
      <c r="G2" s="417"/>
      <c r="H2" s="418"/>
    </row>
    <row r="3" spans="1:8" ht="15" customHeight="1" thickBot="1">
      <c r="A3" s="419"/>
      <c r="B3" s="420"/>
      <c r="C3" s="420"/>
      <c r="D3" s="420"/>
      <c r="E3" s="420"/>
      <c r="F3" s="420"/>
      <c r="G3" s="420"/>
      <c r="H3" s="421"/>
    </row>
    <row r="4" spans="1:8" ht="15" customHeight="1">
      <c r="A4" s="278"/>
      <c r="B4" s="279"/>
      <c r="C4" s="279"/>
      <c r="D4" s="280"/>
      <c r="E4" s="280"/>
      <c r="F4" s="281"/>
      <c r="G4" s="281"/>
      <c r="H4" s="282"/>
    </row>
    <row r="5" spans="1:8" ht="15" customHeight="1">
      <c r="A5" s="283" t="s">
        <v>2570</v>
      </c>
      <c r="B5" s="284"/>
      <c r="C5" s="284"/>
      <c r="D5" s="285"/>
      <c r="E5" s="286"/>
      <c r="F5" s="287"/>
      <c r="G5" s="288" t="s">
        <v>2564</v>
      </c>
      <c r="H5" s="289">
        <v>0.25</v>
      </c>
    </row>
    <row r="6" spans="1:8" ht="15" customHeight="1" thickBot="1">
      <c r="A6" s="283" t="s">
        <v>2591</v>
      </c>
      <c r="B6" s="284"/>
      <c r="C6" s="284"/>
      <c r="D6" s="285"/>
      <c r="E6" s="286"/>
      <c r="F6" s="287"/>
      <c r="G6" s="288"/>
      <c r="H6" s="290"/>
    </row>
    <row r="7" spans="1:8" ht="15" customHeight="1" thickBot="1">
      <c r="A7" s="283" t="s">
        <v>2571</v>
      </c>
      <c r="B7" s="284"/>
      <c r="C7" s="284"/>
      <c r="D7" s="285"/>
      <c r="E7" s="286"/>
      <c r="F7" s="422" t="s">
        <v>2565</v>
      </c>
      <c r="G7" s="423"/>
      <c r="H7" s="424"/>
    </row>
    <row r="8" spans="1:8" ht="15" customHeight="1">
      <c r="A8" s="283"/>
      <c r="B8" s="284"/>
      <c r="C8" s="284"/>
      <c r="D8" s="285"/>
      <c r="E8" s="291"/>
      <c r="F8" s="292" t="s">
        <v>14</v>
      </c>
      <c r="G8" s="293" t="s">
        <v>2566</v>
      </c>
      <c r="H8" s="294" t="s">
        <v>2567</v>
      </c>
    </row>
    <row r="9" spans="1:8" ht="15" customHeight="1">
      <c r="A9" s="283"/>
      <c r="B9" s="295"/>
      <c r="C9" s="295"/>
      <c r="D9" s="295"/>
      <c r="E9" s="295"/>
      <c r="F9" s="296" t="s">
        <v>2568</v>
      </c>
      <c r="G9" s="297">
        <v>193</v>
      </c>
      <c r="H9" s="298" t="s">
        <v>2567</v>
      </c>
    </row>
    <row r="10" spans="1:8" ht="15" customHeight="1" thickBot="1">
      <c r="A10" s="283"/>
      <c r="B10" s="295"/>
      <c r="C10" s="295"/>
      <c r="D10" s="295"/>
      <c r="E10" s="295"/>
      <c r="F10" s="299" t="s">
        <v>26</v>
      </c>
      <c r="G10" s="300" t="s">
        <v>26</v>
      </c>
      <c r="H10" s="301"/>
    </row>
    <row r="11" spans="1:8" ht="15" customHeight="1" thickBot="1">
      <c r="A11" s="302"/>
      <c r="B11" s="303"/>
      <c r="C11" s="303"/>
      <c r="D11" s="304"/>
      <c r="E11" s="305"/>
      <c r="F11" s="306"/>
      <c r="G11" s="307"/>
      <c r="H11" s="308"/>
    </row>
    <row r="12" spans="1:8" ht="15" customHeight="1">
      <c r="A12" s="309"/>
      <c r="B12" s="309"/>
      <c r="C12" s="309"/>
      <c r="D12" s="310" t="s">
        <v>2569</v>
      </c>
      <c r="E12" s="309"/>
      <c r="F12" s="311"/>
      <c r="G12" s="314"/>
      <c r="H12" s="315"/>
    </row>
    <row r="13" spans="1:8" ht="9" customHeight="1">
      <c r="A13" s="1"/>
      <c r="B13" s="426" t="s">
        <v>0</v>
      </c>
      <c r="C13" s="426"/>
      <c r="D13" s="426"/>
      <c r="E13" s="426"/>
      <c r="F13" s="426"/>
      <c r="G13" s="426"/>
      <c r="H13" s="1"/>
    </row>
    <row r="14" spans="1:8" ht="16.5">
      <c r="A14" s="214" t="s">
        <v>1</v>
      </c>
      <c r="B14" s="214" t="s">
        <v>2</v>
      </c>
      <c r="C14" s="214" t="s">
        <v>3</v>
      </c>
      <c r="D14" s="214" t="s">
        <v>4</v>
      </c>
      <c r="E14" s="214" t="s">
        <v>5</v>
      </c>
      <c r="F14" s="214" t="s">
        <v>6</v>
      </c>
      <c r="G14" s="214" t="s">
        <v>7</v>
      </c>
      <c r="H14" s="214" t="s">
        <v>8</v>
      </c>
    </row>
    <row r="15" spans="1:8">
      <c r="A15" s="215" t="s">
        <v>9</v>
      </c>
      <c r="B15" s="489" t="s">
        <v>10</v>
      </c>
      <c r="C15" s="489"/>
      <c r="D15" s="489"/>
      <c r="E15" s="489"/>
      <c r="F15" s="489"/>
      <c r="G15" s="489"/>
      <c r="H15" s="216">
        <v>558841.84</v>
      </c>
    </row>
    <row r="16" spans="1:8" ht="16.5">
      <c r="A16" s="217" t="s">
        <v>11</v>
      </c>
      <c r="B16" s="218" t="s">
        <v>12</v>
      </c>
      <c r="C16" s="219" t="s">
        <v>13</v>
      </c>
      <c r="D16" s="218" t="s">
        <v>14</v>
      </c>
      <c r="E16" s="218" t="s">
        <v>15</v>
      </c>
      <c r="F16" s="220">
        <v>6.48</v>
      </c>
      <c r="G16" s="221">
        <v>308.8</v>
      </c>
      <c r="H16" s="222">
        <v>2001.02</v>
      </c>
    </row>
    <row r="17" spans="1:8">
      <c r="A17" s="217" t="s">
        <v>16</v>
      </c>
      <c r="B17" s="218" t="s">
        <v>17</v>
      </c>
      <c r="C17" s="219" t="s">
        <v>18</v>
      </c>
      <c r="D17" s="218" t="s">
        <v>14</v>
      </c>
      <c r="E17" s="218" t="s">
        <v>15</v>
      </c>
      <c r="F17" s="220">
        <v>501.6</v>
      </c>
      <c r="G17" s="221">
        <v>77.739999999999995</v>
      </c>
      <c r="H17" s="222">
        <v>38994.379999999997</v>
      </c>
    </row>
    <row r="18" spans="1:8" ht="16.5">
      <c r="A18" s="217" t="s">
        <v>19</v>
      </c>
      <c r="B18" s="218" t="s">
        <v>20</v>
      </c>
      <c r="C18" s="219" t="s">
        <v>21</v>
      </c>
      <c r="D18" s="218" t="s">
        <v>14</v>
      </c>
      <c r="E18" s="218" t="s">
        <v>22</v>
      </c>
      <c r="F18" s="220">
        <v>1</v>
      </c>
      <c r="G18" s="221">
        <v>1876.12</v>
      </c>
      <c r="H18" s="222">
        <v>1876.12</v>
      </c>
    </row>
    <row r="19" spans="1:8">
      <c r="A19" s="217" t="s">
        <v>23</v>
      </c>
      <c r="B19" s="218" t="s">
        <v>24</v>
      </c>
      <c r="C19" s="219" t="s">
        <v>25</v>
      </c>
      <c r="D19" s="218" t="s">
        <v>26</v>
      </c>
      <c r="E19" s="218" t="s">
        <v>22</v>
      </c>
      <c r="F19" s="220">
        <v>1</v>
      </c>
      <c r="G19" s="221">
        <v>2824.75</v>
      </c>
      <c r="H19" s="222">
        <v>2824.75</v>
      </c>
    </row>
    <row r="20" spans="1:8" ht="16.5">
      <c r="A20" s="217" t="s">
        <v>27</v>
      </c>
      <c r="B20" s="218" t="s">
        <v>28</v>
      </c>
      <c r="C20" s="219" t="s">
        <v>29</v>
      </c>
      <c r="D20" s="218" t="s">
        <v>14</v>
      </c>
      <c r="E20" s="218" t="s">
        <v>30</v>
      </c>
      <c r="F20" s="220">
        <v>254</v>
      </c>
      <c r="G20" s="221">
        <v>55.68</v>
      </c>
      <c r="H20" s="222">
        <v>14142.72</v>
      </c>
    </row>
    <row r="21" spans="1:8">
      <c r="A21" s="217" t="s">
        <v>31</v>
      </c>
      <c r="B21" s="218" t="s">
        <v>32</v>
      </c>
      <c r="C21" s="219" t="s">
        <v>33</v>
      </c>
      <c r="D21" s="218" t="s">
        <v>26</v>
      </c>
      <c r="E21" s="218" t="s">
        <v>22</v>
      </c>
      <c r="F21" s="220">
        <v>1</v>
      </c>
      <c r="G21" s="221">
        <v>470115.05</v>
      </c>
      <c r="H21" s="222">
        <v>470115.05</v>
      </c>
    </row>
    <row r="22" spans="1:8" ht="16.5">
      <c r="A22" s="217" t="s">
        <v>34</v>
      </c>
      <c r="B22" s="218" t="s">
        <v>35</v>
      </c>
      <c r="C22" s="219" t="s">
        <v>36</v>
      </c>
      <c r="D22" s="218" t="s">
        <v>26</v>
      </c>
      <c r="E22" s="218" t="s">
        <v>37</v>
      </c>
      <c r="F22" s="220">
        <v>10</v>
      </c>
      <c r="G22" s="221">
        <v>953</v>
      </c>
      <c r="H22" s="222">
        <v>9530</v>
      </c>
    </row>
    <row r="23" spans="1:8" ht="16.5">
      <c r="A23" s="217" t="s">
        <v>38</v>
      </c>
      <c r="B23" s="218" t="s">
        <v>39</v>
      </c>
      <c r="C23" s="219" t="s">
        <v>40</v>
      </c>
      <c r="D23" s="218" t="s">
        <v>26</v>
      </c>
      <c r="E23" s="218" t="s">
        <v>37</v>
      </c>
      <c r="F23" s="220">
        <v>10</v>
      </c>
      <c r="G23" s="221">
        <v>744.53</v>
      </c>
      <c r="H23" s="222">
        <v>7445.3</v>
      </c>
    </row>
    <row r="24" spans="1:8" ht="16.5">
      <c r="A24" s="217" t="s">
        <v>41</v>
      </c>
      <c r="B24" s="218" t="s">
        <v>42</v>
      </c>
      <c r="C24" s="219" t="s">
        <v>43</v>
      </c>
      <c r="D24" s="218" t="s">
        <v>26</v>
      </c>
      <c r="E24" s="218" t="s">
        <v>37</v>
      </c>
      <c r="F24" s="220">
        <v>10</v>
      </c>
      <c r="G24" s="221">
        <v>1191.25</v>
      </c>
      <c r="H24" s="222">
        <v>11912.5</v>
      </c>
    </row>
    <row r="25" spans="1:8">
      <c r="A25" s="215" t="s">
        <v>44</v>
      </c>
      <c r="B25" s="489" t="s">
        <v>45</v>
      </c>
      <c r="C25" s="489"/>
      <c r="D25" s="489"/>
      <c r="E25" s="489"/>
      <c r="F25" s="489"/>
      <c r="G25" s="489"/>
      <c r="H25" s="216">
        <v>68449.919999999998</v>
      </c>
    </row>
    <row r="26" spans="1:8" ht="16.5">
      <c r="A26" s="217" t="s">
        <v>46</v>
      </c>
      <c r="B26" s="218" t="s">
        <v>47</v>
      </c>
      <c r="C26" s="219" t="s">
        <v>48</v>
      </c>
      <c r="D26" s="218" t="s">
        <v>14</v>
      </c>
      <c r="E26" s="218" t="s">
        <v>15</v>
      </c>
      <c r="F26" s="220">
        <v>2925</v>
      </c>
      <c r="G26" s="221">
        <v>0.7</v>
      </c>
      <c r="H26" s="222">
        <v>2047.5</v>
      </c>
    </row>
    <row r="27" spans="1:8" ht="16.5">
      <c r="A27" s="217" t="s">
        <v>49</v>
      </c>
      <c r="B27" s="218" t="s">
        <v>50</v>
      </c>
      <c r="C27" s="219" t="s">
        <v>51</v>
      </c>
      <c r="D27" s="218" t="s">
        <v>14</v>
      </c>
      <c r="E27" s="218" t="s">
        <v>52</v>
      </c>
      <c r="F27" s="220">
        <v>585</v>
      </c>
      <c r="G27" s="221">
        <v>69.53</v>
      </c>
      <c r="H27" s="222">
        <v>40675.050000000003</v>
      </c>
    </row>
    <row r="28" spans="1:8" ht="16.5">
      <c r="A28" s="217" t="s">
        <v>53</v>
      </c>
      <c r="B28" s="218" t="s">
        <v>54</v>
      </c>
      <c r="C28" s="219" t="s">
        <v>55</v>
      </c>
      <c r="D28" s="218" t="s">
        <v>14</v>
      </c>
      <c r="E28" s="218" t="s">
        <v>52</v>
      </c>
      <c r="F28" s="220">
        <v>107.36</v>
      </c>
      <c r="G28" s="221">
        <v>42.24</v>
      </c>
      <c r="H28" s="222">
        <v>4534.8900000000003</v>
      </c>
    </row>
    <row r="29" spans="1:8" ht="16.5">
      <c r="A29" s="217" t="s">
        <v>56</v>
      </c>
      <c r="B29" s="218" t="s">
        <v>57</v>
      </c>
      <c r="C29" s="219" t="s">
        <v>58</v>
      </c>
      <c r="D29" s="218" t="s">
        <v>14</v>
      </c>
      <c r="E29" s="218" t="s">
        <v>52</v>
      </c>
      <c r="F29" s="220">
        <v>41.4</v>
      </c>
      <c r="G29" s="221">
        <v>56.88</v>
      </c>
      <c r="H29" s="222">
        <v>2354.83</v>
      </c>
    </row>
    <row r="30" spans="1:8" ht="16.5">
      <c r="A30" s="217" t="s">
        <v>59</v>
      </c>
      <c r="B30" s="218" t="s">
        <v>60</v>
      </c>
      <c r="C30" s="219" t="s">
        <v>61</v>
      </c>
      <c r="D30" s="218" t="s">
        <v>14</v>
      </c>
      <c r="E30" s="218" t="s">
        <v>15</v>
      </c>
      <c r="F30" s="220">
        <v>47.9</v>
      </c>
      <c r="G30" s="221">
        <v>3.2</v>
      </c>
      <c r="H30" s="222">
        <v>153.28</v>
      </c>
    </row>
    <row r="31" spans="1:8" ht="24.75">
      <c r="A31" s="217" t="s">
        <v>62</v>
      </c>
      <c r="B31" s="218" t="s">
        <v>63</v>
      </c>
      <c r="C31" s="219" t="s">
        <v>64</v>
      </c>
      <c r="D31" s="218" t="s">
        <v>14</v>
      </c>
      <c r="E31" s="218" t="s">
        <v>52</v>
      </c>
      <c r="F31" s="220">
        <v>84.02</v>
      </c>
      <c r="G31" s="221">
        <v>13.97</v>
      </c>
      <c r="H31" s="222">
        <v>1173.76</v>
      </c>
    </row>
    <row r="32" spans="1:8" ht="16.5">
      <c r="A32" s="217" t="s">
        <v>65</v>
      </c>
      <c r="B32" s="218" t="s">
        <v>66</v>
      </c>
      <c r="C32" s="219" t="s">
        <v>67</v>
      </c>
      <c r="D32" s="218" t="s">
        <v>14</v>
      </c>
      <c r="E32" s="218" t="s">
        <v>52</v>
      </c>
      <c r="F32" s="220">
        <v>247.36</v>
      </c>
      <c r="G32" s="221">
        <v>70.790000000000006</v>
      </c>
      <c r="H32" s="222">
        <v>17510.61</v>
      </c>
    </row>
    <row r="33" spans="1:8">
      <c r="A33" s="215" t="s">
        <v>68</v>
      </c>
      <c r="B33" s="489" t="s">
        <v>69</v>
      </c>
      <c r="C33" s="489"/>
      <c r="D33" s="489"/>
      <c r="E33" s="489"/>
      <c r="F33" s="489"/>
      <c r="G33" s="489"/>
      <c r="H33" s="216">
        <v>108338.94</v>
      </c>
    </row>
    <row r="34" spans="1:8">
      <c r="A34" s="215" t="s">
        <v>70</v>
      </c>
      <c r="B34" s="489" t="s">
        <v>71</v>
      </c>
      <c r="C34" s="489"/>
      <c r="D34" s="489"/>
      <c r="E34" s="489"/>
      <c r="F34" s="489"/>
      <c r="G34" s="489"/>
      <c r="H34" s="216">
        <v>51520.97</v>
      </c>
    </row>
    <row r="35" spans="1:8" ht="16.5">
      <c r="A35" s="217" t="s">
        <v>72</v>
      </c>
      <c r="B35" s="218" t="s">
        <v>73</v>
      </c>
      <c r="C35" s="219" t="s">
        <v>74</v>
      </c>
      <c r="D35" s="218" t="s">
        <v>14</v>
      </c>
      <c r="E35" s="218" t="s">
        <v>52</v>
      </c>
      <c r="F35" s="220">
        <v>34.35</v>
      </c>
      <c r="G35" s="221">
        <v>1401.01</v>
      </c>
      <c r="H35" s="222">
        <v>48124.69</v>
      </c>
    </row>
    <row r="36" spans="1:8" ht="16.5">
      <c r="A36" s="217" t="s">
        <v>75</v>
      </c>
      <c r="B36" s="218" t="s">
        <v>76</v>
      </c>
      <c r="C36" s="219" t="s">
        <v>77</v>
      </c>
      <c r="D36" s="218" t="s">
        <v>14</v>
      </c>
      <c r="E36" s="218" t="s">
        <v>52</v>
      </c>
      <c r="F36" s="220">
        <v>3.44</v>
      </c>
      <c r="G36" s="221">
        <v>987.29</v>
      </c>
      <c r="H36" s="222">
        <v>3396.28</v>
      </c>
    </row>
    <row r="37" spans="1:8">
      <c r="A37" s="215" t="s">
        <v>78</v>
      </c>
      <c r="B37" s="489" t="s">
        <v>79</v>
      </c>
      <c r="C37" s="489"/>
      <c r="D37" s="489"/>
      <c r="E37" s="489"/>
      <c r="F37" s="489"/>
      <c r="G37" s="489"/>
      <c r="H37" s="216">
        <v>6743.35</v>
      </c>
    </row>
    <row r="38" spans="1:8" ht="16.5">
      <c r="A38" s="217" t="s">
        <v>80</v>
      </c>
      <c r="B38" s="218" t="s">
        <v>81</v>
      </c>
      <c r="C38" s="219" t="s">
        <v>82</v>
      </c>
      <c r="D38" s="218" t="s">
        <v>14</v>
      </c>
      <c r="E38" s="218" t="s">
        <v>15</v>
      </c>
      <c r="F38" s="220">
        <v>7.56</v>
      </c>
      <c r="G38" s="221">
        <v>38.85</v>
      </c>
      <c r="H38" s="222">
        <v>293.70999999999998</v>
      </c>
    </row>
    <row r="39" spans="1:8" ht="16.5">
      <c r="A39" s="217" t="s">
        <v>83</v>
      </c>
      <c r="B39" s="218" t="s">
        <v>84</v>
      </c>
      <c r="C39" s="219" t="s">
        <v>85</v>
      </c>
      <c r="D39" s="218" t="s">
        <v>14</v>
      </c>
      <c r="E39" s="218" t="s">
        <v>52</v>
      </c>
      <c r="F39" s="220">
        <v>3.13</v>
      </c>
      <c r="G39" s="221">
        <v>733.14</v>
      </c>
      <c r="H39" s="222">
        <v>2294.73</v>
      </c>
    </row>
    <row r="40" spans="1:8" ht="16.5">
      <c r="A40" s="217" t="s">
        <v>86</v>
      </c>
      <c r="B40" s="218" t="s">
        <v>87</v>
      </c>
      <c r="C40" s="219" t="s">
        <v>88</v>
      </c>
      <c r="D40" s="218" t="s">
        <v>14</v>
      </c>
      <c r="E40" s="218" t="s">
        <v>15</v>
      </c>
      <c r="F40" s="220">
        <v>19.46</v>
      </c>
      <c r="G40" s="221">
        <v>71.97</v>
      </c>
      <c r="H40" s="222">
        <v>1400.54</v>
      </c>
    </row>
    <row r="41" spans="1:8" ht="16.5">
      <c r="A41" s="217" t="s">
        <v>89</v>
      </c>
      <c r="B41" s="218" t="s">
        <v>90</v>
      </c>
      <c r="C41" s="219" t="s">
        <v>91</v>
      </c>
      <c r="D41" s="218" t="s">
        <v>14</v>
      </c>
      <c r="E41" s="218" t="s">
        <v>92</v>
      </c>
      <c r="F41" s="220">
        <v>129.56</v>
      </c>
      <c r="G41" s="221">
        <v>14.15</v>
      </c>
      <c r="H41" s="222">
        <v>1833.27</v>
      </c>
    </row>
    <row r="42" spans="1:8" ht="16.5">
      <c r="A42" s="217" t="s">
        <v>93</v>
      </c>
      <c r="B42" s="218" t="s">
        <v>94</v>
      </c>
      <c r="C42" s="219" t="s">
        <v>95</v>
      </c>
      <c r="D42" s="218" t="s">
        <v>14</v>
      </c>
      <c r="E42" s="218" t="s">
        <v>92</v>
      </c>
      <c r="F42" s="220">
        <v>54.16</v>
      </c>
      <c r="G42" s="221">
        <v>12.61</v>
      </c>
      <c r="H42" s="222">
        <v>682.96</v>
      </c>
    </row>
    <row r="43" spans="1:8" ht="16.5">
      <c r="A43" s="217" t="s">
        <v>96</v>
      </c>
      <c r="B43" s="218" t="s">
        <v>97</v>
      </c>
      <c r="C43" s="219" t="s">
        <v>98</v>
      </c>
      <c r="D43" s="218" t="s">
        <v>14</v>
      </c>
      <c r="E43" s="218" t="s">
        <v>92</v>
      </c>
      <c r="F43" s="220">
        <v>14.45</v>
      </c>
      <c r="G43" s="221">
        <v>16.48</v>
      </c>
      <c r="H43" s="222">
        <v>238.14</v>
      </c>
    </row>
    <row r="44" spans="1:8">
      <c r="A44" s="215" t="s">
        <v>99</v>
      </c>
      <c r="B44" s="489" t="s">
        <v>100</v>
      </c>
      <c r="C44" s="489"/>
      <c r="D44" s="489"/>
      <c r="E44" s="489"/>
      <c r="F44" s="489"/>
      <c r="G44" s="489"/>
      <c r="H44" s="216">
        <v>50074.62</v>
      </c>
    </row>
    <row r="45" spans="1:8" ht="16.5">
      <c r="A45" s="217" t="s">
        <v>101</v>
      </c>
      <c r="B45" s="218" t="s">
        <v>81</v>
      </c>
      <c r="C45" s="219" t="s">
        <v>82</v>
      </c>
      <c r="D45" s="218" t="s">
        <v>14</v>
      </c>
      <c r="E45" s="218" t="s">
        <v>15</v>
      </c>
      <c r="F45" s="220">
        <v>20.21</v>
      </c>
      <c r="G45" s="221">
        <v>38.85</v>
      </c>
      <c r="H45" s="222">
        <v>785.16</v>
      </c>
    </row>
    <row r="46" spans="1:8" ht="16.5">
      <c r="A46" s="217" t="s">
        <v>102</v>
      </c>
      <c r="B46" s="218" t="s">
        <v>103</v>
      </c>
      <c r="C46" s="219" t="s">
        <v>104</v>
      </c>
      <c r="D46" s="218" t="s">
        <v>14</v>
      </c>
      <c r="E46" s="218" t="s">
        <v>52</v>
      </c>
      <c r="F46" s="220">
        <v>20.32</v>
      </c>
      <c r="G46" s="221">
        <v>701.06</v>
      </c>
      <c r="H46" s="222">
        <v>14245.54</v>
      </c>
    </row>
    <row r="47" spans="1:8" ht="16.5">
      <c r="A47" s="217" t="s">
        <v>105</v>
      </c>
      <c r="B47" s="218" t="s">
        <v>87</v>
      </c>
      <c r="C47" s="219" t="s">
        <v>88</v>
      </c>
      <c r="D47" s="218" t="s">
        <v>14</v>
      </c>
      <c r="E47" s="218" t="s">
        <v>15</v>
      </c>
      <c r="F47" s="220">
        <v>213.82</v>
      </c>
      <c r="G47" s="221">
        <v>71.97</v>
      </c>
      <c r="H47" s="222">
        <v>15388.63</v>
      </c>
    </row>
    <row r="48" spans="1:8">
      <c r="A48" s="217" t="s">
        <v>106</v>
      </c>
      <c r="B48" s="218" t="s">
        <v>107</v>
      </c>
      <c r="C48" s="219" t="s">
        <v>108</v>
      </c>
      <c r="D48" s="218" t="s">
        <v>14</v>
      </c>
      <c r="E48" s="218" t="s">
        <v>92</v>
      </c>
      <c r="F48" s="220">
        <v>872.12</v>
      </c>
      <c r="G48" s="221">
        <v>13.87</v>
      </c>
      <c r="H48" s="222">
        <v>12096.3</v>
      </c>
    </row>
    <row r="49" spans="1:8">
      <c r="A49" s="217" t="s">
        <v>109</v>
      </c>
      <c r="B49" s="218" t="s">
        <v>110</v>
      </c>
      <c r="C49" s="219" t="s">
        <v>111</v>
      </c>
      <c r="D49" s="218" t="s">
        <v>14</v>
      </c>
      <c r="E49" s="218" t="s">
        <v>92</v>
      </c>
      <c r="F49" s="220">
        <v>135.97999999999999</v>
      </c>
      <c r="G49" s="221">
        <v>17.64</v>
      </c>
      <c r="H49" s="222">
        <v>2398.69</v>
      </c>
    </row>
    <row r="50" spans="1:8">
      <c r="A50" s="217" t="s">
        <v>112</v>
      </c>
      <c r="B50" s="218" t="s">
        <v>113</v>
      </c>
      <c r="C50" s="219" t="s">
        <v>114</v>
      </c>
      <c r="D50" s="218" t="s">
        <v>14</v>
      </c>
      <c r="E50" s="218" t="s">
        <v>92</v>
      </c>
      <c r="F50" s="220">
        <v>213.48</v>
      </c>
      <c r="G50" s="221">
        <v>19.600000000000001</v>
      </c>
      <c r="H50" s="222">
        <v>4184.21</v>
      </c>
    </row>
    <row r="51" spans="1:8" ht="16.5">
      <c r="A51" s="217" t="s">
        <v>115</v>
      </c>
      <c r="B51" s="218" t="s">
        <v>116</v>
      </c>
      <c r="C51" s="219" t="s">
        <v>117</v>
      </c>
      <c r="D51" s="218" t="s">
        <v>14</v>
      </c>
      <c r="E51" s="218" t="s">
        <v>92</v>
      </c>
      <c r="F51" s="220">
        <v>37.83</v>
      </c>
      <c r="G51" s="221">
        <v>10.68</v>
      </c>
      <c r="H51" s="222">
        <v>404.02</v>
      </c>
    </row>
    <row r="52" spans="1:8" ht="16.5">
      <c r="A52" s="217" t="s">
        <v>118</v>
      </c>
      <c r="B52" s="218" t="s">
        <v>119</v>
      </c>
      <c r="C52" s="219" t="s">
        <v>120</v>
      </c>
      <c r="D52" s="218" t="s">
        <v>14</v>
      </c>
      <c r="E52" s="218" t="s">
        <v>92</v>
      </c>
      <c r="F52" s="220">
        <v>41.38</v>
      </c>
      <c r="G52" s="221">
        <v>10.050000000000001</v>
      </c>
      <c r="H52" s="222">
        <v>415.87</v>
      </c>
    </row>
    <row r="53" spans="1:8">
      <c r="A53" s="217" t="s">
        <v>121</v>
      </c>
      <c r="B53" s="218" t="s">
        <v>122</v>
      </c>
      <c r="C53" s="219" t="s">
        <v>123</v>
      </c>
      <c r="D53" s="218" t="s">
        <v>14</v>
      </c>
      <c r="E53" s="218" t="s">
        <v>92</v>
      </c>
      <c r="F53" s="220">
        <v>14.11</v>
      </c>
      <c r="G53" s="221">
        <v>11.07</v>
      </c>
      <c r="H53" s="222">
        <v>156.19999999999999</v>
      </c>
    </row>
    <row r="54" spans="1:8">
      <c r="A54" s="215" t="s">
        <v>124</v>
      </c>
      <c r="B54" s="489" t="s">
        <v>125</v>
      </c>
      <c r="C54" s="489"/>
      <c r="D54" s="489"/>
      <c r="E54" s="489"/>
      <c r="F54" s="489"/>
      <c r="G54" s="489"/>
      <c r="H54" s="216">
        <v>799926.92</v>
      </c>
    </row>
    <row r="55" spans="1:8">
      <c r="A55" s="215" t="s">
        <v>126</v>
      </c>
      <c r="B55" s="489" t="s">
        <v>127</v>
      </c>
      <c r="C55" s="489"/>
      <c r="D55" s="489"/>
      <c r="E55" s="489"/>
      <c r="F55" s="489"/>
      <c r="G55" s="489"/>
      <c r="H55" s="216">
        <v>81211.44</v>
      </c>
    </row>
    <row r="56" spans="1:8" ht="16.5">
      <c r="A56" s="217" t="s">
        <v>128</v>
      </c>
      <c r="B56" s="218" t="s">
        <v>129</v>
      </c>
      <c r="C56" s="219" t="s">
        <v>130</v>
      </c>
      <c r="D56" s="218" t="s">
        <v>14</v>
      </c>
      <c r="E56" s="218" t="s">
        <v>15</v>
      </c>
      <c r="F56" s="220">
        <v>605.94000000000005</v>
      </c>
      <c r="G56" s="221">
        <v>53.88</v>
      </c>
      <c r="H56" s="222">
        <v>32648.05</v>
      </c>
    </row>
    <row r="57" spans="1:8" ht="16.5">
      <c r="A57" s="217" t="s">
        <v>131</v>
      </c>
      <c r="B57" s="218" t="s">
        <v>132</v>
      </c>
      <c r="C57" s="219" t="s">
        <v>133</v>
      </c>
      <c r="D57" s="218" t="s">
        <v>14</v>
      </c>
      <c r="E57" s="218" t="s">
        <v>92</v>
      </c>
      <c r="F57" s="220">
        <v>1560.82</v>
      </c>
      <c r="G57" s="221">
        <v>10.94</v>
      </c>
      <c r="H57" s="222">
        <v>17075.37</v>
      </c>
    </row>
    <row r="58" spans="1:8" ht="16.5">
      <c r="A58" s="217" t="s">
        <v>134</v>
      </c>
      <c r="B58" s="218" t="s">
        <v>135</v>
      </c>
      <c r="C58" s="219" t="s">
        <v>136</v>
      </c>
      <c r="D58" s="218" t="s">
        <v>14</v>
      </c>
      <c r="E58" s="218" t="s">
        <v>92</v>
      </c>
      <c r="F58" s="220">
        <v>46.94</v>
      </c>
      <c r="G58" s="221">
        <v>9.16</v>
      </c>
      <c r="H58" s="222">
        <v>429.97</v>
      </c>
    </row>
    <row r="59" spans="1:8" ht="16.5">
      <c r="A59" s="217" t="s">
        <v>137</v>
      </c>
      <c r="B59" s="218" t="s">
        <v>138</v>
      </c>
      <c r="C59" s="219" t="s">
        <v>139</v>
      </c>
      <c r="D59" s="218" t="s">
        <v>14</v>
      </c>
      <c r="E59" s="218" t="s">
        <v>92</v>
      </c>
      <c r="F59" s="220">
        <v>880.4</v>
      </c>
      <c r="G59" s="221">
        <v>13.83</v>
      </c>
      <c r="H59" s="222">
        <v>12175.93</v>
      </c>
    </row>
    <row r="60" spans="1:8" ht="16.5">
      <c r="A60" s="217" t="s">
        <v>140</v>
      </c>
      <c r="B60" s="218" t="s">
        <v>141</v>
      </c>
      <c r="C60" s="219" t="s">
        <v>142</v>
      </c>
      <c r="D60" s="218" t="s">
        <v>14</v>
      </c>
      <c r="E60" s="218" t="s">
        <v>52</v>
      </c>
      <c r="F60" s="220">
        <v>29.76</v>
      </c>
      <c r="G60" s="221">
        <v>634.48</v>
      </c>
      <c r="H60" s="222">
        <v>18882.12</v>
      </c>
    </row>
    <row r="61" spans="1:8">
      <c r="A61" s="215" t="s">
        <v>143</v>
      </c>
      <c r="B61" s="489" t="s">
        <v>144</v>
      </c>
      <c r="C61" s="489"/>
      <c r="D61" s="489"/>
      <c r="E61" s="489"/>
      <c r="F61" s="489"/>
      <c r="G61" s="489"/>
      <c r="H61" s="216">
        <v>243506.69</v>
      </c>
    </row>
    <row r="62" spans="1:8" ht="16.5">
      <c r="A62" s="217" t="s">
        <v>145</v>
      </c>
      <c r="B62" s="218" t="s">
        <v>81</v>
      </c>
      <c r="C62" s="219" t="s">
        <v>82</v>
      </c>
      <c r="D62" s="218" t="s">
        <v>14</v>
      </c>
      <c r="E62" s="218" t="s">
        <v>15</v>
      </c>
      <c r="F62" s="220">
        <v>191</v>
      </c>
      <c r="G62" s="221">
        <v>38.85</v>
      </c>
      <c r="H62" s="222">
        <v>7420.35</v>
      </c>
    </row>
    <row r="63" spans="1:8" ht="16.5">
      <c r="A63" s="217" t="s">
        <v>146</v>
      </c>
      <c r="B63" s="218" t="s">
        <v>129</v>
      </c>
      <c r="C63" s="219" t="s">
        <v>130</v>
      </c>
      <c r="D63" s="218" t="s">
        <v>14</v>
      </c>
      <c r="E63" s="218" t="s">
        <v>15</v>
      </c>
      <c r="F63" s="220">
        <v>1673.1</v>
      </c>
      <c r="G63" s="221">
        <v>53.88</v>
      </c>
      <c r="H63" s="222">
        <v>90146.63</v>
      </c>
    </row>
    <row r="64" spans="1:8" ht="16.5">
      <c r="A64" s="217" t="s">
        <v>147</v>
      </c>
      <c r="B64" s="218" t="s">
        <v>148</v>
      </c>
      <c r="C64" s="219" t="s">
        <v>149</v>
      </c>
      <c r="D64" s="218" t="s">
        <v>14</v>
      </c>
      <c r="E64" s="218" t="s">
        <v>92</v>
      </c>
      <c r="F64" s="220">
        <v>23.7</v>
      </c>
      <c r="G64" s="221">
        <v>13.05</v>
      </c>
      <c r="H64" s="222">
        <v>309.29000000000002</v>
      </c>
    </row>
    <row r="65" spans="1:8" ht="16.5">
      <c r="A65" s="217" t="s">
        <v>150</v>
      </c>
      <c r="B65" s="218" t="s">
        <v>151</v>
      </c>
      <c r="C65" s="219" t="s">
        <v>152</v>
      </c>
      <c r="D65" s="218" t="s">
        <v>14</v>
      </c>
      <c r="E65" s="218" t="s">
        <v>92</v>
      </c>
      <c r="F65" s="220">
        <v>2752.7</v>
      </c>
      <c r="G65" s="221">
        <v>12.25</v>
      </c>
      <c r="H65" s="222">
        <v>33720.58</v>
      </c>
    </row>
    <row r="66" spans="1:8" ht="16.5">
      <c r="A66" s="217" t="s">
        <v>153</v>
      </c>
      <c r="B66" s="218" t="s">
        <v>132</v>
      </c>
      <c r="C66" s="219" t="s">
        <v>133</v>
      </c>
      <c r="D66" s="218" t="s">
        <v>14</v>
      </c>
      <c r="E66" s="218" t="s">
        <v>92</v>
      </c>
      <c r="F66" s="220">
        <v>573.70000000000005</v>
      </c>
      <c r="G66" s="221">
        <v>10.94</v>
      </c>
      <c r="H66" s="222">
        <v>6276.28</v>
      </c>
    </row>
    <row r="67" spans="1:8" ht="16.5">
      <c r="A67" s="217" t="s">
        <v>154</v>
      </c>
      <c r="B67" s="218" t="s">
        <v>135</v>
      </c>
      <c r="C67" s="219" t="s">
        <v>136</v>
      </c>
      <c r="D67" s="218" t="s">
        <v>14</v>
      </c>
      <c r="E67" s="218" t="s">
        <v>92</v>
      </c>
      <c r="F67" s="220">
        <v>876.4</v>
      </c>
      <c r="G67" s="221">
        <v>9.16</v>
      </c>
      <c r="H67" s="222">
        <v>8027.82</v>
      </c>
    </row>
    <row r="68" spans="1:8" ht="16.5">
      <c r="A68" s="217" t="s">
        <v>155</v>
      </c>
      <c r="B68" s="218" t="s">
        <v>156</v>
      </c>
      <c r="C68" s="219" t="s">
        <v>157</v>
      </c>
      <c r="D68" s="218" t="s">
        <v>14</v>
      </c>
      <c r="E68" s="218" t="s">
        <v>92</v>
      </c>
      <c r="F68" s="220">
        <v>385.1</v>
      </c>
      <c r="G68" s="221">
        <v>8.89</v>
      </c>
      <c r="H68" s="222">
        <v>3423.54</v>
      </c>
    </row>
    <row r="69" spans="1:8" ht="16.5">
      <c r="A69" s="217" t="s">
        <v>158</v>
      </c>
      <c r="B69" s="218" t="s">
        <v>159</v>
      </c>
      <c r="C69" s="219" t="s">
        <v>160</v>
      </c>
      <c r="D69" s="218" t="s">
        <v>14</v>
      </c>
      <c r="E69" s="218" t="s">
        <v>92</v>
      </c>
      <c r="F69" s="220">
        <v>122.6</v>
      </c>
      <c r="G69" s="221">
        <v>10.119999999999999</v>
      </c>
      <c r="H69" s="222">
        <v>1240.71</v>
      </c>
    </row>
    <row r="70" spans="1:8" ht="16.5">
      <c r="A70" s="217" t="s">
        <v>161</v>
      </c>
      <c r="B70" s="218" t="s">
        <v>138</v>
      </c>
      <c r="C70" s="219" t="s">
        <v>139</v>
      </c>
      <c r="D70" s="218" t="s">
        <v>14</v>
      </c>
      <c r="E70" s="218" t="s">
        <v>92</v>
      </c>
      <c r="F70" s="220">
        <v>1746.5</v>
      </c>
      <c r="G70" s="221">
        <v>13.83</v>
      </c>
      <c r="H70" s="222">
        <v>24154.1</v>
      </c>
    </row>
    <row r="71" spans="1:8" ht="16.5">
      <c r="A71" s="217" t="s">
        <v>162</v>
      </c>
      <c r="B71" s="218" t="s">
        <v>163</v>
      </c>
      <c r="C71" s="219" t="s">
        <v>164</v>
      </c>
      <c r="D71" s="218" t="s">
        <v>14</v>
      </c>
      <c r="E71" s="218" t="s">
        <v>52</v>
      </c>
      <c r="F71" s="220">
        <v>108.4</v>
      </c>
      <c r="G71" s="221">
        <v>634.57000000000005</v>
      </c>
      <c r="H71" s="222">
        <v>68787.39</v>
      </c>
    </row>
    <row r="72" spans="1:8">
      <c r="A72" s="215" t="s">
        <v>165</v>
      </c>
      <c r="B72" s="489" t="s">
        <v>166</v>
      </c>
      <c r="C72" s="489"/>
      <c r="D72" s="489"/>
      <c r="E72" s="489"/>
      <c r="F72" s="489"/>
      <c r="G72" s="489"/>
      <c r="H72" s="216">
        <v>8640.3700000000008</v>
      </c>
    </row>
    <row r="73" spans="1:8">
      <c r="A73" s="217" t="s">
        <v>167</v>
      </c>
      <c r="B73" s="218" t="s">
        <v>168</v>
      </c>
      <c r="C73" s="219" t="s">
        <v>169</v>
      </c>
      <c r="D73" s="218" t="s">
        <v>14</v>
      </c>
      <c r="E73" s="218" t="s">
        <v>30</v>
      </c>
      <c r="F73" s="220">
        <v>43.7</v>
      </c>
      <c r="G73" s="221">
        <v>25.75</v>
      </c>
      <c r="H73" s="222">
        <v>1125.28</v>
      </c>
    </row>
    <row r="74" spans="1:8">
      <c r="A74" s="217" t="s">
        <v>170</v>
      </c>
      <c r="B74" s="218" t="s">
        <v>171</v>
      </c>
      <c r="C74" s="219" t="s">
        <v>172</v>
      </c>
      <c r="D74" s="218" t="s">
        <v>14</v>
      </c>
      <c r="E74" s="218" t="s">
        <v>30</v>
      </c>
      <c r="F74" s="220">
        <v>8.9</v>
      </c>
      <c r="G74" s="221">
        <v>50.53</v>
      </c>
      <c r="H74" s="222">
        <v>449.72</v>
      </c>
    </row>
    <row r="75" spans="1:8">
      <c r="A75" s="217" t="s">
        <v>173</v>
      </c>
      <c r="B75" s="218" t="s">
        <v>174</v>
      </c>
      <c r="C75" s="219" t="s">
        <v>175</v>
      </c>
      <c r="D75" s="218" t="s">
        <v>14</v>
      </c>
      <c r="E75" s="218" t="s">
        <v>30</v>
      </c>
      <c r="F75" s="220">
        <v>9.4</v>
      </c>
      <c r="G75" s="221">
        <v>51.36</v>
      </c>
      <c r="H75" s="222">
        <v>482.78</v>
      </c>
    </row>
    <row r="76" spans="1:8">
      <c r="A76" s="217" t="s">
        <v>176</v>
      </c>
      <c r="B76" s="218" t="s">
        <v>177</v>
      </c>
      <c r="C76" s="219" t="s">
        <v>178</v>
      </c>
      <c r="D76" s="218" t="s">
        <v>14</v>
      </c>
      <c r="E76" s="218" t="s">
        <v>30</v>
      </c>
      <c r="F76" s="220">
        <v>7</v>
      </c>
      <c r="G76" s="221">
        <v>40.49</v>
      </c>
      <c r="H76" s="222">
        <v>283.43</v>
      </c>
    </row>
    <row r="77" spans="1:8">
      <c r="A77" s="217" t="s">
        <v>179</v>
      </c>
      <c r="B77" s="218" t="s">
        <v>180</v>
      </c>
      <c r="C77" s="219" t="s">
        <v>181</v>
      </c>
      <c r="D77" s="218" t="s">
        <v>14</v>
      </c>
      <c r="E77" s="218" t="s">
        <v>30</v>
      </c>
      <c r="F77" s="220">
        <v>122.7</v>
      </c>
      <c r="G77" s="221">
        <v>47.93</v>
      </c>
      <c r="H77" s="222">
        <v>5881.01</v>
      </c>
    </row>
    <row r="78" spans="1:8">
      <c r="A78" s="217" t="s">
        <v>182</v>
      </c>
      <c r="B78" s="218" t="s">
        <v>183</v>
      </c>
      <c r="C78" s="219" t="s">
        <v>184</v>
      </c>
      <c r="D78" s="218" t="s">
        <v>14</v>
      </c>
      <c r="E78" s="218" t="s">
        <v>30</v>
      </c>
      <c r="F78" s="220">
        <v>16.600000000000001</v>
      </c>
      <c r="G78" s="221">
        <v>25.19</v>
      </c>
      <c r="H78" s="222">
        <v>418.15</v>
      </c>
    </row>
    <row r="79" spans="1:8">
      <c r="A79" s="215" t="s">
        <v>185</v>
      </c>
      <c r="B79" s="489" t="s">
        <v>186</v>
      </c>
      <c r="C79" s="489"/>
      <c r="D79" s="489"/>
      <c r="E79" s="489"/>
      <c r="F79" s="489"/>
      <c r="G79" s="489"/>
      <c r="H79" s="216">
        <v>11514.28</v>
      </c>
    </row>
    <row r="80" spans="1:8" ht="16.5">
      <c r="A80" s="217" t="s">
        <v>187</v>
      </c>
      <c r="B80" s="218" t="s">
        <v>188</v>
      </c>
      <c r="C80" s="219" t="s">
        <v>189</v>
      </c>
      <c r="D80" s="218" t="s">
        <v>14</v>
      </c>
      <c r="E80" s="218" t="s">
        <v>15</v>
      </c>
      <c r="F80" s="220">
        <v>37.799999999999997</v>
      </c>
      <c r="G80" s="221">
        <v>61.07</v>
      </c>
      <c r="H80" s="222">
        <v>2308.4499999999998</v>
      </c>
    </row>
    <row r="81" spans="1:8" ht="16.5">
      <c r="A81" s="217" t="s">
        <v>190</v>
      </c>
      <c r="B81" s="218" t="s">
        <v>191</v>
      </c>
      <c r="C81" s="219" t="s">
        <v>192</v>
      </c>
      <c r="D81" s="218" t="s">
        <v>14</v>
      </c>
      <c r="E81" s="218" t="s">
        <v>92</v>
      </c>
      <c r="F81" s="220">
        <v>13.8</v>
      </c>
      <c r="G81" s="221">
        <v>12.52</v>
      </c>
      <c r="H81" s="222">
        <v>172.78</v>
      </c>
    </row>
    <row r="82" spans="1:8" ht="16.5">
      <c r="A82" s="217" t="s">
        <v>193</v>
      </c>
      <c r="B82" s="218" t="s">
        <v>194</v>
      </c>
      <c r="C82" s="219" t="s">
        <v>195</v>
      </c>
      <c r="D82" s="218" t="s">
        <v>14</v>
      </c>
      <c r="E82" s="218" t="s">
        <v>92</v>
      </c>
      <c r="F82" s="220">
        <v>49.3</v>
      </c>
      <c r="G82" s="221">
        <v>11.76</v>
      </c>
      <c r="H82" s="222">
        <v>579.77</v>
      </c>
    </row>
    <row r="83" spans="1:8" ht="16.5">
      <c r="A83" s="217" t="s">
        <v>196</v>
      </c>
      <c r="B83" s="218" t="s">
        <v>197</v>
      </c>
      <c r="C83" s="219" t="s">
        <v>198</v>
      </c>
      <c r="D83" s="218" t="s">
        <v>14</v>
      </c>
      <c r="E83" s="218" t="s">
        <v>92</v>
      </c>
      <c r="F83" s="220">
        <v>453.1</v>
      </c>
      <c r="G83" s="221">
        <v>8.6300000000000008</v>
      </c>
      <c r="H83" s="222">
        <v>3910.25</v>
      </c>
    </row>
    <row r="84" spans="1:8" ht="16.5">
      <c r="A84" s="217" t="s">
        <v>199</v>
      </c>
      <c r="B84" s="218" t="s">
        <v>200</v>
      </c>
      <c r="C84" s="219" t="s">
        <v>201</v>
      </c>
      <c r="D84" s="218" t="s">
        <v>14</v>
      </c>
      <c r="E84" s="218" t="s">
        <v>92</v>
      </c>
      <c r="F84" s="220">
        <v>3.5</v>
      </c>
      <c r="G84" s="221">
        <v>9.98</v>
      </c>
      <c r="H84" s="222">
        <v>34.93</v>
      </c>
    </row>
    <row r="85" spans="1:8" ht="16.5">
      <c r="A85" s="217" t="s">
        <v>202</v>
      </c>
      <c r="B85" s="218" t="s">
        <v>203</v>
      </c>
      <c r="C85" s="219" t="s">
        <v>204</v>
      </c>
      <c r="D85" s="218" t="s">
        <v>14</v>
      </c>
      <c r="E85" s="218" t="s">
        <v>92</v>
      </c>
      <c r="F85" s="220">
        <v>0.2</v>
      </c>
      <c r="G85" s="221">
        <v>13.26</v>
      </c>
      <c r="H85" s="222">
        <v>2.65</v>
      </c>
    </row>
    <row r="86" spans="1:8" ht="16.5">
      <c r="A86" s="217" t="s">
        <v>205</v>
      </c>
      <c r="B86" s="218" t="s">
        <v>163</v>
      </c>
      <c r="C86" s="219" t="s">
        <v>164</v>
      </c>
      <c r="D86" s="218" t="s">
        <v>14</v>
      </c>
      <c r="E86" s="218" t="s">
        <v>52</v>
      </c>
      <c r="F86" s="220">
        <v>7.1</v>
      </c>
      <c r="G86" s="221">
        <v>634.57000000000005</v>
      </c>
      <c r="H86" s="222">
        <v>4505.45</v>
      </c>
    </row>
    <row r="87" spans="1:8">
      <c r="A87" s="215" t="s">
        <v>206</v>
      </c>
      <c r="B87" s="489" t="s">
        <v>207</v>
      </c>
      <c r="C87" s="489"/>
      <c r="D87" s="489"/>
      <c r="E87" s="489"/>
      <c r="F87" s="489"/>
      <c r="G87" s="489"/>
      <c r="H87" s="216">
        <v>320631.21999999997</v>
      </c>
    </row>
    <row r="88" spans="1:8" ht="16.5">
      <c r="A88" s="217" t="s">
        <v>208</v>
      </c>
      <c r="B88" s="218" t="s">
        <v>209</v>
      </c>
      <c r="C88" s="219" t="s">
        <v>210</v>
      </c>
      <c r="D88" s="218" t="s">
        <v>14</v>
      </c>
      <c r="E88" s="218" t="s">
        <v>92</v>
      </c>
      <c r="F88" s="220">
        <v>19006</v>
      </c>
      <c r="G88" s="221">
        <v>16.87</v>
      </c>
      <c r="H88" s="222">
        <v>320631.21999999997</v>
      </c>
    </row>
    <row r="89" spans="1:8">
      <c r="A89" s="215" t="s">
        <v>211</v>
      </c>
      <c r="B89" s="489" t="s">
        <v>212</v>
      </c>
      <c r="C89" s="489"/>
      <c r="D89" s="489"/>
      <c r="E89" s="489"/>
      <c r="F89" s="489"/>
      <c r="G89" s="489"/>
      <c r="H89" s="216">
        <v>134422.92000000001</v>
      </c>
    </row>
    <row r="90" spans="1:8">
      <c r="A90" s="215" t="s">
        <v>213</v>
      </c>
      <c r="B90" s="489" t="s">
        <v>214</v>
      </c>
      <c r="C90" s="489"/>
      <c r="D90" s="489"/>
      <c r="E90" s="489"/>
      <c r="F90" s="489"/>
      <c r="G90" s="489"/>
      <c r="H90" s="216">
        <v>99462.58</v>
      </c>
    </row>
    <row r="91" spans="1:8" ht="16.5">
      <c r="A91" s="217" t="s">
        <v>215</v>
      </c>
      <c r="B91" s="218" t="s">
        <v>216</v>
      </c>
      <c r="C91" s="219" t="s">
        <v>217</v>
      </c>
      <c r="D91" s="218" t="s">
        <v>14</v>
      </c>
      <c r="E91" s="218" t="s">
        <v>15</v>
      </c>
      <c r="F91" s="220">
        <v>1394.71</v>
      </c>
      <c r="G91" s="221">
        <v>3.38</v>
      </c>
      <c r="H91" s="222">
        <v>4714.12</v>
      </c>
    </row>
    <row r="92" spans="1:8">
      <c r="A92" s="217" t="s">
        <v>218</v>
      </c>
      <c r="B92" s="218" t="s">
        <v>219</v>
      </c>
      <c r="C92" s="219" t="s">
        <v>220</v>
      </c>
      <c r="D92" s="218" t="s">
        <v>14</v>
      </c>
      <c r="E92" s="218" t="s">
        <v>52</v>
      </c>
      <c r="F92" s="220">
        <v>69.739999999999995</v>
      </c>
      <c r="G92" s="221">
        <v>172.2</v>
      </c>
      <c r="H92" s="222">
        <v>12009.23</v>
      </c>
    </row>
    <row r="93" spans="1:8" ht="16.5">
      <c r="A93" s="217" t="s">
        <v>221</v>
      </c>
      <c r="B93" s="218" t="s">
        <v>222</v>
      </c>
      <c r="C93" s="219" t="s">
        <v>223</v>
      </c>
      <c r="D93" s="218" t="s">
        <v>14</v>
      </c>
      <c r="E93" s="218" t="s">
        <v>15</v>
      </c>
      <c r="F93" s="220">
        <v>1394.71</v>
      </c>
      <c r="G93" s="221">
        <v>3.17</v>
      </c>
      <c r="H93" s="222">
        <v>4421.2299999999996</v>
      </c>
    </row>
    <row r="94" spans="1:8" ht="16.5">
      <c r="A94" s="217" t="s">
        <v>224</v>
      </c>
      <c r="B94" s="218" t="s">
        <v>225</v>
      </c>
      <c r="C94" s="219" t="s">
        <v>226</v>
      </c>
      <c r="D94" s="218" t="s">
        <v>14</v>
      </c>
      <c r="E94" s="218" t="s">
        <v>52</v>
      </c>
      <c r="F94" s="220">
        <v>111.58</v>
      </c>
      <c r="G94" s="221">
        <v>701.9</v>
      </c>
      <c r="H94" s="222">
        <v>78318</v>
      </c>
    </row>
    <row r="95" spans="1:8">
      <c r="A95" s="215" t="s">
        <v>227</v>
      </c>
      <c r="B95" s="489" t="s">
        <v>228</v>
      </c>
      <c r="C95" s="489"/>
      <c r="D95" s="489"/>
      <c r="E95" s="489"/>
      <c r="F95" s="489"/>
      <c r="G95" s="489"/>
      <c r="H95" s="216">
        <v>34960.339999999997</v>
      </c>
    </row>
    <row r="96" spans="1:8" ht="16.5">
      <c r="A96" s="217" t="s">
        <v>229</v>
      </c>
      <c r="B96" s="218" t="s">
        <v>216</v>
      </c>
      <c r="C96" s="219" t="s">
        <v>217</v>
      </c>
      <c r="D96" s="218" t="s">
        <v>14</v>
      </c>
      <c r="E96" s="218" t="s">
        <v>15</v>
      </c>
      <c r="F96" s="220">
        <v>490.26</v>
      </c>
      <c r="G96" s="221">
        <v>3.38</v>
      </c>
      <c r="H96" s="222">
        <v>1657.08</v>
      </c>
    </row>
    <row r="97" spans="1:8">
      <c r="A97" s="217" t="s">
        <v>230</v>
      </c>
      <c r="B97" s="218" t="s">
        <v>219</v>
      </c>
      <c r="C97" s="219" t="s">
        <v>220</v>
      </c>
      <c r="D97" s="218" t="s">
        <v>14</v>
      </c>
      <c r="E97" s="218" t="s">
        <v>52</v>
      </c>
      <c r="F97" s="220">
        <v>24.51</v>
      </c>
      <c r="G97" s="221">
        <v>172.2</v>
      </c>
      <c r="H97" s="222">
        <v>4220.62</v>
      </c>
    </row>
    <row r="98" spans="1:8" ht="16.5">
      <c r="A98" s="217" t="s">
        <v>231</v>
      </c>
      <c r="B98" s="218" t="s">
        <v>222</v>
      </c>
      <c r="C98" s="219" t="s">
        <v>223</v>
      </c>
      <c r="D98" s="218" t="s">
        <v>14</v>
      </c>
      <c r="E98" s="218" t="s">
        <v>15</v>
      </c>
      <c r="F98" s="220">
        <v>490.26</v>
      </c>
      <c r="G98" s="221">
        <v>3.17</v>
      </c>
      <c r="H98" s="222">
        <v>1554.12</v>
      </c>
    </row>
    <row r="99" spans="1:8" ht="16.5">
      <c r="A99" s="217" t="s">
        <v>232</v>
      </c>
      <c r="B99" s="218" t="s">
        <v>225</v>
      </c>
      <c r="C99" s="219" t="s">
        <v>226</v>
      </c>
      <c r="D99" s="218" t="s">
        <v>14</v>
      </c>
      <c r="E99" s="218" t="s">
        <v>52</v>
      </c>
      <c r="F99" s="220">
        <v>39.22</v>
      </c>
      <c r="G99" s="221">
        <v>701.9</v>
      </c>
      <c r="H99" s="222">
        <v>27528.52</v>
      </c>
    </row>
    <row r="100" spans="1:8">
      <c r="A100" s="215" t="s">
        <v>233</v>
      </c>
      <c r="B100" s="489" t="s">
        <v>234</v>
      </c>
      <c r="C100" s="489"/>
      <c r="D100" s="489"/>
      <c r="E100" s="489"/>
      <c r="F100" s="489"/>
      <c r="G100" s="489"/>
      <c r="H100" s="216">
        <v>140230.17000000001</v>
      </c>
    </row>
    <row r="101" spans="1:8">
      <c r="A101" s="215" t="s">
        <v>235</v>
      </c>
      <c r="B101" s="489" t="s">
        <v>236</v>
      </c>
      <c r="C101" s="489"/>
      <c r="D101" s="489"/>
      <c r="E101" s="489"/>
      <c r="F101" s="489"/>
      <c r="G101" s="489"/>
      <c r="H101" s="216">
        <v>1155.94</v>
      </c>
    </row>
    <row r="102" spans="1:8" ht="16.5">
      <c r="A102" s="217" t="s">
        <v>237</v>
      </c>
      <c r="B102" s="218" t="s">
        <v>238</v>
      </c>
      <c r="C102" s="219" t="s">
        <v>239</v>
      </c>
      <c r="D102" s="218" t="s">
        <v>14</v>
      </c>
      <c r="E102" s="218" t="s">
        <v>15</v>
      </c>
      <c r="F102" s="220">
        <v>4.8</v>
      </c>
      <c r="G102" s="221">
        <v>240.82</v>
      </c>
      <c r="H102" s="222">
        <v>1155.94</v>
      </c>
    </row>
    <row r="103" spans="1:8">
      <c r="A103" s="215" t="s">
        <v>240</v>
      </c>
      <c r="B103" s="489" t="s">
        <v>241</v>
      </c>
      <c r="C103" s="489"/>
      <c r="D103" s="489"/>
      <c r="E103" s="489"/>
      <c r="F103" s="489"/>
      <c r="G103" s="489"/>
      <c r="H103" s="216">
        <v>122816.15</v>
      </c>
    </row>
    <row r="104" spans="1:8" ht="16.5">
      <c r="A104" s="217" t="s">
        <v>242</v>
      </c>
      <c r="B104" s="218" t="s">
        <v>243</v>
      </c>
      <c r="C104" s="219" t="s">
        <v>244</v>
      </c>
      <c r="D104" s="218" t="s">
        <v>14</v>
      </c>
      <c r="E104" s="218" t="s">
        <v>15</v>
      </c>
      <c r="F104" s="220">
        <v>778.74</v>
      </c>
      <c r="G104" s="221">
        <v>77.3</v>
      </c>
      <c r="H104" s="222">
        <v>60196.6</v>
      </c>
    </row>
    <row r="105" spans="1:8" ht="16.5">
      <c r="A105" s="217" t="s">
        <v>245</v>
      </c>
      <c r="B105" s="218" t="s">
        <v>246</v>
      </c>
      <c r="C105" s="219" t="s">
        <v>247</v>
      </c>
      <c r="D105" s="218" t="s">
        <v>14</v>
      </c>
      <c r="E105" s="218" t="s">
        <v>15</v>
      </c>
      <c r="F105" s="220">
        <v>931.08</v>
      </c>
      <c r="G105" s="221">
        <v>57.81</v>
      </c>
      <c r="H105" s="222">
        <v>53825.73</v>
      </c>
    </row>
    <row r="106" spans="1:8" ht="16.5">
      <c r="A106" s="217" t="s">
        <v>248</v>
      </c>
      <c r="B106" s="218" t="s">
        <v>249</v>
      </c>
      <c r="C106" s="219" t="s">
        <v>250</v>
      </c>
      <c r="D106" s="218" t="s">
        <v>14</v>
      </c>
      <c r="E106" s="218" t="s">
        <v>15</v>
      </c>
      <c r="F106" s="220">
        <v>17.16</v>
      </c>
      <c r="G106" s="221">
        <v>90.58</v>
      </c>
      <c r="H106" s="222">
        <v>1554.35</v>
      </c>
    </row>
    <row r="107" spans="1:8">
      <c r="A107" s="217" t="s">
        <v>251</v>
      </c>
      <c r="B107" s="218" t="s">
        <v>252</v>
      </c>
      <c r="C107" s="219" t="s">
        <v>253</v>
      </c>
      <c r="D107" s="218" t="s">
        <v>14</v>
      </c>
      <c r="E107" s="218" t="s">
        <v>30</v>
      </c>
      <c r="F107" s="220">
        <v>636.52</v>
      </c>
      <c r="G107" s="221">
        <v>6.59</v>
      </c>
      <c r="H107" s="222">
        <v>4194.67</v>
      </c>
    </row>
    <row r="108" spans="1:8" ht="16.5">
      <c r="A108" s="217" t="s">
        <v>254</v>
      </c>
      <c r="B108" s="218" t="s">
        <v>255</v>
      </c>
      <c r="C108" s="219" t="s">
        <v>256</v>
      </c>
      <c r="D108" s="218" t="s">
        <v>14</v>
      </c>
      <c r="E108" s="218" t="s">
        <v>15</v>
      </c>
      <c r="F108" s="220">
        <v>14.71</v>
      </c>
      <c r="G108" s="221">
        <v>140.11000000000001</v>
      </c>
      <c r="H108" s="222">
        <v>2061.02</v>
      </c>
    </row>
    <row r="109" spans="1:8" ht="16.5">
      <c r="A109" s="217" t="s">
        <v>257</v>
      </c>
      <c r="B109" s="218" t="s">
        <v>258</v>
      </c>
      <c r="C109" s="219" t="s">
        <v>259</v>
      </c>
      <c r="D109" s="218" t="s">
        <v>14</v>
      </c>
      <c r="E109" s="218" t="s">
        <v>15</v>
      </c>
      <c r="F109" s="220">
        <v>9.5299999999999994</v>
      </c>
      <c r="G109" s="221">
        <v>103.23</v>
      </c>
      <c r="H109" s="222">
        <v>983.78</v>
      </c>
    </row>
    <row r="110" spans="1:8">
      <c r="A110" s="215" t="s">
        <v>260</v>
      </c>
      <c r="B110" s="489" t="s">
        <v>261</v>
      </c>
      <c r="C110" s="489"/>
      <c r="D110" s="489"/>
      <c r="E110" s="489"/>
      <c r="F110" s="489"/>
      <c r="G110" s="489"/>
      <c r="H110" s="216">
        <v>16258.08</v>
      </c>
    </row>
    <row r="111" spans="1:8" ht="16.5">
      <c r="A111" s="217" t="s">
        <v>262</v>
      </c>
      <c r="B111" s="218" t="s">
        <v>263</v>
      </c>
      <c r="C111" s="219" t="s">
        <v>264</v>
      </c>
      <c r="D111" s="218" t="s">
        <v>14</v>
      </c>
      <c r="E111" s="218" t="s">
        <v>15</v>
      </c>
      <c r="F111" s="220">
        <v>14.36</v>
      </c>
      <c r="G111" s="221">
        <v>821.29</v>
      </c>
      <c r="H111" s="222">
        <v>11793.72</v>
      </c>
    </row>
    <row r="112" spans="1:8">
      <c r="A112" s="217" t="s">
        <v>265</v>
      </c>
      <c r="B112" s="218" t="s">
        <v>266</v>
      </c>
      <c r="C112" s="219" t="s">
        <v>267</v>
      </c>
      <c r="D112" s="218" t="s">
        <v>14</v>
      </c>
      <c r="E112" s="218" t="s">
        <v>15</v>
      </c>
      <c r="F112" s="220">
        <v>5.94</v>
      </c>
      <c r="G112" s="221">
        <v>402.61</v>
      </c>
      <c r="H112" s="222">
        <v>2391.5</v>
      </c>
    </row>
    <row r="113" spans="1:8">
      <c r="A113" s="217" t="s">
        <v>268</v>
      </c>
      <c r="B113" s="218" t="s">
        <v>269</v>
      </c>
      <c r="C113" s="219" t="s">
        <v>270</v>
      </c>
      <c r="D113" s="218" t="s">
        <v>14</v>
      </c>
      <c r="E113" s="218" t="s">
        <v>15</v>
      </c>
      <c r="F113" s="220">
        <v>5.38</v>
      </c>
      <c r="G113" s="221">
        <v>385.29</v>
      </c>
      <c r="H113" s="222">
        <v>2072.86</v>
      </c>
    </row>
    <row r="114" spans="1:8">
      <c r="A114" s="215" t="s">
        <v>271</v>
      </c>
      <c r="B114" s="489" t="s">
        <v>272</v>
      </c>
      <c r="C114" s="489"/>
      <c r="D114" s="489"/>
      <c r="E114" s="489"/>
      <c r="F114" s="489"/>
      <c r="G114" s="489"/>
      <c r="H114" s="216">
        <v>503710.33</v>
      </c>
    </row>
    <row r="115" spans="1:8">
      <c r="A115" s="215" t="s">
        <v>273</v>
      </c>
      <c r="B115" s="489" t="s">
        <v>274</v>
      </c>
      <c r="C115" s="489"/>
      <c r="D115" s="489"/>
      <c r="E115" s="489"/>
      <c r="F115" s="489"/>
      <c r="G115" s="489"/>
      <c r="H115" s="216">
        <v>63056.28</v>
      </c>
    </row>
    <row r="116" spans="1:8" ht="24.75">
      <c r="A116" s="217" t="s">
        <v>275</v>
      </c>
      <c r="B116" s="218" t="s">
        <v>276</v>
      </c>
      <c r="C116" s="219" t="s">
        <v>277</v>
      </c>
      <c r="D116" s="218" t="s">
        <v>26</v>
      </c>
      <c r="E116" s="218" t="s">
        <v>22</v>
      </c>
      <c r="F116" s="220">
        <v>17</v>
      </c>
      <c r="G116" s="221">
        <v>1439.41</v>
      </c>
      <c r="H116" s="222">
        <v>24469.97</v>
      </c>
    </row>
    <row r="117" spans="1:8" ht="24.75">
      <c r="A117" s="217" t="s">
        <v>278</v>
      </c>
      <c r="B117" s="218" t="s">
        <v>279</v>
      </c>
      <c r="C117" s="219" t="s">
        <v>280</v>
      </c>
      <c r="D117" s="218" t="s">
        <v>26</v>
      </c>
      <c r="E117" s="218" t="s">
        <v>22</v>
      </c>
      <c r="F117" s="220">
        <v>2</v>
      </c>
      <c r="G117" s="221">
        <v>1818.23</v>
      </c>
      <c r="H117" s="222">
        <v>3636.46</v>
      </c>
    </row>
    <row r="118" spans="1:8" ht="24.75">
      <c r="A118" s="217" t="s">
        <v>281</v>
      </c>
      <c r="B118" s="218" t="s">
        <v>282</v>
      </c>
      <c r="C118" s="219" t="s">
        <v>283</v>
      </c>
      <c r="D118" s="218" t="s">
        <v>26</v>
      </c>
      <c r="E118" s="218" t="s">
        <v>22</v>
      </c>
      <c r="F118" s="220">
        <v>4</v>
      </c>
      <c r="G118" s="221">
        <v>1439.41</v>
      </c>
      <c r="H118" s="222">
        <v>5757.64</v>
      </c>
    </row>
    <row r="119" spans="1:8" ht="24.75">
      <c r="A119" s="217" t="s">
        <v>284</v>
      </c>
      <c r="B119" s="218" t="s">
        <v>285</v>
      </c>
      <c r="C119" s="219" t="s">
        <v>286</v>
      </c>
      <c r="D119" s="218" t="s">
        <v>26</v>
      </c>
      <c r="E119" s="218" t="s">
        <v>22</v>
      </c>
      <c r="F119" s="220">
        <v>10</v>
      </c>
      <c r="G119" s="221">
        <v>1818.23</v>
      </c>
      <c r="H119" s="222">
        <v>18182.3</v>
      </c>
    </row>
    <row r="120" spans="1:8" ht="16.5">
      <c r="A120" s="217" t="s">
        <v>287</v>
      </c>
      <c r="B120" s="218" t="s">
        <v>288</v>
      </c>
      <c r="C120" s="219" t="s">
        <v>289</v>
      </c>
      <c r="D120" s="218" t="s">
        <v>26</v>
      </c>
      <c r="E120" s="218" t="s">
        <v>22</v>
      </c>
      <c r="F120" s="220">
        <v>8</v>
      </c>
      <c r="G120" s="221">
        <v>1328.12</v>
      </c>
      <c r="H120" s="222">
        <v>10624.96</v>
      </c>
    </row>
    <row r="121" spans="1:8">
      <c r="A121" s="217" t="s">
        <v>290</v>
      </c>
      <c r="B121" s="218" t="s">
        <v>291</v>
      </c>
      <c r="C121" s="219" t="s">
        <v>292</v>
      </c>
      <c r="D121" s="218" t="s">
        <v>26</v>
      </c>
      <c r="E121" s="218" t="s">
        <v>15</v>
      </c>
      <c r="F121" s="220">
        <v>2.2999999999999998</v>
      </c>
      <c r="G121" s="221">
        <v>167.37</v>
      </c>
      <c r="H121" s="222">
        <v>384.95</v>
      </c>
    </row>
    <row r="122" spans="1:8">
      <c r="A122" s="215" t="s">
        <v>293</v>
      </c>
      <c r="B122" s="489" t="s">
        <v>294</v>
      </c>
      <c r="C122" s="489"/>
      <c r="D122" s="489"/>
      <c r="E122" s="489"/>
      <c r="F122" s="489"/>
      <c r="G122" s="489"/>
      <c r="H122" s="216">
        <v>9940.66</v>
      </c>
    </row>
    <row r="123" spans="1:8">
      <c r="A123" s="217" t="s">
        <v>295</v>
      </c>
      <c r="B123" s="218" t="s">
        <v>296</v>
      </c>
      <c r="C123" s="219" t="s">
        <v>297</v>
      </c>
      <c r="D123" s="218" t="s">
        <v>14</v>
      </c>
      <c r="E123" s="218" t="s">
        <v>22</v>
      </c>
      <c r="F123" s="220">
        <v>8</v>
      </c>
      <c r="G123" s="221">
        <v>80.680000000000007</v>
      </c>
      <c r="H123" s="222">
        <v>645.44000000000005</v>
      </c>
    </row>
    <row r="124" spans="1:8" ht="16.5">
      <c r="A124" s="217" t="s">
        <v>298</v>
      </c>
      <c r="B124" s="218" t="s">
        <v>299</v>
      </c>
      <c r="C124" s="219" t="s">
        <v>300</v>
      </c>
      <c r="D124" s="218" t="s">
        <v>14</v>
      </c>
      <c r="E124" s="218" t="s">
        <v>22</v>
      </c>
      <c r="F124" s="220">
        <v>4</v>
      </c>
      <c r="G124" s="221">
        <v>404.51</v>
      </c>
      <c r="H124" s="222">
        <v>1618.04</v>
      </c>
    </row>
    <row r="125" spans="1:8">
      <c r="A125" s="217" t="s">
        <v>301</v>
      </c>
      <c r="B125" s="218" t="s">
        <v>302</v>
      </c>
      <c r="C125" s="219" t="s">
        <v>303</v>
      </c>
      <c r="D125" s="218" t="s">
        <v>26</v>
      </c>
      <c r="E125" s="218" t="s">
        <v>304</v>
      </c>
      <c r="F125" s="220">
        <v>19.84</v>
      </c>
      <c r="G125" s="221">
        <v>212.43</v>
      </c>
      <c r="H125" s="222">
        <v>4214.6099999999997</v>
      </c>
    </row>
    <row r="126" spans="1:8">
      <c r="A126" s="217" t="s">
        <v>305</v>
      </c>
      <c r="B126" s="218" t="s">
        <v>306</v>
      </c>
      <c r="C126" s="219" t="s">
        <v>307</v>
      </c>
      <c r="D126" s="218" t="s">
        <v>14</v>
      </c>
      <c r="E126" s="218" t="s">
        <v>15</v>
      </c>
      <c r="F126" s="220">
        <v>205.25</v>
      </c>
      <c r="G126" s="221">
        <v>16.87</v>
      </c>
      <c r="H126" s="222">
        <v>3462.57</v>
      </c>
    </row>
    <row r="127" spans="1:8">
      <c r="A127" s="215" t="s">
        <v>308</v>
      </c>
      <c r="B127" s="489" t="s">
        <v>309</v>
      </c>
      <c r="C127" s="489"/>
      <c r="D127" s="489"/>
      <c r="E127" s="489"/>
      <c r="F127" s="489"/>
      <c r="G127" s="489"/>
      <c r="H127" s="216">
        <v>107768.19</v>
      </c>
    </row>
    <row r="128" spans="1:8" ht="16.5">
      <c r="A128" s="217" t="s">
        <v>310</v>
      </c>
      <c r="B128" s="218" t="s">
        <v>311</v>
      </c>
      <c r="C128" s="219" t="s">
        <v>312</v>
      </c>
      <c r="D128" s="218" t="s">
        <v>26</v>
      </c>
      <c r="E128" s="218" t="s">
        <v>22</v>
      </c>
      <c r="F128" s="220">
        <v>1</v>
      </c>
      <c r="G128" s="221">
        <v>1074.82</v>
      </c>
      <c r="H128" s="222">
        <v>1074.82</v>
      </c>
    </row>
    <row r="129" spans="1:8" ht="16.5">
      <c r="A129" s="217" t="s">
        <v>313</v>
      </c>
      <c r="B129" s="218" t="s">
        <v>314</v>
      </c>
      <c r="C129" s="219" t="s">
        <v>315</v>
      </c>
      <c r="D129" s="218" t="s">
        <v>26</v>
      </c>
      <c r="E129" s="218" t="s">
        <v>15</v>
      </c>
      <c r="F129" s="220">
        <v>1.68</v>
      </c>
      <c r="G129" s="221">
        <v>831.98</v>
      </c>
      <c r="H129" s="222">
        <v>1397.73</v>
      </c>
    </row>
    <row r="130" spans="1:8" ht="16.5">
      <c r="A130" s="217" t="s">
        <v>316</v>
      </c>
      <c r="B130" s="218" t="s">
        <v>317</v>
      </c>
      <c r="C130" s="219" t="s">
        <v>318</v>
      </c>
      <c r="D130" s="218" t="s">
        <v>26</v>
      </c>
      <c r="E130" s="218" t="s">
        <v>15</v>
      </c>
      <c r="F130" s="220">
        <v>6.72</v>
      </c>
      <c r="G130" s="221">
        <v>831.98</v>
      </c>
      <c r="H130" s="222">
        <v>5590.91</v>
      </c>
    </row>
    <row r="131" spans="1:8" ht="24.75">
      <c r="A131" s="217" t="s">
        <v>319</v>
      </c>
      <c r="B131" s="218" t="s">
        <v>320</v>
      </c>
      <c r="C131" s="219" t="s">
        <v>321</v>
      </c>
      <c r="D131" s="218" t="s">
        <v>26</v>
      </c>
      <c r="E131" s="218" t="s">
        <v>15</v>
      </c>
      <c r="F131" s="220">
        <v>143.1</v>
      </c>
      <c r="G131" s="221">
        <v>601.54999999999995</v>
      </c>
      <c r="H131" s="222">
        <v>86081.81</v>
      </c>
    </row>
    <row r="132" spans="1:8" ht="16.5">
      <c r="A132" s="217" t="s">
        <v>322</v>
      </c>
      <c r="B132" s="218" t="s">
        <v>323</v>
      </c>
      <c r="C132" s="219" t="s">
        <v>324</v>
      </c>
      <c r="D132" s="218" t="s">
        <v>26</v>
      </c>
      <c r="E132" s="218" t="s">
        <v>15</v>
      </c>
      <c r="F132" s="220">
        <v>5.04</v>
      </c>
      <c r="G132" s="221">
        <v>601.54999999999995</v>
      </c>
      <c r="H132" s="222">
        <v>3031.81</v>
      </c>
    </row>
    <row r="133" spans="1:8" ht="16.5">
      <c r="A133" s="217" t="s">
        <v>325</v>
      </c>
      <c r="B133" s="218" t="s">
        <v>326</v>
      </c>
      <c r="C133" s="219" t="s">
        <v>327</v>
      </c>
      <c r="D133" s="218" t="s">
        <v>26</v>
      </c>
      <c r="E133" s="218" t="s">
        <v>15</v>
      </c>
      <c r="F133" s="220">
        <v>7.48</v>
      </c>
      <c r="G133" s="221">
        <v>831.98</v>
      </c>
      <c r="H133" s="222">
        <v>6223.21</v>
      </c>
    </row>
    <row r="134" spans="1:8" ht="24.75">
      <c r="A134" s="217" t="s">
        <v>328</v>
      </c>
      <c r="B134" s="218" t="s">
        <v>329</v>
      </c>
      <c r="C134" s="219" t="s">
        <v>330</v>
      </c>
      <c r="D134" s="218" t="s">
        <v>26</v>
      </c>
      <c r="E134" s="218" t="s">
        <v>15</v>
      </c>
      <c r="F134" s="220">
        <v>5.25</v>
      </c>
      <c r="G134" s="221">
        <v>831.98</v>
      </c>
      <c r="H134" s="222">
        <v>4367.8999999999996</v>
      </c>
    </row>
    <row r="135" spans="1:8">
      <c r="A135" s="215" t="s">
        <v>331</v>
      </c>
      <c r="B135" s="489" t="s">
        <v>332</v>
      </c>
      <c r="C135" s="489"/>
      <c r="D135" s="489"/>
      <c r="E135" s="489"/>
      <c r="F135" s="489"/>
      <c r="G135" s="489"/>
      <c r="H135" s="216">
        <v>112777.83</v>
      </c>
    </row>
    <row r="136" spans="1:8" ht="16.5">
      <c r="A136" s="217" t="s">
        <v>333</v>
      </c>
      <c r="B136" s="218" t="s">
        <v>334</v>
      </c>
      <c r="C136" s="219" t="s">
        <v>335</v>
      </c>
      <c r="D136" s="218" t="s">
        <v>26</v>
      </c>
      <c r="E136" s="218" t="s">
        <v>15</v>
      </c>
      <c r="F136" s="220">
        <v>0.88</v>
      </c>
      <c r="G136" s="221">
        <v>800.37</v>
      </c>
      <c r="H136" s="222">
        <v>704.33</v>
      </c>
    </row>
    <row r="137" spans="1:8" ht="16.5">
      <c r="A137" s="217" t="s">
        <v>336</v>
      </c>
      <c r="B137" s="218" t="s">
        <v>337</v>
      </c>
      <c r="C137" s="219" t="s">
        <v>338</v>
      </c>
      <c r="D137" s="218" t="s">
        <v>26</v>
      </c>
      <c r="E137" s="218" t="s">
        <v>15</v>
      </c>
      <c r="F137" s="220">
        <v>1.6</v>
      </c>
      <c r="G137" s="221">
        <v>800.37</v>
      </c>
      <c r="H137" s="222">
        <v>1280.5899999999999</v>
      </c>
    </row>
    <row r="138" spans="1:8" ht="16.5">
      <c r="A138" s="217" t="s">
        <v>339</v>
      </c>
      <c r="B138" s="218" t="s">
        <v>340</v>
      </c>
      <c r="C138" s="219" t="s">
        <v>341</v>
      </c>
      <c r="D138" s="218" t="s">
        <v>26</v>
      </c>
      <c r="E138" s="218" t="s">
        <v>15</v>
      </c>
      <c r="F138" s="220">
        <v>3.22</v>
      </c>
      <c r="G138" s="221">
        <v>873.43</v>
      </c>
      <c r="H138" s="222">
        <v>2812.44</v>
      </c>
    </row>
    <row r="139" spans="1:8" ht="16.5">
      <c r="A139" s="217" t="s">
        <v>342</v>
      </c>
      <c r="B139" s="218" t="s">
        <v>343</v>
      </c>
      <c r="C139" s="219" t="s">
        <v>344</v>
      </c>
      <c r="D139" s="218" t="s">
        <v>26</v>
      </c>
      <c r="E139" s="218" t="s">
        <v>15</v>
      </c>
      <c r="F139" s="220">
        <v>2.0299999999999998</v>
      </c>
      <c r="G139" s="221">
        <v>800.37</v>
      </c>
      <c r="H139" s="222">
        <v>1624.75</v>
      </c>
    </row>
    <row r="140" spans="1:8" ht="16.5">
      <c r="A140" s="217" t="s">
        <v>345</v>
      </c>
      <c r="B140" s="218" t="s">
        <v>346</v>
      </c>
      <c r="C140" s="219" t="s">
        <v>347</v>
      </c>
      <c r="D140" s="218" t="s">
        <v>26</v>
      </c>
      <c r="E140" s="218" t="s">
        <v>15</v>
      </c>
      <c r="F140" s="220">
        <v>2.56</v>
      </c>
      <c r="G140" s="221">
        <v>873.43</v>
      </c>
      <c r="H140" s="222">
        <v>2235.98</v>
      </c>
    </row>
    <row r="141" spans="1:8" ht="16.5">
      <c r="A141" s="217" t="s">
        <v>348</v>
      </c>
      <c r="B141" s="218" t="s">
        <v>349</v>
      </c>
      <c r="C141" s="219" t="s">
        <v>350</v>
      </c>
      <c r="D141" s="218" t="s">
        <v>26</v>
      </c>
      <c r="E141" s="218" t="s">
        <v>15</v>
      </c>
      <c r="F141" s="220">
        <v>2.1</v>
      </c>
      <c r="G141" s="221">
        <v>800.37</v>
      </c>
      <c r="H141" s="222">
        <v>1680.78</v>
      </c>
    </row>
    <row r="142" spans="1:8" ht="16.5">
      <c r="A142" s="217" t="s">
        <v>351</v>
      </c>
      <c r="B142" s="218" t="s">
        <v>352</v>
      </c>
      <c r="C142" s="219" t="s">
        <v>353</v>
      </c>
      <c r="D142" s="218" t="s">
        <v>26</v>
      </c>
      <c r="E142" s="218" t="s">
        <v>15</v>
      </c>
      <c r="F142" s="220">
        <v>11.03</v>
      </c>
      <c r="G142" s="221">
        <v>800.37</v>
      </c>
      <c r="H142" s="222">
        <v>8828.08</v>
      </c>
    </row>
    <row r="143" spans="1:8" ht="16.5">
      <c r="A143" s="217" t="s">
        <v>354</v>
      </c>
      <c r="B143" s="218" t="s">
        <v>355</v>
      </c>
      <c r="C143" s="219" t="s">
        <v>356</v>
      </c>
      <c r="D143" s="218" t="s">
        <v>26</v>
      </c>
      <c r="E143" s="218" t="s">
        <v>15</v>
      </c>
      <c r="F143" s="220">
        <v>6.3</v>
      </c>
      <c r="G143" s="221">
        <v>800.37</v>
      </c>
      <c r="H143" s="222">
        <v>5042.33</v>
      </c>
    </row>
    <row r="144" spans="1:8" ht="16.5">
      <c r="A144" s="217" t="s">
        <v>357</v>
      </c>
      <c r="B144" s="218" t="s">
        <v>358</v>
      </c>
      <c r="C144" s="219" t="s">
        <v>359</v>
      </c>
      <c r="D144" s="218" t="s">
        <v>26</v>
      </c>
      <c r="E144" s="218" t="s">
        <v>15</v>
      </c>
      <c r="F144" s="220">
        <v>18.899999999999999</v>
      </c>
      <c r="G144" s="221">
        <v>800.37</v>
      </c>
      <c r="H144" s="222">
        <v>15126.99</v>
      </c>
    </row>
    <row r="145" spans="1:8" ht="16.5">
      <c r="A145" s="217" t="s">
        <v>360</v>
      </c>
      <c r="B145" s="218" t="s">
        <v>361</v>
      </c>
      <c r="C145" s="219" t="s">
        <v>362</v>
      </c>
      <c r="D145" s="218" t="s">
        <v>26</v>
      </c>
      <c r="E145" s="218" t="s">
        <v>15</v>
      </c>
      <c r="F145" s="220">
        <v>2.1</v>
      </c>
      <c r="G145" s="221">
        <v>800.37</v>
      </c>
      <c r="H145" s="222">
        <v>1680.78</v>
      </c>
    </row>
    <row r="146" spans="1:8" ht="16.5">
      <c r="A146" s="217" t="s">
        <v>363</v>
      </c>
      <c r="B146" s="218" t="s">
        <v>364</v>
      </c>
      <c r="C146" s="219" t="s">
        <v>365</v>
      </c>
      <c r="D146" s="218" t="s">
        <v>26</v>
      </c>
      <c r="E146" s="218" t="s">
        <v>15</v>
      </c>
      <c r="F146" s="220">
        <v>6.3</v>
      </c>
      <c r="G146" s="221">
        <v>800.37</v>
      </c>
      <c r="H146" s="222">
        <v>5042.33</v>
      </c>
    </row>
    <row r="147" spans="1:8" ht="16.5">
      <c r="A147" s="217" t="s">
        <v>366</v>
      </c>
      <c r="B147" s="218" t="s">
        <v>367</v>
      </c>
      <c r="C147" s="219" t="s">
        <v>368</v>
      </c>
      <c r="D147" s="218" t="s">
        <v>26</v>
      </c>
      <c r="E147" s="218" t="s">
        <v>15</v>
      </c>
      <c r="F147" s="220">
        <v>8.4</v>
      </c>
      <c r="G147" s="221">
        <v>800.37</v>
      </c>
      <c r="H147" s="222">
        <v>6723.11</v>
      </c>
    </row>
    <row r="148" spans="1:8" ht="16.5">
      <c r="A148" s="217" t="s">
        <v>369</v>
      </c>
      <c r="B148" s="218" t="s">
        <v>370</v>
      </c>
      <c r="C148" s="219" t="s">
        <v>371</v>
      </c>
      <c r="D148" s="218" t="s">
        <v>26</v>
      </c>
      <c r="E148" s="218" t="s">
        <v>15</v>
      </c>
      <c r="F148" s="220">
        <v>12.6</v>
      </c>
      <c r="G148" s="221">
        <v>800.37</v>
      </c>
      <c r="H148" s="222">
        <v>10084.66</v>
      </c>
    </row>
    <row r="149" spans="1:8" ht="16.5">
      <c r="A149" s="217" t="s">
        <v>372</v>
      </c>
      <c r="B149" s="218" t="s">
        <v>373</v>
      </c>
      <c r="C149" s="219" t="s">
        <v>374</v>
      </c>
      <c r="D149" s="218" t="s">
        <v>26</v>
      </c>
      <c r="E149" s="218" t="s">
        <v>15</v>
      </c>
      <c r="F149" s="220">
        <v>33.6</v>
      </c>
      <c r="G149" s="221">
        <v>800.37</v>
      </c>
      <c r="H149" s="222">
        <v>26892.43</v>
      </c>
    </row>
    <row r="150" spans="1:8" ht="16.5">
      <c r="A150" s="217" t="s">
        <v>375</v>
      </c>
      <c r="B150" s="218" t="s">
        <v>376</v>
      </c>
      <c r="C150" s="219" t="s">
        <v>377</v>
      </c>
      <c r="D150" s="218" t="s">
        <v>26</v>
      </c>
      <c r="E150" s="218" t="s">
        <v>15</v>
      </c>
      <c r="F150" s="220">
        <v>16.8</v>
      </c>
      <c r="G150" s="221">
        <v>800.37</v>
      </c>
      <c r="H150" s="222">
        <v>13446.22</v>
      </c>
    </row>
    <row r="151" spans="1:8" ht="16.5">
      <c r="A151" s="217" t="s">
        <v>378</v>
      </c>
      <c r="B151" s="218" t="s">
        <v>379</v>
      </c>
      <c r="C151" s="219" t="s">
        <v>380</v>
      </c>
      <c r="D151" s="218" t="s">
        <v>26</v>
      </c>
      <c r="E151" s="218" t="s">
        <v>15</v>
      </c>
      <c r="F151" s="220">
        <v>5.44</v>
      </c>
      <c r="G151" s="221">
        <v>873.43</v>
      </c>
      <c r="H151" s="222">
        <v>4751.46</v>
      </c>
    </row>
    <row r="152" spans="1:8">
      <c r="A152" s="217" t="s">
        <v>381</v>
      </c>
      <c r="B152" s="218" t="s">
        <v>382</v>
      </c>
      <c r="C152" s="219" t="s">
        <v>383</v>
      </c>
      <c r="D152" s="218" t="s">
        <v>26</v>
      </c>
      <c r="E152" s="218" t="s">
        <v>15</v>
      </c>
      <c r="F152" s="220">
        <v>28.24</v>
      </c>
      <c r="G152" s="221">
        <v>170.7</v>
      </c>
      <c r="H152" s="222">
        <v>4820.57</v>
      </c>
    </row>
    <row r="153" spans="1:8">
      <c r="A153" s="215" t="s">
        <v>384</v>
      </c>
      <c r="B153" s="489" t="s">
        <v>385</v>
      </c>
      <c r="C153" s="489"/>
      <c r="D153" s="489"/>
      <c r="E153" s="489"/>
      <c r="F153" s="489"/>
      <c r="G153" s="489"/>
      <c r="H153" s="216">
        <v>14421.24</v>
      </c>
    </row>
    <row r="154" spans="1:8">
      <c r="A154" s="217" t="s">
        <v>386</v>
      </c>
      <c r="B154" s="218" t="s">
        <v>387</v>
      </c>
      <c r="C154" s="219" t="s">
        <v>388</v>
      </c>
      <c r="D154" s="218" t="s">
        <v>26</v>
      </c>
      <c r="E154" s="218" t="s">
        <v>15</v>
      </c>
      <c r="F154" s="220">
        <v>8.51</v>
      </c>
      <c r="G154" s="221">
        <v>897.96</v>
      </c>
      <c r="H154" s="222">
        <v>7641.64</v>
      </c>
    </row>
    <row r="155" spans="1:8" ht="16.5">
      <c r="A155" s="217" t="s">
        <v>389</v>
      </c>
      <c r="B155" s="218" t="s">
        <v>390</v>
      </c>
      <c r="C155" s="219" t="s">
        <v>391</v>
      </c>
      <c r="D155" s="218" t="s">
        <v>26</v>
      </c>
      <c r="E155" s="218" t="s">
        <v>15</v>
      </c>
      <c r="F155" s="220">
        <v>7.55</v>
      </c>
      <c r="G155" s="221">
        <v>897.96</v>
      </c>
      <c r="H155" s="222">
        <v>6779.6</v>
      </c>
    </row>
    <row r="156" spans="1:8">
      <c r="A156" s="215" t="s">
        <v>392</v>
      </c>
      <c r="B156" s="489" t="s">
        <v>393</v>
      </c>
      <c r="C156" s="489"/>
      <c r="D156" s="489"/>
      <c r="E156" s="489"/>
      <c r="F156" s="489"/>
      <c r="G156" s="489"/>
      <c r="H156" s="216">
        <v>195746.13</v>
      </c>
    </row>
    <row r="157" spans="1:8" ht="16.5">
      <c r="A157" s="217" t="s">
        <v>394</v>
      </c>
      <c r="B157" s="218" t="s">
        <v>395</v>
      </c>
      <c r="C157" s="219" t="s">
        <v>396</v>
      </c>
      <c r="D157" s="218" t="s">
        <v>26</v>
      </c>
      <c r="E157" s="218" t="s">
        <v>15</v>
      </c>
      <c r="F157" s="220">
        <v>3.08</v>
      </c>
      <c r="G157" s="221">
        <v>779.99</v>
      </c>
      <c r="H157" s="222">
        <v>2402.37</v>
      </c>
    </row>
    <row r="158" spans="1:8" ht="16.5">
      <c r="A158" s="217" t="s">
        <v>397</v>
      </c>
      <c r="B158" s="218" t="s">
        <v>398</v>
      </c>
      <c r="C158" s="219" t="s">
        <v>399</v>
      </c>
      <c r="D158" s="218" t="s">
        <v>26</v>
      </c>
      <c r="E158" s="218" t="s">
        <v>15</v>
      </c>
      <c r="F158" s="220">
        <v>7.35</v>
      </c>
      <c r="G158" s="221">
        <v>772.3</v>
      </c>
      <c r="H158" s="222">
        <v>5676.41</v>
      </c>
    </row>
    <row r="159" spans="1:8">
      <c r="A159" s="217" t="s">
        <v>400</v>
      </c>
      <c r="B159" s="218" t="s">
        <v>401</v>
      </c>
      <c r="C159" s="219" t="s">
        <v>402</v>
      </c>
      <c r="D159" s="218" t="s">
        <v>26</v>
      </c>
      <c r="E159" s="218" t="s">
        <v>15</v>
      </c>
      <c r="F159" s="220">
        <v>73.25</v>
      </c>
      <c r="G159" s="221">
        <v>759.19</v>
      </c>
      <c r="H159" s="222">
        <v>55610.67</v>
      </c>
    </row>
    <row r="160" spans="1:8">
      <c r="A160" s="217" t="s">
        <v>403</v>
      </c>
      <c r="B160" s="218" t="s">
        <v>404</v>
      </c>
      <c r="C160" s="219" t="s">
        <v>405</v>
      </c>
      <c r="D160" s="218" t="s">
        <v>26</v>
      </c>
      <c r="E160" s="218" t="s">
        <v>15</v>
      </c>
      <c r="F160" s="220">
        <v>66.83</v>
      </c>
      <c r="G160" s="221">
        <v>779.79</v>
      </c>
      <c r="H160" s="222">
        <v>52113.37</v>
      </c>
    </row>
    <row r="161" spans="1:8">
      <c r="A161" s="217" t="s">
        <v>406</v>
      </c>
      <c r="B161" s="218" t="s">
        <v>407</v>
      </c>
      <c r="C161" s="219" t="s">
        <v>408</v>
      </c>
      <c r="D161" s="218" t="s">
        <v>26</v>
      </c>
      <c r="E161" s="218" t="s">
        <v>15</v>
      </c>
      <c r="F161" s="220">
        <v>33.96</v>
      </c>
      <c r="G161" s="221">
        <v>759.19</v>
      </c>
      <c r="H161" s="222">
        <v>25782.09</v>
      </c>
    </row>
    <row r="162" spans="1:8">
      <c r="A162" s="217" t="s">
        <v>409</v>
      </c>
      <c r="B162" s="218" t="s">
        <v>410</v>
      </c>
      <c r="C162" s="219" t="s">
        <v>411</v>
      </c>
      <c r="D162" s="218" t="s">
        <v>26</v>
      </c>
      <c r="E162" s="218" t="s">
        <v>15</v>
      </c>
      <c r="F162" s="220">
        <v>81.37</v>
      </c>
      <c r="G162" s="221">
        <v>270.92</v>
      </c>
      <c r="H162" s="222">
        <v>22044.76</v>
      </c>
    </row>
    <row r="163" spans="1:8" ht="16.5">
      <c r="A163" s="217" t="s">
        <v>412</v>
      </c>
      <c r="B163" s="218" t="s">
        <v>413</v>
      </c>
      <c r="C163" s="219" t="s">
        <v>414</v>
      </c>
      <c r="D163" s="218" t="s">
        <v>26</v>
      </c>
      <c r="E163" s="218" t="s">
        <v>15</v>
      </c>
      <c r="F163" s="220">
        <v>7.7</v>
      </c>
      <c r="G163" s="221">
        <v>1098.3699999999999</v>
      </c>
      <c r="H163" s="222">
        <v>8457.4500000000007</v>
      </c>
    </row>
    <row r="164" spans="1:8" ht="16.5">
      <c r="A164" s="217" t="s">
        <v>415</v>
      </c>
      <c r="B164" s="218" t="s">
        <v>416</v>
      </c>
      <c r="C164" s="219" t="s">
        <v>417</v>
      </c>
      <c r="D164" s="218" t="s">
        <v>26</v>
      </c>
      <c r="E164" s="218" t="s">
        <v>15</v>
      </c>
      <c r="F164" s="220">
        <v>5.6</v>
      </c>
      <c r="G164" s="221">
        <v>1098.3699999999999</v>
      </c>
      <c r="H164" s="222">
        <v>6150.87</v>
      </c>
    </row>
    <row r="165" spans="1:8" ht="16.5">
      <c r="A165" s="217" t="s">
        <v>418</v>
      </c>
      <c r="B165" s="218" t="s">
        <v>419</v>
      </c>
      <c r="C165" s="219" t="s">
        <v>420</v>
      </c>
      <c r="D165" s="218" t="s">
        <v>26</v>
      </c>
      <c r="E165" s="218" t="s">
        <v>15</v>
      </c>
      <c r="F165" s="220">
        <v>2.4</v>
      </c>
      <c r="G165" s="221">
        <v>1098.3699999999999</v>
      </c>
      <c r="H165" s="222">
        <v>2636.09</v>
      </c>
    </row>
    <row r="166" spans="1:8" ht="16.5">
      <c r="A166" s="217" t="s">
        <v>421</v>
      </c>
      <c r="B166" s="218" t="s">
        <v>422</v>
      </c>
      <c r="C166" s="219" t="s">
        <v>423</v>
      </c>
      <c r="D166" s="218" t="s">
        <v>26</v>
      </c>
      <c r="E166" s="218" t="s">
        <v>15</v>
      </c>
      <c r="F166" s="220">
        <v>2</v>
      </c>
      <c r="G166" s="221">
        <v>1098.3699999999999</v>
      </c>
      <c r="H166" s="222">
        <v>2196.7399999999998</v>
      </c>
    </row>
    <row r="167" spans="1:8">
      <c r="A167" s="217" t="s">
        <v>424</v>
      </c>
      <c r="B167" s="218" t="s">
        <v>425</v>
      </c>
      <c r="C167" s="219" t="s">
        <v>426</v>
      </c>
      <c r="D167" s="218" t="s">
        <v>26</v>
      </c>
      <c r="E167" s="218" t="s">
        <v>15</v>
      </c>
      <c r="F167" s="220">
        <v>0.24</v>
      </c>
      <c r="G167" s="221">
        <v>218.96</v>
      </c>
      <c r="H167" s="222">
        <v>52.55</v>
      </c>
    </row>
    <row r="168" spans="1:8">
      <c r="A168" s="217" t="s">
        <v>427</v>
      </c>
      <c r="B168" s="218" t="s">
        <v>428</v>
      </c>
      <c r="C168" s="219" t="s">
        <v>429</v>
      </c>
      <c r="D168" s="218" t="s">
        <v>26</v>
      </c>
      <c r="E168" s="218" t="s">
        <v>15</v>
      </c>
      <c r="F168" s="220">
        <v>0.24</v>
      </c>
      <c r="G168" s="221">
        <v>218.96</v>
      </c>
      <c r="H168" s="222">
        <v>52.55</v>
      </c>
    </row>
    <row r="169" spans="1:8" ht="16.5">
      <c r="A169" s="217" t="s">
        <v>430</v>
      </c>
      <c r="B169" s="218" t="s">
        <v>431</v>
      </c>
      <c r="C169" s="219" t="s">
        <v>432</v>
      </c>
      <c r="D169" s="218" t="s">
        <v>26</v>
      </c>
      <c r="E169" s="218" t="s">
        <v>15</v>
      </c>
      <c r="F169" s="220">
        <v>16.12</v>
      </c>
      <c r="G169" s="221">
        <v>779.79</v>
      </c>
      <c r="H169" s="222">
        <v>12570.21</v>
      </c>
    </row>
    <row r="170" spans="1:8">
      <c r="A170" s="215" t="s">
        <v>433</v>
      </c>
      <c r="B170" s="489" t="s">
        <v>434</v>
      </c>
      <c r="C170" s="489"/>
      <c r="D170" s="489"/>
      <c r="E170" s="489"/>
      <c r="F170" s="489"/>
      <c r="G170" s="489"/>
      <c r="H170" s="216">
        <v>329769.08</v>
      </c>
    </row>
    <row r="171" spans="1:8" ht="24.75">
      <c r="A171" s="217" t="s">
        <v>435</v>
      </c>
      <c r="B171" s="218" t="s">
        <v>436</v>
      </c>
      <c r="C171" s="219" t="s">
        <v>437</v>
      </c>
      <c r="D171" s="218" t="s">
        <v>26</v>
      </c>
      <c r="E171" s="218" t="s">
        <v>15</v>
      </c>
      <c r="F171" s="220">
        <v>1441</v>
      </c>
      <c r="G171" s="221">
        <v>174.38</v>
      </c>
      <c r="H171" s="222">
        <v>251281.58</v>
      </c>
    </row>
    <row r="172" spans="1:8" ht="16.5">
      <c r="A172" s="217" t="s">
        <v>438</v>
      </c>
      <c r="B172" s="218" t="s">
        <v>439</v>
      </c>
      <c r="C172" s="219" t="s">
        <v>440</v>
      </c>
      <c r="D172" s="218" t="s">
        <v>14</v>
      </c>
      <c r="E172" s="218" t="s">
        <v>30</v>
      </c>
      <c r="F172" s="220">
        <v>33.700000000000003</v>
      </c>
      <c r="G172" s="221">
        <v>98.18</v>
      </c>
      <c r="H172" s="222">
        <v>3308.67</v>
      </c>
    </row>
    <row r="173" spans="1:8" ht="16.5">
      <c r="A173" s="217" t="s">
        <v>441</v>
      </c>
      <c r="B173" s="218" t="s">
        <v>442</v>
      </c>
      <c r="C173" s="219" t="s">
        <v>443</v>
      </c>
      <c r="D173" s="218" t="s">
        <v>14</v>
      </c>
      <c r="E173" s="218" t="s">
        <v>30</v>
      </c>
      <c r="F173" s="220">
        <v>153.1</v>
      </c>
      <c r="G173" s="221">
        <v>190.13</v>
      </c>
      <c r="H173" s="222">
        <v>29108.9</v>
      </c>
    </row>
    <row r="174" spans="1:8">
      <c r="A174" s="217" t="s">
        <v>444</v>
      </c>
      <c r="B174" s="218" t="s">
        <v>445</v>
      </c>
      <c r="C174" s="219" t="s">
        <v>446</v>
      </c>
      <c r="D174" s="218" t="s">
        <v>26</v>
      </c>
      <c r="E174" s="218" t="s">
        <v>30</v>
      </c>
      <c r="F174" s="220">
        <v>86.02</v>
      </c>
      <c r="G174" s="221">
        <v>155.56</v>
      </c>
      <c r="H174" s="222">
        <v>13381.27</v>
      </c>
    </row>
    <row r="175" spans="1:8" ht="16.5">
      <c r="A175" s="217" t="s">
        <v>447</v>
      </c>
      <c r="B175" s="218" t="s">
        <v>448</v>
      </c>
      <c r="C175" s="219" t="s">
        <v>449</v>
      </c>
      <c r="D175" s="218" t="s">
        <v>14</v>
      </c>
      <c r="E175" s="218" t="s">
        <v>30</v>
      </c>
      <c r="F175" s="220">
        <v>311.35000000000002</v>
      </c>
      <c r="G175" s="221">
        <v>66.290000000000006</v>
      </c>
      <c r="H175" s="222">
        <v>20639.39</v>
      </c>
    </row>
    <row r="176" spans="1:8">
      <c r="A176" s="217" t="s">
        <v>450</v>
      </c>
      <c r="B176" s="218" t="s">
        <v>451</v>
      </c>
      <c r="C176" s="219" t="s">
        <v>452</v>
      </c>
      <c r="D176" s="218" t="s">
        <v>14</v>
      </c>
      <c r="E176" s="218" t="s">
        <v>30</v>
      </c>
      <c r="F176" s="220">
        <v>266.39999999999998</v>
      </c>
      <c r="G176" s="221">
        <v>45.23</v>
      </c>
      <c r="H176" s="222">
        <v>12049.27</v>
      </c>
    </row>
    <row r="177" spans="1:8">
      <c r="A177" s="215" t="s">
        <v>453</v>
      </c>
      <c r="B177" s="489" t="s">
        <v>454</v>
      </c>
      <c r="C177" s="489"/>
      <c r="D177" s="489"/>
      <c r="E177" s="489"/>
      <c r="F177" s="489"/>
      <c r="G177" s="489"/>
      <c r="H177" s="216">
        <v>72882.429999999993</v>
      </c>
    </row>
    <row r="178" spans="1:8">
      <c r="A178" s="217" t="s">
        <v>455</v>
      </c>
      <c r="B178" s="218" t="s">
        <v>456</v>
      </c>
      <c r="C178" s="219" t="s">
        <v>457</v>
      </c>
      <c r="D178" s="218" t="s">
        <v>26</v>
      </c>
      <c r="E178" s="218" t="s">
        <v>15</v>
      </c>
      <c r="F178" s="220">
        <v>1084.7</v>
      </c>
      <c r="G178" s="221">
        <v>50.51</v>
      </c>
      <c r="H178" s="222">
        <v>54788.2</v>
      </c>
    </row>
    <row r="179" spans="1:8">
      <c r="A179" s="217" t="s">
        <v>458</v>
      </c>
      <c r="B179" s="218" t="s">
        <v>459</v>
      </c>
      <c r="C179" s="219" t="s">
        <v>460</v>
      </c>
      <c r="D179" s="218" t="s">
        <v>26</v>
      </c>
      <c r="E179" s="218" t="s">
        <v>15</v>
      </c>
      <c r="F179" s="220">
        <v>41.56</v>
      </c>
      <c r="G179" s="221">
        <v>50.51</v>
      </c>
      <c r="H179" s="222">
        <v>2099.1999999999998</v>
      </c>
    </row>
    <row r="180" spans="1:8">
      <c r="A180" s="217" t="s">
        <v>461</v>
      </c>
      <c r="B180" s="218" t="s">
        <v>462</v>
      </c>
      <c r="C180" s="219" t="s">
        <v>463</v>
      </c>
      <c r="D180" s="218" t="s">
        <v>26</v>
      </c>
      <c r="E180" s="218" t="s">
        <v>15</v>
      </c>
      <c r="F180" s="220">
        <v>179.11</v>
      </c>
      <c r="G180" s="221">
        <v>50.51</v>
      </c>
      <c r="H180" s="222">
        <v>9046.85</v>
      </c>
    </row>
    <row r="181" spans="1:8">
      <c r="A181" s="217" t="s">
        <v>464</v>
      </c>
      <c r="B181" s="218" t="s">
        <v>465</v>
      </c>
      <c r="C181" s="219" t="s">
        <v>466</v>
      </c>
      <c r="D181" s="218" t="s">
        <v>26</v>
      </c>
      <c r="E181" s="218" t="s">
        <v>15</v>
      </c>
      <c r="F181" s="220">
        <v>50.17</v>
      </c>
      <c r="G181" s="221">
        <v>50.51</v>
      </c>
      <c r="H181" s="222">
        <v>2534.09</v>
      </c>
    </row>
    <row r="182" spans="1:8" ht="16.5">
      <c r="A182" s="217" t="s">
        <v>467</v>
      </c>
      <c r="B182" s="218" t="s">
        <v>468</v>
      </c>
      <c r="C182" s="219" t="s">
        <v>469</v>
      </c>
      <c r="D182" s="218" t="s">
        <v>14</v>
      </c>
      <c r="E182" s="218" t="s">
        <v>15</v>
      </c>
      <c r="F182" s="220">
        <v>41.56</v>
      </c>
      <c r="G182" s="221">
        <v>51.8</v>
      </c>
      <c r="H182" s="222">
        <v>2152.81</v>
      </c>
    </row>
    <row r="183" spans="1:8" ht="16.5">
      <c r="A183" s="217" t="s">
        <v>470</v>
      </c>
      <c r="B183" s="218" t="s">
        <v>471</v>
      </c>
      <c r="C183" s="219" t="s">
        <v>472</v>
      </c>
      <c r="D183" s="218" t="s">
        <v>14</v>
      </c>
      <c r="E183" s="218" t="s">
        <v>15</v>
      </c>
      <c r="F183" s="220">
        <v>41.56</v>
      </c>
      <c r="G183" s="221">
        <v>54.41</v>
      </c>
      <c r="H183" s="222">
        <v>2261.2800000000002</v>
      </c>
    </row>
    <row r="184" spans="1:8">
      <c r="A184" s="215" t="s">
        <v>473</v>
      </c>
      <c r="B184" s="489" t="s">
        <v>474</v>
      </c>
      <c r="C184" s="489"/>
      <c r="D184" s="489"/>
      <c r="E184" s="489"/>
      <c r="F184" s="489"/>
      <c r="G184" s="489"/>
      <c r="H184" s="216">
        <v>426000.25</v>
      </c>
    </row>
    <row r="185" spans="1:8">
      <c r="A185" s="215" t="s">
        <v>475</v>
      </c>
      <c r="B185" s="489" t="s">
        <v>476</v>
      </c>
      <c r="C185" s="489"/>
      <c r="D185" s="489"/>
      <c r="E185" s="489"/>
      <c r="F185" s="489"/>
      <c r="G185" s="489"/>
      <c r="H185" s="216">
        <v>426000.25</v>
      </c>
    </row>
    <row r="186" spans="1:8" ht="16.5">
      <c r="A186" s="217" t="s">
        <v>477</v>
      </c>
      <c r="B186" s="218" t="s">
        <v>478</v>
      </c>
      <c r="C186" s="219" t="s">
        <v>479</v>
      </c>
      <c r="D186" s="218" t="s">
        <v>26</v>
      </c>
      <c r="E186" s="218" t="s">
        <v>15</v>
      </c>
      <c r="F186" s="220">
        <v>2001.17</v>
      </c>
      <c r="G186" s="221">
        <v>4.59</v>
      </c>
      <c r="H186" s="222">
        <v>9185.3700000000008</v>
      </c>
    </row>
    <row r="187" spans="1:8" ht="16.5">
      <c r="A187" s="217" t="s">
        <v>480</v>
      </c>
      <c r="B187" s="218" t="s">
        <v>481</v>
      </c>
      <c r="C187" s="219" t="s">
        <v>482</v>
      </c>
      <c r="D187" s="218" t="s">
        <v>26</v>
      </c>
      <c r="E187" s="218" t="s">
        <v>15</v>
      </c>
      <c r="F187" s="220">
        <v>1906.28</v>
      </c>
      <c r="G187" s="221">
        <v>4.59</v>
      </c>
      <c r="H187" s="222">
        <v>8749.83</v>
      </c>
    </row>
    <row r="188" spans="1:8" ht="16.5">
      <c r="A188" s="217" t="s">
        <v>483</v>
      </c>
      <c r="B188" s="218" t="s">
        <v>484</v>
      </c>
      <c r="C188" s="219" t="s">
        <v>485</v>
      </c>
      <c r="D188" s="218" t="s">
        <v>26</v>
      </c>
      <c r="E188" s="218" t="s">
        <v>15</v>
      </c>
      <c r="F188" s="220">
        <v>1478.38</v>
      </c>
      <c r="G188" s="221">
        <v>39.58</v>
      </c>
      <c r="H188" s="222">
        <v>58514.28</v>
      </c>
    </row>
    <row r="189" spans="1:8" ht="24.75">
      <c r="A189" s="217" t="s">
        <v>486</v>
      </c>
      <c r="B189" s="218" t="s">
        <v>487</v>
      </c>
      <c r="C189" s="219" t="s">
        <v>488</v>
      </c>
      <c r="D189" s="218" t="s">
        <v>26</v>
      </c>
      <c r="E189" s="218" t="s">
        <v>15</v>
      </c>
      <c r="F189" s="220">
        <v>2420.0300000000002</v>
      </c>
      <c r="G189" s="221">
        <v>39.58</v>
      </c>
      <c r="H189" s="222">
        <v>95784.79</v>
      </c>
    </row>
    <row r="190" spans="1:8" ht="24.75">
      <c r="A190" s="217" t="s">
        <v>489</v>
      </c>
      <c r="B190" s="218" t="s">
        <v>490</v>
      </c>
      <c r="C190" s="219" t="s">
        <v>491</v>
      </c>
      <c r="D190" s="218" t="s">
        <v>26</v>
      </c>
      <c r="E190" s="218" t="s">
        <v>15</v>
      </c>
      <c r="F190" s="220">
        <v>1354.58</v>
      </c>
      <c r="G190" s="221">
        <v>39.58</v>
      </c>
      <c r="H190" s="222">
        <v>53614.28</v>
      </c>
    </row>
    <row r="191" spans="1:8" ht="16.5">
      <c r="A191" s="217" t="s">
        <v>492</v>
      </c>
      <c r="B191" s="218" t="s">
        <v>493</v>
      </c>
      <c r="C191" s="219" t="s">
        <v>494</v>
      </c>
      <c r="D191" s="218" t="s">
        <v>14</v>
      </c>
      <c r="E191" s="218" t="s">
        <v>15</v>
      </c>
      <c r="F191" s="220">
        <v>660.81</v>
      </c>
      <c r="G191" s="221">
        <v>69.010000000000005</v>
      </c>
      <c r="H191" s="222">
        <v>45602.5</v>
      </c>
    </row>
    <row r="192" spans="1:8" ht="16.5">
      <c r="A192" s="217" t="s">
        <v>495</v>
      </c>
      <c r="B192" s="218" t="s">
        <v>496</v>
      </c>
      <c r="C192" s="219" t="s">
        <v>497</v>
      </c>
      <c r="D192" s="218" t="s">
        <v>26</v>
      </c>
      <c r="E192" s="218" t="s">
        <v>15</v>
      </c>
      <c r="F192" s="220">
        <v>139.66999999999999</v>
      </c>
      <c r="G192" s="221">
        <v>62.21</v>
      </c>
      <c r="H192" s="222">
        <v>8688.8700000000008</v>
      </c>
    </row>
    <row r="193" spans="1:8" ht="16.5">
      <c r="A193" s="217" t="s">
        <v>498</v>
      </c>
      <c r="B193" s="218" t="s">
        <v>499</v>
      </c>
      <c r="C193" s="219" t="s">
        <v>500</v>
      </c>
      <c r="D193" s="218" t="s">
        <v>26</v>
      </c>
      <c r="E193" s="218" t="s">
        <v>15</v>
      </c>
      <c r="F193" s="220">
        <v>8.4600000000000009</v>
      </c>
      <c r="G193" s="221">
        <v>62.21</v>
      </c>
      <c r="H193" s="222">
        <v>526.29999999999995</v>
      </c>
    </row>
    <row r="194" spans="1:8" ht="16.5">
      <c r="A194" s="217" t="s">
        <v>501</v>
      </c>
      <c r="B194" s="218" t="s">
        <v>502</v>
      </c>
      <c r="C194" s="219" t="s">
        <v>503</v>
      </c>
      <c r="D194" s="218" t="s">
        <v>26</v>
      </c>
      <c r="E194" s="218" t="s">
        <v>15</v>
      </c>
      <c r="F194" s="220">
        <v>15.01</v>
      </c>
      <c r="G194" s="221">
        <v>62.21</v>
      </c>
      <c r="H194" s="222">
        <v>933.77</v>
      </c>
    </row>
    <row r="195" spans="1:8" ht="16.5">
      <c r="A195" s="217" t="s">
        <v>504</v>
      </c>
      <c r="B195" s="218" t="s">
        <v>505</v>
      </c>
      <c r="C195" s="219" t="s">
        <v>506</v>
      </c>
      <c r="D195" s="218" t="s">
        <v>26</v>
      </c>
      <c r="E195" s="218" t="s">
        <v>15</v>
      </c>
      <c r="F195" s="220">
        <v>8.75</v>
      </c>
      <c r="G195" s="221">
        <v>62.21</v>
      </c>
      <c r="H195" s="222">
        <v>544.34</v>
      </c>
    </row>
    <row r="196" spans="1:8">
      <c r="A196" s="217" t="s">
        <v>507</v>
      </c>
      <c r="B196" s="218" t="s">
        <v>508</v>
      </c>
      <c r="C196" s="219" t="s">
        <v>509</v>
      </c>
      <c r="D196" s="218" t="s">
        <v>26</v>
      </c>
      <c r="E196" s="218" t="s">
        <v>30</v>
      </c>
      <c r="F196" s="220">
        <v>217.5</v>
      </c>
      <c r="G196" s="221">
        <v>32.159999999999997</v>
      </c>
      <c r="H196" s="222">
        <v>6994.8</v>
      </c>
    </row>
    <row r="197" spans="1:8">
      <c r="A197" s="217" t="s">
        <v>510</v>
      </c>
      <c r="B197" s="218" t="s">
        <v>511</v>
      </c>
      <c r="C197" s="219" t="s">
        <v>512</v>
      </c>
      <c r="D197" s="218" t="s">
        <v>26</v>
      </c>
      <c r="E197" s="218" t="s">
        <v>30</v>
      </c>
      <c r="F197" s="220">
        <v>69.45</v>
      </c>
      <c r="G197" s="221">
        <v>46.07</v>
      </c>
      <c r="H197" s="222">
        <v>3199.56</v>
      </c>
    </row>
    <row r="198" spans="1:8">
      <c r="A198" s="217" t="s">
        <v>513</v>
      </c>
      <c r="B198" s="218" t="s">
        <v>514</v>
      </c>
      <c r="C198" s="219" t="s">
        <v>515</v>
      </c>
      <c r="D198" s="218" t="s">
        <v>14</v>
      </c>
      <c r="E198" s="218" t="s">
        <v>15</v>
      </c>
      <c r="F198" s="220">
        <v>472.22</v>
      </c>
      <c r="G198" s="221">
        <v>83.48</v>
      </c>
      <c r="H198" s="222">
        <v>39420.93</v>
      </c>
    </row>
    <row r="199" spans="1:8" ht="16.5">
      <c r="A199" s="217" t="s">
        <v>516</v>
      </c>
      <c r="B199" s="218" t="s">
        <v>517</v>
      </c>
      <c r="C199" s="219" t="s">
        <v>518</v>
      </c>
      <c r="D199" s="218" t="s">
        <v>26</v>
      </c>
      <c r="E199" s="218" t="s">
        <v>15</v>
      </c>
      <c r="F199" s="220">
        <v>736.37</v>
      </c>
      <c r="G199" s="221">
        <v>127.98</v>
      </c>
      <c r="H199" s="222">
        <v>94240.63</v>
      </c>
    </row>
    <row r="200" spans="1:8">
      <c r="A200" s="215" t="s">
        <v>519</v>
      </c>
      <c r="B200" s="489" t="s">
        <v>520</v>
      </c>
      <c r="C200" s="489"/>
      <c r="D200" s="489"/>
      <c r="E200" s="489"/>
      <c r="F200" s="489"/>
      <c r="G200" s="489"/>
      <c r="H200" s="216">
        <v>305858.89</v>
      </c>
    </row>
    <row r="201" spans="1:8">
      <c r="A201" s="215" t="s">
        <v>521</v>
      </c>
      <c r="B201" s="489" t="s">
        <v>522</v>
      </c>
      <c r="C201" s="489"/>
      <c r="D201" s="489"/>
      <c r="E201" s="489"/>
      <c r="F201" s="489"/>
      <c r="G201" s="489"/>
      <c r="H201" s="216">
        <v>246416.6</v>
      </c>
    </row>
    <row r="202" spans="1:8">
      <c r="A202" s="217" t="s">
        <v>523</v>
      </c>
      <c r="B202" s="218" t="s">
        <v>524</v>
      </c>
      <c r="C202" s="219" t="s">
        <v>525</v>
      </c>
      <c r="D202" s="218" t="s">
        <v>26</v>
      </c>
      <c r="E202" s="218" t="s">
        <v>15</v>
      </c>
      <c r="F202" s="220">
        <v>1394.71</v>
      </c>
      <c r="G202" s="221">
        <v>42.74</v>
      </c>
      <c r="H202" s="222">
        <v>59609.91</v>
      </c>
    </row>
    <row r="203" spans="1:8" ht="24.75">
      <c r="A203" s="217" t="s">
        <v>526</v>
      </c>
      <c r="B203" s="218" t="s">
        <v>527</v>
      </c>
      <c r="C203" s="219" t="s">
        <v>528</v>
      </c>
      <c r="D203" s="218" t="s">
        <v>14</v>
      </c>
      <c r="E203" s="218" t="s">
        <v>15</v>
      </c>
      <c r="F203" s="220">
        <v>412.53</v>
      </c>
      <c r="G203" s="221">
        <v>100.62</v>
      </c>
      <c r="H203" s="222">
        <v>41508.769999999997</v>
      </c>
    </row>
    <row r="204" spans="1:8" ht="16.5">
      <c r="A204" s="217" t="s">
        <v>529</v>
      </c>
      <c r="B204" s="218" t="s">
        <v>530</v>
      </c>
      <c r="C204" s="219" t="s">
        <v>531</v>
      </c>
      <c r="D204" s="218" t="s">
        <v>14</v>
      </c>
      <c r="E204" s="218" t="s">
        <v>15</v>
      </c>
      <c r="F204" s="220">
        <v>348</v>
      </c>
      <c r="G204" s="221">
        <v>80.260000000000005</v>
      </c>
      <c r="H204" s="222">
        <v>27930.48</v>
      </c>
    </row>
    <row r="205" spans="1:8" ht="16.5">
      <c r="A205" s="217" t="s">
        <v>532</v>
      </c>
      <c r="B205" s="218" t="s">
        <v>533</v>
      </c>
      <c r="C205" s="219" t="s">
        <v>534</v>
      </c>
      <c r="D205" s="218" t="s">
        <v>14</v>
      </c>
      <c r="E205" s="218" t="s">
        <v>15</v>
      </c>
      <c r="F205" s="220">
        <v>235.9</v>
      </c>
      <c r="G205" s="221">
        <v>47.55</v>
      </c>
      <c r="H205" s="222">
        <v>11217.05</v>
      </c>
    </row>
    <row r="206" spans="1:8">
      <c r="A206" s="217" t="s">
        <v>535</v>
      </c>
      <c r="B206" s="218" t="s">
        <v>536</v>
      </c>
      <c r="C206" s="219" t="s">
        <v>537</v>
      </c>
      <c r="D206" s="218" t="s">
        <v>26</v>
      </c>
      <c r="E206" s="218" t="s">
        <v>15</v>
      </c>
      <c r="F206" s="220">
        <v>398.28</v>
      </c>
      <c r="G206" s="221">
        <v>4.6100000000000003</v>
      </c>
      <c r="H206" s="222">
        <v>1836.07</v>
      </c>
    </row>
    <row r="207" spans="1:8">
      <c r="A207" s="217" t="s">
        <v>538</v>
      </c>
      <c r="B207" s="218" t="s">
        <v>539</v>
      </c>
      <c r="C207" s="219" t="s">
        <v>540</v>
      </c>
      <c r="D207" s="218" t="s">
        <v>26</v>
      </c>
      <c r="E207" s="218" t="s">
        <v>15</v>
      </c>
      <c r="F207" s="220">
        <v>32.9</v>
      </c>
      <c r="G207" s="221">
        <v>201.63</v>
      </c>
      <c r="H207" s="222">
        <v>6633.63</v>
      </c>
    </row>
    <row r="208" spans="1:8">
      <c r="A208" s="217" t="s">
        <v>541</v>
      </c>
      <c r="B208" s="218" t="s">
        <v>542</v>
      </c>
      <c r="C208" s="219" t="s">
        <v>543</v>
      </c>
      <c r="D208" s="218" t="s">
        <v>26</v>
      </c>
      <c r="E208" s="218" t="s">
        <v>15</v>
      </c>
      <c r="F208" s="220">
        <v>115.08</v>
      </c>
      <c r="G208" s="221">
        <v>201.63</v>
      </c>
      <c r="H208" s="222">
        <v>23203.58</v>
      </c>
    </row>
    <row r="209" spans="1:8">
      <c r="A209" s="217" t="s">
        <v>544</v>
      </c>
      <c r="B209" s="218" t="s">
        <v>545</v>
      </c>
      <c r="C209" s="219" t="s">
        <v>546</v>
      </c>
      <c r="D209" s="218" t="s">
        <v>26</v>
      </c>
      <c r="E209" s="218" t="s">
        <v>15</v>
      </c>
      <c r="F209" s="220">
        <v>30.19</v>
      </c>
      <c r="G209" s="221">
        <v>201.63</v>
      </c>
      <c r="H209" s="222">
        <v>6087.21</v>
      </c>
    </row>
    <row r="210" spans="1:8">
      <c r="A210" s="217" t="s">
        <v>547</v>
      </c>
      <c r="B210" s="218" t="s">
        <v>548</v>
      </c>
      <c r="C210" s="219" t="s">
        <v>549</v>
      </c>
      <c r="D210" s="218" t="s">
        <v>26</v>
      </c>
      <c r="E210" s="218" t="s">
        <v>15</v>
      </c>
      <c r="F210" s="220">
        <v>220.11</v>
      </c>
      <c r="G210" s="221">
        <v>201.63</v>
      </c>
      <c r="H210" s="222">
        <v>44380.78</v>
      </c>
    </row>
    <row r="211" spans="1:8">
      <c r="A211" s="217" t="s">
        <v>550</v>
      </c>
      <c r="B211" s="218" t="s">
        <v>551</v>
      </c>
      <c r="C211" s="219" t="s">
        <v>552</v>
      </c>
      <c r="D211" s="218" t="s">
        <v>14</v>
      </c>
      <c r="E211" s="218" t="s">
        <v>30</v>
      </c>
      <c r="F211" s="220">
        <v>77</v>
      </c>
      <c r="G211" s="221">
        <v>14.79</v>
      </c>
      <c r="H211" s="222">
        <v>1138.83</v>
      </c>
    </row>
    <row r="212" spans="1:8">
      <c r="A212" s="217" t="s">
        <v>553</v>
      </c>
      <c r="B212" s="218" t="s">
        <v>554</v>
      </c>
      <c r="C212" s="219" t="s">
        <v>555</v>
      </c>
      <c r="D212" s="218" t="s">
        <v>14</v>
      </c>
      <c r="E212" s="218" t="s">
        <v>30</v>
      </c>
      <c r="F212" s="220">
        <v>202.29</v>
      </c>
      <c r="G212" s="221">
        <v>56.67</v>
      </c>
      <c r="H212" s="222">
        <v>11463.77</v>
      </c>
    </row>
    <row r="213" spans="1:8">
      <c r="A213" s="217" t="s">
        <v>556</v>
      </c>
      <c r="B213" s="218" t="s">
        <v>557</v>
      </c>
      <c r="C213" s="219" t="s">
        <v>558</v>
      </c>
      <c r="D213" s="218" t="s">
        <v>14</v>
      </c>
      <c r="E213" s="218" t="s">
        <v>30</v>
      </c>
      <c r="F213" s="220">
        <v>107.69</v>
      </c>
      <c r="G213" s="221">
        <v>105.92</v>
      </c>
      <c r="H213" s="222">
        <v>11406.52</v>
      </c>
    </row>
    <row r="214" spans="1:8">
      <c r="A214" s="215" t="s">
        <v>559</v>
      </c>
      <c r="B214" s="489" t="s">
        <v>560</v>
      </c>
      <c r="C214" s="489"/>
      <c r="D214" s="489"/>
      <c r="E214" s="489"/>
      <c r="F214" s="489"/>
      <c r="G214" s="489"/>
      <c r="H214" s="216">
        <v>59442.29</v>
      </c>
    </row>
    <row r="215" spans="1:8" ht="16.5">
      <c r="A215" s="217" t="s">
        <v>561</v>
      </c>
      <c r="B215" s="218" t="s">
        <v>562</v>
      </c>
      <c r="C215" s="219" t="s">
        <v>563</v>
      </c>
      <c r="D215" s="218" t="s">
        <v>14</v>
      </c>
      <c r="E215" s="218" t="s">
        <v>15</v>
      </c>
      <c r="F215" s="220">
        <v>490.26</v>
      </c>
      <c r="G215" s="221">
        <v>46.91</v>
      </c>
      <c r="H215" s="222">
        <v>22998.1</v>
      </c>
    </row>
    <row r="216" spans="1:8" ht="16.5">
      <c r="A216" s="217" t="s">
        <v>564</v>
      </c>
      <c r="B216" s="218" t="s">
        <v>565</v>
      </c>
      <c r="C216" s="219" t="s">
        <v>566</v>
      </c>
      <c r="D216" s="218" t="s">
        <v>14</v>
      </c>
      <c r="E216" s="218" t="s">
        <v>15</v>
      </c>
      <c r="F216" s="220">
        <v>84</v>
      </c>
      <c r="G216" s="221">
        <v>73.47</v>
      </c>
      <c r="H216" s="222">
        <v>6171.48</v>
      </c>
    </row>
    <row r="217" spans="1:8">
      <c r="A217" s="217" t="s">
        <v>567</v>
      </c>
      <c r="B217" s="218" t="s">
        <v>568</v>
      </c>
      <c r="C217" s="219" t="s">
        <v>569</v>
      </c>
      <c r="D217" s="218" t="s">
        <v>26</v>
      </c>
      <c r="E217" s="218" t="s">
        <v>30</v>
      </c>
      <c r="F217" s="220">
        <v>21</v>
      </c>
      <c r="G217" s="221">
        <v>171.81</v>
      </c>
      <c r="H217" s="222">
        <v>3608.01</v>
      </c>
    </row>
    <row r="218" spans="1:8">
      <c r="A218" s="217" t="s">
        <v>570</v>
      </c>
      <c r="B218" s="218" t="s">
        <v>571</v>
      </c>
      <c r="C218" s="219" t="s">
        <v>572</v>
      </c>
      <c r="D218" s="218" t="s">
        <v>26</v>
      </c>
      <c r="E218" s="218" t="s">
        <v>30</v>
      </c>
      <c r="F218" s="220">
        <v>38.76</v>
      </c>
      <c r="G218" s="221">
        <v>171.81</v>
      </c>
      <c r="H218" s="222">
        <v>6659.36</v>
      </c>
    </row>
    <row r="219" spans="1:8">
      <c r="A219" s="217" t="s">
        <v>573</v>
      </c>
      <c r="B219" s="218" t="s">
        <v>574</v>
      </c>
      <c r="C219" s="219" t="s">
        <v>575</v>
      </c>
      <c r="D219" s="218" t="s">
        <v>26</v>
      </c>
      <c r="E219" s="218" t="s">
        <v>15</v>
      </c>
      <c r="F219" s="220">
        <v>3.44</v>
      </c>
      <c r="G219" s="221">
        <v>185.81</v>
      </c>
      <c r="H219" s="222">
        <v>639.19000000000005</v>
      </c>
    </row>
    <row r="220" spans="1:8">
      <c r="A220" s="217" t="s">
        <v>576</v>
      </c>
      <c r="B220" s="218" t="s">
        <v>577</v>
      </c>
      <c r="C220" s="219" t="s">
        <v>578</v>
      </c>
      <c r="D220" s="218" t="s">
        <v>26</v>
      </c>
      <c r="E220" s="218" t="s">
        <v>52</v>
      </c>
      <c r="F220" s="220">
        <v>23</v>
      </c>
      <c r="G220" s="221">
        <v>113.73</v>
      </c>
      <c r="H220" s="222">
        <v>2615.79</v>
      </c>
    </row>
    <row r="221" spans="1:8">
      <c r="A221" s="217" t="s">
        <v>579</v>
      </c>
      <c r="B221" s="218" t="s">
        <v>580</v>
      </c>
      <c r="C221" s="219" t="s">
        <v>581</v>
      </c>
      <c r="D221" s="218" t="s">
        <v>14</v>
      </c>
      <c r="E221" s="218" t="s">
        <v>15</v>
      </c>
      <c r="F221" s="220">
        <v>724.76</v>
      </c>
      <c r="G221" s="221">
        <v>22.94</v>
      </c>
      <c r="H221" s="222">
        <v>16625.990000000002</v>
      </c>
    </row>
    <row r="222" spans="1:8">
      <c r="A222" s="217" t="s">
        <v>582</v>
      </c>
      <c r="B222" s="218" t="s">
        <v>583</v>
      </c>
      <c r="C222" s="219" t="s">
        <v>584</v>
      </c>
      <c r="D222" s="218" t="s">
        <v>26</v>
      </c>
      <c r="E222" s="218" t="s">
        <v>30</v>
      </c>
      <c r="F222" s="220">
        <v>6.8</v>
      </c>
      <c r="G222" s="221">
        <v>18.29</v>
      </c>
      <c r="H222" s="222">
        <v>124.37</v>
      </c>
    </row>
    <row r="223" spans="1:8">
      <c r="A223" s="215" t="s">
        <v>585</v>
      </c>
      <c r="B223" s="489" t="s">
        <v>586</v>
      </c>
      <c r="C223" s="489"/>
      <c r="D223" s="489"/>
      <c r="E223" s="489"/>
      <c r="F223" s="489"/>
      <c r="G223" s="489"/>
      <c r="H223" s="216">
        <v>162354.01</v>
      </c>
    </row>
    <row r="224" spans="1:8">
      <c r="A224" s="215" t="s">
        <v>587</v>
      </c>
      <c r="B224" s="489" t="s">
        <v>588</v>
      </c>
      <c r="C224" s="489"/>
      <c r="D224" s="489"/>
      <c r="E224" s="489"/>
      <c r="F224" s="489"/>
      <c r="G224" s="489"/>
      <c r="H224" s="216">
        <v>116007.85</v>
      </c>
    </row>
    <row r="225" spans="1:8">
      <c r="A225" s="217" t="s">
        <v>589</v>
      </c>
      <c r="B225" s="218" t="s">
        <v>590</v>
      </c>
      <c r="C225" s="219" t="s">
        <v>591</v>
      </c>
      <c r="D225" s="218" t="s">
        <v>14</v>
      </c>
      <c r="E225" s="218" t="s">
        <v>15</v>
      </c>
      <c r="F225" s="220">
        <v>2827.9</v>
      </c>
      <c r="G225" s="221">
        <v>19.34</v>
      </c>
      <c r="H225" s="222">
        <v>54691.59</v>
      </c>
    </row>
    <row r="226" spans="1:8">
      <c r="A226" s="217" t="s">
        <v>592</v>
      </c>
      <c r="B226" s="218" t="s">
        <v>593</v>
      </c>
      <c r="C226" s="219" t="s">
        <v>594</v>
      </c>
      <c r="D226" s="218" t="s">
        <v>26</v>
      </c>
      <c r="E226" s="218" t="s">
        <v>15</v>
      </c>
      <c r="F226" s="220">
        <v>2143.17</v>
      </c>
      <c r="G226" s="221">
        <v>13.69</v>
      </c>
      <c r="H226" s="222">
        <v>29340</v>
      </c>
    </row>
    <row r="227" spans="1:8">
      <c r="A227" s="217" t="s">
        <v>595</v>
      </c>
      <c r="B227" s="218" t="s">
        <v>596</v>
      </c>
      <c r="C227" s="219" t="s">
        <v>597</v>
      </c>
      <c r="D227" s="218" t="s">
        <v>26</v>
      </c>
      <c r="E227" s="218" t="s">
        <v>15</v>
      </c>
      <c r="F227" s="220">
        <v>14.86</v>
      </c>
      <c r="G227" s="221">
        <v>13.69</v>
      </c>
      <c r="H227" s="222">
        <v>203.43</v>
      </c>
    </row>
    <row r="228" spans="1:8">
      <c r="A228" s="217" t="s">
        <v>598</v>
      </c>
      <c r="B228" s="218" t="s">
        <v>599</v>
      </c>
      <c r="C228" s="219" t="s">
        <v>600</v>
      </c>
      <c r="D228" s="218" t="s">
        <v>26</v>
      </c>
      <c r="E228" s="218" t="s">
        <v>15</v>
      </c>
      <c r="F228" s="220">
        <v>534.91</v>
      </c>
      <c r="G228" s="221">
        <v>13.69</v>
      </c>
      <c r="H228" s="222">
        <v>7322.92</v>
      </c>
    </row>
    <row r="229" spans="1:8">
      <c r="A229" s="217" t="s">
        <v>601</v>
      </c>
      <c r="B229" s="218" t="s">
        <v>602</v>
      </c>
      <c r="C229" s="219" t="s">
        <v>603</v>
      </c>
      <c r="D229" s="218" t="s">
        <v>26</v>
      </c>
      <c r="E229" s="218" t="s">
        <v>15</v>
      </c>
      <c r="F229" s="220">
        <v>152.01</v>
      </c>
      <c r="G229" s="221">
        <v>13.69</v>
      </c>
      <c r="H229" s="222">
        <v>2081.02</v>
      </c>
    </row>
    <row r="230" spans="1:8">
      <c r="A230" s="217" t="s">
        <v>604</v>
      </c>
      <c r="B230" s="218" t="s">
        <v>605</v>
      </c>
      <c r="C230" s="219" t="s">
        <v>606</v>
      </c>
      <c r="D230" s="218" t="s">
        <v>26</v>
      </c>
      <c r="E230" s="218" t="s">
        <v>15</v>
      </c>
      <c r="F230" s="220">
        <v>90.54</v>
      </c>
      <c r="G230" s="221">
        <v>131.1</v>
      </c>
      <c r="H230" s="222">
        <v>11869.79</v>
      </c>
    </row>
    <row r="231" spans="1:8">
      <c r="A231" s="217" t="s">
        <v>607</v>
      </c>
      <c r="B231" s="218" t="s">
        <v>608</v>
      </c>
      <c r="C231" s="219" t="s">
        <v>609</v>
      </c>
      <c r="D231" s="218" t="s">
        <v>26</v>
      </c>
      <c r="E231" s="218" t="s">
        <v>15</v>
      </c>
      <c r="F231" s="220">
        <v>78.13</v>
      </c>
      <c r="G231" s="221">
        <v>131.1</v>
      </c>
      <c r="H231" s="222">
        <v>10242.84</v>
      </c>
    </row>
    <row r="232" spans="1:8">
      <c r="A232" s="217" t="s">
        <v>610</v>
      </c>
      <c r="B232" s="218" t="s">
        <v>611</v>
      </c>
      <c r="C232" s="219" t="s">
        <v>612</v>
      </c>
      <c r="D232" s="218" t="s">
        <v>26</v>
      </c>
      <c r="E232" s="218" t="s">
        <v>15</v>
      </c>
      <c r="F232" s="220">
        <v>15.19</v>
      </c>
      <c r="G232" s="221">
        <v>16.87</v>
      </c>
      <c r="H232" s="222">
        <v>256.26</v>
      </c>
    </row>
    <row r="233" spans="1:8">
      <c r="A233" s="215" t="s">
        <v>613</v>
      </c>
      <c r="B233" s="489" t="s">
        <v>614</v>
      </c>
      <c r="C233" s="489"/>
      <c r="D233" s="489"/>
      <c r="E233" s="489"/>
      <c r="F233" s="489"/>
      <c r="G233" s="489"/>
      <c r="H233" s="216">
        <v>18136.46</v>
      </c>
    </row>
    <row r="234" spans="1:8">
      <c r="A234" s="217" t="s">
        <v>615</v>
      </c>
      <c r="B234" s="218" t="s">
        <v>616</v>
      </c>
      <c r="C234" s="219" t="s">
        <v>617</v>
      </c>
      <c r="D234" s="218" t="s">
        <v>14</v>
      </c>
      <c r="E234" s="218" t="s">
        <v>15</v>
      </c>
      <c r="F234" s="220">
        <v>481.84</v>
      </c>
      <c r="G234" s="221">
        <v>21.64</v>
      </c>
      <c r="H234" s="222">
        <v>10427.02</v>
      </c>
    </row>
    <row r="235" spans="1:8">
      <c r="A235" s="217" t="s">
        <v>618</v>
      </c>
      <c r="B235" s="218" t="s">
        <v>619</v>
      </c>
      <c r="C235" s="219" t="s">
        <v>620</v>
      </c>
      <c r="D235" s="218" t="s">
        <v>14</v>
      </c>
      <c r="E235" s="218" t="s">
        <v>15</v>
      </c>
      <c r="F235" s="220">
        <v>481.84</v>
      </c>
      <c r="G235" s="221">
        <v>16</v>
      </c>
      <c r="H235" s="222">
        <v>7709.44</v>
      </c>
    </row>
    <row r="236" spans="1:8">
      <c r="A236" s="215" t="s">
        <v>621</v>
      </c>
      <c r="B236" s="489" t="s">
        <v>622</v>
      </c>
      <c r="C236" s="489"/>
      <c r="D236" s="489"/>
      <c r="E236" s="489"/>
      <c r="F236" s="489"/>
      <c r="G236" s="489"/>
      <c r="H236" s="216">
        <v>513.97</v>
      </c>
    </row>
    <row r="237" spans="1:8">
      <c r="A237" s="217" t="s">
        <v>623</v>
      </c>
      <c r="B237" s="218" t="s">
        <v>624</v>
      </c>
      <c r="C237" s="219" t="s">
        <v>625</v>
      </c>
      <c r="D237" s="218" t="s">
        <v>26</v>
      </c>
      <c r="E237" s="218" t="s">
        <v>15</v>
      </c>
      <c r="F237" s="220">
        <v>2.81</v>
      </c>
      <c r="G237" s="221">
        <v>64.650000000000006</v>
      </c>
      <c r="H237" s="222">
        <v>181.67</v>
      </c>
    </row>
    <row r="238" spans="1:8">
      <c r="A238" s="217" t="s">
        <v>626</v>
      </c>
      <c r="B238" s="218" t="s">
        <v>627</v>
      </c>
      <c r="C238" s="219" t="s">
        <v>628</v>
      </c>
      <c r="D238" s="218" t="s">
        <v>26</v>
      </c>
      <c r="E238" s="218" t="s">
        <v>15</v>
      </c>
      <c r="F238" s="220">
        <v>2.4900000000000002</v>
      </c>
      <c r="G238" s="221">
        <v>64.650000000000006</v>
      </c>
      <c r="H238" s="222">
        <v>160.97999999999999</v>
      </c>
    </row>
    <row r="239" spans="1:8">
      <c r="A239" s="217" t="s">
        <v>629</v>
      </c>
      <c r="B239" s="218" t="s">
        <v>630</v>
      </c>
      <c r="C239" s="219" t="s">
        <v>631</v>
      </c>
      <c r="D239" s="218" t="s">
        <v>26</v>
      </c>
      <c r="E239" s="218" t="s">
        <v>15</v>
      </c>
      <c r="F239" s="220">
        <v>2.65</v>
      </c>
      <c r="G239" s="221">
        <v>64.650000000000006</v>
      </c>
      <c r="H239" s="222">
        <v>171.32</v>
      </c>
    </row>
    <row r="240" spans="1:8">
      <c r="A240" s="215" t="s">
        <v>632</v>
      </c>
      <c r="B240" s="489" t="s">
        <v>633</v>
      </c>
      <c r="C240" s="489"/>
      <c r="D240" s="489"/>
      <c r="E240" s="489"/>
      <c r="F240" s="489"/>
      <c r="G240" s="489"/>
      <c r="H240" s="216">
        <v>1618.85</v>
      </c>
    </row>
    <row r="241" spans="1:8">
      <c r="A241" s="217" t="s">
        <v>634</v>
      </c>
      <c r="B241" s="218" t="s">
        <v>624</v>
      </c>
      <c r="C241" s="219" t="s">
        <v>625</v>
      </c>
      <c r="D241" s="218" t="s">
        <v>26</v>
      </c>
      <c r="E241" s="218" t="s">
        <v>15</v>
      </c>
      <c r="F241" s="220">
        <v>4.47</v>
      </c>
      <c r="G241" s="221">
        <v>64.650000000000006</v>
      </c>
      <c r="H241" s="222">
        <v>288.99</v>
      </c>
    </row>
    <row r="242" spans="1:8">
      <c r="A242" s="217" t="s">
        <v>635</v>
      </c>
      <c r="B242" s="218" t="s">
        <v>627</v>
      </c>
      <c r="C242" s="219" t="s">
        <v>628</v>
      </c>
      <c r="D242" s="218" t="s">
        <v>26</v>
      </c>
      <c r="E242" s="218" t="s">
        <v>15</v>
      </c>
      <c r="F242" s="220">
        <v>3.23</v>
      </c>
      <c r="G242" s="221">
        <v>64.650000000000006</v>
      </c>
      <c r="H242" s="222">
        <v>208.82</v>
      </c>
    </row>
    <row r="243" spans="1:8">
      <c r="A243" s="217" t="s">
        <v>636</v>
      </c>
      <c r="B243" s="218" t="s">
        <v>630</v>
      </c>
      <c r="C243" s="219" t="s">
        <v>631</v>
      </c>
      <c r="D243" s="218" t="s">
        <v>26</v>
      </c>
      <c r="E243" s="218" t="s">
        <v>15</v>
      </c>
      <c r="F243" s="220">
        <v>1.72</v>
      </c>
      <c r="G243" s="221">
        <v>64.650000000000006</v>
      </c>
      <c r="H243" s="222">
        <v>111.2</v>
      </c>
    </row>
    <row r="244" spans="1:8">
      <c r="A244" s="217" t="s">
        <v>637</v>
      </c>
      <c r="B244" s="218" t="s">
        <v>630</v>
      </c>
      <c r="C244" s="219" t="s">
        <v>638</v>
      </c>
      <c r="D244" s="218" t="s">
        <v>26</v>
      </c>
      <c r="E244" s="218" t="s">
        <v>15</v>
      </c>
      <c r="F244" s="220">
        <v>10.49</v>
      </c>
      <c r="G244" s="221">
        <v>64.650000000000006</v>
      </c>
      <c r="H244" s="222">
        <v>678.18</v>
      </c>
    </row>
    <row r="245" spans="1:8">
      <c r="A245" s="217" t="s">
        <v>639</v>
      </c>
      <c r="B245" s="218" t="s">
        <v>640</v>
      </c>
      <c r="C245" s="219" t="s">
        <v>641</v>
      </c>
      <c r="D245" s="218" t="s">
        <v>26</v>
      </c>
      <c r="E245" s="218" t="s">
        <v>15</v>
      </c>
      <c r="F245" s="220">
        <v>2.94</v>
      </c>
      <c r="G245" s="221">
        <v>64.650000000000006</v>
      </c>
      <c r="H245" s="222">
        <v>190.07</v>
      </c>
    </row>
    <row r="246" spans="1:8">
      <c r="A246" s="217" t="s">
        <v>642</v>
      </c>
      <c r="B246" s="218" t="s">
        <v>643</v>
      </c>
      <c r="C246" s="219" t="s">
        <v>644</v>
      </c>
      <c r="D246" s="218" t="s">
        <v>26</v>
      </c>
      <c r="E246" s="218" t="s">
        <v>15</v>
      </c>
      <c r="F246" s="220">
        <v>1.7</v>
      </c>
      <c r="G246" s="221">
        <v>64.650000000000006</v>
      </c>
      <c r="H246" s="222">
        <v>109.91</v>
      </c>
    </row>
    <row r="247" spans="1:8">
      <c r="A247" s="217" t="s">
        <v>645</v>
      </c>
      <c r="B247" s="218" t="s">
        <v>646</v>
      </c>
      <c r="C247" s="219" t="s">
        <v>647</v>
      </c>
      <c r="D247" s="218" t="s">
        <v>26</v>
      </c>
      <c r="E247" s="218" t="s">
        <v>15</v>
      </c>
      <c r="F247" s="220">
        <v>0.49</v>
      </c>
      <c r="G247" s="221">
        <v>64.650000000000006</v>
      </c>
      <c r="H247" s="222">
        <v>31.68</v>
      </c>
    </row>
    <row r="248" spans="1:8">
      <c r="A248" s="215" t="s">
        <v>648</v>
      </c>
      <c r="B248" s="489" t="s">
        <v>649</v>
      </c>
      <c r="C248" s="489"/>
      <c r="D248" s="489"/>
      <c r="E248" s="489"/>
      <c r="F248" s="489"/>
      <c r="G248" s="489"/>
      <c r="H248" s="216">
        <v>26076.880000000001</v>
      </c>
    </row>
    <row r="249" spans="1:8">
      <c r="A249" s="215" t="s">
        <v>650</v>
      </c>
      <c r="B249" s="489" t="s">
        <v>207</v>
      </c>
      <c r="C249" s="489"/>
      <c r="D249" s="489"/>
      <c r="E249" s="489"/>
      <c r="F249" s="489"/>
      <c r="G249" s="489"/>
      <c r="H249" s="216">
        <v>0</v>
      </c>
    </row>
    <row r="250" spans="1:8" ht="16.5">
      <c r="A250" s="217" t="s">
        <v>651</v>
      </c>
      <c r="B250" s="218" t="s">
        <v>652</v>
      </c>
      <c r="C250" s="219" t="s">
        <v>653</v>
      </c>
      <c r="D250" s="218" t="s">
        <v>14</v>
      </c>
      <c r="E250" s="218" t="s">
        <v>15</v>
      </c>
      <c r="F250" s="220">
        <v>1836.4</v>
      </c>
      <c r="G250" s="221">
        <v>14.2</v>
      </c>
      <c r="H250" s="222">
        <v>26076.880000000001</v>
      </c>
    </row>
    <row r="251" spans="1:8">
      <c r="A251" s="215" t="s">
        <v>654</v>
      </c>
      <c r="B251" s="489" t="s">
        <v>655</v>
      </c>
      <c r="C251" s="489"/>
      <c r="D251" s="489"/>
      <c r="E251" s="489"/>
      <c r="F251" s="489"/>
      <c r="G251" s="489"/>
      <c r="H251" s="216">
        <v>123384.48</v>
      </c>
    </row>
    <row r="252" spans="1:8">
      <c r="A252" s="215" t="s">
        <v>656</v>
      </c>
      <c r="B252" s="489" t="s">
        <v>657</v>
      </c>
      <c r="C252" s="489"/>
      <c r="D252" s="489"/>
      <c r="E252" s="489"/>
      <c r="F252" s="489"/>
      <c r="G252" s="489"/>
      <c r="H252" s="216">
        <v>61516.35</v>
      </c>
    </row>
    <row r="253" spans="1:8" ht="16.5">
      <c r="A253" s="217" t="s">
        <v>658</v>
      </c>
      <c r="B253" s="218" t="s">
        <v>659</v>
      </c>
      <c r="C253" s="219" t="s">
        <v>660</v>
      </c>
      <c r="D253" s="218" t="s">
        <v>14</v>
      </c>
      <c r="E253" s="218" t="s">
        <v>30</v>
      </c>
      <c r="F253" s="220">
        <v>414.1</v>
      </c>
      <c r="G253" s="221">
        <v>24.9</v>
      </c>
      <c r="H253" s="222">
        <v>10311.09</v>
      </c>
    </row>
    <row r="254" spans="1:8" ht="16.5">
      <c r="A254" s="217" t="s">
        <v>661</v>
      </c>
      <c r="B254" s="218" t="s">
        <v>662</v>
      </c>
      <c r="C254" s="219" t="s">
        <v>663</v>
      </c>
      <c r="D254" s="218" t="s">
        <v>14</v>
      </c>
      <c r="E254" s="218" t="s">
        <v>30</v>
      </c>
      <c r="F254" s="220">
        <v>15.5</v>
      </c>
      <c r="G254" s="221">
        <v>28.61</v>
      </c>
      <c r="H254" s="222">
        <v>443.46</v>
      </c>
    </row>
    <row r="255" spans="1:8" ht="16.5">
      <c r="A255" s="217" t="s">
        <v>664</v>
      </c>
      <c r="B255" s="218" t="s">
        <v>665</v>
      </c>
      <c r="C255" s="219" t="s">
        <v>666</v>
      </c>
      <c r="D255" s="218" t="s">
        <v>14</v>
      </c>
      <c r="E255" s="218" t="s">
        <v>30</v>
      </c>
      <c r="F255" s="220">
        <v>51.6</v>
      </c>
      <c r="G255" s="221">
        <v>32.520000000000003</v>
      </c>
      <c r="H255" s="222">
        <v>1678.03</v>
      </c>
    </row>
    <row r="256" spans="1:8">
      <c r="A256" s="217" t="s">
        <v>667</v>
      </c>
      <c r="B256" s="218" t="s">
        <v>668</v>
      </c>
      <c r="C256" s="219" t="s">
        <v>669</v>
      </c>
      <c r="D256" s="218" t="s">
        <v>14</v>
      </c>
      <c r="E256" s="218" t="s">
        <v>30</v>
      </c>
      <c r="F256" s="220">
        <v>44.4</v>
      </c>
      <c r="G256" s="221">
        <v>32.68</v>
      </c>
      <c r="H256" s="222">
        <v>1450.99</v>
      </c>
    </row>
    <row r="257" spans="1:8">
      <c r="A257" s="217" t="s">
        <v>670</v>
      </c>
      <c r="B257" s="218" t="s">
        <v>671</v>
      </c>
      <c r="C257" s="219" t="s">
        <v>672</v>
      </c>
      <c r="D257" s="218" t="s">
        <v>14</v>
      </c>
      <c r="E257" s="218" t="s">
        <v>30</v>
      </c>
      <c r="F257" s="220">
        <v>316.8</v>
      </c>
      <c r="G257" s="221">
        <v>73.430000000000007</v>
      </c>
      <c r="H257" s="222">
        <v>23262.62</v>
      </c>
    </row>
    <row r="258" spans="1:8" ht="16.5">
      <c r="A258" s="217" t="s">
        <v>673</v>
      </c>
      <c r="B258" s="218" t="s">
        <v>674</v>
      </c>
      <c r="C258" s="219" t="s">
        <v>675</v>
      </c>
      <c r="D258" s="218" t="s">
        <v>14</v>
      </c>
      <c r="E258" s="218" t="s">
        <v>22</v>
      </c>
      <c r="F258" s="220">
        <v>83</v>
      </c>
      <c r="G258" s="221">
        <v>6.39</v>
      </c>
      <c r="H258" s="222">
        <v>530.37</v>
      </c>
    </row>
    <row r="259" spans="1:8" ht="24.75">
      <c r="A259" s="217" t="s">
        <v>676</v>
      </c>
      <c r="B259" s="218" t="s">
        <v>677</v>
      </c>
      <c r="C259" s="219" t="s">
        <v>678</v>
      </c>
      <c r="D259" s="218" t="s">
        <v>14</v>
      </c>
      <c r="E259" s="218" t="s">
        <v>22</v>
      </c>
      <c r="F259" s="220">
        <v>2</v>
      </c>
      <c r="G259" s="221">
        <v>13.19</v>
      </c>
      <c r="H259" s="222">
        <v>26.38</v>
      </c>
    </row>
    <row r="260" spans="1:8" ht="16.5">
      <c r="A260" s="217" t="s">
        <v>679</v>
      </c>
      <c r="B260" s="218" t="s">
        <v>680</v>
      </c>
      <c r="C260" s="219" t="s">
        <v>681</v>
      </c>
      <c r="D260" s="218" t="s">
        <v>14</v>
      </c>
      <c r="E260" s="218" t="s">
        <v>22</v>
      </c>
      <c r="F260" s="220">
        <v>56</v>
      </c>
      <c r="G260" s="221">
        <v>14.56</v>
      </c>
      <c r="H260" s="222">
        <v>815.36</v>
      </c>
    </row>
    <row r="261" spans="1:8" ht="16.5">
      <c r="A261" s="217" t="s">
        <v>682</v>
      </c>
      <c r="B261" s="218" t="s">
        <v>683</v>
      </c>
      <c r="C261" s="219" t="s">
        <v>684</v>
      </c>
      <c r="D261" s="218" t="s">
        <v>14</v>
      </c>
      <c r="E261" s="218" t="s">
        <v>22</v>
      </c>
      <c r="F261" s="220">
        <v>16</v>
      </c>
      <c r="G261" s="221">
        <v>43.99</v>
      </c>
      <c r="H261" s="222">
        <v>703.84</v>
      </c>
    </row>
    <row r="262" spans="1:8" ht="16.5">
      <c r="A262" s="217" t="s">
        <v>685</v>
      </c>
      <c r="B262" s="218" t="s">
        <v>686</v>
      </c>
      <c r="C262" s="219" t="s">
        <v>687</v>
      </c>
      <c r="D262" s="218" t="s">
        <v>14</v>
      </c>
      <c r="E262" s="218" t="s">
        <v>22</v>
      </c>
      <c r="F262" s="220">
        <v>16</v>
      </c>
      <c r="G262" s="221">
        <v>15.98</v>
      </c>
      <c r="H262" s="222">
        <v>255.68</v>
      </c>
    </row>
    <row r="263" spans="1:8" ht="16.5">
      <c r="A263" s="217" t="s">
        <v>688</v>
      </c>
      <c r="B263" s="218" t="s">
        <v>689</v>
      </c>
      <c r="C263" s="219" t="s">
        <v>690</v>
      </c>
      <c r="D263" s="218" t="s">
        <v>14</v>
      </c>
      <c r="E263" s="218" t="s">
        <v>22</v>
      </c>
      <c r="F263" s="220">
        <v>38</v>
      </c>
      <c r="G263" s="221">
        <v>17.989999999999998</v>
      </c>
      <c r="H263" s="222">
        <v>683.62</v>
      </c>
    </row>
    <row r="264" spans="1:8" ht="16.5">
      <c r="A264" s="217" t="s">
        <v>691</v>
      </c>
      <c r="B264" s="218" t="s">
        <v>692</v>
      </c>
      <c r="C264" s="219" t="s">
        <v>693</v>
      </c>
      <c r="D264" s="218" t="s">
        <v>26</v>
      </c>
      <c r="E264" s="218" t="s">
        <v>22</v>
      </c>
      <c r="F264" s="220">
        <v>18</v>
      </c>
      <c r="G264" s="221">
        <v>31.37</v>
      </c>
      <c r="H264" s="222">
        <v>564.66</v>
      </c>
    </row>
    <row r="265" spans="1:8" ht="16.5">
      <c r="A265" s="217" t="s">
        <v>694</v>
      </c>
      <c r="B265" s="218" t="s">
        <v>695</v>
      </c>
      <c r="C265" s="219" t="s">
        <v>696</v>
      </c>
      <c r="D265" s="218" t="s">
        <v>14</v>
      </c>
      <c r="E265" s="218" t="s">
        <v>22</v>
      </c>
      <c r="F265" s="220">
        <v>24</v>
      </c>
      <c r="G265" s="221">
        <v>29.83</v>
      </c>
      <c r="H265" s="222">
        <v>715.92</v>
      </c>
    </row>
    <row r="266" spans="1:8" ht="16.5">
      <c r="A266" s="217" t="s">
        <v>697</v>
      </c>
      <c r="B266" s="218" t="s">
        <v>698</v>
      </c>
      <c r="C266" s="219" t="s">
        <v>699</v>
      </c>
      <c r="D266" s="218" t="s">
        <v>14</v>
      </c>
      <c r="E266" s="218" t="s">
        <v>22</v>
      </c>
      <c r="F266" s="220">
        <v>4</v>
      </c>
      <c r="G266" s="221">
        <v>13.55</v>
      </c>
      <c r="H266" s="222">
        <v>54.2</v>
      </c>
    </row>
    <row r="267" spans="1:8" ht="16.5">
      <c r="A267" s="217" t="s">
        <v>700</v>
      </c>
      <c r="B267" s="218" t="s">
        <v>701</v>
      </c>
      <c r="C267" s="219" t="s">
        <v>702</v>
      </c>
      <c r="D267" s="218" t="s">
        <v>14</v>
      </c>
      <c r="E267" s="218" t="s">
        <v>22</v>
      </c>
      <c r="F267" s="220">
        <v>248</v>
      </c>
      <c r="G267" s="221">
        <v>9.0500000000000007</v>
      </c>
      <c r="H267" s="222">
        <v>2244.4</v>
      </c>
    </row>
    <row r="268" spans="1:8" ht="16.5">
      <c r="A268" s="217" t="s">
        <v>703</v>
      </c>
      <c r="B268" s="218" t="s">
        <v>704</v>
      </c>
      <c r="C268" s="219" t="s">
        <v>705</v>
      </c>
      <c r="D268" s="218" t="s">
        <v>14</v>
      </c>
      <c r="E268" s="218" t="s">
        <v>22</v>
      </c>
      <c r="F268" s="220">
        <v>2</v>
      </c>
      <c r="G268" s="221">
        <v>18.72</v>
      </c>
      <c r="H268" s="222">
        <v>37.44</v>
      </c>
    </row>
    <row r="269" spans="1:8" ht="16.5">
      <c r="A269" s="217" t="s">
        <v>706</v>
      </c>
      <c r="B269" s="218" t="s">
        <v>707</v>
      </c>
      <c r="C269" s="219" t="s">
        <v>708</v>
      </c>
      <c r="D269" s="218" t="s">
        <v>14</v>
      </c>
      <c r="E269" s="218" t="s">
        <v>22</v>
      </c>
      <c r="F269" s="220">
        <v>6</v>
      </c>
      <c r="G269" s="221">
        <v>20.59</v>
      </c>
      <c r="H269" s="222">
        <v>123.54</v>
      </c>
    </row>
    <row r="270" spans="1:8" ht="16.5">
      <c r="A270" s="217" t="s">
        <v>709</v>
      </c>
      <c r="B270" s="218" t="s">
        <v>710</v>
      </c>
      <c r="C270" s="219" t="s">
        <v>711</v>
      </c>
      <c r="D270" s="218" t="s">
        <v>14</v>
      </c>
      <c r="E270" s="218" t="s">
        <v>22</v>
      </c>
      <c r="F270" s="220">
        <v>1</v>
      </c>
      <c r="G270" s="221">
        <v>44.9</v>
      </c>
      <c r="H270" s="222">
        <v>44.9</v>
      </c>
    </row>
    <row r="271" spans="1:8" ht="16.5">
      <c r="A271" s="217" t="s">
        <v>712</v>
      </c>
      <c r="B271" s="218" t="s">
        <v>713</v>
      </c>
      <c r="C271" s="219" t="s">
        <v>714</v>
      </c>
      <c r="D271" s="218" t="s">
        <v>14</v>
      </c>
      <c r="E271" s="218" t="s">
        <v>22</v>
      </c>
      <c r="F271" s="220">
        <v>45</v>
      </c>
      <c r="G271" s="221">
        <v>135.16</v>
      </c>
      <c r="H271" s="222">
        <v>6082.2</v>
      </c>
    </row>
    <row r="272" spans="1:8" ht="16.5">
      <c r="A272" s="217" t="s">
        <v>715</v>
      </c>
      <c r="B272" s="218" t="s">
        <v>716</v>
      </c>
      <c r="C272" s="219" t="s">
        <v>717</v>
      </c>
      <c r="D272" s="218" t="s">
        <v>14</v>
      </c>
      <c r="E272" s="218" t="s">
        <v>22</v>
      </c>
      <c r="F272" s="220">
        <v>1</v>
      </c>
      <c r="G272" s="221">
        <v>18.78</v>
      </c>
      <c r="H272" s="222">
        <v>18.78</v>
      </c>
    </row>
    <row r="273" spans="1:8" ht="16.5">
      <c r="A273" s="217" t="s">
        <v>718</v>
      </c>
      <c r="B273" s="218" t="s">
        <v>719</v>
      </c>
      <c r="C273" s="219" t="s">
        <v>720</v>
      </c>
      <c r="D273" s="218" t="s">
        <v>14</v>
      </c>
      <c r="E273" s="218" t="s">
        <v>22</v>
      </c>
      <c r="F273" s="220">
        <v>2</v>
      </c>
      <c r="G273" s="221">
        <v>9.94</v>
      </c>
      <c r="H273" s="222">
        <v>19.88</v>
      </c>
    </row>
    <row r="274" spans="1:8" ht="16.5">
      <c r="A274" s="217" t="s">
        <v>721</v>
      </c>
      <c r="B274" s="218" t="s">
        <v>722</v>
      </c>
      <c r="C274" s="219" t="s">
        <v>723</v>
      </c>
      <c r="D274" s="218" t="s">
        <v>14</v>
      </c>
      <c r="E274" s="218" t="s">
        <v>22</v>
      </c>
      <c r="F274" s="220">
        <v>40</v>
      </c>
      <c r="G274" s="221">
        <v>6.81</v>
      </c>
      <c r="H274" s="222">
        <v>272.39999999999998</v>
      </c>
    </row>
    <row r="275" spans="1:8" ht="16.5">
      <c r="A275" s="217" t="s">
        <v>724</v>
      </c>
      <c r="B275" s="218" t="s">
        <v>725</v>
      </c>
      <c r="C275" s="219" t="s">
        <v>726</v>
      </c>
      <c r="D275" s="218" t="s">
        <v>14</v>
      </c>
      <c r="E275" s="218" t="s">
        <v>22</v>
      </c>
      <c r="F275" s="220">
        <v>16</v>
      </c>
      <c r="G275" s="221">
        <v>15.91</v>
      </c>
      <c r="H275" s="222">
        <v>254.56</v>
      </c>
    </row>
    <row r="276" spans="1:8" ht="16.5">
      <c r="A276" s="217" t="s">
        <v>727</v>
      </c>
      <c r="B276" s="218" t="s">
        <v>728</v>
      </c>
      <c r="C276" s="219" t="s">
        <v>729</v>
      </c>
      <c r="D276" s="218" t="s">
        <v>14</v>
      </c>
      <c r="E276" s="218" t="s">
        <v>22</v>
      </c>
      <c r="F276" s="220">
        <v>63</v>
      </c>
      <c r="G276" s="221">
        <v>12.54</v>
      </c>
      <c r="H276" s="222">
        <v>790.02</v>
      </c>
    </row>
    <row r="277" spans="1:8" ht="16.5">
      <c r="A277" s="217" t="s">
        <v>730</v>
      </c>
      <c r="B277" s="218" t="s">
        <v>731</v>
      </c>
      <c r="C277" s="219" t="s">
        <v>732</v>
      </c>
      <c r="D277" s="218" t="s">
        <v>14</v>
      </c>
      <c r="E277" s="218" t="s">
        <v>22</v>
      </c>
      <c r="F277" s="220">
        <v>8</v>
      </c>
      <c r="G277" s="221">
        <v>31.39</v>
      </c>
      <c r="H277" s="222">
        <v>251.12</v>
      </c>
    </row>
    <row r="278" spans="1:8">
      <c r="A278" s="217" t="s">
        <v>733</v>
      </c>
      <c r="B278" s="218" t="s">
        <v>734</v>
      </c>
      <c r="C278" s="219" t="s">
        <v>735</v>
      </c>
      <c r="D278" s="218" t="s">
        <v>14</v>
      </c>
      <c r="E278" s="218" t="s">
        <v>22</v>
      </c>
      <c r="F278" s="220">
        <v>3</v>
      </c>
      <c r="G278" s="221">
        <v>51.71</v>
      </c>
      <c r="H278" s="222">
        <v>155.13</v>
      </c>
    </row>
    <row r="279" spans="1:8">
      <c r="A279" s="217" t="s">
        <v>736</v>
      </c>
      <c r="B279" s="218" t="s">
        <v>737</v>
      </c>
      <c r="C279" s="219" t="s">
        <v>738</v>
      </c>
      <c r="D279" s="218" t="s">
        <v>14</v>
      </c>
      <c r="E279" s="218" t="s">
        <v>22</v>
      </c>
      <c r="F279" s="220">
        <v>18</v>
      </c>
      <c r="G279" s="221">
        <v>114.84</v>
      </c>
      <c r="H279" s="222">
        <v>2067.12</v>
      </c>
    </row>
    <row r="280" spans="1:8" ht="16.5">
      <c r="A280" s="217" t="s">
        <v>739</v>
      </c>
      <c r="B280" s="218" t="s">
        <v>740</v>
      </c>
      <c r="C280" s="219" t="s">
        <v>741</v>
      </c>
      <c r="D280" s="218" t="s">
        <v>14</v>
      </c>
      <c r="E280" s="218" t="s">
        <v>22</v>
      </c>
      <c r="F280" s="220">
        <v>19</v>
      </c>
      <c r="G280" s="221">
        <v>21.53</v>
      </c>
      <c r="H280" s="222">
        <v>409.07</v>
      </c>
    </row>
    <row r="281" spans="1:8" ht="16.5">
      <c r="A281" s="217" t="s">
        <v>742</v>
      </c>
      <c r="B281" s="218" t="s">
        <v>743</v>
      </c>
      <c r="C281" s="219" t="s">
        <v>744</v>
      </c>
      <c r="D281" s="218" t="s">
        <v>14</v>
      </c>
      <c r="E281" s="218" t="s">
        <v>22</v>
      </c>
      <c r="F281" s="220">
        <v>33</v>
      </c>
      <c r="G281" s="221">
        <v>133.69999999999999</v>
      </c>
      <c r="H281" s="222">
        <v>4412.1000000000004</v>
      </c>
    </row>
    <row r="282" spans="1:8" ht="16.5">
      <c r="A282" s="217" t="s">
        <v>745</v>
      </c>
      <c r="B282" s="218" t="s">
        <v>746</v>
      </c>
      <c r="C282" s="219" t="s">
        <v>747</v>
      </c>
      <c r="D282" s="218" t="s">
        <v>14</v>
      </c>
      <c r="E282" s="218" t="s">
        <v>22</v>
      </c>
      <c r="F282" s="220">
        <v>1</v>
      </c>
      <c r="G282" s="221">
        <v>26.85</v>
      </c>
      <c r="H282" s="222">
        <v>26.85</v>
      </c>
    </row>
    <row r="283" spans="1:8" ht="16.5">
      <c r="A283" s="217" t="s">
        <v>748</v>
      </c>
      <c r="B283" s="218" t="s">
        <v>749</v>
      </c>
      <c r="C283" s="219" t="s">
        <v>750</v>
      </c>
      <c r="D283" s="218" t="s">
        <v>14</v>
      </c>
      <c r="E283" s="218" t="s">
        <v>22</v>
      </c>
      <c r="F283" s="220">
        <v>4</v>
      </c>
      <c r="G283" s="221">
        <v>22.08</v>
      </c>
      <c r="H283" s="222">
        <v>88.32</v>
      </c>
    </row>
    <row r="284" spans="1:8" ht="16.5">
      <c r="A284" s="217" t="s">
        <v>751</v>
      </c>
      <c r="B284" s="218" t="s">
        <v>752</v>
      </c>
      <c r="C284" s="219" t="s">
        <v>753</v>
      </c>
      <c r="D284" s="218" t="s">
        <v>14</v>
      </c>
      <c r="E284" s="218" t="s">
        <v>22</v>
      </c>
      <c r="F284" s="220">
        <v>38</v>
      </c>
      <c r="G284" s="221">
        <v>17.61</v>
      </c>
      <c r="H284" s="222">
        <v>669.18</v>
      </c>
    </row>
    <row r="285" spans="1:8" ht="16.5">
      <c r="A285" s="217" t="s">
        <v>754</v>
      </c>
      <c r="B285" s="218" t="s">
        <v>755</v>
      </c>
      <c r="C285" s="219" t="s">
        <v>756</v>
      </c>
      <c r="D285" s="218" t="s">
        <v>14</v>
      </c>
      <c r="E285" s="218" t="s">
        <v>22</v>
      </c>
      <c r="F285" s="220">
        <v>82</v>
      </c>
      <c r="G285" s="221">
        <v>13.95</v>
      </c>
      <c r="H285" s="222">
        <v>1143.9000000000001</v>
      </c>
    </row>
    <row r="286" spans="1:8">
      <c r="A286" s="217" t="s">
        <v>757</v>
      </c>
      <c r="B286" s="218" t="s">
        <v>758</v>
      </c>
      <c r="C286" s="219" t="s">
        <v>759</v>
      </c>
      <c r="D286" s="218" t="s">
        <v>26</v>
      </c>
      <c r="E286" s="218" t="s">
        <v>22</v>
      </c>
      <c r="F286" s="220">
        <v>3</v>
      </c>
      <c r="G286" s="221">
        <v>6.81</v>
      </c>
      <c r="H286" s="222">
        <v>20.43</v>
      </c>
    </row>
    <row r="287" spans="1:8" ht="16.5">
      <c r="A287" s="217" t="s">
        <v>760</v>
      </c>
      <c r="B287" s="218" t="s">
        <v>761</v>
      </c>
      <c r="C287" s="219" t="s">
        <v>762</v>
      </c>
      <c r="D287" s="218" t="s">
        <v>14</v>
      </c>
      <c r="E287" s="218" t="s">
        <v>22</v>
      </c>
      <c r="F287" s="220">
        <v>1</v>
      </c>
      <c r="G287" s="221">
        <v>26.27</v>
      </c>
      <c r="H287" s="222">
        <v>26.27</v>
      </c>
    </row>
    <row r="288" spans="1:8">
      <c r="A288" s="217" t="s">
        <v>763</v>
      </c>
      <c r="B288" s="218" t="s">
        <v>764</v>
      </c>
      <c r="C288" s="219" t="s">
        <v>765</v>
      </c>
      <c r="D288" s="218" t="s">
        <v>26</v>
      </c>
      <c r="E288" s="218" t="s">
        <v>22</v>
      </c>
      <c r="F288" s="220">
        <v>24</v>
      </c>
      <c r="G288" s="221">
        <v>34.43</v>
      </c>
      <c r="H288" s="222">
        <v>826.32</v>
      </c>
    </row>
    <row r="289" spans="1:8">
      <c r="A289" s="217" t="s">
        <v>766</v>
      </c>
      <c r="B289" s="218" t="s">
        <v>767</v>
      </c>
      <c r="C289" s="219" t="s">
        <v>768</v>
      </c>
      <c r="D289" s="218" t="s">
        <v>26</v>
      </c>
      <c r="E289" s="218" t="s">
        <v>22</v>
      </c>
      <c r="F289" s="220">
        <v>4</v>
      </c>
      <c r="G289" s="221">
        <v>9.0500000000000007</v>
      </c>
      <c r="H289" s="222">
        <v>36.200000000000003</v>
      </c>
    </row>
    <row r="290" spans="1:8">
      <c r="A290" s="215" t="s">
        <v>769</v>
      </c>
      <c r="B290" s="489" t="s">
        <v>770</v>
      </c>
      <c r="C290" s="489"/>
      <c r="D290" s="489"/>
      <c r="E290" s="489"/>
      <c r="F290" s="489"/>
      <c r="G290" s="489"/>
      <c r="H290" s="216">
        <v>13245</v>
      </c>
    </row>
    <row r="291" spans="1:8">
      <c r="A291" s="217" t="s">
        <v>771</v>
      </c>
      <c r="B291" s="218" t="s">
        <v>772</v>
      </c>
      <c r="C291" s="219" t="s">
        <v>773</v>
      </c>
      <c r="D291" s="218" t="s">
        <v>14</v>
      </c>
      <c r="E291" s="218" t="s">
        <v>22</v>
      </c>
      <c r="F291" s="220">
        <v>8</v>
      </c>
      <c r="G291" s="221">
        <v>447.88</v>
      </c>
      <c r="H291" s="222">
        <v>3583.04</v>
      </c>
    </row>
    <row r="292" spans="1:8" ht="16.5">
      <c r="A292" s="217" t="s">
        <v>774</v>
      </c>
      <c r="B292" s="218" t="s">
        <v>775</v>
      </c>
      <c r="C292" s="219" t="s">
        <v>776</v>
      </c>
      <c r="D292" s="218" t="s">
        <v>14</v>
      </c>
      <c r="E292" s="218" t="s">
        <v>22</v>
      </c>
      <c r="F292" s="220">
        <v>16</v>
      </c>
      <c r="G292" s="221">
        <v>210.71</v>
      </c>
      <c r="H292" s="222">
        <v>3371.36</v>
      </c>
    </row>
    <row r="293" spans="1:8" ht="16.5">
      <c r="A293" s="217" t="s">
        <v>777</v>
      </c>
      <c r="B293" s="218" t="s">
        <v>778</v>
      </c>
      <c r="C293" s="219" t="s">
        <v>779</v>
      </c>
      <c r="D293" s="218" t="s">
        <v>14</v>
      </c>
      <c r="E293" s="218" t="s">
        <v>22</v>
      </c>
      <c r="F293" s="220">
        <v>39</v>
      </c>
      <c r="G293" s="221">
        <v>118.93</v>
      </c>
      <c r="H293" s="222">
        <v>4638.2700000000004</v>
      </c>
    </row>
    <row r="294" spans="1:8" ht="16.5">
      <c r="A294" s="217" t="s">
        <v>780</v>
      </c>
      <c r="B294" s="218" t="s">
        <v>781</v>
      </c>
      <c r="C294" s="219" t="s">
        <v>782</v>
      </c>
      <c r="D294" s="218" t="s">
        <v>14</v>
      </c>
      <c r="E294" s="218" t="s">
        <v>22</v>
      </c>
      <c r="F294" s="220">
        <v>13</v>
      </c>
      <c r="G294" s="221">
        <v>112.83</v>
      </c>
      <c r="H294" s="222">
        <v>1466.79</v>
      </c>
    </row>
    <row r="295" spans="1:8">
      <c r="A295" s="217" t="s">
        <v>783</v>
      </c>
      <c r="B295" s="218" t="s">
        <v>784</v>
      </c>
      <c r="C295" s="219" t="s">
        <v>785</v>
      </c>
      <c r="D295" s="218" t="s">
        <v>14</v>
      </c>
      <c r="E295" s="218" t="s">
        <v>22</v>
      </c>
      <c r="F295" s="220">
        <v>1</v>
      </c>
      <c r="G295" s="221">
        <v>36.07</v>
      </c>
      <c r="H295" s="222">
        <v>36.07</v>
      </c>
    </row>
    <row r="296" spans="1:8">
      <c r="A296" s="217" t="s">
        <v>786</v>
      </c>
      <c r="B296" s="218" t="s">
        <v>787</v>
      </c>
      <c r="C296" s="219" t="s">
        <v>788</v>
      </c>
      <c r="D296" s="218" t="s">
        <v>14</v>
      </c>
      <c r="E296" s="218" t="s">
        <v>22</v>
      </c>
      <c r="F296" s="220">
        <v>1</v>
      </c>
      <c r="G296" s="221">
        <v>44.12</v>
      </c>
      <c r="H296" s="222">
        <v>44.12</v>
      </c>
    </row>
    <row r="297" spans="1:8">
      <c r="A297" s="217" t="s">
        <v>789</v>
      </c>
      <c r="B297" s="218" t="s">
        <v>790</v>
      </c>
      <c r="C297" s="219" t="s">
        <v>791</v>
      </c>
      <c r="D297" s="218" t="s">
        <v>14</v>
      </c>
      <c r="E297" s="218" t="s">
        <v>22</v>
      </c>
      <c r="F297" s="220">
        <v>1</v>
      </c>
      <c r="G297" s="221">
        <v>105.35</v>
      </c>
      <c r="H297" s="222">
        <v>105.35</v>
      </c>
    </row>
    <row r="298" spans="1:8">
      <c r="A298" s="215" t="s">
        <v>792</v>
      </c>
      <c r="B298" s="489" t="s">
        <v>793</v>
      </c>
      <c r="C298" s="489"/>
      <c r="D298" s="489"/>
      <c r="E298" s="489"/>
      <c r="F298" s="489"/>
      <c r="G298" s="489"/>
      <c r="H298" s="216">
        <v>36429</v>
      </c>
    </row>
    <row r="299" spans="1:8">
      <c r="A299" s="217" t="s">
        <v>794</v>
      </c>
      <c r="B299" s="218" t="s">
        <v>795</v>
      </c>
      <c r="C299" s="219" t="s">
        <v>796</v>
      </c>
      <c r="D299" s="218" t="s">
        <v>26</v>
      </c>
      <c r="E299" s="218" t="s">
        <v>22</v>
      </c>
      <c r="F299" s="220">
        <v>1</v>
      </c>
      <c r="G299" s="221">
        <v>36429</v>
      </c>
      <c r="H299" s="222">
        <v>36429</v>
      </c>
    </row>
    <row r="300" spans="1:8">
      <c r="A300" s="215" t="s">
        <v>797</v>
      </c>
      <c r="B300" s="489" t="s">
        <v>798</v>
      </c>
      <c r="C300" s="489"/>
      <c r="D300" s="489"/>
      <c r="E300" s="489"/>
      <c r="F300" s="489"/>
      <c r="G300" s="489"/>
      <c r="H300" s="216">
        <v>12194.13</v>
      </c>
    </row>
    <row r="301" spans="1:8">
      <c r="A301" s="217" t="s">
        <v>799</v>
      </c>
      <c r="B301" s="218" t="s">
        <v>800</v>
      </c>
      <c r="C301" s="219" t="s">
        <v>801</v>
      </c>
      <c r="D301" s="218" t="s">
        <v>26</v>
      </c>
      <c r="E301" s="218" t="s">
        <v>22</v>
      </c>
      <c r="F301" s="220">
        <v>6</v>
      </c>
      <c r="G301" s="221">
        <v>1863.91</v>
      </c>
      <c r="H301" s="222">
        <v>11183.46</v>
      </c>
    </row>
    <row r="302" spans="1:8">
      <c r="A302" s="217" t="s">
        <v>802</v>
      </c>
      <c r="B302" s="218" t="s">
        <v>803</v>
      </c>
      <c r="C302" s="219" t="s">
        <v>804</v>
      </c>
      <c r="D302" s="218" t="s">
        <v>26</v>
      </c>
      <c r="E302" s="218" t="s">
        <v>22</v>
      </c>
      <c r="F302" s="220">
        <v>2</v>
      </c>
      <c r="G302" s="221">
        <v>403.91</v>
      </c>
      <c r="H302" s="222">
        <v>807.82</v>
      </c>
    </row>
    <row r="303" spans="1:8" ht="16.5">
      <c r="A303" s="217" t="s">
        <v>805</v>
      </c>
      <c r="B303" s="218" t="s">
        <v>806</v>
      </c>
      <c r="C303" s="219" t="s">
        <v>807</v>
      </c>
      <c r="D303" s="218" t="s">
        <v>14</v>
      </c>
      <c r="E303" s="218" t="s">
        <v>22</v>
      </c>
      <c r="F303" s="220">
        <v>10</v>
      </c>
      <c r="G303" s="221">
        <v>14.35</v>
      </c>
      <c r="H303" s="222">
        <v>143.5</v>
      </c>
    </row>
    <row r="304" spans="1:8">
      <c r="A304" s="217" t="s">
        <v>808</v>
      </c>
      <c r="B304" s="218" t="s">
        <v>809</v>
      </c>
      <c r="C304" s="219" t="s">
        <v>810</v>
      </c>
      <c r="D304" s="218" t="s">
        <v>14</v>
      </c>
      <c r="E304" s="218" t="s">
        <v>22</v>
      </c>
      <c r="F304" s="220">
        <v>5</v>
      </c>
      <c r="G304" s="221">
        <v>11.87</v>
      </c>
      <c r="H304" s="222">
        <v>59.35</v>
      </c>
    </row>
    <row r="305" spans="1:8">
      <c r="A305" s="215" t="s">
        <v>811</v>
      </c>
      <c r="B305" s="489" t="s">
        <v>812</v>
      </c>
      <c r="C305" s="489"/>
      <c r="D305" s="489"/>
      <c r="E305" s="489"/>
      <c r="F305" s="489"/>
      <c r="G305" s="489"/>
      <c r="H305" s="216">
        <v>38361.94</v>
      </c>
    </row>
    <row r="306" spans="1:8">
      <c r="A306" s="215" t="s">
        <v>813</v>
      </c>
      <c r="B306" s="489" t="s">
        <v>814</v>
      </c>
      <c r="C306" s="489"/>
      <c r="D306" s="489"/>
      <c r="E306" s="489"/>
      <c r="F306" s="489"/>
      <c r="G306" s="489"/>
      <c r="H306" s="216">
        <v>30708.45</v>
      </c>
    </row>
    <row r="307" spans="1:8" ht="16.5">
      <c r="A307" s="217" t="s">
        <v>815</v>
      </c>
      <c r="B307" s="218" t="s">
        <v>816</v>
      </c>
      <c r="C307" s="219" t="s">
        <v>817</v>
      </c>
      <c r="D307" s="218" t="s">
        <v>14</v>
      </c>
      <c r="E307" s="218" t="s">
        <v>30</v>
      </c>
      <c r="F307" s="220">
        <v>164.6</v>
      </c>
      <c r="G307" s="221">
        <v>33.450000000000003</v>
      </c>
      <c r="H307" s="222">
        <v>5505.87</v>
      </c>
    </row>
    <row r="308" spans="1:8" ht="16.5">
      <c r="A308" s="217" t="s">
        <v>818</v>
      </c>
      <c r="B308" s="218" t="s">
        <v>819</v>
      </c>
      <c r="C308" s="219" t="s">
        <v>820</v>
      </c>
      <c r="D308" s="218" t="s">
        <v>14</v>
      </c>
      <c r="E308" s="218" t="s">
        <v>30</v>
      </c>
      <c r="F308" s="220">
        <v>65.7</v>
      </c>
      <c r="G308" s="221">
        <v>69.150000000000006</v>
      </c>
      <c r="H308" s="222">
        <v>4543.16</v>
      </c>
    </row>
    <row r="309" spans="1:8" ht="16.5">
      <c r="A309" s="217" t="s">
        <v>821</v>
      </c>
      <c r="B309" s="218" t="s">
        <v>822</v>
      </c>
      <c r="C309" s="219" t="s">
        <v>823</v>
      </c>
      <c r="D309" s="218" t="s">
        <v>14</v>
      </c>
      <c r="E309" s="218" t="s">
        <v>30</v>
      </c>
      <c r="F309" s="220">
        <v>39.700000000000003</v>
      </c>
      <c r="G309" s="221">
        <v>114.48</v>
      </c>
      <c r="H309" s="222">
        <v>4544.8599999999997</v>
      </c>
    </row>
    <row r="310" spans="1:8" ht="16.5">
      <c r="A310" s="217" t="s">
        <v>824</v>
      </c>
      <c r="B310" s="218" t="s">
        <v>825</v>
      </c>
      <c r="C310" s="219" t="s">
        <v>826</v>
      </c>
      <c r="D310" s="218" t="s">
        <v>14</v>
      </c>
      <c r="E310" s="218" t="s">
        <v>30</v>
      </c>
      <c r="F310" s="220">
        <v>62.8</v>
      </c>
      <c r="G310" s="221">
        <v>179.53</v>
      </c>
      <c r="H310" s="222">
        <v>11274.48</v>
      </c>
    </row>
    <row r="311" spans="1:8">
      <c r="A311" s="217" t="s">
        <v>827</v>
      </c>
      <c r="B311" s="218" t="s">
        <v>828</v>
      </c>
      <c r="C311" s="219" t="s">
        <v>829</v>
      </c>
      <c r="D311" s="218" t="s">
        <v>14</v>
      </c>
      <c r="E311" s="218" t="s">
        <v>30</v>
      </c>
      <c r="F311" s="220">
        <v>32.4</v>
      </c>
      <c r="G311" s="221">
        <v>23.27</v>
      </c>
      <c r="H311" s="222">
        <v>753.95</v>
      </c>
    </row>
    <row r="312" spans="1:8" ht="16.5">
      <c r="A312" s="217" t="s">
        <v>830</v>
      </c>
      <c r="B312" s="218" t="s">
        <v>831</v>
      </c>
      <c r="C312" s="219" t="s">
        <v>832</v>
      </c>
      <c r="D312" s="218" t="s">
        <v>14</v>
      </c>
      <c r="E312" s="218" t="s">
        <v>22</v>
      </c>
      <c r="F312" s="220">
        <v>6</v>
      </c>
      <c r="G312" s="221">
        <v>68.78</v>
      </c>
      <c r="H312" s="222">
        <v>412.68</v>
      </c>
    </row>
    <row r="313" spans="1:8" ht="16.5">
      <c r="A313" s="217" t="s">
        <v>833</v>
      </c>
      <c r="B313" s="218" t="s">
        <v>834</v>
      </c>
      <c r="C313" s="219" t="s">
        <v>835</v>
      </c>
      <c r="D313" s="218" t="s">
        <v>14</v>
      </c>
      <c r="E313" s="218" t="s">
        <v>22</v>
      </c>
      <c r="F313" s="220">
        <v>16</v>
      </c>
      <c r="G313" s="221">
        <v>45.17</v>
      </c>
      <c r="H313" s="222">
        <v>722.72</v>
      </c>
    </row>
    <row r="314" spans="1:8" ht="16.5">
      <c r="A314" s="217" t="s">
        <v>836</v>
      </c>
      <c r="B314" s="218" t="s">
        <v>837</v>
      </c>
      <c r="C314" s="219" t="s">
        <v>838</v>
      </c>
      <c r="D314" s="218" t="s">
        <v>14</v>
      </c>
      <c r="E314" s="218" t="s">
        <v>22</v>
      </c>
      <c r="F314" s="220">
        <v>2</v>
      </c>
      <c r="G314" s="221">
        <v>15.83</v>
      </c>
      <c r="H314" s="222">
        <v>31.66</v>
      </c>
    </row>
    <row r="315" spans="1:8" ht="16.5">
      <c r="A315" s="217" t="s">
        <v>839</v>
      </c>
      <c r="B315" s="218" t="s">
        <v>840</v>
      </c>
      <c r="C315" s="219" t="s">
        <v>841</v>
      </c>
      <c r="D315" s="218" t="s">
        <v>14</v>
      </c>
      <c r="E315" s="218" t="s">
        <v>22</v>
      </c>
      <c r="F315" s="220">
        <v>45</v>
      </c>
      <c r="G315" s="221">
        <v>44.13</v>
      </c>
      <c r="H315" s="222">
        <v>1985.85</v>
      </c>
    </row>
    <row r="316" spans="1:8" ht="16.5">
      <c r="A316" s="217" t="s">
        <v>842</v>
      </c>
      <c r="B316" s="218" t="s">
        <v>843</v>
      </c>
      <c r="C316" s="219" t="s">
        <v>844</v>
      </c>
      <c r="D316" s="218" t="s">
        <v>14</v>
      </c>
      <c r="E316" s="218" t="s">
        <v>22</v>
      </c>
      <c r="F316" s="220">
        <v>1</v>
      </c>
      <c r="G316" s="221">
        <v>43.09</v>
      </c>
      <c r="H316" s="222">
        <v>43.09</v>
      </c>
    </row>
    <row r="317" spans="1:8" ht="16.5">
      <c r="A317" s="217" t="s">
        <v>845</v>
      </c>
      <c r="B317" s="218" t="s">
        <v>846</v>
      </c>
      <c r="C317" s="219" t="s">
        <v>847</v>
      </c>
      <c r="D317" s="218" t="s">
        <v>26</v>
      </c>
      <c r="E317" s="218" t="s">
        <v>22</v>
      </c>
      <c r="F317" s="220">
        <v>3</v>
      </c>
      <c r="G317" s="221">
        <v>100.91</v>
      </c>
      <c r="H317" s="222">
        <v>302.73</v>
      </c>
    </row>
    <row r="318" spans="1:8" ht="16.5">
      <c r="A318" s="217" t="s">
        <v>848</v>
      </c>
      <c r="B318" s="218" t="s">
        <v>849</v>
      </c>
      <c r="C318" s="219" t="s">
        <v>850</v>
      </c>
      <c r="D318" s="218" t="s">
        <v>26</v>
      </c>
      <c r="E318" s="218" t="s">
        <v>22</v>
      </c>
      <c r="F318" s="220">
        <v>2</v>
      </c>
      <c r="G318" s="221">
        <v>100.91</v>
      </c>
      <c r="H318" s="222">
        <v>201.82</v>
      </c>
    </row>
    <row r="319" spans="1:8" ht="16.5">
      <c r="A319" s="217" t="s">
        <v>851</v>
      </c>
      <c r="B319" s="218" t="s">
        <v>852</v>
      </c>
      <c r="C319" s="219" t="s">
        <v>853</v>
      </c>
      <c r="D319" s="218" t="s">
        <v>14</v>
      </c>
      <c r="E319" s="218" t="s">
        <v>22</v>
      </c>
      <c r="F319" s="220">
        <v>2</v>
      </c>
      <c r="G319" s="221">
        <v>18.84</v>
      </c>
      <c r="H319" s="222">
        <v>37.68</v>
      </c>
    </row>
    <row r="320" spans="1:8" ht="16.5">
      <c r="A320" s="217" t="s">
        <v>854</v>
      </c>
      <c r="B320" s="218" t="s">
        <v>855</v>
      </c>
      <c r="C320" s="219" t="s">
        <v>856</v>
      </c>
      <c r="D320" s="218" t="s">
        <v>26</v>
      </c>
      <c r="E320" s="218" t="s">
        <v>22</v>
      </c>
      <c r="F320" s="220">
        <v>2</v>
      </c>
      <c r="G320" s="221">
        <v>109.3</v>
      </c>
      <c r="H320" s="222">
        <v>218.6</v>
      </c>
    </row>
    <row r="321" spans="1:8" ht="16.5">
      <c r="A321" s="217" t="s">
        <v>857</v>
      </c>
      <c r="B321" s="218" t="s">
        <v>858</v>
      </c>
      <c r="C321" s="219" t="s">
        <v>859</v>
      </c>
      <c r="D321" s="218" t="s">
        <v>14</v>
      </c>
      <c r="E321" s="218" t="s">
        <v>22</v>
      </c>
      <c r="F321" s="220">
        <v>6</v>
      </c>
      <c r="G321" s="221">
        <v>21.55</v>
      </c>
      <c r="H321" s="222">
        <v>129.30000000000001</v>
      </c>
    </row>
    <row r="322" spans="1:8">
      <c r="A322" s="215" t="s">
        <v>860</v>
      </c>
      <c r="B322" s="489" t="s">
        <v>861</v>
      </c>
      <c r="C322" s="489"/>
      <c r="D322" s="489"/>
      <c r="E322" s="489"/>
      <c r="F322" s="489"/>
      <c r="G322" s="489"/>
      <c r="H322" s="216">
        <v>7653.49</v>
      </c>
    </row>
    <row r="323" spans="1:8" ht="16.5">
      <c r="A323" s="217" t="s">
        <v>862</v>
      </c>
      <c r="B323" s="218" t="s">
        <v>863</v>
      </c>
      <c r="C323" s="219" t="s">
        <v>864</v>
      </c>
      <c r="D323" s="218" t="s">
        <v>14</v>
      </c>
      <c r="E323" s="218" t="s">
        <v>22</v>
      </c>
      <c r="F323" s="220">
        <v>13</v>
      </c>
      <c r="G323" s="221">
        <v>555.17999999999995</v>
      </c>
      <c r="H323" s="222">
        <v>7217.34</v>
      </c>
    </row>
    <row r="324" spans="1:8" ht="16.5">
      <c r="A324" s="217" t="s">
        <v>865</v>
      </c>
      <c r="B324" s="218" t="s">
        <v>866</v>
      </c>
      <c r="C324" s="219" t="s">
        <v>867</v>
      </c>
      <c r="D324" s="218" t="s">
        <v>14</v>
      </c>
      <c r="E324" s="218" t="s">
        <v>22</v>
      </c>
      <c r="F324" s="220">
        <v>11</v>
      </c>
      <c r="G324" s="221">
        <v>39.65</v>
      </c>
      <c r="H324" s="222">
        <v>436.15</v>
      </c>
    </row>
    <row r="325" spans="1:8">
      <c r="A325" s="215" t="s">
        <v>868</v>
      </c>
      <c r="B325" s="489" t="s">
        <v>869</v>
      </c>
      <c r="C325" s="489"/>
      <c r="D325" s="489"/>
      <c r="E325" s="489"/>
      <c r="F325" s="489"/>
      <c r="G325" s="489"/>
      <c r="H325" s="216">
        <v>83237.75</v>
      </c>
    </row>
    <row r="326" spans="1:8">
      <c r="A326" s="215" t="s">
        <v>870</v>
      </c>
      <c r="B326" s="489" t="s">
        <v>871</v>
      </c>
      <c r="C326" s="489"/>
      <c r="D326" s="489"/>
      <c r="E326" s="489"/>
      <c r="F326" s="489"/>
      <c r="G326" s="489"/>
      <c r="H326" s="216">
        <v>39761.06</v>
      </c>
    </row>
    <row r="327" spans="1:8" ht="16.5">
      <c r="A327" s="217" t="s">
        <v>872</v>
      </c>
      <c r="B327" s="218" t="s">
        <v>873</v>
      </c>
      <c r="C327" s="219" t="s">
        <v>874</v>
      </c>
      <c r="D327" s="218" t="s">
        <v>14</v>
      </c>
      <c r="E327" s="218" t="s">
        <v>30</v>
      </c>
      <c r="F327" s="220">
        <v>88.7</v>
      </c>
      <c r="G327" s="221">
        <v>22.16</v>
      </c>
      <c r="H327" s="222">
        <v>1965.59</v>
      </c>
    </row>
    <row r="328" spans="1:8" ht="16.5">
      <c r="A328" s="217" t="s">
        <v>875</v>
      </c>
      <c r="B328" s="218" t="s">
        <v>876</v>
      </c>
      <c r="C328" s="219" t="s">
        <v>877</v>
      </c>
      <c r="D328" s="218" t="s">
        <v>14</v>
      </c>
      <c r="E328" s="218" t="s">
        <v>30</v>
      </c>
      <c r="F328" s="220">
        <v>207.2</v>
      </c>
      <c r="G328" s="221">
        <v>27.98</v>
      </c>
      <c r="H328" s="222">
        <v>5797.46</v>
      </c>
    </row>
    <row r="329" spans="1:8" ht="16.5">
      <c r="A329" s="217" t="s">
        <v>878</v>
      </c>
      <c r="B329" s="218" t="s">
        <v>879</v>
      </c>
      <c r="C329" s="219" t="s">
        <v>880</v>
      </c>
      <c r="D329" s="218" t="s">
        <v>14</v>
      </c>
      <c r="E329" s="218" t="s">
        <v>30</v>
      </c>
      <c r="F329" s="220">
        <v>21.1</v>
      </c>
      <c r="G329" s="221">
        <v>34.85</v>
      </c>
      <c r="H329" s="222">
        <v>735.34</v>
      </c>
    </row>
    <row r="330" spans="1:8" ht="16.5">
      <c r="A330" s="217" t="s">
        <v>881</v>
      </c>
      <c r="B330" s="218" t="s">
        <v>882</v>
      </c>
      <c r="C330" s="219" t="s">
        <v>883</v>
      </c>
      <c r="D330" s="218" t="s">
        <v>14</v>
      </c>
      <c r="E330" s="218" t="s">
        <v>30</v>
      </c>
      <c r="F330" s="220">
        <v>252.1</v>
      </c>
      <c r="G330" s="221">
        <v>38.97</v>
      </c>
      <c r="H330" s="222">
        <v>9824.34</v>
      </c>
    </row>
    <row r="331" spans="1:8" ht="16.5">
      <c r="A331" s="217" t="s">
        <v>884</v>
      </c>
      <c r="B331" s="218" t="s">
        <v>885</v>
      </c>
      <c r="C331" s="219" t="s">
        <v>886</v>
      </c>
      <c r="D331" s="218" t="s">
        <v>14</v>
      </c>
      <c r="E331" s="218" t="s">
        <v>30</v>
      </c>
      <c r="F331" s="220">
        <v>39</v>
      </c>
      <c r="G331" s="221">
        <v>57.78</v>
      </c>
      <c r="H331" s="222">
        <v>2253.42</v>
      </c>
    </row>
    <row r="332" spans="1:8" ht="16.5">
      <c r="A332" s="217" t="s">
        <v>887</v>
      </c>
      <c r="B332" s="218" t="s">
        <v>888</v>
      </c>
      <c r="C332" s="219" t="s">
        <v>889</v>
      </c>
      <c r="D332" s="218" t="s">
        <v>14</v>
      </c>
      <c r="E332" s="218" t="s">
        <v>22</v>
      </c>
      <c r="F332" s="220">
        <v>40</v>
      </c>
      <c r="G332" s="221">
        <v>10.79</v>
      </c>
      <c r="H332" s="222">
        <v>431.6</v>
      </c>
    </row>
    <row r="333" spans="1:8" ht="16.5">
      <c r="A333" s="217" t="s">
        <v>890</v>
      </c>
      <c r="B333" s="218" t="s">
        <v>891</v>
      </c>
      <c r="C333" s="219" t="s">
        <v>892</v>
      </c>
      <c r="D333" s="218" t="s">
        <v>14</v>
      </c>
      <c r="E333" s="218" t="s">
        <v>22</v>
      </c>
      <c r="F333" s="220">
        <v>60</v>
      </c>
      <c r="G333" s="221">
        <v>15.79</v>
      </c>
      <c r="H333" s="222">
        <v>947.4</v>
      </c>
    </row>
    <row r="334" spans="1:8" ht="16.5">
      <c r="A334" s="217" t="s">
        <v>893</v>
      </c>
      <c r="B334" s="218" t="s">
        <v>894</v>
      </c>
      <c r="C334" s="219" t="s">
        <v>895</v>
      </c>
      <c r="D334" s="218" t="s">
        <v>14</v>
      </c>
      <c r="E334" s="218" t="s">
        <v>22</v>
      </c>
      <c r="F334" s="220">
        <v>4</v>
      </c>
      <c r="G334" s="221">
        <v>23.73</v>
      </c>
      <c r="H334" s="222">
        <v>94.92</v>
      </c>
    </row>
    <row r="335" spans="1:8" ht="16.5">
      <c r="A335" s="217" t="s">
        <v>896</v>
      </c>
      <c r="B335" s="218" t="s">
        <v>897</v>
      </c>
      <c r="C335" s="219" t="s">
        <v>898</v>
      </c>
      <c r="D335" s="218" t="s">
        <v>14</v>
      </c>
      <c r="E335" s="218" t="s">
        <v>22</v>
      </c>
      <c r="F335" s="220">
        <v>7</v>
      </c>
      <c r="G335" s="221">
        <v>28.54</v>
      </c>
      <c r="H335" s="222">
        <v>199.78</v>
      </c>
    </row>
    <row r="336" spans="1:8" ht="16.5">
      <c r="A336" s="217" t="s">
        <v>899</v>
      </c>
      <c r="B336" s="218" t="s">
        <v>900</v>
      </c>
      <c r="C336" s="219" t="s">
        <v>901</v>
      </c>
      <c r="D336" s="218" t="s">
        <v>14</v>
      </c>
      <c r="E336" s="218" t="s">
        <v>22</v>
      </c>
      <c r="F336" s="220">
        <v>3</v>
      </c>
      <c r="G336" s="221">
        <v>111.07</v>
      </c>
      <c r="H336" s="222">
        <v>333.21</v>
      </c>
    </row>
    <row r="337" spans="1:8" ht="16.5">
      <c r="A337" s="217" t="s">
        <v>902</v>
      </c>
      <c r="B337" s="218" t="s">
        <v>903</v>
      </c>
      <c r="C337" s="219" t="s">
        <v>904</v>
      </c>
      <c r="D337" s="218" t="s">
        <v>14</v>
      </c>
      <c r="E337" s="218" t="s">
        <v>22</v>
      </c>
      <c r="F337" s="220">
        <v>15</v>
      </c>
      <c r="G337" s="221">
        <v>27.7</v>
      </c>
      <c r="H337" s="222">
        <v>415.5</v>
      </c>
    </row>
    <row r="338" spans="1:8" ht="16.5">
      <c r="A338" s="217" t="s">
        <v>905</v>
      </c>
      <c r="B338" s="218" t="s">
        <v>906</v>
      </c>
      <c r="C338" s="219" t="s">
        <v>907</v>
      </c>
      <c r="D338" s="218" t="s">
        <v>14</v>
      </c>
      <c r="E338" s="218" t="s">
        <v>22</v>
      </c>
      <c r="F338" s="220">
        <v>51</v>
      </c>
      <c r="G338" s="221">
        <v>15.05</v>
      </c>
      <c r="H338" s="222">
        <v>767.55</v>
      </c>
    </row>
    <row r="339" spans="1:8" ht="16.5">
      <c r="A339" s="217" t="s">
        <v>908</v>
      </c>
      <c r="B339" s="218" t="s">
        <v>909</v>
      </c>
      <c r="C339" s="219" t="s">
        <v>910</v>
      </c>
      <c r="D339" s="218" t="s">
        <v>14</v>
      </c>
      <c r="E339" s="218" t="s">
        <v>22</v>
      </c>
      <c r="F339" s="220">
        <v>46</v>
      </c>
      <c r="G339" s="221">
        <v>10.56</v>
      </c>
      <c r="H339" s="222">
        <v>485.76</v>
      </c>
    </row>
    <row r="340" spans="1:8" ht="16.5">
      <c r="A340" s="217" t="s">
        <v>911</v>
      </c>
      <c r="B340" s="218" t="s">
        <v>912</v>
      </c>
      <c r="C340" s="219" t="s">
        <v>913</v>
      </c>
      <c r="D340" s="218" t="s">
        <v>14</v>
      </c>
      <c r="E340" s="218" t="s">
        <v>22</v>
      </c>
      <c r="F340" s="220">
        <v>24</v>
      </c>
      <c r="G340" s="221">
        <v>11.03</v>
      </c>
      <c r="H340" s="222">
        <v>264.72000000000003</v>
      </c>
    </row>
    <row r="341" spans="1:8" ht="16.5">
      <c r="A341" s="217" t="s">
        <v>914</v>
      </c>
      <c r="B341" s="218" t="s">
        <v>915</v>
      </c>
      <c r="C341" s="219" t="s">
        <v>916</v>
      </c>
      <c r="D341" s="218" t="s">
        <v>14</v>
      </c>
      <c r="E341" s="218" t="s">
        <v>22</v>
      </c>
      <c r="F341" s="220">
        <v>24</v>
      </c>
      <c r="G341" s="221">
        <v>42.9</v>
      </c>
      <c r="H341" s="222">
        <v>1029.5999999999999</v>
      </c>
    </row>
    <row r="342" spans="1:8" ht="16.5">
      <c r="A342" s="217" t="s">
        <v>917</v>
      </c>
      <c r="B342" s="218" t="s">
        <v>918</v>
      </c>
      <c r="C342" s="219" t="s">
        <v>919</v>
      </c>
      <c r="D342" s="218" t="s">
        <v>14</v>
      </c>
      <c r="E342" s="218" t="s">
        <v>22</v>
      </c>
      <c r="F342" s="220">
        <v>74</v>
      </c>
      <c r="G342" s="221">
        <v>13.51</v>
      </c>
      <c r="H342" s="222">
        <v>999.74</v>
      </c>
    </row>
    <row r="343" spans="1:8" ht="16.5">
      <c r="A343" s="217" t="s">
        <v>920</v>
      </c>
      <c r="B343" s="218" t="s">
        <v>921</v>
      </c>
      <c r="C343" s="219" t="s">
        <v>922</v>
      </c>
      <c r="D343" s="218" t="s">
        <v>14</v>
      </c>
      <c r="E343" s="218" t="s">
        <v>22</v>
      </c>
      <c r="F343" s="220">
        <v>8</v>
      </c>
      <c r="G343" s="221">
        <v>18.239999999999998</v>
      </c>
      <c r="H343" s="222">
        <v>145.91999999999999</v>
      </c>
    </row>
    <row r="344" spans="1:8">
      <c r="A344" s="217" t="s">
        <v>923</v>
      </c>
      <c r="B344" s="218" t="s">
        <v>924</v>
      </c>
      <c r="C344" s="219" t="s">
        <v>925</v>
      </c>
      <c r="D344" s="218" t="s">
        <v>14</v>
      </c>
      <c r="E344" s="218" t="s">
        <v>22</v>
      </c>
      <c r="F344" s="220">
        <v>5</v>
      </c>
      <c r="G344" s="221">
        <v>67.8</v>
      </c>
      <c r="H344" s="222">
        <v>339</v>
      </c>
    </row>
    <row r="345" spans="1:8" ht="16.5">
      <c r="A345" s="217" t="s">
        <v>926</v>
      </c>
      <c r="B345" s="218" t="s">
        <v>927</v>
      </c>
      <c r="C345" s="219" t="s">
        <v>928</v>
      </c>
      <c r="D345" s="218" t="s">
        <v>26</v>
      </c>
      <c r="E345" s="218" t="s">
        <v>22</v>
      </c>
      <c r="F345" s="220">
        <v>3</v>
      </c>
      <c r="G345" s="221">
        <v>58.78</v>
      </c>
      <c r="H345" s="222">
        <v>176.34</v>
      </c>
    </row>
    <row r="346" spans="1:8" ht="16.5">
      <c r="A346" s="217" t="s">
        <v>929</v>
      </c>
      <c r="B346" s="218" t="s">
        <v>930</v>
      </c>
      <c r="C346" s="219" t="s">
        <v>931</v>
      </c>
      <c r="D346" s="218" t="s">
        <v>14</v>
      </c>
      <c r="E346" s="218" t="s">
        <v>22</v>
      </c>
      <c r="F346" s="220">
        <v>13</v>
      </c>
      <c r="G346" s="221">
        <v>53.31</v>
      </c>
      <c r="H346" s="222">
        <v>693.03</v>
      </c>
    </row>
    <row r="347" spans="1:8" ht="16.5">
      <c r="A347" s="217" t="s">
        <v>932</v>
      </c>
      <c r="B347" s="218" t="s">
        <v>933</v>
      </c>
      <c r="C347" s="219" t="s">
        <v>934</v>
      </c>
      <c r="D347" s="218" t="s">
        <v>14</v>
      </c>
      <c r="E347" s="218" t="s">
        <v>22</v>
      </c>
      <c r="F347" s="220">
        <v>21</v>
      </c>
      <c r="G347" s="221">
        <v>19.59</v>
      </c>
      <c r="H347" s="222">
        <v>411.39</v>
      </c>
    </row>
    <row r="348" spans="1:8" ht="16.5">
      <c r="A348" s="217" t="s">
        <v>935</v>
      </c>
      <c r="B348" s="218" t="s">
        <v>936</v>
      </c>
      <c r="C348" s="219" t="s">
        <v>937</v>
      </c>
      <c r="D348" s="218" t="s">
        <v>14</v>
      </c>
      <c r="E348" s="218" t="s">
        <v>22</v>
      </c>
      <c r="F348" s="220">
        <v>9</v>
      </c>
      <c r="G348" s="221">
        <v>15.39</v>
      </c>
      <c r="H348" s="222">
        <v>138.51</v>
      </c>
    </row>
    <row r="349" spans="1:8" ht="16.5">
      <c r="A349" s="217" t="s">
        <v>938</v>
      </c>
      <c r="B349" s="218" t="s">
        <v>939</v>
      </c>
      <c r="C349" s="219" t="s">
        <v>940</v>
      </c>
      <c r="D349" s="218" t="s">
        <v>14</v>
      </c>
      <c r="E349" s="218" t="s">
        <v>22</v>
      </c>
      <c r="F349" s="220">
        <v>6</v>
      </c>
      <c r="G349" s="221">
        <v>92.45</v>
      </c>
      <c r="H349" s="222">
        <v>554.70000000000005</v>
      </c>
    </row>
    <row r="350" spans="1:8" ht="16.5">
      <c r="A350" s="217" t="s">
        <v>941</v>
      </c>
      <c r="B350" s="218" t="s">
        <v>942</v>
      </c>
      <c r="C350" s="219" t="s">
        <v>943</v>
      </c>
      <c r="D350" s="218" t="s">
        <v>26</v>
      </c>
      <c r="E350" s="218" t="s">
        <v>22</v>
      </c>
      <c r="F350" s="220">
        <v>16</v>
      </c>
      <c r="G350" s="221">
        <v>34.31</v>
      </c>
      <c r="H350" s="222">
        <v>548.96</v>
      </c>
    </row>
    <row r="351" spans="1:8" ht="16.5">
      <c r="A351" s="217" t="s">
        <v>944</v>
      </c>
      <c r="B351" s="218" t="s">
        <v>945</v>
      </c>
      <c r="C351" s="219" t="s">
        <v>946</v>
      </c>
      <c r="D351" s="218" t="s">
        <v>26</v>
      </c>
      <c r="E351" s="218" t="s">
        <v>22</v>
      </c>
      <c r="F351" s="220">
        <v>2</v>
      </c>
      <c r="G351" s="221">
        <v>34.31</v>
      </c>
      <c r="H351" s="222">
        <v>68.62</v>
      </c>
    </row>
    <row r="352" spans="1:8" ht="16.5">
      <c r="A352" s="217" t="s">
        <v>947</v>
      </c>
      <c r="B352" s="218" t="s">
        <v>852</v>
      </c>
      <c r="C352" s="219" t="s">
        <v>853</v>
      </c>
      <c r="D352" s="218" t="s">
        <v>14</v>
      </c>
      <c r="E352" s="218" t="s">
        <v>22</v>
      </c>
      <c r="F352" s="220">
        <v>1</v>
      </c>
      <c r="G352" s="221">
        <v>18.84</v>
      </c>
      <c r="H352" s="222">
        <v>18.84</v>
      </c>
    </row>
    <row r="353" spans="1:8" ht="16.5">
      <c r="A353" s="217" t="s">
        <v>948</v>
      </c>
      <c r="B353" s="218" t="s">
        <v>863</v>
      </c>
      <c r="C353" s="219" t="s">
        <v>864</v>
      </c>
      <c r="D353" s="218" t="s">
        <v>14</v>
      </c>
      <c r="E353" s="218" t="s">
        <v>22</v>
      </c>
      <c r="F353" s="220">
        <v>17</v>
      </c>
      <c r="G353" s="221">
        <v>555.17999999999995</v>
      </c>
      <c r="H353" s="222">
        <v>9438.06</v>
      </c>
    </row>
    <row r="354" spans="1:8" ht="16.5">
      <c r="A354" s="217" t="s">
        <v>949</v>
      </c>
      <c r="B354" s="218" t="s">
        <v>950</v>
      </c>
      <c r="C354" s="219" t="s">
        <v>951</v>
      </c>
      <c r="D354" s="218" t="s">
        <v>26</v>
      </c>
      <c r="E354" s="218" t="s">
        <v>22</v>
      </c>
      <c r="F354" s="220">
        <v>4</v>
      </c>
      <c r="G354" s="221">
        <v>42.9</v>
      </c>
      <c r="H354" s="222">
        <v>171.6</v>
      </c>
    </row>
    <row r="355" spans="1:8" ht="16.5">
      <c r="A355" s="217" t="s">
        <v>952</v>
      </c>
      <c r="B355" s="218" t="s">
        <v>953</v>
      </c>
      <c r="C355" s="219" t="s">
        <v>954</v>
      </c>
      <c r="D355" s="218" t="s">
        <v>14</v>
      </c>
      <c r="E355" s="218" t="s">
        <v>22</v>
      </c>
      <c r="F355" s="220">
        <v>28</v>
      </c>
      <c r="G355" s="221">
        <v>18.22</v>
      </c>
      <c r="H355" s="222">
        <v>510.16</v>
      </c>
    </row>
    <row r="356" spans="1:8">
      <c r="A356" s="215" t="s">
        <v>955</v>
      </c>
      <c r="B356" s="489" t="s">
        <v>956</v>
      </c>
      <c r="C356" s="489"/>
      <c r="D356" s="489"/>
      <c r="E356" s="489"/>
      <c r="F356" s="489"/>
      <c r="G356" s="489"/>
      <c r="H356" s="216">
        <v>26568.69</v>
      </c>
    </row>
    <row r="357" spans="1:8" ht="16.5">
      <c r="A357" s="217" t="s">
        <v>957</v>
      </c>
      <c r="B357" s="218" t="s">
        <v>958</v>
      </c>
      <c r="C357" s="219" t="s">
        <v>959</v>
      </c>
      <c r="D357" s="218" t="s">
        <v>14</v>
      </c>
      <c r="E357" s="218" t="s">
        <v>22</v>
      </c>
      <c r="F357" s="220">
        <v>1</v>
      </c>
      <c r="G357" s="221">
        <v>11271.09</v>
      </c>
      <c r="H357" s="222">
        <v>11271.09</v>
      </c>
    </row>
    <row r="358" spans="1:8" ht="16.5">
      <c r="A358" s="217" t="s">
        <v>960</v>
      </c>
      <c r="B358" s="218" t="s">
        <v>961</v>
      </c>
      <c r="C358" s="219" t="s">
        <v>962</v>
      </c>
      <c r="D358" s="218" t="s">
        <v>14</v>
      </c>
      <c r="E358" s="218" t="s">
        <v>22</v>
      </c>
      <c r="F358" s="220">
        <v>1</v>
      </c>
      <c r="G358" s="221">
        <v>7392.17</v>
      </c>
      <c r="H358" s="222">
        <v>7392.17</v>
      </c>
    </row>
    <row r="359" spans="1:8" ht="16.5">
      <c r="A359" s="217" t="s">
        <v>963</v>
      </c>
      <c r="B359" s="218" t="s">
        <v>964</v>
      </c>
      <c r="C359" s="219" t="s">
        <v>965</v>
      </c>
      <c r="D359" s="218" t="s">
        <v>14</v>
      </c>
      <c r="E359" s="218" t="s">
        <v>22</v>
      </c>
      <c r="F359" s="220">
        <v>1</v>
      </c>
      <c r="G359" s="221">
        <v>7905.43</v>
      </c>
      <c r="H359" s="222">
        <v>7905.43</v>
      </c>
    </row>
    <row r="360" spans="1:8">
      <c r="A360" s="215" t="s">
        <v>966</v>
      </c>
      <c r="B360" s="489" t="s">
        <v>967</v>
      </c>
      <c r="C360" s="489"/>
      <c r="D360" s="489"/>
      <c r="E360" s="489"/>
      <c r="F360" s="489"/>
      <c r="G360" s="489"/>
      <c r="H360" s="216">
        <v>16908</v>
      </c>
    </row>
    <row r="361" spans="1:8" ht="16.5">
      <c r="A361" s="217" t="s">
        <v>968</v>
      </c>
      <c r="B361" s="218" t="s">
        <v>891</v>
      </c>
      <c r="C361" s="219" t="s">
        <v>892</v>
      </c>
      <c r="D361" s="218" t="s">
        <v>14</v>
      </c>
      <c r="E361" s="218" t="s">
        <v>22</v>
      </c>
      <c r="F361" s="220">
        <v>46</v>
      </c>
      <c r="G361" s="221">
        <v>15.79</v>
      </c>
      <c r="H361" s="222">
        <v>726.34</v>
      </c>
    </row>
    <row r="362" spans="1:8" ht="16.5">
      <c r="A362" s="217" t="s">
        <v>969</v>
      </c>
      <c r="B362" s="218" t="s">
        <v>970</v>
      </c>
      <c r="C362" s="219" t="s">
        <v>971</v>
      </c>
      <c r="D362" s="218" t="s">
        <v>14</v>
      </c>
      <c r="E362" s="218" t="s">
        <v>22</v>
      </c>
      <c r="F362" s="220">
        <v>248</v>
      </c>
      <c r="G362" s="221">
        <v>9.69</v>
      </c>
      <c r="H362" s="222">
        <v>2403.12</v>
      </c>
    </row>
    <row r="363" spans="1:8" ht="16.5">
      <c r="A363" s="217" t="s">
        <v>972</v>
      </c>
      <c r="B363" s="218" t="s">
        <v>973</v>
      </c>
      <c r="C363" s="219" t="s">
        <v>974</v>
      </c>
      <c r="D363" s="218" t="s">
        <v>14</v>
      </c>
      <c r="E363" s="218" t="s">
        <v>22</v>
      </c>
      <c r="F363" s="220">
        <v>2</v>
      </c>
      <c r="G363" s="221">
        <v>20.71</v>
      </c>
      <c r="H363" s="222">
        <v>41.42</v>
      </c>
    </row>
    <row r="364" spans="1:8" ht="16.5">
      <c r="A364" s="217" t="s">
        <v>975</v>
      </c>
      <c r="B364" s="218" t="s">
        <v>933</v>
      </c>
      <c r="C364" s="219" t="s">
        <v>934</v>
      </c>
      <c r="D364" s="218" t="s">
        <v>14</v>
      </c>
      <c r="E364" s="218" t="s">
        <v>22</v>
      </c>
      <c r="F364" s="220">
        <v>39</v>
      </c>
      <c r="G364" s="221">
        <v>19.59</v>
      </c>
      <c r="H364" s="222">
        <v>764.01</v>
      </c>
    </row>
    <row r="365" spans="1:8" ht="16.5">
      <c r="A365" s="217" t="s">
        <v>976</v>
      </c>
      <c r="B365" s="218" t="s">
        <v>977</v>
      </c>
      <c r="C365" s="219" t="s">
        <v>978</v>
      </c>
      <c r="D365" s="218" t="s">
        <v>14</v>
      </c>
      <c r="E365" s="218" t="s">
        <v>22</v>
      </c>
      <c r="F365" s="220">
        <v>2</v>
      </c>
      <c r="G365" s="221">
        <v>5.9</v>
      </c>
      <c r="H365" s="222">
        <v>11.8</v>
      </c>
    </row>
    <row r="366" spans="1:8" ht="16.5">
      <c r="A366" s="217" t="s">
        <v>979</v>
      </c>
      <c r="B366" s="218" t="s">
        <v>980</v>
      </c>
      <c r="C366" s="219" t="s">
        <v>981</v>
      </c>
      <c r="D366" s="218" t="s">
        <v>14</v>
      </c>
      <c r="E366" s="218" t="s">
        <v>22</v>
      </c>
      <c r="F366" s="220">
        <v>24</v>
      </c>
      <c r="G366" s="221">
        <v>11.21</v>
      </c>
      <c r="H366" s="222">
        <v>269.04000000000002</v>
      </c>
    </row>
    <row r="367" spans="1:8" ht="16.5">
      <c r="A367" s="217" t="s">
        <v>982</v>
      </c>
      <c r="B367" s="218" t="s">
        <v>876</v>
      </c>
      <c r="C367" s="219" t="s">
        <v>877</v>
      </c>
      <c r="D367" s="218" t="s">
        <v>14</v>
      </c>
      <c r="E367" s="218" t="s">
        <v>30</v>
      </c>
      <c r="F367" s="220">
        <v>388.1</v>
      </c>
      <c r="G367" s="221">
        <v>27.98</v>
      </c>
      <c r="H367" s="222">
        <v>10859.04</v>
      </c>
    </row>
    <row r="368" spans="1:8" ht="16.5">
      <c r="A368" s="217" t="s">
        <v>983</v>
      </c>
      <c r="B368" s="218" t="s">
        <v>984</v>
      </c>
      <c r="C368" s="219" t="s">
        <v>985</v>
      </c>
      <c r="D368" s="218" t="s">
        <v>14</v>
      </c>
      <c r="E368" s="218" t="s">
        <v>22</v>
      </c>
      <c r="F368" s="220">
        <v>2</v>
      </c>
      <c r="G368" s="221">
        <v>83.85</v>
      </c>
      <c r="H368" s="222">
        <v>167.7</v>
      </c>
    </row>
    <row r="369" spans="1:8" ht="16.5">
      <c r="A369" s="217" t="s">
        <v>986</v>
      </c>
      <c r="B369" s="218" t="s">
        <v>987</v>
      </c>
      <c r="C369" s="219" t="s">
        <v>988</v>
      </c>
      <c r="D369" s="218" t="s">
        <v>14</v>
      </c>
      <c r="E369" s="218" t="s">
        <v>22</v>
      </c>
      <c r="F369" s="220">
        <v>6</v>
      </c>
      <c r="G369" s="221">
        <v>39.74</v>
      </c>
      <c r="H369" s="222">
        <v>238.44</v>
      </c>
    </row>
    <row r="370" spans="1:8" ht="16.5">
      <c r="A370" s="217" t="s">
        <v>989</v>
      </c>
      <c r="B370" s="218" t="s">
        <v>990</v>
      </c>
      <c r="C370" s="219" t="s">
        <v>991</v>
      </c>
      <c r="D370" s="218" t="s">
        <v>14</v>
      </c>
      <c r="E370" s="218" t="s">
        <v>22</v>
      </c>
      <c r="F370" s="220">
        <v>56</v>
      </c>
      <c r="G370" s="221">
        <v>17.21</v>
      </c>
      <c r="H370" s="222">
        <v>963.76</v>
      </c>
    </row>
    <row r="371" spans="1:8" ht="16.5">
      <c r="A371" s="217" t="s">
        <v>992</v>
      </c>
      <c r="B371" s="218" t="s">
        <v>993</v>
      </c>
      <c r="C371" s="219" t="s">
        <v>994</v>
      </c>
      <c r="D371" s="218" t="s">
        <v>14</v>
      </c>
      <c r="E371" s="218" t="s">
        <v>22</v>
      </c>
      <c r="F371" s="220">
        <v>7</v>
      </c>
      <c r="G371" s="221">
        <v>66.19</v>
      </c>
      <c r="H371" s="222">
        <v>463.33</v>
      </c>
    </row>
    <row r="372" spans="1:8">
      <c r="A372" s="215" t="s">
        <v>995</v>
      </c>
      <c r="B372" s="489" t="s">
        <v>996</v>
      </c>
      <c r="C372" s="489"/>
      <c r="D372" s="489"/>
      <c r="E372" s="489"/>
      <c r="F372" s="489"/>
      <c r="G372" s="489"/>
      <c r="H372" s="216">
        <v>95076.160000000003</v>
      </c>
    </row>
    <row r="373" spans="1:8" ht="16.5">
      <c r="A373" s="217" t="s">
        <v>997</v>
      </c>
      <c r="B373" s="218" t="s">
        <v>998</v>
      </c>
      <c r="C373" s="219" t="s">
        <v>999</v>
      </c>
      <c r="D373" s="218" t="s">
        <v>14</v>
      </c>
      <c r="E373" s="218" t="s">
        <v>22</v>
      </c>
      <c r="F373" s="220">
        <v>6</v>
      </c>
      <c r="G373" s="221">
        <v>292.10000000000002</v>
      </c>
      <c r="H373" s="222">
        <v>1752.6</v>
      </c>
    </row>
    <row r="374" spans="1:8">
      <c r="A374" s="217" t="s">
        <v>1000</v>
      </c>
      <c r="B374" s="218" t="s">
        <v>1001</v>
      </c>
      <c r="C374" s="219" t="s">
        <v>1002</v>
      </c>
      <c r="D374" s="218" t="s">
        <v>14</v>
      </c>
      <c r="E374" s="218" t="s">
        <v>22</v>
      </c>
      <c r="F374" s="220">
        <v>18</v>
      </c>
      <c r="G374" s="221">
        <v>518.07000000000005</v>
      </c>
      <c r="H374" s="222">
        <v>9325.26</v>
      </c>
    </row>
    <row r="375" spans="1:8">
      <c r="A375" s="217" t="s">
        <v>1003</v>
      </c>
      <c r="B375" s="218" t="s">
        <v>1004</v>
      </c>
      <c r="C375" s="219" t="s">
        <v>1005</v>
      </c>
      <c r="D375" s="218" t="s">
        <v>14</v>
      </c>
      <c r="E375" s="218" t="s">
        <v>22</v>
      </c>
      <c r="F375" s="220">
        <v>6</v>
      </c>
      <c r="G375" s="221">
        <v>39.729999999999997</v>
      </c>
      <c r="H375" s="222">
        <v>238.38</v>
      </c>
    </row>
    <row r="376" spans="1:8">
      <c r="A376" s="217" t="s">
        <v>1006</v>
      </c>
      <c r="B376" s="218" t="s">
        <v>1007</v>
      </c>
      <c r="C376" s="219" t="s">
        <v>1008</v>
      </c>
      <c r="D376" s="218" t="s">
        <v>14</v>
      </c>
      <c r="E376" s="218" t="s">
        <v>22</v>
      </c>
      <c r="F376" s="220">
        <v>18</v>
      </c>
      <c r="G376" s="221">
        <v>78.349999999999994</v>
      </c>
      <c r="H376" s="222">
        <v>1410.3</v>
      </c>
    </row>
    <row r="377" spans="1:8">
      <c r="A377" s="217" t="s">
        <v>1009</v>
      </c>
      <c r="B377" s="218" t="s">
        <v>1010</v>
      </c>
      <c r="C377" s="219" t="s">
        <v>1011</v>
      </c>
      <c r="D377" s="218" t="s">
        <v>26</v>
      </c>
      <c r="E377" s="218" t="s">
        <v>22</v>
      </c>
      <c r="F377" s="220">
        <v>4</v>
      </c>
      <c r="G377" s="221">
        <v>400.88</v>
      </c>
      <c r="H377" s="222">
        <v>1603.52</v>
      </c>
    </row>
    <row r="378" spans="1:8" ht="16.5">
      <c r="A378" s="217" t="s">
        <v>1012</v>
      </c>
      <c r="B378" s="218" t="s">
        <v>1013</v>
      </c>
      <c r="C378" s="219" t="s">
        <v>1014</v>
      </c>
      <c r="D378" s="218" t="s">
        <v>26</v>
      </c>
      <c r="E378" s="218" t="s">
        <v>22</v>
      </c>
      <c r="F378" s="220">
        <v>4</v>
      </c>
      <c r="G378" s="221">
        <v>141.57</v>
      </c>
      <c r="H378" s="222">
        <v>566.28</v>
      </c>
    </row>
    <row r="379" spans="1:8">
      <c r="A379" s="217" t="s">
        <v>1015</v>
      </c>
      <c r="B379" s="218" t="s">
        <v>1016</v>
      </c>
      <c r="C379" s="219" t="s">
        <v>1017</v>
      </c>
      <c r="D379" s="218" t="s">
        <v>14</v>
      </c>
      <c r="E379" s="218" t="s">
        <v>22</v>
      </c>
      <c r="F379" s="220">
        <v>22</v>
      </c>
      <c r="G379" s="221">
        <v>141.77000000000001</v>
      </c>
      <c r="H379" s="222">
        <v>3118.94</v>
      </c>
    </row>
    <row r="380" spans="1:8" ht="16.5">
      <c r="A380" s="217" t="s">
        <v>1018</v>
      </c>
      <c r="B380" s="218" t="s">
        <v>1019</v>
      </c>
      <c r="C380" s="219" t="s">
        <v>1020</v>
      </c>
      <c r="D380" s="218" t="s">
        <v>14</v>
      </c>
      <c r="E380" s="218" t="s">
        <v>22</v>
      </c>
      <c r="F380" s="220">
        <v>6</v>
      </c>
      <c r="G380" s="221">
        <v>304.02999999999997</v>
      </c>
      <c r="H380" s="222">
        <v>1824.18</v>
      </c>
    </row>
    <row r="381" spans="1:8">
      <c r="A381" s="217" t="s">
        <v>1021</v>
      </c>
      <c r="B381" s="218" t="s">
        <v>1022</v>
      </c>
      <c r="C381" s="219" t="s">
        <v>1023</v>
      </c>
      <c r="D381" s="218" t="s">
        <v>14</v>
      </c>
      <c r="E381" s="218" t="s">
        <v>22</v>
      </c>
      <c r="F381" s="220">
        <v>6</v>
      </c>
      <c r="G381" s="221">
        <v>685.25</v>
      </c>
      <c r="H381" s="222">
        <v>4111.5</v>
      </c>
    </row>
    <row r="382" spans="1:8">
      <c r="A382" s="217" t="s">
        <v>1024</v>
      </c>
      <c r="B382" s="218" t="s">
        <v>1025</v>
      </c>
      <c r="C382" s="219" t="s">
        <v>1026</v>
      </c>
      <c r="D382" s="218" t="s">
        <v>14</v>
      </c>
      <c r="E382" s="218" t="s">
        <v>22</v>
      </c>
      <c r="F382" s="220">
        <v>10</v>
      </c>
      <c r="G382" s="221">
        <v>257.14</v>
      </c>
      <c r="H382" s="222">
        <v>2571.4</v>
      </c>
    </row>
    <row r="383" spans="1:8">
      <c r="A383" s="217" t="s">
        <v>1027</v>
      </c>
      <c r="B383" s="218" t="s">
        <v>1028</v>
      </c>
      <c r="C383" s="219" t="s">
        <v>1029</v>
      </c>
      <c r="D383" s="218" t="s">
        <v>26</v>
      </c>
      <c r="E383" s="218" t="s">
        <v>22</v>
      </c>
      <c r="F383" s="220">
        <v>7</v>
      </c>
      <c r="G383" s="221">
        <v>257.14</v>
      </c>
      <c r="H383" s="222">
        <v>1799.98</v>
      </c>
    </row>
    <row r="384" spans="1:8">
      <c r="A384" s="217" t="s">
        <v>1030</v>
      </c>
      <c r="B384" s="218" t="s">
        <v>1031</v>
      </c>
      <c r="C384" s="219" t="s">
        <v>1032</v>
      </c>
      <c r="D384" s="218" t="s">
        <v>14</v>
      </c>
      <c r="E384" s="218" t="s">
        <v>22</v>
      </c>
      <c r="F384" s="220">
        <v>1</v>
      </c>
      <c r="G384" s="221">
        <v>281.89999999999998</v>
      </c>
      <c r="H384" s="222">
        <v>281.89999999999998</v>
      </c>
    </row>
    <row r="385" spans="1:8" ht="16.5">
      <c r="A385" s="217" t="s">
        <v>1033</v>
      </c>
      <c r="B385" s="218" t="s">
        <v>1034</v>
      </c>
      <c r="C385" s="219" t="s">
        <v>1035</v>
      </c>
      <c r="D385" s="218" t="s">
        <v>14</v>
      </c>
      <c r="E385" s="218" t="s">
        <v>22</v>
      </c>
      <c r="F385" s="220">
        <v>42</v>
      </c>
      <c r="G385" s="221">
        <v>81.88</v>
      </c>
      <c r="H385" s="222">
        <v>3438.96</v>
      </c>
    </row>
    <row r="386" spans="1:8">
      <c r="A386" s="217" t="s">
        <v>1036</v>
      </c>
      <c r="B386" s="218" t="s">
        <v>1037</v>
      </c>
      <c r="C386" s="219" t="s">
        <v>1038</v>
      </c>
      <c r="D386" s="218" t="s">
        <v>14</v>
      </c>
      <c r="E386" s="218" t="s">
        <v>22</v>
      </c>
      <c r="F386" s="220">
        <v>11</v>
      </c>
      <c r="G386" s="221">
        <v>88.34</v>
      </c>
      <c r="H386" s="222">
        <v>971.74</v>
      </c>
    </row>
    <row r="387" spans="1:8">
      <c r="A387" s="217" t="s">
        <v>1039</v>
      </c>
      <c r="B387" s="218" t="s">
        <v>1040</v>
      </c>
      <c r="C387" s="219" t="s">
        <v>1041</v>
      </c>
      <c r="D387" s="218" t="s">
        <v>14</v>
      </c>
      <c r="E387" s="218" t="s">
        <v>22</v>
      </c>
      <c r="F387" s="220">
        <v>53</v>
      </c>
      <c r="G387" s="221">
        <v>13.64</v>
      </c>
      <c r="H387" s="222">
        <v>722.92</v>
      </c>
    </row>
    <row r="388" spans="1:8">
      <c r="A388" s="217" t="s">
        <v>1042</v>
      </c>
      <c r="B388" s="218" t="s">
        <v>1043</v>
      </c>
      <c r="C388" s="219" t="s">
        <v>1044</v>
      </c>
      <c r="D388" s="218" t="s">
        <v>26</v>
      </c>
      <c r="E388" s="218" t="s">
        <v>22</v>
      </c>
      <c r="F388" s="220">
        <v>28</v>
      </c>
      <c r="G388" s="221">
        <v>237.58</v>
      </c>
      <c r="H388" s="222">
        <v>6652.24</v>
      </c>
    </row>
    <row r="389" spans="1:8" ht="16.5">
      <c r="A389" s="217" t="s">
        <v>1045</v>
      </c>
      <c r="B389" s="218" t="s">
        <v>1046</v>
      </c>
      <c r="C389" s="219" t="s">
        <v>1047</v>
      </c>
      <c r="D389" s="218" t="s">
        <v>14</v>
      </c>
      <c r="E389" s="218" t="s">
        <v>22</v>
      </c>
      <c r="F389" s="220">
        <v>19</v>
      </c>
      <c r="G389" s="221">
        <v>144.18</v>
      </c>
      <c r="H389" s="222">
        <v>2739.42</v>
      </c>
    </row>
    <row r="390" spans="1:8">
      <c r="A390" s="217" t="s">
        <v>1048</v>
      </c>
      <c r="B390" s="218" t="s">
        <v>1049</v>
      </c>
      <c r="C390" s="219" t="s">
        <v>1050</v>
      </c>
      <c r="D390" s="218" t="s">
        <v>26</v>
      </c>
      <c r="E390" s="218" t="s">
        <v>22</v>
      </c>
      <c r="F390" s="220">
        <v>2</v>
      </c>
      <c r="G390" s="221">
        <v>191.17</v>
      </c>
      <c r="H390" s="222">
        <v>382.34</v>
      </c>
    </row>
    <row r="391" spans="1:8">
      <c r="A391" s="217" t="s">
        <v>1051</v>
      </c>
      <c r="B391" s="218" t="s">
        <v>1052</v>
      </c>
      <c r="C391" s="219" t="s">
        <v>1053</v>
      </c>
      <c r="D391" s="218" t="s">
        <v>14</v>
      </c>
      <c r="E391" s="218" t="s">
        <v>22</v>
      </c>
      <c r="F391" s="220">
        <v>15</v>
      </c>
      <c r="G391" s="221">
        <v>88.81</v>
      </c>
      <c r="H391" s="222">
        <v>1332.15</v>
      </c>
    </row>
    <row r="392" spans="1:8">
      <c r="A392" s="217" t="s">
        <v>1054</v>
      </c>
      <c r="B392" s="218" t="s">
        <v>1055</v>
      </c>
      <c r="C392" s="219" t="s">
        <v>1056</v>
      </c>
      <c r="D392" s="218" t="s">
        <v>26</v>
      </c>
      <c r="E392" s="218" t="s">
        <v>22</v>
      </c>
      <c r="F392" s="220">
        <v>4</v>
      </c>
      <c r="G392" s="221">
        <v>565.92999999999995</v>
      </c>
      <c r="H392" s="222">
        <v>2263.7199999999998</v>
      </c>
    </row>
    <row r="393" spans="1:8">
      <c r="A393" s="217" t="s">
        <v>1057</v>
      </c>
      <c r="B393" s="218" t="s">
        <v>1058</v>
      </c>
      <c r="C393" s="219" t="s">
        <v>1059</v>
      </c>
      <c r="D393" s="218" t="s">
        <v>26</v>
      </c>
      <c r="E393" s="218" t="s">
        <v>22</v>
      </c>
      <c r="F393" s="220">
        <v>4</v>
      </c>
      <c r="G393" s="221">
        <v>116.73</v>
      </c>
      <c r="H393" s="222">
        <v>466.92</v>
      </c>
    </row>
    <row r="394" spans="1:8">
      <c r="A394" s="217" t="s">
        <v>1060</v>
      </c>
      <c r="B394" s="218" t="s">
        <v>1061</v>
      </c>
      <c r="C394" s="219" t="s">
        <v>1062</v>
      </c>
      <c r="D394" s="218" t="s">
        <v>14</v>
      </c>
      <c r="E394" s="218" t="s">
        <v>22</v>
      </c>
      <c r="F394" s="220">
        <v>45</v>
      </c>
      <c r="G394" s="221">
        <v>65.739999999999995</v>
      </c>
      <c r="H394" s="222">
        <v>2958.3</v>
      </c>
    </row>
    <row r="395" spans="1:8">
      <c r="A395" s="217" t="s">
        <v>1063</v>
      </c>
      <c r="B395" s="218" t="s">
        <v>1064</v>
      </c>
      <c r="C395" s="219" t="s">
        <v>1065</v>
      </c>
      <c r="D395" s="218" t="s">
        <v>14</v>
      </c>
      <c r="E395" s="218" t="s">
        <v>22</v>
      </c>
      <c r="F395" s="220">
        <v>13</v>
      </c>
      <c r="G395" s="221">
        <v>93.5</v>
      </c>
      <c r="H395" s="222">
        <v>1215.5</v>
      </c>
    </row>
    <row r="396" spans="1:8" ht="16.5">
      <c r="A396" s="217" t="s">
        <v>1066</v>
      </c>
      <c r="B396" s="218" t="s">
        <v>1067</v>
      </c>
      <c r="C396" s="219" t="s">
        <v>1068</v>
      </c>
      <c r="D396" s="218" t="s">
        <v>26</v>
      </c>
      <c r="E396" s="218" t="s">
        <v>22</v>
      </c>
      <c r="F396" s="220">
        <v>12</v>
      </c>
      <c r="G396" s="221">
        <v>404.51</v>
      </c>
      <c r="H396" s="222">
        <v>4854.12</v>
      </c>
    </row>
    <row r="397" spans="1:8" ht="16.5">
      <c r="A397" s="217" t="s">
        <v>1069</v>
      </c>
      <c r="B397" s="218" t="s">
        <v>1070</v>
      </c>
      <c r="C397" s="219" t="s">
        <v>1071</v>
      </c>
      <c r="D397" s="218" t="s">
        <v>14</v>
      </c>
      <c r="E397" s="218" t="s">
        <v>22</v>
      </c>
      <c r="F397" s="220">
        <v>6</v>
      </c>
      <c r="G397" s="221">
        <v>433.58</v>
      </c>
      <c r="H397" s="222">
        <v>2601.48</v>
      </c>
    </row>
    <row r="398" spans="1:8" ht="16.5">
      <c r="A398" s="217" t="s">
        <v>1072</v>
      </c>
      <c r="B398" s="218" t="s">
        <v>1073</v>
      </c>
      <c r="C398" s="219" t="s">
        <v>1074</v>
      </c>
      <c r="D398" s="218" t="s">
        <v>14</v>
      </c>
      <c r="E398" s="218" t="s">
        <v>22</v>
      </c>
      <c r="F398" s="220">
        <v>9</v>
      </c>
      <c r="G398" s="221">
        <v>452.92</v>
      </c>
      <c r="H398" s="222">
        <v>4076.28</v>
      </c>
    </row>
    <row r="399" spans="1:8">
      <c r="A399" s="217" t="s">
        <v>1075</v>
      </c>
      <c r="B399" s="218" t="s">
        <v>1076</v>
      </c>
      <c r="C399" s="219" t="s">
        <v>1077</v>
      </c>
      <c r="D399" s="218" t="s">
        <v>14</v>
      </c>
      <c r="E399" s="218" t="s">
        <v>22</v>
      </c>
      <c r="F399" s="220">
        <v>1</v>
      </c>
      <c r="G399" s="221">
        <v>1536.86</v>
      </c>
      <c r="H399" s="222">
        <v>1536.86</v>
      </c>
    </row>
    <row r="400" spans="1:8" ht="16.5">
      <c r="A400" s="217" t="s">
        <v>1078</v>
      </c>
      <c r="B400" s="218" t="s">
        <v>1079</v>
      </c>
      <c r="C400" s="219" t="s">
        <v>1080</v>
      </c>
      <c r="D400" s="218" t="s">
        <v>26</v>
      </c>
      <c r="E400" s="218" t="s">
        <v>22</v>
      </c>
      <c r="F400" s="220">
        <v>24</v>
      </c>
      <c r="G400" s="221">
        <v>373.05</v>
      </c>
      <c r="H400" s="222">
        <v>8953.2000000000007</v>
      </c>
    </row>
    <row r="401" spans="1:8">
      <c r="A401" s="217" t="s">
        <v>1081</v>
      </c>
      <c r="B401" s="218" t="s">
        <v>1082</v>
      </c>
      <c r="C401" s="219" t="s">
        <v>1083</v>
      </c>
      <c r="D401" s="218" t="s">
        <v>26</v>
      </c>
      <c r="E401" s="218" t="s">
        <v>22</v>
      </c>
      <c r="F401" s="220">
        <v>27</v>
      </c>
      <c r="G401" s="221">
        <v>72.62</v>
      </c>
      <c r="H401" s="222">
        <v>1960.74</v>
      </c>
    </row>
    <row r="402" spans="1:8">
      <c r="A402" s="217" t="s">
        <v>1084</v>
      </c>
      <c r="B402" s="218" t="s">
        <v>1085</v>
      </c>
      <c r="C402" s="219" t="s">
        <v>1086</v>
      </c>
      <c r="D402" s="218" t="s">
        <v>26</v>
      </c>
      <c r="E402" s="218" t="s">
        <v>22</v>
      </c>
      <c r="F402" s="220">
        <v>20</v>
      </c>
      <c r="G402" s="221">
        <v>46.74</v>
      </c>
      <c r="H402" s="222">
        <v>934.8</v>
      </c>
    </row>
    <row r="403" spans="1:8" ht="16.5">
      <c r="A403" s="217" t="s">
        <v>1087</v>
      </c>
      <c r="B403" s="218" t="s">
        <v>1088</v>
      </c>
      <c r="C403" s="219" t="s">
        <v>1089</v>
      </c>
      <c r="D403" s="218" t="s">
        <v>14</v>
      </c>
      <c r="E403" s="218" t="s">
        <v>22</v>
      </c>
      <c r="F403" s="220">
        <v>23</v>
      </c>
      <c r="G403" s="221">
        <v>56.21</v>
      </c>
      <c r="H403" s="222">
        <v>1292.83</v>
      </c>
    </row>
    <row r="404" spans="1:8">
      <c r="A404" s="217" t="s">
        <v>1090</v>
      </c>
      <c r="B404" s="218" t="s">
        <v>1091</v>
      </c>
      <c r="C404" s="219" t="s">
        <v>1092</v>
      </c>
      <c r="D404" s="218" t="s">
        <v>26</v>
      </c>
      <c r="E404" s="218" t="s">
        <v>15</v>
      </c>
      <c r="F404" s="220">
        <v>16.899999999999999</v>
      </c>
      <c r="G404" s="221">
        <v>364.42</v>
      </c>
      <c r="H404" s="222">
        <v>6158.7</v>
      </c>
    </row>
    <row r="405" spans="1:8" ht="16.5">
      <c r="A405" s="217" t="s">
        <v>1093</v>
      </c>
      <c r="B405" s="218" t="s">
        <v>1094</v>
      </c>
      <c r="C405" s="219" t="s">
        <v>1095</v>
      </c>
      <c r="D405" s="218" t="s">
        <v>14</v>
      </c>
      <c r="E405" s="218" t="s">
        <v>22</v>
      </c>
      <c r="F405" s="220">
        <v>17</v>
      </c>
      <c r="G405" s="221">
        <v>70.290000000000006</v>
      </c>
      <c r="H405" s="222">
        <v>1194.93</v>
      </c>
    </row>
    <row r="406" spans="1:8" ht="16.5">
      <c r="A406" s="217" t="s">
        <v>1096</v>
      </c>
      <c r="B406" s="218" t="s">
        <v>1097</v>
      </c>
      <c r="C406" s="219" t="s">
        <v>1098</v>
      </c>
      <c r="D406" s="218" t="s">
        <v>14</v>
      </c>
      <c r="E406" s="218" t="s">
        <v>22</v>
      </c>
      <c r="F406" s="220">
        <v>6</v>
      </c>
      <c r="G406" s="221">
        <v>103.21</v>
      </c>
      <c r="H406" s="222">
        <v>619.26</v>
      </c>
    </row>
    <row r="407" spans="1:8">
      <c r="A407" s="217" t="s">
        <v>1099</v>
      </c>
      <c r="B407" s="218" t="s">
        <v>1100</v>
      </c>
      <c r="C407" s="219" t="s">
        <v>1101</v>
      </c>
      <c r="D407" s="218" t="s">
        <v>26</v>
      </c>
      <c r="E407" s="218" t="s">
        <v>22</v>
      </c>
      <c r="F407" s="220">
        <v>24</v>
      </c>
      <c r="G407" s="221">
        <v>304.92</v>
      </c>
      <c r="H407" s="222">
        <v>7318.08</v>
      </c>
    </row>
    <row r="408" spans="1:8">
      <c r="A408" s="217" t="s">
        <v>1102</v>
      </c>
      <c r="B408" s="218" t="s">
        <v>1103</v>
      </c>
      <c r="C408" s="219" t="s">
        <v>1104</v>
      </c>
      <c r="D408" s="218" t="s">
        <v>26</v>
      </c>
      <c r="E408" s="218" t="s">
        <v>22</v>
      </c>
      <c r="F408" s="220">
        <v>23</v>
      </c>
      <c r="G408" s="221">
        <v>79.41</v>
      </c>
      <c r="H408" s="222">
        <v>1826.43</v>
      </c>
    </row>
    <row r="409" spans="1:8">
      <c r="A409" s="215" t="s">
        <v>1105</v>
      </c>
      <c r="B409" s="489" t="s">
        <v>1106</v>
      </c>
      <c r="C409" s="489"/>
      <c r="D409" s="489"/>
      <c r="E409" s="489"/>
      <c r="F409" s="489"/>
      <c r="G409" s="489"/>
      <c r="H409" s="216">
        <v>4461.37</v>
      </c>
    </row>
    <row r="410" spans="1:8">
      <c r="A410" s="217" t="s">
        <v>1107</v>
      </c>
      <c r="B410" s="218" t="s">
        <v>1108</v>
      </c>
      <c r="C410" s="219" t="s">
        <v>1109</v>
      </c>
      <c r="D410" s="218" t="s">
        <v>14</v>
      </c>
      <c r="E410" s="218" t="s">
        <v>22</v>
      </c>
      <c r="F410" s="220">
        <v>2</v>
      </c>
      <c r="G410" s="221">
        <v>66.36</v>
      </c>
      <c r="H410" s="222">
        <v>132.72</v>
      </c>
    </row>
    <row r="411" spans="1:8">
      <c r="A411" s="217" t="s">
        <v>1110</v>
      </c>
      <c r="B411" s="218" t="s">
        <v>1111</v>
      </c>
      <c r="C411" s="219" t="s">
        <v>1112</v>
      </c>
      <c r="D411" s="218" t="s">
        <v>14</v>
      </c>
      <c r="E411" s="218" t="s">
        <v>22</v>
      </c>
      <c r="F411" s="220">
        <v>4</v>
      </c>
      <c r="G411" s="221">
        <v>78.02</v>
      </c>
      <c r="H411" s="222">
        <v>312.08</v>
      </c>
    </row>
    <row r="412" spans="1:8">
      <c r="A412" s="217" t="s">
        <v>1113</v>
      </c>
      <c r="B412" s="218" t="s">
        <v>1114</v>
      </c>
      <c r="C412" s="219" t="s">
        <v>1115</v>
      </c>
      <c r="D412" s="218" t="s">
        <v>26</v>
      </c>
      <c r="E412" s="218" t="s">
        <v>22</v>
      </c>
      <c r="F412" s="220">
        <v>1</v>
      </c>
      <c r="G412" s="221">
        <v>675.26</v>
      </c>
      <c r="H412" s="222">
        <v>675.26</v>
      </c>
    </row>
    <row r="413" spans="1:8">
      <c r="A413" s="217" t="s">
        <v>1116</v>
      </c>
      <c r="B413" s="218" t="s">
        <v>1117</v>
      </c>
      <c r="C413" s="219" t="s">
        <v>1118</v>
      </c>
      <c r="D413" s="218" t="s">
        <v>14</v>
      </c>
      <c r="E413" s="218" t="s">
        <v>22</v>
      </c>
      <c r="F413" s="220">
        <v>2</v>
      </c>
      <c r="G413" s="221">
        <v>57.11</v>
      </c>
      <c r="H413" s="222">
        <v>114.22</v>
      </c>
    </row>
    <row r="414" spans="1:8" ht="16.5">
      <c r="A414" s="217" t="s">
        <v>1119</v>
      </c>
      <c r="B414" s="218" t="s">
        <v>1120</v>
      </c>
      <c r="C414" s="219" t="s">
        <v>1121</v>
      </c>
      <c r="D414" s="218" t="s">
        <v>14</v>
      </c>
      <c r="E414" s="218" t="s">
        <v>30</v>
      </c>
      <c r="F414" s="220">
        <v>53</v>
      </c>
      <c r="G414" s="221">
        <v>39.409999999999997</v>
      </c>
      <c r="H414" s="222">
        <v>2088.73</v>
      </c>
    </row>
    <row r="415" spans="1:8" ht="16.5">
      <c r="A415" s="217" t="s">
        <v>1122</v>
      </c>
      <c r="B415" s="218" t="s">
        <v>1123</v>
      </c>
      <c r="C415" s="219" t="s">
        <v>1124</v>
      </c>
      <c r="D415" s="218" t="s">
        <v>14</v>
      </c>
      <c r="E415" s="218" t="s">
        <v>22</v>
      </c>
      <c r="F415" s="220">
        <v>1</v>
      </c>
      <c r="G415" s="221">
        <v>43.47</v>
      </c>
      <c r="H415" s="222">
        <v>43.47</v>
      </c>
    </row>
    <row r="416" spans="1:8">
      <c r="A416" s="217" t="s">
        <v>1125</v>
      </c>
      <c r="B416" s="218" t="s">
        <v>1126</v>
      </c>
      <c r="C416" s="219" t="s">
        <v>1127</v>
      </c>
      <c r="D416" s="218" t="s">
        <v>26</v>
      </c>
      <c r="E416" s="218" t="s">
        <v>22</v>
      </c>
      <c r="F416" s="220">
        <v>1</v>
      </c>
      <c r="G416" s="221">
        <v>14.49</v>
      </c>
      <c r="H416" s="222">
        <v>14.49</v>
      </c>
    </row>
    <row r="417" spans="1:8" ht="16.5">
      <c r="A417" s="217" t="s">
        <v>1128</v>
      </c>
      <c r="B417" s="218" t="s">
        <v>1129</v>
      </c>
      <c r="C417" s="219" t="s">
        <v>1130</v>
      </c>
      <c r="D417" s="218" t="s">
        <v>14</v>
      </c>
      <c r="E417" s="218" t="s">
        <v>22</v>
      </c>
      <c r="F417" s="220">
        <v>8</v>
      </c>
      <c r="G417" s="221">
        <v>23.25</v>
      </c>
      <c r="H417" s="222">
        <v>186</v>
      </c>
    </row>
    <row r="418" spans="1:8">
      <c r="A418" s="217" t="s">
        <v>1131</v>
      </c>
      <c r="B418" s="218" t="s">
        <v>1132</v>
      </c>
      <c r="C418" s="219" t="s">
        <v>1133</v>
      </c>
      <c r="D418" s="218" t="s">
        <v>26</v>
      </c>
      <c r="E418" s="218" t="s">
        <v>22</v>
      </c>
      <c r="F418" s="220">
        <v>4</v>
      </c>
      <c r="G418" s="221">
        <v>26.66</v>
      </c>
      <c r="H418" s="222">
        <v>106.64</v>
      </c>
    </row>
    <row r="419" spans="1:8" ht="16.5">
      <c r="A419" s="217" t="s">
        <v>1134</v>
      </c>
      <c r="B419" s="218" t="s">
        <v>1135</v>
      </c>
      <c r="C419" s="219" t="s">
        <v>1136</v>
      </c>
      <c r="D419" s="218" t="s">
        <v>14</v>
      </c>
      <c r="E419" s="218" t="s">
        <v>22</v>
      </c>
      <c r="F419" s="220">
        <v>2</v>
      </c>
      <c r="G419" s="221">
        <v>83.78</v>
      </c>
      <c r="H419" s="222">
        <v>167.56</v>
      </c>
    </row>
    <row r="420" spans="1:8" ht="16.5">
      <c r="A420" s="217" t="s">
        <v>1137</v>
      </c>
      <c r="B420" s="218" t="s">
        <v>1138</v>
      </c>
      <c r="C420" s="219" t="s">
        <v>1139</v>
      </c>
      <c r="D420" s="218" t="s">
        <v>14</v>
      </c>
      <c r="E420" s="218" t="s">
        <v>22</v>
      </c>
      <c r="F420" s="220">
        <v>6</v>
      </c>
      <c r="G420" s="221">
        <v>83.78</v>
      </c>
      <c r="H420" s="222">
        <v>502.68</v>
      </c>
    </row>
    <row r="421" spans="1:8" ht="16.5">
      <c r="A421" s="217" t="s">
        <v>1140</v>
      </c>
      <c r="B421" s="218" t="s">
        <v>1141</v>
      </c>
      <c r="C421" s="219" t="s">
        <v>1142</v>
      </c>
      <c r="D421" s="218" t="s">
        <v>14</v>
      </c>
      <c r="E421" s="218" t="s">
        <v>22</v>
      </c>
      <c r="F421" s="220">
        <v>2</v>
      </c>
      <c r="G421" s="221">
        <v>58.76</v>
      </c>
      <c r="H421" s="222">
        <v>117.52</v>
      </c>
    </row>
    <row r="422" spans="1:8">
      <c r="A422" s="215" t="s">
        <v>1143</v>
      </c>
      <c r="B422" s="489" t="s">
        <v>1144</v>
      </c>
      <c r="C422" s="489"/>
      <c r="D422" s="489"/>
      <c r="E422" s="489"/>
      <c r="F422" s="489"/>
      <c r="G422" s="489"/>
      <c r="H422" s="216">
        <v>56607.72</v>
      </c>
    </row>
    <row r="423" spans="1:8">
      <c r="A423" s="215" t="s">
        <v>1145</v>
      </c>
      <c r="B423" s="489" t="s">
        <v>1146</v>
      </c>
      <c r="C423" s="489"/>
      <c r="D423" s="489"/>
      <c r="E423" s="489"/>
      <c r="F423" s="489"/>
      <c r="G423" s="489"/>
      <c r="H423" s="216">
        <v>1734.58</v>
      </c>
    </row>
    <row r="424" spans="1:8" ht="16.5">
      <c r="A424" s="217" t="s">
        <v>1147</v>
      </c>
      <c r="B424" s="218" t="s">
        <v>1148</v>
      </c>
      <c r="C424" s="219" t="s">
        <v>1149</v>
      </c>
      <c r="D424" s="218" t="s">
        <v>14</v>
      </c>
      <c r="E424" s="218" t="s">
        <v>22</v>
      </c>
      <c r="F424" s="220">
        <v>8</v>
      </c>
      <c r="G424" s="221">
        <v>189.41</v>
      </c>
      <c r="H424" s="222">
        <v>1515.28</v>
      </c>
    </row>
    <row r="425" spans="1:8" ht="16.5">
      <c r="A425" s="217" t="s">
        <v>1150</v>
      </c>
      <c r="B425" s="218" t="s">
        <v>1151</v>
      </c>
      <c r="C425" s="219" t="s">
        <v>1152</v>
      </c>
      <c r="D425" s="218" t="s">
        <v>14</v>
      </c>
      <c r="E425" s="218" t="s">
        <v>22</v>
      </c>
      <c r="F425" s="220">
        <v>1</v>
      </c>
      <c r="G425" s="221">
        <v>219.3</v>
      </c>
      <c r="H425" s="222">
        <v>219.3</v>
      </c>
    </row>
    <row r="426" spans="1:8">
      <c r="A426" s="215" t="s">
        <v>1153</v>
      </c>
      <c r="B426" s="489" t="s">
        <v>1154</v>
      </c>
      <c r="C426" s="489"/>
      <c r="D426" s="489"/>
      <c r="E426" s="489"/>
      <c r="F426" s="489"/>
      <c r="G426" s="489"/>
      <c r="H426" s="216">
        <v>7068.45</v>
      </c>
    </row>
    <row r="427" spans="1:8" ht="16.5">
      <c r="A427" s="217" t="s">
        <v>1155</v>
      </c>
      <c r="B427" s="218" t="s">
        <v>1156</v>
      </c>
      <c r="C427" s="219" t="s">
        <v>1157</v>
      </c>
      <c r="D427" s="218" t="s">
        <v>14</v>
      </c>
      <c r="E427" s="218" t="s">
        <v>22</v>
      </c>
      <c r="F427" s="220">
        <v>2</v>
      </c>
      <c r="G427" s="221">
        <v>1756.77</v>
      </c>
      <c r="H427" s="222">
        <v>3513.54</v>
      </c>
    </row>
    <row r="428" spans="1:8" ht="16.5">
      <c r="A428" s="217" t="s">
        <v>1158</v>
      </c>
      <c r="B428" s="218" t="s">
        <v>1159</v>
      </c>
      <c r="C428" s="219" t="s">
        <v>1160</v>
      </c>
      <c r="D428" s="218" t="s">
        <v>14</v>
      </c>
      <c r="E428" s="218" t="s">
        <v>22</v>
      </c>
      <c r="F428" s="220">
        <v>1</v>
      </c>
      <c r="G428" s="221">
        <v>3554.91</v>
      </c>
      <c r="H428" s="222">
        <v>3554.91</v>
      </c>
    </row>
    <row r="429" spans="1:8">
      <c r="A429" s="215" t="s">
        <v>1161</v>
      </c>
      <c r="B429" s="489" t="s">
        <v>861</v>
      </c>
      <c r="C429" s="489"/>
      <c r="D429" s="489"/>
      <c r="E429" s="489"/>
      <c r="F429" s="489"/>
      <c r="G429" s="489"/>
      <c r="H429" s="216">
        <v>18426.419999999998</v>
      </c>
    </row>
    <row r="430" spans="1:8" ht="16.5">
      <c r="A430" s="217" t="s">
        <v>1162</v>
      </c>
      <c r="B430" s="218" t="s">
        <v>775</v>
      </c>
      <c r="C430" s="219" t="s">
        <v>776</v>
      </c>
      <c r="D430" s="218" t="s">
        <v>14</v>
      </c>
      <c r="E430" s="218" t="s">
        <v>22</v>
      </c>
      <c r="F430" s="220">
        <v>2</v>
      </c>
      <c r="G430" s="221">
        <v>210.71</v>
      </c>
      <c r="H430" s="222">
        <v>421.42</v>
      </c>
    </row>
    <row r="431" spans="1:8">
      <c r="A431" s="217" t="s">
        <v>1163</v>
      </c>
      <c r="B431" s="218" t="s">
        <v>1164</v>
      </c>
      <c r="C431" s="219" t="s">
        <v>1165</v>
      </c>
      <c r="D431" s="218" t="s">
        <v>14</v>
      </c>
      <c r="E431" s="218" t="s">
        <v>22</v>
      </c>
      <c r="F431" s="220">
        <v>1</v>
      </c>
      <c r="G431" s="221">
        <v>369.14</v>
      </c>
      <c r="H431" s="222">
        <v>369.14</v>
      </c>
    </row>
    <row r="432" spans="1:8">
      <c r="A432" s="217" t="s">
        <v>1166</v>
      </c>
      <c r="B432" s="218" t="s">
        <v>772</v>
      </c>
      <c r="C432" s="219" t="s">
        <v>773</v>
      </c>
      <c r="D432" s="218" t="s">
        <v>14</v>
      </c>
      <c r="E432" s="218" t="s">
        <v>22</v>
      </c>
      <c r="F432" s="220">
        <v>4</v>
      </c>
      <c r="G432" s="221">
        <v>447.88</v>
      </c>
      <c r="H432" s="222">
        <v>1791.52</v>
      </c>
    </row>
    <row r="433" spans="1:8">
      <c r="A433" s="217" t="s">
        <v>1167</v>
      </c>
      <c r="B433" s="218" t="s">
        <v>1168</v>
      </c>
      <c r="C433" s="219" t="s">
        <v>1169</v>
      </c>
      <c r="D433" s="218" t="s">
        <v>14</v>
      </c>
      <c r="E433" s="218" t="s">
        <v>22</v>
      </c>
      <c r="F433" s="220">
        <v>1</v>
      </c>
      <c r="G433" s="221">
        <v>274.17</v>
      </c>
      <c r="H433" s="222">
        <v>274.17</v>
      </c>
    </row>
    <row r="434" spans="1:8">
      <c r="A434" s="217" t="s">
        <v>1170</v>
      </c>
      <c r="B434" s="218" t="s">
        <v>1171</v>
      </c>
      <c r="C434" s="219" t="s">
        <v>1172</v>
      </c>
      <c r="D434" s="218" t="s">
        <v>14</v>
      </c>
      <c r="E434" s="218" t="s">
        <v>22</v>
      </c>
      <c r="F434" s="220">
        <v>2</v>
      </c>
      <c r="G434" s="221">
        <v>545.41</v>
      </c>
      <c r="H434" s="222">
        <v>1090.82</v>
      </c>
    </row>
    <row r="435" spans="1:8">
      <c r="A435" s="217" t="s">
        <v>1173</v>
      </c>
      <c r="B435" s="218" t="s">
        <v>1174</v>
      </c>
      <c r="C435" s="219" t="s">
        <v>1175</v>
      </c>
      <c r="D435" s="218" t="s">
        <v>14</v>
      </c>
      <c r="E435" s="218" t="s">
        <v>22</v>
      </c>
      <c r="F435" s="220">
        <v>2</v>
      </c>
      <c r="G435" s="221">
        <v>750.21</v>
      </c>
      <c r="H435" s="222">
        <v>1500.42</v>
      </c>
    </row>
    <row r="436" spans="1:8" ht="16.5">
      <c r="A436" s="217" t="s">
        <v>1176</v>
      </c>
      <c r="B436" s="218" t="s">
        <v>1177</v>
      </c>
      <c r="C436" s="219" t="s">
        <v>1178</v>
      </c>
      <c r="D436" s="218" t="s">
        <v>26</v>
      </c>
      <c r="E436" s="218" t="s">
        <v>22</v>
      </c>
      <c r="F436" s="220">
        <v>2</v>
      </c>
      <c r="G436" s="221">
        <v>188.98</v>
      </c>
      <c r="H436" s="222">
        <v>377.96</v>
      </c>
    </row>
    <row r="437" spans="1:8">
      <c r="A437" s="217" t="s">
        <v>1179</v>
      </c>
      <c r="B437" s="218" t="s">
        <v>1180</v>
      </c>
      <c r="C437" s="219" t="s">
        <v>1181</v>
      </c>
      <c r="D437" s="218" t="s">
        <v>14</v>
      </c>
      <c r="E437" s="218" t="s">
        <v>22</v>
      </c>
      <c r="F437" s="220">
        <v>1</v>
      </c>
      <c r="G437" s="221">
        <v>188.98</v>
      </c>
      <c r="H437" s="222">
        <v>188.98</v>
      </c>
    </row>
    <row r="438" spans="1:8">
      <c r="A438" s="217" t="s">
        <v>1182</v>
      </c>
      <c r="B438" s="218" t="s">
        <v>1111</v>
      </c>
      <c r="C438" s="219" t="s">
        <v>1112</v>
      </c>
      <c r="D438" s="218" t="s">
        <v>14</v>
      </c>
      <c r="E438" s="218" t="s">
        <v>22</v>
      </c>
      <c r="F438" s="220">
        <v>2</v>
      </c>
      <c r="G438" s="221">
        <v>78.02</v>
      </c>
      <c r="H438" s="222">
        <v>156.04</v>
      </c>
    </row>
    <row r="439" spans="1:8">
      <c r="A439" s="217" t="s">
        <v>1183</v>
      </c>
      <c r="B439" s="218" t="s">
        <v>1184</v>
      </c>
      <c r="C439" s="219" t="s">
        <v>1185</v>
      </c>
      <c r="D439" s="218" t="s">
        <v>26</v>
      </c>
      <c r="E439" s="218" t="s">
        <v>22</v>
      </c>
      <c r="F439" s="220">
        <v>2</v>
      </c>
      <c r="G439" s="221">
        <v>3710.93</v>
      </c>
      <c r="H439" s="222">
        <v>7421.86</v>
      </c>
    </row>
    <row r="440" spans="1:8">
      <c r="A440" s="217" t="s">
        <v>1186</v>
      </c>
      <c r="B440" s="218" t="s">
        <v>1187</v>
      </c>
      <c r="C440" s="219" t="s">
        <v>1188</v>
      </c>
      <c r="D440" s="218" t="s">
        <v>26</v>
      </c>
      <c r="E440" s="218" t="s">
        <v>22</v>
      </c>
      <c r="F440" s="220">
        <v>1</v>
      </c>
      <c r="G440" s="221">
        <v>490.98</v>
      </c>
      <c r="H440" s="222">
        <v>490.98</v>
      </c>
    </row>
    <row r="441" spans="1:8">
      <c r="A441" s="217" t="s">
        <v>1189</v>
      </c>
      <c r="B441" s="218" t="s">
        <v>1190</v>
      </c>
      <c r="C441" s="219" t="s">
        <v>1191</v>
      </c>
      <c r="D441" s="218" t="s">
        <v>26</v>
      </c>
      <c r="E441" s="218" t="s">
        <v>1192</v>
      </c>
      <c r="F441" s="220">
        <v>1</v>
      </c>
      <c r="G441" s="221">
        <v>557.63</v>
      </c>
      <c r="H441" s="222">
        <v>557.63</v>
      </c>
    </row>
    <row r="442" spans="1:8">
      <c r="A442" s="217" t="s">
        <v>1193</v>
      </c>
      <c r="B442" s="218" t="s">
        <v>1194</v>
      </c>
      <c r="C442" s="219" t="s">
        <v>1195</v>
      </c>
      <c r="D442" s="218" t="s">
        <v>26</v>
      </c>
      <c r="E442" s="218" t="s">
        <v>1192</v>
      </c>
      <c r="F442" s="220">
        <v>1</v>
      </c>
      <c r="G442" s="221">
        <v>2810.72</v>
      </c>
      <c r="H442" s="222">
        <v>2810.72</v>
      </c>
    </row>
    <row r="443" spans="1:8" ht="16.5">
      <c r="A443" s="217" t="s">
        <v>1196</v>
      </c>
      <c r="B443" s="218" t="s">
        <v>1197</v>
      </c>
      <c r="C443" s="219" t="s">
        <v>1198</v>
      </c>
      <c r="D443" s="218" t="s">
        <v>14</v>
      </c>
      <c r="E443" s="218" t="s">
        <v>22</v>
      </c>
      <c r="F443" s="220">
        <v>1</v>
      </c>
      <c r="G443" s="221">
        <v>974.76</v>
      </c>
      <c r="H443" s="222">
        <v>974.76</v>
      </c>
    </row>
    <row r="444" spans="1:8">
      <c r="A444" s="215" t="s">
        <v>1199</v>
      </c>
      <c r="B444" s="489" t="s">
        <v>871</v>
      </c>
      <c r="C444" s="489"/>
      <c r="D444" s="489"/>
      <c r="E444" s="489"/>
      <c r="F444" s="489"/>
      <c r="G444" s="489"/>
      <c r="H444" s="216">
        <v>24786.75</v>
      </c>
    </row>
    <row r="445" spans="1:8" ht="16.5">
      <c r="A445" s="217" t="s">
        <v>1200</v>
      </c>
      <c r="B445" s="218" t="s">
        <v>1201</v>
      </c>
      <c r="C445" s="219" t="s">
        <v>1202</v>
      </c>
      <c r="D445" s="218" t="s">
        <v>14</v>
      </c>
      <c r="E445" s="218" t="s">
        <v>22</v>
      </c>
      <c r="F445" s="220">
        <v>16</v>
      </c>
      <c r="G445" s="221">
        <v>25.98</v>
      </c>
      <c r="H445" s="222">
        <v>415.68</v>
      </c>
    </row>
    <row r="446" spans="1:8" ht="16.5">
      <c r="A446" s="217" t="s">
        <v>1203</v>
      </c>
      <c r="B446" s="218" t="s">
        <v>1204</v>
      </c>
      <c r="C446" s="219" t="s">
        <v>1205</v>
      </c>
      <c r="D446" s="218" t="s">
        <v>26</v>
      </c>
      <c r="E446" s="218" t="s">
        <v>22</v>
      </c>
      <c r="F446" s="220">
        <v>5</v>
      </c>
      <c r="G446" s="221">
        <v>73.569999999999993</v>
      </c>
      <c r="H446" s="222">
        <v>367.85</v>
      </c>
    </row>
    <row r="447" spans="1:8" ht="24.75">
      <c r="A447" s="217" t="s">
        <v>1206</v>
      </c>
      <c r="B447" s="218" t="s">
        <v>1207</v>
      </c>
      <c r="C447" s="219" t="s">
        <v>1208</v>
      </c>
      <c r="D447" s="218" t="s">
        <v>14</v>
      </c>
      <c r="E447" s="218" t="s">
        <v>22</v>
      </c>
      <c r="F447" s="220">
        <v>22</v>
      </c>
      <c r="G447" s="221">
        <v>111.3</v>
      </c>
      <c r="H447" s="222">
        <v>2448.6</v>
      </c>
    </row>
    <row r="448" spans="1:8" ht="24.75">
      <c r="A448" s="217" t="s">
        <v>1209</v>
      </c>
      <c r="B448" s="218" t="s">
        <v>1210</v>
      </c>
      <c r="C448" s="219" t="s">
        <v>1211</v>
      </c>
      <c r="D448" s="218" t="s">
        <v>14</v>
      </c>
      <c r="E448" s="218" t="s">
        <v>22</v>
      </c>
      <c r="F448" s="220">
        <v>9</v>
      </c>
      <c r="G448" s="221">
        <v>152.59</v>
      </c>
      <c r="H448" s="222">
        <v>1373.31</v>
      </c>
    </row>
    <row r="449" spans="1:8" ht="16.5">
      <c r="A449" s="217" t="s">
        <v>1212</v>
      </c>
      <c r="B449" s="218" t="s">
        <v>1213</v>
      </c>
      <c r="C449" s="219" t="s">
        <v>1214</v>
      </c>
      <c r="D449" s="218" t="s">
        <v>26</v>
      </c>
      <c r="E449" s="218" t="s">
        <v>22</v>
      </c>
      <c r="F449" s="220">
        <v>5</v>
      </c>
      <c r="G449" s="221">
        <v>36.479999999999997</v>
      </c>
      <c r="H449" s="222">
        <v>182.4</v>
      </c>
    </row>
    <row r="450" spans="1:8" ht="16.5">
      <c r="A450" s="217" t="s">
        <v>1215</v>
      </c>
      <c r="B450" s="218" t="s">
        <v>1216</v>
      </c>
      <c r="C450" s="219" t="s">
        <v>1217</v>
      </c>
      <c r="D450" s="218" t="s">
        <v>14</v>
      </c>
      <c r="E450" s="218" t="s">
        <v>30</v>
      </c>
      <c r="F450" s="220">
        <v>1.05</v>
      </c>
      <c r="G450" s="221">
        <v>44.13</v>
      </c>
      <c r="H450" s="222">
        <v>46.34</v>
      </c>
    </row>
    <row r="451" spans="1:8" ht="16.5">
      <c r="A451" s="217" t="s">
        <v>1218</v>
      </c>
      <c r="B451" s="218" t="s">
        <v>1219</v>
      </c>
      <c r="C451" s="219" t="s">
        <v>1220</v>
      </c>
      <c r="D451" s="218" t="s">
        <v>14</v>
      </c>
      <c r="E451" s="218" t="s">
        <v>30</v>
      </c>
      <c r="F451" s="220">
        <v>0.23</v>
      </c>
      <c r="G451" s="221">
        <v>54.22</v>
      </c>
      <c r="H451" s="222">
        <v>12.47</v>
      </c>
    </row>
    <row r="452" spans="1:8" ht="16.5">
      <c r="A452" s="217" t="s">
        <v>1221</v>
      </c>
      <c r="B452" s="218" t="s">
        <v>1222</v>
      </c>
      <c r="C452" s="219" t="s">
        <v>1223</v>
      </c>
      <c r="D452" s="218" t="s">
        <v>14</v>
      </c>
      <c r="E452" s="218" t="s">
        <v>30</v>
      </c>
      <c r="F452" s="220">
        <v>1.52</v>
      </c>
      <c r="G452" s="221">
        <v>62.32</v>
      </c>
      <c r="H452" s="222">
        <v>94.73</v>
      </c>
    </row>
    <row r="453" spans="1:8" ht="16.5">
      <c r="A453" s="217" t="s">
        <v>1224</v>
      </c>
      <c r="B453" s="218" t="s">
        <v>1225</v>
      </c>
      <c r="C453" s="219" t="s">
        <v>1226</v>
      </c>
      <c r="D453" s="218" t="s">
        <v>14</v>
      </c>
      <c r="E453" s="218" t="s">
        <v>30</v>
      </c>
      <c r="F453" s="220">
        <v>0.35</v>
      </c>
      <c r="G453" s="221">
        <v>86.53</v>
      </c>
      <c r="H453" s="222">
        <v>30.29</v>
      </c>
    </row>
    <row r="454" spans="1:8" ht="16.5">
      <c r="A454" s="217" t="s">
        <v>1227</v>
      </c>
      <c r="B454" s="218" t="s">
        <v>1228</v>
      </c>
      <c r="C454" s="219" t="s">
        <v>1229</v>
      </c>
      <c r="D454" s="218" t="s">
        <v>14</v>
      </c>
      <c r="E454" s="218" t="s">
        <v>30</v>
      </c>
      <c r="F454" s="220">
        <v>96.2</v>
      </c>
      <c r="G454" s="221">
        <v>106.25</v>
      </c>
      <c r="H454" s="222">
        <v>10221.25</v>
      </c>
    </row>
    <row r="455" spans="1:8" ht="16.5">
      <c r="A455" s="217" t="s">
        <v>1230</v>
      </c>
      <c r="B455" s="218" t="s">
        <v>1231</v>
      </c>
      <c r="C455" s="219" t="s">
        <v>1232</v>
      </c>
      <c r="D455" s="218" t="s">
        <v>14</v>
      </c>
      <c r="E455" s="218" t="s">
        <v>30</v>
      </c>
      <c r="F455" s="220">
        <v>8.1999999999999993</v>
      </c>
      <c r="G455" s="221">
        <v>140.19999999999999</v>
      </c>
      <c r="H455" s="222">
        <v>1149.6400000000001</v>
      </c>
    </row>
    <row r="456" spans="1:8" ht="16.5">
      <c r="A456" s="217" t="s">
        <v>1233</v>
      </c>
      <c r="B456" s="218" t="s">
        <v>1234</v>
      </c>
      <c r="C456" s="219" t="s">
        <v>1235</v>
      </c>
      <c r="D456" s="218" t="s">
        <v>14</v>
      </c>
      <c r="E456" s="218" t="s">
        <v>22</v>
      </c>
      <c r="F456" s="220">
        <v>5</v>
      </c>
      <c r="G456" s="221">
        <v>56.62</v>
      </c>
      <c r="H456" s="222">
        <v>283.10000000000002</v>
      </c>
    </row>
    <row r="457" spans="1:8" ht="16.5">
      <c r="A457" s="217" t="s">
        <v>1236</v>
      </c>
      <c r="B457" s="218" t="s">
        <v>1237</v>
      </c>
      <c r="C457" s="219" t="s">
        <v>1238</v>
      </c>
      <c r="D457" s="218" t="s">
        <v>14</v>
      </c>
      <c r="E457" s="218" t="s">
        <v>22</v>
      </c>
      <c r="F457" s="220">
        <v>9</v>
      </c>
      <c r="G457" s="221">
        <v>69.849999999999994</v>
      </c>
      <c r="H457" s="222">
        <v>628.65</v>
      </c>
    </row>
    <row r="458" spans="1:8" ht="16.5">
      <c r="A458" s="217" t="s">
        <v>1239</v>
      </c>
      <c r="B458" s="218" t="s">
        <v>1240</v>
      </c>
      <c r="C458" s="219" t="s">
        <v>1241</v>
      </c>
      <c r="D458" s="218" t="s">
        <v>14</v>
      </c>
      <c r="E458" s="218" t="s">
        <v>22</v>
      </c>
      <c r="F458" s="220">
        <v>5</v>
      </c>
      <c r="G458" s="221">
        <v>22.55</v>
      </c>
      <c r="H458" s="222">
        <v>112.75</v>
      </c>
    </row>
    <row r="459" spans="1:8">
      <c r="A459" s="217" t="s">
        <v>1242</v>
      </c>
      <c r="B459" s="218" t="s">
        <v>1243</v>
      </c>
      <c r="C459" s="219" t="s">
        <v>1244</v>
      </c>
      <c r="D459" s="218" t="s">
        <v>14</v>
      </c>
      <c r="E459" s="218" t="s">
        <v>22</v>
      </c>
      <c r="F459" s="220">
        <v>5</v>
      </c>
      <c r="G459" s="221">
        <v>50.5</v>
      </c>
      <c r="H459" s="222">
        <v>252.5</v>
      </c>
    </row>
    <row r="460" spans="1:8">
      <c r="A460" s="217" t="s">
        <v>1245</v>
      </c>
      <c r="B460" s="218" t="s">
        <v>1246</v>
      </c>
      <c r="C460" s="219" t="s">
        <v>1247</v>
      </c>
      <c r="D460" s="218" t="s">
        <v>26</v>
      </c>
      <c r="E460" s="218" t="s">
        <v>22</v>
      </c>
      <c r="F460" s="220">
        <v>5</v>
      </c>
      <c r="G460" s="221">
        <v>22.66</v>
      </c>
      <c r="H460" s="222">
        <v>113.3</v>
      </c>
    </row>
    <row r="461" spans="1:8" ht="16.5">
      <c r="A461" s="217" t="s">
        <v>1248</v>
      </c>
      <c r="B461" s="218" t="s">
        <v>1249</v>
      </c>
      <c r="C461" s="219" t="s">
        <v>1250</v>
      </c>
      <c r="D461" s="218" t="s">
        <v>14</v>
      </c>
      <c r="E461" s="218" t="s">
        <v>22</v>
      </c>
      <c r="F461" s="220">
        <v>1</v>
      </c>
      <c r="G461" s="221">
        <v>108.54</v>
      </c>
      <c r="H461" s="222">
        <v>108.54</v>
      </c>
    </row>
    <row r="462" spans="1:8" ht="16.5">
      <c r="A462" s="217" t="s">
        <v>1251</v>
      </c>
      <c r="B462" s="218" t="s">
        <v>1252</v>
      </c>
      <c r="C462" s="219" t="s">
        <v>1253</v>
      </c>
      <c r="D462" s="218" t="s">
        <v>26</v>
      </c>
      <c r="E462" s="218" t="s">
        <v>22</v>
      </c>
      <c r="F462" s="220">
        <v>2</v>
      </c>
      <c r="G462" s="221">
        <v>144.69999999999999</v>
      </c>
      <c r="H462" s="222">
        <v>289.39999999999998</v>
      </c>
    </row>
    <row r="463" spans="1:8" ht="16.5">
      <c r="A463" s="217" t="s">
        <v>1254</v>
      </c>
      <c r="B463" s="218" t="s">
        <v>1255</v>
      </c>
      <c r="C463" s="219" t="s">
        <v>1256</v>
      </c>
      <c r="D463" s="218" t="s">
        <v>14</v>
      </c>
      <c r="E463" s="218" t="s">
        <v>22</v>
      </c>
      <c r="F463" s="220">
        <v>1</v>
      </c>
      <c r="G463" s="221">
        <v>441.27</v>
      </c>
      <c r="H463" s="222">
        <v>441.27</v>
      </c>
    </row>
    <row r="464" spans="1:8" ht="16.5">
      <c r="A464" s="217" t="s">
        <v>1257</v>
      </c>
      <c r="B464" s="218" t="s">
        <v>1258</v>
      </c>
      <c r="C464" s="219" t="s">
        <v>1259</v>
      </c>
      <c r="D464" s="218" t="s">
        <v>26</v>
      </c>
      <c r="E464" s="218" t="s">
        <v>22</v>
      </c>
      <c r="F464" s="220">
        <v>1</v>
      </c>
      <c r="G464" s="221">
        <v>578.66</v>
      </c>
      <c r="H464" s="222">
        <v>578.66</v>
      </c>
    </row>
    <row r="465" spans="1:8" ht="16.5">
      <c r="A465" s="217" t="s">
        <v>1260</v>
      </c>
      <c r="B465" s="218" t="s">
        <v>1261</v>
      </c>
      <c r="C465" s="219" t="s">
        <v>1262</v>
      </c>
      <c r="D465" s="218" t="s">
        <v>26</v>
      </c>
      <c r="E465" s="218" t="s">
        <v>22</v>
      </c>
      <c r="F465" s="220">
        <v>2</v>
      </c>
      <c r="G465" s="221">
        <v>426.28</v>
      </c>
      <c r="H465" s="222">
        <v>852.56</v>
      </c>
    </row>
    <row r="466" spans="1:8" ht="16.5">
      <c r="A466" s="217" t="s">
        <v>1263</v>
      </c>
      <c r="B466" s="218" t="s">
        <v>1264</v>
      </c>
      <c r="C466" s="219" t="s">
        <v>1265</v>
      </c>
      <c r="D466" s="218" t="s">
        <v>26</v>
      </c>
      <c r="E466" s="218" t="s">
        <v>22</v>
      </c>
      <c r="F466" s="220">
        <v>1</v>
      </c>
      <c r="G466" s="221">
        <v>479.02</v>
      </c>
      <c r="H466" s="222">
        <v>479.02</v>
      </c>
    </row>
    <row r="467" spans="1:8" ht="16.5">
      <c r="A467" s="217" t="s">
        <v>1266</v>
      </c>
      <c r="B467" s="218" t="s">
        <v>1267</v>
      </c>
      <c r="C467" s="219" t="s">
        <v>1268</v>
      </c>
      <c r="D467" s="218" t="s">
        <v>26</v>
      </c>
      <c r="E467" s="218" t="s">
        <v>22</v>
      </c>
      <c r="F467" s="220">
        <v>2</v>
      </c>
      <c r="G467" s="221">
        <v>531.76</v>
      </c>
      <c r="H467" s="222">
        <v>1063.52</v>
      </c>
    </row>
    <row r="468" spans="1:8" ht="16.5">
      <c r="A468" s="217" t="s">
        <v>1269</v>
      </c>
      <c r="B468" s="218" t="s">
        <v>1270</v>
      </c>
      <c r="C468" s="219" t="s">
        <v>1271</v>
      </c>
      <c r="D468" s="218" t="s">
        <v>14</v>
      </c>
      <c r="E468" s="218" t="s">
        <v>22</v>
      </c>
      <c r="F468" s="220">
        <v>2</v>
      </c>
      <c r="G468" s="221">
        <v>584.51</v>
      </c>
      <c r="H468" s="222">
        <v>1169.02</v>
      </c>
    </row>
    <row r="469" spans="1:8">
      <c r="A469" s="217" t="s">
        <v>1272</v>
      </c>
      <c r="B469" s="218" t="s">
        <v>1273</v>
      </c>
      <c r="C469" s="219" t="s">
        <v>1274</v>
      </c>
      <c r="D469" s="218" t="s">
        <v>26</v>
      </c>
      <c r="E469" s="218" t="s">
        <v>22</v>
      </c>
      <c r="F469" s="220">
        <v>1</v>
      </c>
      <c r="G469" s="221">
        <v>53.54</v>
      </c>
      <c r="H469" s="222">
        <v>53.54</v>
      </c>
    </row>
    <row r="470" spans="1:8">
      <c r="A470" s="217" t="s">
        <v>1275</v>
      </c>
      <c r="B470" s="218" t="s">
        <v>1276</v>
      </c>
      <c r="C470" s="219" t="s">
        <v>1274</v>
      </c>
      <c r="D470" s="218" t="s">
        <v>26</v>
      </c>
      <c r="E470" s="218" t="s">
        <v>22</v>
      </c>
      <c r="F470" s="220">
        <v>1</v>
      </c>
      <c r="G470" s="221">
        <v>75.56</v>
      </c>
      <c r="H470" s="222">
        <v>75.56</v>
      </c>
    </row>
    <row r="471" spans="1:8">
      <c r="A471" s="217" t="s">
        <v>1277</v>
      </c>
      <c r="B471" s="218" t="s">
        <v>1278</v>
      </c>
      <c r="C471" s="219" t="s">
        <v>1279</v>
      </c>
      <c r="D471" s="218" t="s">
        <v>26</v>
      </c>
      <c r="E471" s="218" t="s">
        <v>22</v>
      </c>
      <c r="F471" s="220">
        <v>2</v>
      </c>
      <c r="G471" s="221">
        <v>155.76</v>
      </c>
      <c r="H471" s="222">
        <v>311.52</v>
      </c>
    </row>
    <row r="472" spans="1:8">
      <c r="A472" s="217" t="s">
        <v>1280</v>
      </c>
      <c r="B472" s="218" t="s">
        <v>1281</v>
      </c>
      <c r="C472" s="219" t="s">
        <v>1282</v>
      </c>
      <c r="D472" s="218" t="s">
        <v>26</v>
      </c>
      <c r="E472" s="218" t="s">
        <v>22</v>
      </c>
      <c r="F472" s="220">
        <v>1</v>
      </c>
      <c r="G472" s="221">
        <v>155.76</v>
      </c>
      <c r="H472" s="222">
        <v>155.76</v>
      </c>
    </row>
    <row r="473" spans="1:8">
      <c r="A473" s="217" t="s">
        <v>1283</v>
      </c>
      <c r="B473" s="218" t="s">
        <v>1284</v>
      </c>
      <c r="C473" s="219" t="s">
        <v>1285</v>
      </c>
      <c r="D473" s="218" t="s">
        <v>26</v>
      </c>
      <c r="E473" s="218" t="s">
        <v>22</v>
      </c>
      <c r="F473" s="220">
        <v>2</v>
      </c>
      <c r="G473" s="221">
        <v>159.41</v>
      </c>
      <c r="H473" s="222">
        <v>318.82</v>
      </c>
    </row>
    <row r="474" spans="1:8">
      <c r="A474" s="217" t="s">
        <v>1286</v>
      </c>
      <c r="B474" s="218" t="s">
        <v>1287</v>
      </c>
      <c r="C474" s="219" t="s">
        <v>1288</v>
      </c>
      <c r="D474" s="218" t="s">
        <v>26</v>
      </c>
      <c r="E474" s="218" t="s">
        <v>22</v>
      </c>
      <c r="F474" s="220">
        <v>4</v>
      </c>
      <c r="G474" s="221">
        <v>210.82</v>
      </c>
      <c r="H474" s="222">
        <v>843.28</v>
      </c>
    </row>
    <row r="475" spans="1:8">
      <c r="A475" s="217" t="s">
        <v>1289</v>
      </c>
      <c r="B475" s="218" t="s">
        <v>1290</v>
      </c>
      <c r="C475" s="219" t="s">
        <v>1291</v>
      </c>
      <c r="D475" s="218" t="s">
        <v>26</v>
      </c>
      <c r="E475" s="218" t="s">
        <v>22</v>
      </c>
      <c r="F475" s="220">
        <v>1</v>
      </c>
      <c r="G475" s="221">
        <v>102.45</v>
      </c>
      <c r="H475" s="222">
        <v>102.45</v>
      </c>
    </row>
    <row r="476" spans="1:8" ht="16.5">
      <c r="A476" s="217" t="s">
        <v>1292</v>
      </c>
      <c r="B476" s="218" t="s">
        <v>1293</v>
      </c>
      <c r="C476" s="219" t="s">
        <v>1294</v>
      </c>
      <c r="D476" s="218" t="s">
        <v>14</v>
      </c>
      <c r="E476" s="218" t="s">
        <v>22</v>
      </c>
      <c r="F476" s="220">
        <v>2</v>
      </c>
      <c r="G476" s="221">
        <v>38.130000000000003</v>
      </c>
      <c r="H476" s="222">
        <v>76.260000000000005</v>
      </c>
    </row>
    <row r="477" spans="1:8">
      <c r="A477" s="217" t="s">
        <v>1295</v>
      </c>
      <c r="B477" s="218" t="s">
        <v>1296</v>
      </c>
      <c r="C477" s="219" t="s">
        <v>1297</v>
      </c>
      <c r="D477" s="218" t="s">
        <v>26</v>
      </c>
      <c r="E477" s="218" t="s">
        <v>22</v>
      </c>
      <c r="F477" s="220">
        <v>1</v>
      </c>
      <c r="G477" s="221">
        <v>29.99</v>
      </c>
      <c r="H477" s="222">
        <v>29.99</v>
      </c>
    </row>
    <row r="478" spans="1:8" ht="16.5">
      <c r="A478" s="217" t="s">
        <v>1298</v>
      </c>
      <c r="B478" s="218" t="s">
        <v>1299</v>
      </c>
      <c r="C478" s="219" t="s">
        <v>1300</v>
      </c>
      <c r="D478" s="218" t="s">
        <v>14</v>
      </c>
      <c r="E478" s="218" t="s">
        <v>22</v>
      </c>
      <c r="F478" s="220">
        <v>2</v>
      </c>
      <c r="G478" s="221">
        <v>40.4</v>
      </c>
      <c r="H478" s="222">
        <v>80.8</v>
      </c>
    </row>
    <row r="479" spans="1:8">
      <c r="A479" s="217" t="s">
        <v>1301</v>
      </c>
      <c r="B479" s="218" t="s">
        <v>1302</v>
      </c>
      <c r="C479" s="219" t="s">
        <v>1303</v>
      </c>
      <c r="D479" s="218" t="s">
        <v>26</v>
      </c>
      <c r="E479" s="218" t="s">
        <v>22</v>
      </c>
      <c r="F479" s="220">
        <v>1</v>
      </c>
      <c r="G479" s="221">
        <v>23.92</v>
      </c>
      <c r="H479" s="222">
        <v>23.92</v>
      </c>
    </row>
    <row r="480" spans="1:8">
      <c r="A480" s="215" t="s">
        <v>1304</v>
      </c>
      <c r="B480" s="489" t="s">
        <v>1305</v>
      </c>
      <c r="C480" s="489"/>
      <c r="D480" s="489"/>
      <c r="E480" s="489"/>
      <c r="F480" s="489"/>
      <c r="G480" s="489"/>
      <c r="H480" s="216">
        <v>4591.5200000000004</v>
      </c>
    </row>
    <row r="481" spans="1:8" ht="16.5">
      <c r="A481" s="217" t="s">
        <v>1306</v>
      </c>
      <c r="B481" s="218" t="s">
        <v>1307</v>
      </c>
      <c r="C481" s="219" t="s">
        <v>1308</v>
      </c>
      <c r="D481" s="218" t="s">
        <v>14</v>
      </c>
      <c r="E481" s="218" t="s">
        <v>22</v>
      </c>
      <c r="F481" s="220">
        <v>36</v>
      </c>
      <c r="G481" s="221">
        <v>22.04</v>
      </c>
      <c r="H481" s="222">
        <v>793.44</v>
      </c>
    </row>
    <row r="482" spans="1:8">
      <c r="A482" s="217" t="s">
        <v>1309</v>
      </c>
      <c r="B482" s="218" t="s">
        <v>1310</v>
      </c>
      <c r="C482" s="219" t="s">
        <v>1311</v>
      </c>
      <c r="D482" s="218" t="s">
        <v>26</v>
      </c>
      <c r="E482" s="218" t="s">
        <v>22</v>
      </c>
      <c r="F482" s="220">
        <v>80</v>
      </c>
      <c r="G482" s="221">
        <v>34.96</v>
      </c>
      <c r="H482" s="222">
        <v>2796.8</v>
      </c>
    </row>
    <row r="483" spans="1:8" ht="16.5">
      <c r="A483" s="217" t="s">
        <v>1312</v>
      </c>
      <c r="B483" s="218" t="s">
        <v>1313</v>
      </c>
      <c r="C483" s="219" t="s">
        <v>1314</v>
      </c>
      <c r="D483" s="218" t="s">
        <v>14</v>
      </c>
      <c r="E483" s="218" t="s">
        <v>15</v>
      </c>
      <c r="F483" s="220">
        <v>12</v>
      </c>
      <c r="G483" s="221">
        <v>83.44</v>
      </c>
      <c r="H483" s="222">
        <v>1001.28</v>
      </c>
    </row>
    <row r="484" spans="1:8">
      <c r="A484" s="215" t="s">
        <v>1315</v>
      </c>
      <c r="B484" s="489" t="s">
        <v>1316</v>
      </c>
      <c r="C484" s="489"/>
      <c r="D484" s="489"/>
      <c r="E484" s="489"/>
      <c r="F484" s="489"/>
      <c r="G484" s="489"/>
      <c r="H484" s="216">
        <v>350309.28</v>
      </c>
    </row>
    <row r="485" spans="1:8">
      <c r="A485" s="215" t="s">
        <v>1317</v>
      </c>
      <c r="B485" s="489" t="s">
        <v>1318</v>
      </c>
      <c r="C485" s="489"/>
      <c r="D485" s="489"/>
      <c r="E485" s="489"/>
      <c r="F485" s="489"/>
      <c r="G485" s="489"/>
      <c r="H485" s="216">
        <v>34.869999999999997</v>
      </c>
    </row>
    <row r="486" spans="1:8">
      <c r="A486" s="217" t="s">
        <v>1319</v>
      </c>
      <c r="B486" s="218" t="s">
        <v>1320</v>
      </c>
      <c r="C486" s="219" t="s">
        <v>1321</v>
      </c>
      <c r="D486" s="218" t="s">
        <v>26</v>
      </c>
      <c r="E486" s="218" t="s">
        <v>5</v>
      </c>
      <c r="F486" s="220">
        <v>1</v>
      </c>
      <c r="G486" s="221">
        <v>18.62</v>
      </c>
      <c r="H486" s="222">
        <v>18.62</v>
      </c>
    </row>
    <row r="487" spans="1:8">
      <c r="A487" s="217" t="s">
        <v>1322</v>
      </c>
      <c r="B487" s="218" t="s">
        <v>1323</v>
      </c>
      <c r="C487" s="219" t="s">
        <v>1324</v>
      </c>
      <c r="D487" s="218" t="s">
        <v>26</v>
      </c>
      <c r="E487" s="218" t="s">
        <v>5</v>
      </c>
      <c r="F487" s="220">
        <v>1</v>
      </c>
      <c r="G487" s="221">
        <v>16.25</v>
      </c>
      <c r="H487" s="222">
        <v>16.25</v>
      </c>
    </row>
    <row r="488" spans="1:8">
      <c r="A488" s="215" t="s">
        <v>1325</v>
      </c>
      <c r="B488" s="489" t="s">
        <v>1326</v>
      </c>
      <c r="C488" s="489"/>
      <c r="D488" s="489"/>
      <c r="E488" s="489"/>
      <c r="F488" s="489"/>
      <c r="G488" s="489"/>
      <c r="H488" s="216">
        <v>3363.7</v>
      </c>
    </row>
    <row r="489" spans="1:8">
      <c r="A489" s="217" t="s">
        <v>1327</v>
      </c>
      <c r="B489" s="218" t="s">
        <v>1328</v>
      </c>
      <c r="C489" s="219" t="s">
        <v>1329</v>
      </c>
      <c r="D489" s="218" t="s">
        <v>26</v>
      </c>
      <c r="E489" s="218" t="s">
        <v>5</v>
      </c>
      <c r="F489" s="220">
        <v>4</v>
      </c>
      <c r="G489" s="221">
        <v>4.8899999999999997</v>
      </c>
      <c r="H489" s="222">
        <v>19.559999999999999</v>
      </c>
    </row>
    <row r="490" spans="1:8">
      <c r="A490" s="217" t="s">
        <v>1330</v>
      </c>
      <c r="B490" s="218" t="s">
        <v>1331</v>
      </c>
      <c r="C490" s="219" t="s">
        <v>1332</v>
      </c>
      <c r="D490" s="218" t="s">
        <v>26</v>
      </c>
      <c r="E490" s="218" t="s">
        <v>5</v>
      </c>
      <c r="F490" s="220">
        <v>4</v>
      </c>
      <c r="G490" s="221">
        <v>2.09</v>
      </c>
      <c r="H490" s="222">
        <v>8.36</v>
      </c>
    </row>
    <row r="491" spans="1:8" ht="16.5">
      <c r="A491" s="217" t="s">
        <v>1333</v>
      </c>
      <c r="B491" s="218" t="s">
        <v>1334</v>
      </c>
      <c r="C491" s="219" t="s">
        <v>1335</v>
      </c>
      <c r="D491" s="218" t="s">
        <v>14</v>
      </c>
      <c r="E491" s="218" t="s">
        <v>22</v>
      </c>
      <c r="F491" s="220">
        <v>236</v>
      </c>
      <c r="G491" s="221">
        <v>12.25</v>
      </c>
      <c r="H491" s="222">
        <v>2891</v>
      </c>
    </row>
    <row r="492" spans="1:8">
      <c r="A492" s="217" t="s">
        <v>1336</v>
      </c>
      <c r="B492" s="218" t="s">
        <v>1337</v>
      </c>
      <c r="C492" s="219" t="s">
        <v>1338</v>
      </c>
      <c r="D492" s="218" t="s">
        <v>14</v>
      </c>
      <c r="E492" s="218" t="s">
        <v>22</v>
      </c>
      <c r="F492" s="220">
        <v>2</v>
      </c>
      <c r="G492" s="221">
        <v>19.36</v>
      </c>
      <c r="H492" s="222">
        <v>38.72</v>
      </c>
    </row>
    <row r="493" spans="1:8" ht="16.5">
      <c r="A493" s="217" t="s">
        <v>1339</v>
      </c>
      <c r="B493" s="218" t="s">
        <v>1340</v>
      </c>
      <c r="C493" s="219" t="s">
        <v>1341</v>
      </c>
      <c r="D493" s="218" t="s">
        <v>14</v>
      </c>
      <c r="E493" s="218" t="s">
        <v>22</v>
      </c>
      <c r="F493" s="220">
        <v>1</v>
      </c>
      <c r="G493" s="221">
        <v>31.43</v>
      </c>
      <c r="H493" s="222">
        <v>31.43</v>
      </c>
    </row>
    <row r="494" spans="1:8">
      <c r="A494" s="217" t="s">
        <v>1342</v>
      </c>
      <c r="B494" s="218" t="s">
        <v>1334</v>
      </c>
      <c r="C494" s="219" t="s">
        <v>1343</v>
      </c>
      <c r="D494" s="218" t="s">
        <v>14</v>
      </c>
      <c r="E494" s="218" t="s">
        <v>22</v>
      </c>
      <c r="F494" s="220">
        <v>34</v>
      </c>
      <c r="G494" s="221">
        <v>6.94</v>
      </c>
      <c r="H494" s="222">
        <v>235.96</v>
      </c>
    </row>
    <row r="495" spans="1:8" ht="16.5">
      <c r="A495" s="217" t="s">
        <v>1344</v>
      </c>
      <c r="B495" s="218" t="s">
        <v>1345</v>
      </c>
      <c r="C495" s="219" t="s">
        <v>1346</v>
      </c>
      <c r="D495" s="218" t="s">
        <v>14</v>
      </c>
      <c r="E495" s="218" t="s">
        <v>22</v>
      </c>
      <c r="F495" s="220">
        <v>1</v>
      </c>
      <c r="G495" s="221">
        <v>10.67</v>
      </c>
      <c r="H495" s="222">
        <v>10.67</v>
      </c>
    </row>
    <row r="496" spans="1:8" ht="16.5">
      <c r="A496" s="217" t="s">
        <v>1347</v>
      </c>
      <c r="B496" s="218" t="s">
        <v>1348</v>
      </c>
      <c r="C496" s="219" t="s">
        <v>1349</v>
      </c>
      <c r="D496" s="218" t="s">
        <v>26</v>
      </c>
      <c r="E496" s="218" t="s">
        <v>22</v>
      </c>
      <c r="F496" s="220">
        <v>2</v>
      </c>
      <c r="G496" s="221">
        <v>19.68</v>
      </c>
      <c r="H496" s="222">
        <v>39.36</v>
      </c>
    </row>
    <row r="497" spans="1:8" ht="16.5">
      <c r="A497" s="217" t="s">
        <v>1350</v>
      </c>
      <c r="B497" s="218" t="s">
        <v>1351</v>
      </c>
      <c r="C497" s="219" t="s">
        <v>1352</v>
      </c>
      <c r="D497" s="218" t="s">
        <v>14</v>
      </c>
      <c r="E497" s="218" t="s">
        <v>22</v>
      </c>
      <c r="F497" s="220">
        <v>4</v>
      </c>
      <c r="G497" s="221">
        <v>5.87</v>
      </c>
      <c r="H497" s="222">
        <v>23.48</v>
      </c>
    </row>
    <row r="498" spans="1:8" ht="16.5">
      <c r="A498" s="217" t="s">
        <v>1353</v>
      </c>
      <c r="B498" s="218" t="s">
        <v>1354</v>
      </c>
      <c r="C498" s="219" t="s">
        <v>1355</v>
      </c>
      <c r="D498" s="218" t="s">
        <v>14</v>
      </c>
      <c r="E498" s="218" t="s">
        <v>22</v>
      </c>
      <c r="F498" s="220">
        <v>4</v>
      </c>
      <c r="G498" s="221">
        <v>16.29</v>
      </c>
      <c r="H498" s="222">
        <v>65.16</v>
      </c>
    </row>
    <row r="499" spans="1:8">
      <c r="A499" s="215" t="s">
        <v>1356</v>
      </c>
      <c r="B499" s="489" t="s">
        <v>1357</v>
      </c>
      <c r="C499" s="489"/>
      <c r="D499" s="489"/>
      <c r="E499" s="489"/>
      <c r="F499" s="489"/>
      <c r="G499" s="489"/>
      <c r="H499" s="216">
        <v>13566.41</v>
      </c>
    </row>
    <row r="500" spans="1:8">
      <c r="A500" s="217" t="s">
        <v>1358</v>
      </c>
      <c r="B500" s="218" t="s">
        <v>1331</v>
      </c>
      <c r="C500" s="219" t="s">
        <v>1332</v>
      </c>
      <c r="D500" s="218" t="s">
        <v>26</v>
      </c>
      <c r="E500" s="218" t="s">
        <v>5</v>
      </c>
      <c r="F500" s="220">
        <v>1809</v>
      </c>
      <c r="G500" s="221">
        <v>2.09</v>
      </c>
      <c r="H500" s="222">
        <v>3780.81</v>
      </c>
    </row>
    <row r="501" spans="1:8">
      <c r="A501" s="217" t="s">
        <v>1359</v>
      </c>
      <c r="B501" s="218" t="s">
        <v>1360</v>
      </c>
      <c r="C501" s="219" t="s">
        <v>1361</v>
      </c>
      <c r="D501" s="218" t="s">
        <v>26</v>
      </c>
      <c r="E501" s="218" t="s">
        <v>5</v>
      </c>
      <c r="F501" s="220">
        <v>27</v>
      </c>
      <c r="G501" s="221">
        <v>1.37</v>
      </c>
      <c r="H501" s="222">
        <v>36.99</v>
      </c>
    </row>
    <row r="502" spans="1:8" ht="16.5">
      <c r="A502" s="217" t="s">
        <v>1362</v>
      </c>
      <c r="B502" s="218" t="s">
        <v>1363</v>
      </c>
      <c r="C502" s="219" t="s">
        <v>1364</v>
      </c>
      <c r="D502" s="218" t="s">
        <v>26</v>
      </c>
      <c r="E502" s="218" t="s">
        <v>5</v>
      </c>
      <c r="F502" s="220">
        <v>1136</v>
      </c>
      <c r="G502" s="221">
        <v>0.72</v>
      </c>
      <c r="H502" s="222">
        <v>817.92</v>
      </c>
    </row>
    <row r="503" spans="1:8">
      <c r="A503" s="217" t="s">
        <v>1365</v>
      </c>
      <c r="B503" s="218" t="s">
        <v>1366</v>
      </c>
      <c r="C503" s="219" t="s">
        <v>1367</v>
      </c>
      <c r="D503" s="218" t="s">
        <v>26</v>
      </c>
      <c r="E503" s="218" t="s">
        <v>5</v>
      </c>
      <c r="F503" s="220">
        <v>1516</v>
      </c>
      <c r="G503" s="221">
        <v>0.84</v>
      </c>
      <c r="H503" s="222">
        <v>1273.44</v>
      </c>
    </row>
    <row r="504" spans="1:8" ht="16.5">
      <c r="A504" s="217" t="s">
        <v>1368</v>
      </c>
      <c r="B504" s="218" t="s">
        <v>1369</v>
      </c>
      <c r="C504" s="219" t="s">
        <v>1370</v>
      </c>
      <c r="D504" s="218" t="s">
        <v>14</v>
      </c>
      <c r="E504" s="218" t="s">
        <v>30</v>
      </c>
      <c r="F504" s="220">
        <v>200</v>
      </c>
      <c r="G504" s="221">
        <v>26.98</v>
      </c>
      <c r="H504" s="222">
        <v>5396</v>
      </c>
    </row>
    <row r="505" spans="1:8">
      <c r="A505" s="217" t="s">
        <v>1371</v>
      </c>
      <c r="B505" s="218" t="s">
        <v>1372</v>
      </c>
      <c r="C505" s="219" t="s">
        <v>1373</v>
      </c>
      <c r="D505" s="218" t="s">
        <v>26</v>
      </c>
      <c r="E505" s="218" t="s">
        <v>92</v>
      </c>
      <c r="F505" s="220">
        <v>253</v>
      </c>
      <c r="G505" s="221">
        <v>6.2</v>
      </c>
      <c r="H505" s="222">
        <v>1568.6</v>
      </c>
    </row>
    <row r="506" spans="1:8">
      <c r="A506" s="217" t="s">
        <v>1374</v>
      </c>
      <c r="B506" s="218" t="s">
        <v>1375</v>
      </c>
      <c r="C506" s="219" t="s">
        <v>1376</v>
      </c>
      <c r="D506" s="218" t="s">
        <v>14</v>
      </c>
      <c r="E506" s="218" t="s">
        <v>22</v>
      </c>
      <c r="F506" s="220">
        <v>1</v>
      </c>
      <c r="G506" s="221">
        <v>19.329999999999998</v>
      </c>
      <c r="H506" s="222">
        <v>19.329999999999998</v>
      </c>
    </row>
    <row r="507" spans="1:8">
      <c r="A507" s="217" t="s">
        <v>1377</v>
      </c>
      <c r="B507" s="218" t="s">
        <v>1378</v>
      </c>
      <c r="C507" s="219" t="s">
        <v>1379</v>
      </c>
      <c r="D507" s="218" t="s">
        <v>26</v>
      </c>
      <c r="E507" s="218" t="s">
        <v>92</v>
      </c>
      <c r="F507" s="220">
        <v>1</v>
      </c>
      <c r="G507" s="221">
        <v>89.55</v>
      </c>
      <c r="H507" s="222">
        <v>89.55</v>
      </c>
    </row>
    <row r="508" spans="1:8">
      <c r="A508" s="217" t="s">
        <v>1380</v>
      </c>
      <c r="B508" s="218" t="s">
        <v>1381</v>
      </c>
      <c r="C508" s="219" t="s">
        <v>1382</v>
      </c>
      <c r="D508" s="218" t="s">
        <v>14</v>
      </c>
      <c r="E508" s="218" t="s">
        <v>22</v>
      </c>
      <c r="F508" s="220">
        <v>2</v>
      </c>
      <c r="G508" s="221">
        <v>66.510000000000005</v>
      </c>
      <c r="H508" s="222">
        <v>133.02000000000001</v>
      </c>
    </row>
    <row r="509" spans="1:8">
      <c r="A509" s="217" t="s">
        <v>1383</v>
      </c>
      <c r="B509" s="218" t="s">
        <v>1384</v>
      </c>
      <c r="C509" s="219" t="s">
        <v>1385</v>
      </c>
      <c r="D509" s="218" t="s">
        <v>26</v>
      </c>
      <c r="E509" s="218" t="s">
        <v>30</v>
      </c>
      <c r="F509" s="220">
        <v>2.2000000000000002</v>
      </c>
      <c r="G509" s="221">
        <v>12.42</v>
      </c>
      <c r="H509" s="222">
        <v>27.32</v>
      </c>
    </row>
    <row r="510" spans="1:8">
      <c r="A510" s="217" t="s">
        <v>1386</v>
      </c>
      <c r="B510" s="218" t="s">
        <v>1387</v>
      </c>
      <c r="C510" s="219" t="s">
        <v>1388</v>
      </c>
      <c r="D510" s="218" t="s">
        <v>26</v>
      </c>
      <c r="E510" s="218" t="s">
        <v>22</v>
      </c>
      <c r="F510" s="220">
        <v>1</v>
      </c>
      <c r="G510" s="221">
        <v>57.68</v>
      </c>
      <c r="H510" s="222">
        <v>57.68</v>
      </c>
    </row>
    <row r="511" spans="1:8">
      <c r="A511" s="217" t="s">
        <v>1389</v>
      </c>
      <c r="B511" s="218" t="s">
        <v>1390</v>
      </c>
      <c r="C511" s="219" t="s">
        <v>1391</v>
      </c>
      <c r="D511" s="218" t="s">
        <v>26</v>
      </c>
      <c r="E511" s="218" t="s">
        <v>22</v>
      </c>
      <c r="F511" s="220">
        <v>1</v>
      </c>
      <c r="G511" s="221">
        <v>32.880000000000003</v>
      </c>
      <c r="H511" s="222">
        <v>32.880000000000003</v>
      </c>
    </row>
    <row r="512" spans="1:8">
      <c r="A512" s="217" t="s">
        <v>1392</v>
      </c>
      <c r="B512" s="218" t="s">
        <v>1393</v>
      </c>
      <c r="C512" s="219" t="s">
        <v>1394</v>
      </c>
      <c r="D512" s="218" t="s">
        <v>26</v>
      </c>
      <c r="E512" s="218" t="s">
        <v>22</v>
      </c>
      <c r="F512" s="220">
        <v>5</v>
      </c>
      <c r="G512" s="221">
        <v>23.98</v>
      </c>
      <c r="H512" s="222">
        <v>119.9</v>
      </c>
    </row>
    <row r="513" spans="1:8">
      <c r="A513" s="217" t="s">
        <v>1395</v>
      </c>
      <c r="B513" s="218" t="s">
        <v>1396</v>
      </c>
      <c r="C513" s="219" t="s">
        <v>1397</v>
      </c>
      <c r="D513" s="218" t="s">
        <v>14</v>
      </c>
      <c r="E513" s="218" t="s">
        <v>22</v>
      </c>
      <c r="F513" s="220">
        <v>1</v>
      </c>
      <c r="G513" s="221">
        <v>161.56</v>
      </c>
      <c r="H513" s="222">
        <v>161.56</v>
      </c>
    </row>
    <row r="514" spans="1:8">
      <c r="A514" s="217" t="s">
        <v>1398</v>
      </c>
      <c r="B514" s="218" t="s">
        <v>1399</v>
      </c>
      <c r="C514" s="219" t="s">
        <v>1400</v>
      </c>
      <c r="D514" s="218" t="s">
        <v>14</v>
      </c>
      <c r="E514" s="218" t="s">
        <v>22</v>
      </c>
      <c r="F514" s="220">
        <v>1</v>
      </c>
      <c r="G514" s="221">
        <v>7.87</v>
      </c>
      <c r="H514" s="222">
        <v>7.87</v>
      </c>
    </row>
    <row r="515" spans="1:8" ht="16.5">
      <c r="A515" s="217" t="s">
        <v>1401</v>
      </c>
      <c r="B515" s="218" t="s">
        <v>1402</v>
      </c>
      <c r="C515" s="219" t="s">
        <v>1403</v>
      </c>
      <c r="D515" s="218" t="s">
        <v>26</v>
      </c>
      <c r="E515" s="218" t="s">
        <v>22</v>
      </c>
      <c r="F515" s="220">
        <v>16</v>
      </c>
      <c r="G515" s="221">
        <v>0.72</v>
      </c>
      <c r="H515" s="222">
        <v>11.52</v>
      </c>
    </row>
    <row r="516" spans="1:8">
      <c r="A516" s="217" t="s">
        <v>1404</v>
      </c>
      <c r="B516" s="218" t="s">
        <v>1405</v>
      </c>
      <c r="C516" s="219" t="s">
        <v>1406</v>
      </c>
      <c r="D516" s="218" t="s">
        <v>26</v>
      </c>
      <c r="E516" s="218" t="s">
        <v>22</v>
      </c>
      <c r="F516" s="220">
        <v>1</v>
      </c>
      <c r="G516" s="221">
        <v>32.020000000000003</v>
      </c>
      <c r="H516" s="222">
        <v>32.020000000000003</v>
      </c>
    </row>
    <row r="517" spans="1:8">
      <c r="A517" s="215" t="s">
        <v>1407</v>
      </c>
      <c r="B517" s="489" t="s">
        <v>1408</v>
      </c>
      <c r="C517" s="489"/>
      <c r="D517" s="489"/>
      <c r="E517" s="489"/>
      <c r="F517" s="489"/>
      <c r="G517" s="489"/>
      <c r="H517" s="216">
        <v>172164.8</v>
      </c>
    </row>
    <row r="518" spans="1:8" ht="16.5">
      <c r="A518" s="217" t="s">
        <v>1409</v>
      </c>
      <c r="B518" s="218" t="s">
        <v>1410</v>
      </c>
      <c r="C518" s="219" t="s">
        <v>1411</v>
      </c>
      <c r="D518" s="218" t="s">
        <v>14</v>
      </c>
      <c r="E518" s="218" t="s">
        <v>30</v>
      </c>
      <c r="F518" s="220">
        <v>47.1</v>
      </c>
      <c r="G518" s="221">
        <v>140.16999999999999</v>
      </c>
      <c r="H518" s="222">
        <v>6602.01</v>
      </c>
    </row>
    <row r="519" spans="1:8" ht="16.5">
      <c r="A519" s="217" t="s">
        <v>1412</v>
      </c>
      <c r="B519" s="218" t="s">
        <v>1413</v>
      </c>
      <c r="C519" s="219" t="s">
        <v>1414</v>
      </c>
      <c r="D519" s="218" t="s">
        <v>14</v>
      </c>
      <c r="E519" s="218" t="s">
        <v>30</v>
      </c>
      <c r="F519" s="220">
        <v>14.4</v>
      </c>
      <c r="G519" s="221">
        <v>171.74</v>
      </c>
      <c r="H519" s="222">
        <v>2473.06</v>
      </c>
    </row>
    <row r="520" spans="1:8" ht="16.5">
      <c r="A520" s="217" t="s">
        <v>1415</v>
      </c>
      <c r="B520" s="218" t="s">
        <v>1416</v>
      </c>
      <c r="C520" s="219" t="s">
        <v>1417</v>
      </c>
      <c r="D520" s="218" t="s">
        <v>14</v>
      </c>
      <c r="E520" s="218" t="s">
        <v>30</v>
      </c>
      <c r="F520" s="220">
        <v>188.4</v>
      </c>
      <c r="G520" s="221">
        <v>293.72000000000003</v>
      </c>
      <c r="H520" s="222">
        <v>55336.85</v>
      </c>
    </row>
    <row r="521" spans="1:8" ht="16.5">
      <c r="A521" s="217" t="s">
        <v>1418</v>
      </c>
      <c r="B521" s="218" t="s">
        <v>1419</v>
      </c>
      <c r="C521" s="219" t="s">
        <v>1420</v>
      </c>
      <c r="D521" s="218" t="s">
        <v>14</v>
      </c>
      <c r="E521" s="218" t="s">
        <v>30</v>
      </c>
      <c r="F521" s="220">
        <v>288.5</v>
      </c>
      <c r="G521" s="221">
        <v>15.37</v>
      </c>
      <c r="H521" s="222">
        <v>4434.25</v>
      </c>
    </row>
    <row r="522" spans="1:8" ht="16.5">
      <c r="A522" s="217" t="s">
        <v>1421</v>
      </c>
      <c r="B522" s="218" t="s">
        <v>1410</v>
      </c>
      <c r="C522" s="219" t="s">
        <v>1411</v>
      </c>
      <c r="D522" s="218" t="s">
        <v>14</v>
      </c>
      <c r="E522" s="218" t="s">
        <v>30</v>
      </c>
      <c r="F522" s="220">
        <v>35.799999999999997</v>
      </c>
      <c r="G522" s="221">
        <v>140.16999999999999</v>
      </c>
      <c r="H522" s="222">
        <v>5018.09</v>
      </c>
    </row>
    <row r="523" spans="1:8" ht="16.5">
      <c r="A523" s="217" t="s">
        <v>1422</v>
      </c>
      <c r="B523" s="218" t="s">
        <v>1423</v>
      </c>
      <c r="C523" s="219" t="s">
        <v>1424</v>
      </c>
      <c r="D523" s="218" t="s">
        <v>14</v>
      </c>
      <c r="E523" s="218" t="s">
        <v>30</v>
      </c>
      <c r="F523" s="220">
        <v>75.8</v>
      </c>
      <c r="G523" s="221">
        <v>23.27</v>
      </c>
      <c r="H523" s="222">
        <v>1763.87</v>
      </c>
    </row>
    <row r="524" spans="1:8" ht="16.5">
      <c r="A524" s="217" t="s">
        <v>1425</v>
      </c>
      <c r="B524" s="218" t="s">
        <v>1426</v>
      </c>
      <c r="C524" s="219" t="s">
        <v>1427</v>
      </c>
      <c r="D524" s="218" t="s">
        <v>14</v>
      </c>
      <c r="E524" s="218" t="s">
        <v>30</v>
      </c>
      <c r="F524" s="220">
        <v>59</v>
      </c>
      <c r="G524" s="221">
        <v>6.61</v>
      </c>
      <c r="H524" s="222">
        <v>389.99</v>
      </c>
    </row>
    <row r="525" spans="1:8" ht="16.5">
      <c r="A525" s="217" t="s">
        <v>1428</v>
      </c>
      <c r="B525" s="218" t="s">
        <v>1429</v>
      </c>
      <c r="C525" s="219" t="s">
        <v>1430</v>
      </c>
      <c r="D525" s="218" t="s">
        <v>14</v>
      </c>
      <c r="E525" s="218" t="s">
        <v>30</v>
      </c>
      <c r="F525" s="220">
        <v>129</v>
      </c>
      <c r="G525" s="221">
        <v>46.74</v>
      </c>
      <c r="H525" s="222">
        <v>6029.46</v>
      </c>
    </row>
    <row r="526" spans="1:8" ht="16.5">
      <c r="A526" s="217" t="s">
        <v>1431</v>
      </c>
      <c r="B526" s="218" t="s">
        <v>1432</v>
      </c>
      <c r="C526" s="219" t="s">
        <v>1433</v>
      </c>
      <c r="D526" s="218" t="s">
        <v>14</v>
      </c>
      <c r="E526" s="218" t="s">
        <v>30</v>
      </c>
      <c r="F526" s="220">
        <v>739</v>
      </c>
      <c r="G526" s="221">
        <v>9.3000000000000007</v>
      </c>
      <c r="H526" s="222">
        <v>6872.7</v>
      </c>
    </row>
    <row r="527" spans="1:8" ht="16.5">
      <c r="A527" s="217" t="s">
        <v>1434</v>
      </c>
      <c r="B527" s="218" t="s">
        <v>1435</v>
      </c>
      <c r="C527" s="219" t="s">
        <v>1436</v>
      </c>
      <c r="D527" s="218" t="s">
        <v>14</v>
      </c>
      <c r="E527" s="218" t="s">
        <v>30</v>
      </c>
      <c r="F527" s="220">
        <v>524.79999999999995</v>
      </c>
      <c r="G527" s="221">
        <v>84.85</v>
      </c>
      <c r="H527" s="222">
        <v>44529.279999999999</v>
      </c>
    </row>
    <row r="528" spans="1:8" ht="16.5">
      <c r="A528" s="217" t="s">
        <v>1437</v>
      </c>
      <c r="B528" s="218" t="s">
        <v>1438</v>
      </c>
      <c r="C528" s="219" t="s">
        <v>1439</v>
      </c>
      <c r="D528" s="218" t="s">
        <v>14</v>
      </c>
      <c r="E528" s="218" t="s">
        <v>30</v>
      </c>
      <c r="F528" s="220">
        <v>3983.2</v>
      </c>
      <c r="G528" s="221">
        <v>2.79</v>
      </c>
      <c r="H528" s="222">
        <v>11113.13</v>
      </c>
    </row>
    <row r="529" spans="1:8" ht="16.5">
      <c r="A529" s="217" t="s">
        <v>1440</v>
      </c>
      <c r="B529" s="218" t="s">
        <v>1441</v>
      </c>
      <c r="C529" s="219" t="s">
        <v>1442</v>
      </c>
      <c r="D529" s="218" t="s">
        <v>14</v>
      </c>
      <c r="E529" s="218" t="s">
        <v>30</v>
      </c>
      <c r="F529" s="220">
        <v>9.6999999999999993</v>
      </c>
      <c r="G529" s="221">
        <v>14.09</v>
      </c>
      <c r="H529" s="222">
        <v>136.66999999999999</v>
      </c>
    </row>
    <row r="530" spans="1:8" ht="16.5">
      <c r="A530" s="217" t="s">
        <v>1443</v>
      </c>
      <c r="B530" s="218" t="s">
        <v>1444</v>
      </c>
      <c r="C530" s="219" t="s">
        <v>1445</v>
      </c>
      <c r="D530" s="218" t="s">
        <v>14</v>
      </c>
      <c r="E530" s="218" t="s">
        <v>30</v>
      </c>
      <c r="F530" s="220">
        <v>4433.5</v>
      </c>
      <c r="G530" s="221">
        <v>4.0199999999999996</v>
      </c>
      <c r="H530" s="222">
        <v>17822.669999999998</v>
      </c>
    </row>
    <row r="531" spans="1:8" ht="16.5">
      <c r="A531" s="217" t="s">
        <v>1446</v>
      </c>
      <c r="B531" s="218" t="s">
        <v>1447</v>
      </c>
      <c r="C531" s="219" t="s">
        <v>1448</v>
      </c>
      <c r="D531" s="218" t="s">
        <v>14</v>
      </c>
      <c r="E531" s="218" t="s">
        <v>30</v>
      </c>
      <c r="F531" s="220">
        <v>57.3</v>
      </c>
      <c r="G531" s="221">
        <v>22.41</v>
      </c>
      <c r="H531" s="222">
        <v>1284.0899999999999</v>
      </c>
    </row>
    <row r="532" spans="1:8" ht="16.5">
      <c r="A532" s="217" t="s">
        <v>1449</v>
      </c>
      <c r="B532" s="218" t="s">
        <v>1450</v>
      </c>
      <c r="C532" s="219" t="s">
        <v>1451</v>
      </c>
      <c r="D532" s="218" t="s">
        <v>14</v>
      </c>
      <c r="E532" s="218" t="s">
        <v>30</v>
      </c>
      <c r="F532" s="220">
        <v>670.9</v>
      </c>
      <c r="G532" s="221">
        <v>6.2</v>
      </c>
      <c r="H532" s="222">
        <v>4159.58</v>
      </c>
    </row>
    <row r="533" spans="1:8" ht="16.5">
      <c r="A533" s="217" t="s">
        <v>1452</v>
      </c>
      <c r="B533" s="218" t="s">
        <v>1429</v>
      </c>
      <c r="C533" s="219" t="s">
        <v>1430</v>
      </c>
      <c r="D533" s="218" t="s">
        <v>14</v>
      </c>
      <c r="E533" s="218" t="s">
        <v>30</v>
      </c>
      <c r="F533" s="220">
        <v>74.7</v>
      </c>
      <c r="G533" s="221">
        <v>46.74</v>
      </c>
      <c r="H533" s="222">
        <v>3491.48</v>
      </c>
    </row>
    <row r="534" spans="1:8" ht="16.5">
      <c r="A534" s="217" t="s">
        <v>1453</v>
      </c>
      <c r="B534" s="218" t="s">
        <v>1454</v>
      </c>
      <c r="C534" s="219" t="s">
        <v>1455</v>
      </c>
      <c r="D534" s="218" t="s">
        <v>14</v>
      </c>
      <c r="E534" s="218" t="s">
        <v>30</v>
      </c>
      <c r="F534" s="220">
        <v>81.900000000000006</v>
      </c>
      <c r="G534" s="221">
        <v>8.64</v>
      </c>
      <c r="H534" s="222">
        <v>707.62</v>
      </c>
    </row>
    <row r="535" spans="1:8">
      <c r="A535" s="215" t="s">
        <v>1456</v>
      </c>
      <c r="B535" s="489" t="s">
        <v>1457</v>
      </c>
      <c r="C535" s="489"/>
      <c r="D535" s="489"/>
      <c r="E535" s="489"/>
      <c r="F535" s="489"/>
      <c r="G535" s="489"/>
      <c r="H535" s="216">
        <v>3115.41</v>
      </c>
    </row>
    <row r="536" spans="1:8">
      <c r="A536" s="217" t="s">
        <v>1458</v>
      </c>
      <c r="B536" s="218" t="s">
        <v>1459</v>
      </c>
      <c r="C536" s="219" t="s">
        <v>1460</v>
      </c>
      <c r="D536" s="218" t="s">
        <v>14</v>
      </c>
      <c r="E536" s="218" t="s">
        <v>22</v>
      </c>
      <c r="F536" s="220">
        <v>3</v>
      </c>
      <c r="G536" s="221">
        <v>41.71</v>
      </c>
      <c r="H536" s="222">
        <v>125.13</v>
      </c>
    </row>
    <row r="537" spans="1:8" ht="16.5">
      <c r="A537" s="217" t="s">
        <v>1461</v>
      </c>
      <c r="B537" s="218" t="s">
        <v>1462</v>
      </c>
      <c r="C537" s="219" t="s">
        <v>1463</v>
      </c>
      <c r="D537" s="218" t="s">
        <v>14</v>
      </c>
      <c r="E537" s="218" t="s">
        <v>22</v>
      </c>
      <c r="F537" s="220">
        <v>2</v>
      </c>
      <c r="G537" s="221">
        <v>48.66</v>
      </c>
      <c r="H537" s="222">
        <v>97.32</v>
      </c>
    </row>
    <row r="538" spans="1:8" ht="16.5">
      <c r="A538" s="217" t="s">
        <v>1464</v>
      </c>
      <c r="B538" s="218" t="s">
        <v>1465</v>
      </c>
      <c r="C538" s="219" t="s">
        <v>1466</v>
      </c>
      <c r="D538" s="218" t="s">
        <v>14</v>
      </c>
      <c r="E538" s="218" t="s">
        <v>22</v>
      </c>
      <c r="F538" s="220">
        <v>14</v>
      </c>
      <c r="G538" s="221">
        <v>206.64</v>
      </c>
      <c r="H538" s="222">
        <v>2892.96</v>
      </c>
    </row>
    <row r="539" spans="1:8">
      <c r="A539" s="215" t="s">
        <v>1467</v>
      </c>
      <c r="B539" s="489" t="s">
        <v>1468</v>
      </c>
      <c r="C539" s="489"/>
      <c r="D539" s="489"/>
      <c r="E539" s="489"/>
      <c r="F539" s="489"/>
      <c r="G539" s="489"/>
      <c r="H539" s="216">
        <v>8912.8799999999992</v>
      </c>
    </row>
    <row r="540" spans="1:8" ht="16.5">
      <c r="A540" s="217" t="s">
        <v>1469</v>
      </c>
      <c r="B540" s="218" t="s">
        <v>1470</v>
      </c>
      <c r="C540" s="219" t="s">
        <v>1471</v>
      </c>
      <c r="D540" s="218" t="s">
        <v>14</v>
      </c>
      <c r="E540" s="218" t="s">
        <v>22</v>
      </c>
      <c r="F540" s="220">
        <v>5</v>
      </c>
      <c r="G540" s="221">
        <v>39.53</v>
      </c>
      <c r="H540" s="222">
        <v>197.65</v>
      </c>
    </row>
    <row r="541" spans="1:8" ht="16.5">
      <c r="A541" s="217" t="s">
        <v>1472</v>
      </c>
      <c r="B541" s="218" t="s">
        <v>1473</v>
      </c>
      <c r="C541" s="219" t="s">
        <v>1474</v>
      </c>
      <c r="D541" s="218" t="s">
        <v>14</v>
      </c>
      <c r="E541" s="218" t="s">
        <v>22</v>
      </c>
      <c r="F541" s="220">
        <v>8</v>
      </c>
      <c r="G541" s="221">
        <v>32.54</v>
      </c>
      <c r="H541" s="222">
        <v>260.32</v>
      </c>
    </row>
    <row r="542" spans="1:8" ht="16.5">
      <c r="A542" s="217" t="s">
        <v>1475</v>
      </c>
      <c r="B542" s="218" t="s">
        <v>1476</v>
      </c>
      <c r="C542" s="219" t="s">
        <v>1477</v>
      </c>
      <c r="D542" s="218" t="s">
        <v>14</v>
      </c>
      <c r="E542" s="218" t="s">
        <v>22</v>
      </c>
      <c r="F542" s="220">
        <v>4</v>
      </c>
      <c r="G542" s="221">
        <v>49.75</v>
      </c>
      <c r="H542" s="222">
        <v>199</v>
      </c>
    </row>
    <row r="543" spans="1:8" ht="16.5">
      <c r="A543" s="217" t="s">
        <v>1478</v>
      </c>
      <c r="B543" s="218" t="s">
        <v>1479</v>
      </c>
      <c r="C543" s="219" t="s">
        <v>1480</v>
      </c>
      <c r="D543" s="218" t="s">
        <v>14</v>
      </c>
      <c r="E543" s="218" t="s">
        <v>22</v>
      </c>
      <c r="F543" s="220">
        <v>1</v>
      </c>
      <c r="G543" s="221">
        <v>66.959999999999994</v>
      </c>
      <c r="H543" s="222">
        <v>66.959999999999994</v>
      </c>
    </row>
    <row r="544" spans="1:8">
      <c r="A544" s="217" t="s">
        <v>1481</v>
      </c>
      <c r="B544" s="218" t="s">
        <v>1482</v>
      </c>
      <c r="C544" s="219" t="s">
        <v>1483</v>
      </c>
      <c r="D544" s="218" t="s">
        <v>26</v>
      </c>
      <c r="E544" s="218" t="s">
        <v>22</v>
      </c>
      <c r="F544" s="220">
        <v>30</v>
      </c>
      <c r="G544" s="221">
        <v>14.94</v>
      </c>
      <c r="H544" s="222">
        <v>448.2</v>
      </c>
    </row>
    <row r="545" spans="1:8" ht="16.5">
      <c r="A545" s="217" t="s">
        <v>1484</v>
      </c>
      <c r="B545" s="218" t="s">
        <v>1485</v>
      </c>
      <c r="C545" s="219" t="s">
        <v>1486</v>
      </c>
      <c r="D545" s="218" t="s">
        <v>14</v>
      </c>
      <c r="E545" s="218" t="s">
        <v>22</v>
      </c>
      <c r="F545" s="220">
        <v>189</v>
      </c>
      <c r="G545" s="221">
        <v>12.05</v>
      </c>
      <c r="H545" s="222">
        <v>2277.4499999999998</v>
      </c>
    </row>
    <row r="546" spans="1:8" ht="16.5">
      <c r="A546" s="217" t="s">
        <v>1487</v>
      </c>
      <c r="B546" s="218" t="s">
        <v>1488</v>
      </c>
      <c r="C546" s="219" t="s">
        <v>1489</v>
      </c>
      <c r="D546" s="218" t="s">
        <v>14</v>
      </c>
      <c r="E546" s="218" t="s">
        <v>22</v>
      </c>
      <c r="F546" s="220">
        <v>27</v>
      </c>
      <c r="G546" s="221">
        <v>43.28</v>
      </c>
      <c r="H546" s="222">
        <v>1168.56</v>
      </c>
    </row>
    <row r="547" spans="1:8" ht="16.5">
      <c r="A547" s="217" t="s">
        <v>1490</v>
      </c>
      <c r="B547" s="218" t="s">
        <v>1491</v>
      </c>
      <c r="C547" s="219" t="s">
        <v>1492</v>
      </c>
      <c r="D547" s="218" t="s">
        <v>14</v>
      </c>
      <c r="E547" s="218" t="s">
        <v>22</v>
      </c>
      <c r="F547" s="220">
        <v>14</v>
      </c>
      <c r="G547" s="221">
        <v>50.33</v>
      </c>
      <c r="H547" s="222">
        <v>704.62</v>
      </c>
    </row>
    <row r="548" spans="1:8" ht="16.5">
      <c r="A548" s="217" t="s">
        <v>1493</v>
      </c>
      <c r="B548" s="218" t="s">
        <v>1494</v>
      </c>
      <c r="C548" s="219" t="s">
        <v>1495</v>
      </c>
      <c r="D548" s="218" t="s">
        <v>14</v>
      </c>
      <c r="E548" s="218" t="s">
        <v>22</v>
      </c>
      <c r="F548" s="220">
        <v>1</v>
      </c>
      <c r="G548" s="221">
        <v>61.84</v>
      </c>
      <c r="H548" s="222">
        <v>61.84</v>
      </c>
    </row>
    <row r="549" spans="1:8" ht="16.5">
      <c r="A549" s="217" t="s">
        <v>1496</v>
      </c>
      <c r="B549" s="218" t="s">
        <v>1497</v>
      </c>
      <c r="C549" s="219" t="s">
        <v>1498</v>
      </c>
      <c r="D549" s="218" t="s">
        <v>14</v>
      </c>
      <c r="E549" s="218" t="s">
        <v>22</v>
      </c>
      <c r="F549" s="220">
        <v>7</v>
      </c>
      <c r="G549" s="221">
        <v>60.49</v>
      </c>
      <c r="H549" s="222">
        <v>423.43</v>
      </c>
    </row>
    <row r="550" spans="1:8" ht="16.5">
      <c r="A550" s="217" t="s">
        <v>1499</v>
      </c>
      <c r="B550" s="218" t="s">
        <v>1500</v>
      </c>
      <c r="C550" s="219" t="s">
        <v>1501</v>
      </c>
      <c r="D550" s="218" t="s">
        <v>14</v>
      </c>
      <c r="E550" s="218" t="s">
        <v>22</v>
      </c>
      <c r="F550" s="220">
        <v>129</v>
      </c>
      <c r="G550" s="221">
        <v>22.15</v>
      </c>
      <c r="H550" s="222">
        <v>2857.35</v>
      </c>
    </row>
    <row r="551" spans="1:8" ht="16.5">
      <c r="A551" s="217" t="s">
        <v>1502</v>
      </c>
      <c r="B551" s="218" t="s">
        <v>1503</v>
      </c>
      <c r="C551" s="219" t="s">
        <v>1504</v>
      </c>
      <c r="D551" s="218" t="s">
        <v>14</v>
      </c>
      <c r="E551" s="218" t="s">
        <v>22</v>
      </c>
      <c r="F551" s="220">
        <v>10</v>
      </c>
      <c r="G551" s="221">
        <v>24.75</v>
      </c>
      <c r="H551" s="222">
        <v>247.5</v>
      </c>
    </row>
    <row r="552" spans="1:8">
      <c r="A552" s="215" t="s">
        <v>1505</v>
      </c>
      <c r="B552" s="489" t="s">
        <v>1506</v>
      </c>
      <c r="C552" s="489"/>
      <c r="D552" s="489"/>
      <c r="E552" s="489"/>
      <c r="F552" s="489"/>
      <c r="G552" s="489"/>
      <c r="H552" s="216">
        <v>13278.24</v>
      </c>
    </row>
    <row r="553" spans="1:8">
      <c r="A553" s="217" t="s">
        <v>1507</v>
      </c>
      <c r="B553" s="218" t="s">
        <v>1508</v>
      </c>
      <c r="C553" s="219" t="s">
        <v>1509</v>
      </c>
      <c r="D553" s="218" t="s">
        <v>14</v>
      </c>
      <c r="E553" s="218" t="s">
        <v>22</v>
      </c>
      <c r="F553" s="220">
        <v>2</v>
      </c>
      <c r="G553" s="221">
        <v>64.56</v>
      </c>
      <c r="H553" s="222">
        <v>129.12</v>
      </c>
    </row>
    <row r="554" spans="1:8">
      <c r="A554" s="217" t="s">
        <v>1510</v>
      </c>
      <c r="B554" s="218" t="s">
        <v>1511</v>
      </c>
      <c r="C554" s="219" t="s">
        <v>1512</v>
      </c>
      <c r="D554" s="218" t="s">
        <v>14</v>
      </c>
      <c r="E554" s="218" t="s">
        <v>22</v>
      </c>
      <c r="F554" s="220">
        <v>47</v>
      </c>
      <c r="G554" s="221">
        <v>10.9</v>
      </c>
      <c r="H554" s="222">
        <v>512.29999999999995</v>
      </c>
    </row>
    <row r="555" spans="1:8">
      <c r="A555" s="217" t="s">
        <v>1513</v>
      </c>
      <c r="B555" s="218" t="s">
        <v>1514</v>
      </c>
      <c r="C555" s="219" t="s">
        <v>1515</v>
      </c>
      <c r="D555" s="218" t="s">
        <v>14</v>
      </c>
      <c r="E555" s="218" t="s">
        <v>22</v>
      </c>
      <c r="F555" s="220">
        <v>8</v>
      </c>
      <c r="G555" s="221">
        <v>11.56</v>
      </c>
      <c r="H555" s="222">
        <v>92.48</v>
      </c>
    </row>
    <row r="556" spans="1:8">
      <c r="A556" s="217" t="s">
        <v>1516</v>
      </c>
      <c r="B556" s="218" t="s">
        <v>1517</v>
      </c>
      <c r="C556" s="219" t="s">
        <v>1518</v>
      </c>
      <c r="D556" s="218" t="s">
        <v>14</v>
      </c>
      <c r="E556" s="218" t="s">
        <v>22</v>
      </c>
      <c r="F556" s="220">
        <v>1</v>
      </c>
      <c r="G556" s="221">
        <v>12.9</v>
      </c>
      <c r="H556" s="222">
        <v>12.9</v>
      </c>
    </row>
    <row r="557" spans="1:8">
      <c r="A557" s="217" t="s">
        <v>1519</v>
      </c>
      <c r="B557" s="218" t="s">
        <v>1520</v>
      </c>
      <c r="C557" s="219" t="s">
        <v>1521</v>
      </c>
      <c r="D557" s="218" t="s">
        <v>14</v>
      </c>
      <c r="E557" s="218" t="s">
        <v>22</v>
      </c>
      <c r="F557" s="220">
        <v>2</v>
      </c>
      <c r="G557" s="221">
        <v>51.34</v>
      </c>
      <c r="H557" s="222">
        <v>102.68</v>
      </c>
    </row>
    <row r="558" spans="1:8">
      <c r="A558" s="217" t="s">
        <v>1522</v>
      </c>
      <c r="B558" s="218" t="s">
        <v>1523</v>
      </c>
      <c r="C558" s="219" t="s">
        <v>1524</v>
      </c>
      <c r="D558" s="218" t="s">
        <v>14</v>
      </c>
      <c r="E558" s="218" t="s">
        <v>22</v>
      </c>
      <c r="F558" s="220">
        <v>11</v>
      </c>
      <c r="G558" s="221">
        <v>52.66</v>
      </c>
      <c r="H558" s="222">
        <v>579.26</v>
      </c>
    </row>
    <row r="559" spans="1:8">
      <c r="A559" s="217" t="s">
        <v>1525</v>
      </c>
      <c r="B559" s="218" t="s">
        <v>1526</v>
      </c>
      <c r="C559" s="219" t="s">
        <v>1527</v>
      </c>
      <c r="D559" s="218" t="s">
        <v>14</v>
      </c>
      <c r="E559" s="218" t="s">
        <v>22</v>
      </c>
      <c r="F559" s="220">
        <v>13</v>
      </c>
      <c r="G559" s="221">
        <v>55.34</v>
      </c>
      <c r="H559" s="222">
        <v>719.42</v>
      </c>
    </row>
    <row r="560" spans="1:8">
      <c r="A560" s="217" t="s">
        <v>1528</v>
      </c>
      <c r="B560" s="218" t="s">
        <v>1529</v>
      </c>
      <c r="C560" s="219" t="s">
        <v>1530</v>
      </c>
      <c r="D560" s="218" t="s">
        <v>14</v>
      </c>
      <c r="E560" s="218" t="s">
        <v>22</v>
      </c>
      <c r="F560" s="220">
        <v>6</v>
      </c>
      <c r="G560" s="221">
        <v>58.56</v>
      </c>
      <c r="H560" s="222">
        <v>351.36</v>
      </c>
    </row>
    <row r="561" spans="1:8">
      <c r="A561" s="217" t="s">
        <v>1531</v>
      </c>
      <c r="B561" s="218" t="s">
        <v>1532</v>
      </c>
      <c r="C561" s="219" t="s">
        <v>1533</v>
      </c>
      <c r="D561" s="218" t="s">
        <v>14</v>
      </c>
      <c r="E561" s="218" t="s">
        <v>22</v>
      </c>
      <c r="F561" s="220">
        <v>4</v>
      </c>
      <c r="G561" s="221">
        <v>391.72</v>
      </c>
      <c r="H561" s="222">
        <v>1566.88</v>
      </c>
    </row>
    <row r="562" spans="1:8">
      <c r="A562" s="217" t="s">
        <v>1534</v>
      </c>
      <c r="B562" s="218" t="s">
        <v>1535</v>
      </c>
      <c r="C562" s="219" t="s">
        <v>1536</v>
      </c>
      <c r="D562" s="218" t="s">
        <v>14</v>
      </c>
      <c r="E562" s="218" t="s">
        <v>22</v>
      </c>
      <c r="F562" s="220">
        <v>2</v>
      </c>
      <c r="G562" s="221">
        <v>66.540000000000006</v>
      </c>
      <c r="H562" s="222">
        <v>133.08000000000001</v>
      </c>
    </row>
    <row r="563" spans="1:8">
      <c r="A563" s="217" t="s">
        <v>1537</v>
      </c>
      <c r="B563" s="218" t="s">
        <v>1538</v>
      </c>
      <c r="C563" s="219" t="s">
        <v>1539</v>
      </c>
      <c r="D563" s="218" t="s">
        <v>14</v>
      </c>
      <c r="E563" s="218" t="s">
        <v>22</v>
      </c>
      <c r="F563" s="220">
        <v>2</v>
      </c>
      <c r="G563" s="221">
        <v>581.04999999999995</v>
      </c>
      <c r="H563" s="222">
        <v>1162.0999999999999</v>
      </c>
    </row>
    <row r="564" spans="1:8">
      <c r="A564" s="217" t="s">
        <v>1540</v>
      </c>
      <c r="B564" s="218" t="s">
        <v>1541</v>
      </c>
      <c r="C564" s="219" t="s">
        <v>1542</v>
      </c>
      <c r="D564" s="218" t="s">
        <v>14</v>
      </c>
      <c r="E564" s="218" t="s">
        <v>22</v>
      </c>
      <c r="F564" s="220">
        <v>2</v>
      </c>
      <c r="G564" s="221">
        <v>70.56</v>
      </c>
      <c r="H564" s="222">
        <v>141.12</v>
      </c>
    </row>
    <row r="565" spans="1:8">
      <c r="A565" s="217" t="s">
        <v>1543</v>
      </c>
      <c r="B565" s="218" t="s">
        <v>1544</v>
      </c>
      <c r="C565" s="219" t="s">
        <v>1545</v>
      </c>
      <c r="D565" s="218" t="s">
        <v>14</v>
      </c>
      <c r="E565" s="218" t="s">
        <v>22</v>
      </c>
      <c r="F565" s="220">
        <v>2</v>
      </c>
      <c r="G565" s="221">
        <v>1219.75</v>
      </c>
      <c r="H565" s="222">
        <v>2439.5</v>
      </c>
    </row>
    <row r="566" spans="1:8">
      <c r="A566" s="217" t="s">
        <v>1546</v>
      </c>
      <c r="B566" s="218" t="s">
        <v>1547</v>
      </c>
      <c r="C566" s="219" t="s">
        <v>1548</v>
      </c>
      <c r="D566" s="218" t="s">
        <v>14</v>
      </c>
      <c r="E566" s="218" t="s">
        <v>22</v>
      </c>
      <c r="F566" s="220">
        <v>2</v>
      </c>
      <c r="G566" s="221">
        <v>92.52</v>
      </c>
      <c r="H566" s="222">
        <v>185.04</v>
      </c>
    </row>
    <row r="567" spans="1:8">
      <c r="A567" s="217" t="s">
        <v>1549</v>
      </c>
      <c r="B567" s="218" t="s">
        <v>1550</v>
      </c>
      <c r="C567" s="219" t="s">
        <v>1551</v>
      </c>
      <c r="D567" s="218" t="s">
        <v>14</v>
      </c>
      <c r="E567" s="218" t="s">
        <v>22</v>
      </c>
      <c r="F567" s="220">
        <v>2</v>
      </c>
      <c r="G567" s="221">
        <v>147.91999999999999</v>
      </c>
      <c r="H567" s="222">
        <v>295.83999999999997</v>
      </c>
    </row>
    <row r="568" spans="1:8">
      <c r="A568" s="217" t="s">
        <v>1552</v>
      </c>
      <c r="B568" s="218" t="s">
        <v>1553</v>
      </c>
      <c r="C568" s="219" t="s">
        <v>1554</v>
      </c>
      <c r="D568" s="218" t="s">
        <v>26</v>
      </c>
      <c r="E568" s="218" t="s">
        <v>22</v>
      </c>
      <c r="F568" s="220">
        <v>36</v>
      </c>
      <c r="G568" s="221">
        <v>69.760000000000005</v>
      </c>
      <c r="H568" s="222">
        <v>2511.36</v>
      </c>
    </row>
    <row r="569" spans="1:8">
      <c r="A569" s="217" t="s">
        <v>1555</v>
      </c>
      <c r="B569" s="218" t="s">
        <v>1556</v>
      </c>
      <c r="C569" s="219" t="s">
        <v>1557</v>
      </c>
      <c r="D569" s="218" t="s">
        <v>14</v>
      </c>
      <c r="E569" s="218" t="s">
        <v>22</v>
      </c>
      <c r="F569" s="220">
        <v>2</v>
      </c>
      <c r="G569" s="221">
        <v>157.94999999999999</v>
      </c>
      <c r="H569" s="222">
        <v>315.89999999999998</v>
      </c>
    </row>
    <row r="570" spans="1:8">
      <c r="A570" s="217" t="s">
        <v>1558</v>
      </c>
      <c r="B570" s="218" t="s">
        <v>1556</v>
      </c>
      <c r="C570" s="219" t="s">
        <v>1559</v>
      </c>
      <c r="D570" s="218" t="s">
        <v>14</v>
      </c>
      <c r="E570" s="218" t="s">
        <v>22</v>
      </c>
      <c r="F570" s="220">
        <v>1</v>
      </c>
      <c r="G570" s="221">
        <v>158.05000000000001</v>
      </c>
      <c r="H570" s="222">
        <v>158.05000000000001</v>
      </c>
    </row>
    <row r="571" spans="1:8">
      <c r="A571" s="217" t="s">
        <v>1560</v>
      </c>
      <c r="B571" s="218" t="s">
        <v>1561</v>
      </c>
      <c r="C571" s="219" t="s">
        <v>1562</v>
      </c>
      <c r="D571" s="218" t="s">
        <v>26</v>
      </c>
      <c r="E571" s="218" t="s">
        <v>22</v>
      </c>
      <c r="F571" s="220">
        <v>2</v>
      </c>
      <c r="G571" s="221">
        <v>170.57</v>
      </c>
      <c r="H571" s="222">
        <v>341.14</v>
      </c>
    </row>
    <row r="572" spans="1:8">
      <c r="A572" s="217" t="s">
        <v>1563</v>
      </c>
      <c r="B572" s="218" t="s">
        <v>1564</v>
      </c>
      <c r="C572" s="219" t="s">
        <v>1565</v>
      </c>
      <c r="D572" s="218" t="s">
        <v>26</v>
      </c>
      <c r="E572" s="218" t="s">
        <v>22</v>
      </c>
      <c r="F572" s="220">
        <v>1</v>
      </c>
      <c r="G572" s="221">
        <v>304.27999999999997</v>
      </c>
      <c r="H572" s="222">
        <v>304.27999999999997</v>
      </c>
    </row>
    <row r="573" spans="1:8">
      <c r="A573" s="217" t="s">
        <v>1566</v>
      </c>
      <c r="B573" s="218" t="s">
        <v>1567</v>
      </c>
      <c r="C573" s="219" t="s">
        <v>1568</v>
      </c>
      <c r="D573" s="218" t="s">
        <v>26</v>
      </c>
      <c r="E573" s="218" t="s">
        <v>22</v>
      </c>
      <c r="F573" s="220">
        <v>1</v>
      </c>
      <c r="G573" s="221">
        <v>261.70999999999998</v>
      </c>
      <c r="H573" s="222">
        <v>261.70999999999998</v>
      </c>
    </row>
    <row r="574" spans="1:8">
      <c r="A574" s="217" t="s">
        <v>1569</v>
      </c>
      <c r="B574" s="218" t="s">
        <v>1570</v>
      </c>
      <c r="C574" s="219" t="s">
        <v>1571</v>
      </c>
      <c r="D574" s="218" t="s">
        <v>26</v>
      </c>
      <c r="E574" s="218" t="s">
        <v>22</v>
      </c>
      <c r="F574" s="220">
        <v>1</v>
      </c>
      <c r="G574" s="221">
        <v>302.22000000000003</v>
      </c>
      <c r="H574" s="222">
        <v>302.22000000000003</v>
      </c>
    </row>
    <row r="575" spans="1:8">
      <c r="A575" s="217" t="s">
        <v>1572</v>
      </c>
      <c r="B575" s="218" t="s">
        <v>1573</v>
      </c>
      <c r="C575" s="219" t="s">
        <v>1574</v>
      </c>
      <c r="D575" s="218" t="s">
        <v>26</v>
      </c>
      <c r="E575" s="218" t="s">
        <v>22</v>
      </c>
      <c r="F575" s="220">
        <v>2</v>
      </c>
      <c r="G575" s="221">
        <v>330.25</v>
      </c>
      <c r="H575" s="222">
        <v>660.5</v>
      </c>
    </row>
    <row r="576" spans="1:8">
      <c r="A576" s="215" t="s">
        <v>1575</v>
      </c>
      <c r="B576" s="489" t="s">
        <v>1576</v>
      </c>
      <c r="C576" s="489"/>
      <c r="D576" s="489"/>
      <c r="E576" s="489"/>
      <c r="F576" s="489"/>
      <c r="G576" s="489"/>
      <c r="H576" s="216">
        <v>37994.61</v>
      </c>
    </row>
    <row r="577" spans="1:8" ht="16.5">
      <c r="A577" s="217" t="s">
        <v>1577</v>
      </c>
      <c r="B577" s="218" t="s">
        <v>1578</v>
      </c>
      <c r="C577" s="219" t="s">
        <v>1579</v>
      </c>
      <c r="D577" s="218" t="s">
        <v>26</v>
      </c>
      <c r="E577" s="218" t="s">
        <v>30</v>
      </c>
      <c r="F577" s="220">
        <v>49</v>
      </c>
      <c r="G577" s="221">
        <v>187.71</v>
      </c>
      <c r="H577" s="222">
        <v>9197.7900000000009</v>
      </c>
    </row>
    <row r="578" spans="1:8" ht="16.5">
      <c r="A578" s="217" t="s">
        <v>1580</v>
      </c>
      <c r="B578" s="218" t="s">
        <v>1581</v>
      </c>
      <c r="C578" s="219" t="s">
        <v>1582</v>
      </c>
      <c r="D578" s="218" t="s">
        <v>26</v>
      </c>
      <c r="E578" s="218" t="s">
        <v>30</v>
      </c>
      <c r="F578" s="220">
        <v>102.2</v>
      </c>
      <c r="G578" s="221">
        <v>111.64</v>
      </c>
      <c r="H578" s="222">
        <v>11409.61</v>
      </c>
    </row>
    <row r="579" spans="1:8">
      <c r="A579" s="217" t="s">
        <v>1583</v>
      </c>
      <c r="B579" s="218" t="s">
        <v>1323</v>
      </c>
      <c r="C579" s="219" t="s">
        <v>1324</v>
      </c>
      <c r="D579" s="218" t="s">
        <v>26</v>
      </c>
      <c r="E579" s="218" t="s">
        <v>5</v>
      </c>
      <c r="F579" s="220">
        <v>68</v>
      </c>
      <c r="G579" s="221">
        <v>16.25</v>
      </c>
      <c r="H579" s="222">
        <v>1105</v>
      </c>
    </row>
    <row r="580" spans="1:8" ht="16.5">
      <c r="A580" s="217" t="s">
        <v>1584</v>
      </c>
      <c r="B580" s="218" t="s">
        <v>1585</v>
      </c>
      <c r="C580" s="219" t="s">
        <v>1586</v>
      </c>
      <c r="D580" s="218" t="s">
        <v>26</v>
      </c>
      <c r="E580" s="218" t="s">
        <v>22</v>
      </c>
      <c r="F580" s="220">
        <v>3</v>
      </c>
      <c r="G580" s="221">
        <v>141.27000000000001</v>
      </c>
      <c r="H580" s="222">
        <v>423.81</v>
      </c>
    </row>
    <row r="581" spans="1:8" ht="16.5">
      <c r="A581" s="217" t="s">
        <v>1587</v>
      </c>
      <c r="B581" s="218" t="s">
        <v>1588</v>
      </c>
      <c r="C581" s="219" t="s">
        <v>1589</v>
      </c>
      <c r="D581" s="218" t="s">
        <v>26</v>
      </c>
      <c r="E581" s="218" t="s">
        <v>22</v>
      </c>
      <c r="F581" s="220">
        <v>3</v>
      </c>
      <c r="G581" s="221">
        <v>133.96</v>
      </c>
      <c r="H581" s="222">
        <v>401.88</v>
      </c>
    </row>
    <row r="582" spans="1:8">
      <c r="A582" s="217" t="s">
        <v>1590</v>
      </c>
      <c r="B582" s="218" t="s">
        <v>1591</v>
      </c>
      <c r="C582" s="219" t="s">
        <v>1592</v>
      </c>
      <c r="D582" s="218" t="s">
        <v>26</v>
      </c>
      <c r="E582" s="218" t="s">
        <v>5</v>
      </c>
      <c r="F582" s="220">
        <v>1</v>
      </c>
      <c r="G582" s="221">
        <v>113.61</v>
      </c>
      <c r="H582" s="222">
        <v>113.61</v>
      </c>
    </row>
    <row r="583" spans="1:8">
      <c r="A583" s="217" t="s">
        <v>1593</v>
      </c>
      <c r="B583" s="218" t="s">
        <v>1594</v>
      </c>
      <c r="C583" s="219" t="s">
        <v>1595</v>
      </c>
      <c r="D583" s="218" t="s">
        <v>14</v>
      </c>
      <c r="E583" s="218" t="s">
        <v>22</v>
      </c>
      <c r="F583" s="220">
        <v>1</v>
      </c>
      <c r="G583" s="221">
        <v>20.420000000000002</v>
      </c>
      <c r="H583" s="222">
        <v>20.420000000000002</v>
      </c>
    </row>
    <row r="584" spans="1:8">
      <c r="A584" s="217" t="s">
        <v>1596</v>
      </c>
      <c r="B584" s="218" t="s">
        <v>1597</v>
      </c>
      <c r="C584" s="219" t="s">
        <v>1598</v>
      </c>
      <c r="D584" s="218" t="s">
        <v>14</v>
      </c>
      <c r="E584" s="218" t="s">
        <v>22</v>
      </c>
      <c r="F584" s="220">
        <v>7</v>
      </c>
      <c r="G584" s="221">
        <v>11.28</v>
      </c>
      <c r="H584" s="222">
        <v>78.959999999999994</v>
      </c>
    </row>
    <row r="585" spans="1:8" ht="16.5">
      <c r="A585" s="217" t="s">
        <v>1599</v>
      </c>
      <c r="B585" s="218" t="s">
        <v>1600</v>
      </c>
      <c r="C585" s="219" t="s">
        <v>1601</v>
      </c>
      <c r="D585" s="218" t="s">
        <v>26</v>
      </c>
      <c r="E585" s="218" t="s">
        <v>22</v>
      </c>
      <c r="F585" s="220">
        <v>6</v>
      </c>
      <c r="G585" s="221">
        <v>138.97</v>
      </c>
      <c r="H585" s="222">
        <v>833.82</v>
      </c>
    </row>
    <row r="586" spans="1:8">
      <c r="A586" s="217" t="s">
        <v>1602</v>
      </c>
      <c r="B586" s="218" t="s">
        <v>1603</v>
      </c>
      <c r="C586" s="219" t="s">
        <v>1604</v>
      </c>
      <c r="D586" s="218" t="s">
        <v>26</v>
      </c>
      <c r="E586" s="218" t="s">
        <v>22</v>
      </c>
      <c r="F586" s="220">
        <v>3</v>
      </c>
      <c r="G586" s="221">
        <v>28.47</v>
      </c>
      <c r="H586" s="222">
        <v>85.41</v>
      </c>
    </row>
    <row r="587" spans="1:8">
      <c r="A587" s="217" t="s">
        <v>1605</v>
      </c>
      <c r="B587" s="218" t="s">
        <v>1606</v>
      </c>
      <c r="C587" s="219" t="s">
        <v>1607</v>
      </c>
      <c r="D587" s="218" t="s">
        <v>26</v>
      </c>
      <c r="E587" s="218" t="s">
        <v>22</v>
      </c>
      <c r="F587" s="220">
        <v>1</v>
      </c>
      <c r="G587" s="221">
        <v>19.18</v>
      </c>
      <c r="H587" s="222">
        <v>19.18</v>
      </c>
    </row>
    <row r="588" spans="1:8" ht="16.5">
      <c r="A588" s="217" t="s">
        <v>1608</v>
      </c>
      <c r="B588" s="218" t="s">
        <v>1609</v>
      </c>
      <c r="C588" s="219" t="s">
        <v>1610</v>
      </c>
      <c r="D588" s="218" t="s">
        <v>26</v>
      </c>
      <c r="E588" s="218" t="s">
        <v>30</v>
      </c>
      <c r="F588" s="220">
        <v>67.8</v>
      </c>
      <c r="G588" s="221">
        <v>210.99</v>
      </c>
      <c r="H588" s="222">
        <v>14305.12</v>
      </c>
    </row>
    <row r="589" spans="1:8">
      <c r="A589" s="215" t="s">
        <v>1611</v>
      </c>
      <c r="B589" s="489" t="s">
        <v>1612</v>
      </c>
      <c r="C589" s="489"/>
      <c r="D589" s="489"/>
      <c r="E589" s="489"/>
      <c r="F589" s="489"/>
      <c r="G589" s="489"/>
      <c r="H589" s="216">
        <v>26111.06</v>
      </c>
    </row>
    <row r="590" spans="1:8" ht="16.5">
      <c r="A590" s="217" t="s">
        <v>1613</v>
      </c>
      <c r="B590" s="218" t="s">
        <v>1614</v>
      </c>
      <c r="C590" s="219" t="s">
        <v>1615</v>
      </c>
      <c r="D590" s="218" t="s">
        <v>14</v>
      </c>
      <c r="E590" s="218" t="s">
        <v>30</v>
      </c>
      <c r="F590" s="220">
        <v>107.9</v>
      </c>
      <c r="G590" s="221">
        <v>28.95</v>
      </c>
      <c r="H590" s="222">
        <v>3123.71</v>
      </c>
    </row>
    <row r="591" spans="1:8" ht="16.5">
      <c r="A591" s="217" t="s">
        <v>1616</v>
      </c>
      <c r="B591" s="218" t="s">
        <v>1617</v>
      </c>
      <c r="C591" s="219" t="s">
        <v>1618</v>
      </c>
      <c r="D591" s="218" t="s">
        <v>14</v>
      </c>
      <c r="E591" s="218" t="s">
        <v>30</v>
      </c>
      <c r="F591" s="220">
        <v>1526.8</v>
      </c>
      <c r="G591" s="221">
        <v>12.81</v>
      </c>
      <c r="H591" s="222">
        <v>19558.310000000001</v>
      </c>
    </row>
    <row r="592" spans="1:8" ht="16.5">
      <c r="A592" s="217" t="s">
        <v>1619</v>
      </c>
      <c r="B592" s="218" t="s">
        <v>1620</v>
      </c>
      <c r="C592" s="219" t="s">
        <v>1621</v>
      </c>
      <c r="D592" s="218" t="s">
        <v>14</v>
      </c>
      <c r="E592" s="218" t="s">
        <v>30</v>
      </c>
      <c r="F592" s="220">
        <v>17.2</v>
      </c>
      <c r="G592" s="221">
        <v>11.06</v>
      </c>
      <c r="H592" s="222">
        <v>190.23</v>
      </c>
    </row>
    <row r="593" spans="1:8" ht="16.5">
      <c r="A593" s="217" t="s">
        <v>1622</v>
      </c>
      <c r="B593" s="218" t="s">
        <v>1623</v>
      </c>
      <c r="C593" s="219" t="s">
        <v>1624</v>
      </c>
      <c r="D593" s="218" t="s">
        <v>14</v>
      </c>
      <c r="E593" s="218" t="s">
        <v>30</v>
      </c>
      <c r="F593" s="220">
        <v>45.9</v>
      </c>
      <c r="G593" s="221">
        <v>23.09</v>
      </c>
      <c r="H593" s="222">
        <v>1059.83</v>
      </c>
    </row>
    <row r="594" spans="1:8" ht="16.5">
      <c r="A594" s="217" t="s">
        <v>1625</v>
      </c>
      <c r="B594" s="218" t="s">
        <v>1626</v>
      </c>
      <c r="C594" s="219" t="s">
        <v>1627</v>
      </c>
      <c r="D594" s="218" t="s">
        <v>26</v>
      </c>
      <c r="E594" s="218" t="s">
        <v>30</v>
      </c>
      <c r="F594" s="220">
        <v>36</v>
      </c>
      <c r="G594" s="221">
        <v>33.96</v>
      </c>
      <c r="H594" s="222">
        <v>1222.56</v>
      </c>
    </row>
    <row r="595" spans="1:8" ht="16.5">
      <c r="A595" s="217" t="s">
        <v>1628</v>
      </c>
      <c r="B595" s="218" t="s">
        <v>1629</v>
      </c>
      <c r="C595" s="219" t="s">
        <v>1630</v>
      </c>
      <c r="D595" s="218" t="s">
        <v>14</v>
      </c>
      <c r="E595" s="218" t="s">
        <v>30</v>
      </c>
      <c r="F595" s="220">
        <v>6</v>
      </c>
      <c r="G595" s="221">
        <v>14.35</v>
      </c>
      <c r="H595" s="222">
        <v>86.1</v>
      </c>
    </row>
    <row r="596" spans="1:8" ht="16.5">
      <c r="A596" s="217" t="s">
        <v>1631</v>
      </c>
      <c r="B596" s="218" t="s">
        <v>1629</v>
      </c>
      <c r="C596" s="219" t="s">
        <v>1632</v>
      </c>
      <c r="D596" s="218" t="s">
        <v>14</v>
      </c>
      <c r="E596" s="218" t="s">
        <v>30</v>
      </c>
      <c r="F596" s="220">
        <v>6</v>
      </c>
      <c r="G596" s="221">
        <v>24.93</v>
      </c>
      <c r="H596" s="222">
        <v>149.58000000000001</v>
      </c>
    </row>
    <row r="597" spans="1:8" ht="16.5">
      <c r="A597" s="217" t="s">
        <v>1633</v>
      </c>
      <c r="B597" s="218" t="s">
        <v>1634</v>
      </c>
      <c r="C597" s="219" t="s">
        <v>1635</v>
      </c>
      <c r="D597" s="218" t="s">
        <v>14</v>
      </c>
      <c r="E597" s="218" t="s">
        <v>30</v>
      </c>
      <c r="F597" s="220">
        <v>2.2999999999999998</v>
      </c>
      <c r="G597" s="221">
        <v>43.81</v>
      </c>
      <c r="H597" s="222">
        <v>100.76</v>
      </c>
    </row>
    <row r="598" spans="1:8" ht="16.5">
      <c r="A598" s="217" t="s">
        <v>1636</v>
      </c>
      <c r="B598" s="218" t="s">
        <v>1637</v>
      </c>
      <c r="C598" s="219" t="s">
        <v>1638</v>
      </c>
      <c r="D598" s="218" t="s">
        <v>14</v>
      </c>
      <c r="E598" s="218" t="s">
        <v>30</v>
      </c>
      <c r="F598" s="220">
        <v>17.8</v>
      </c>
      <c r="G598" s="221">
        <v>30.14</v>
      </c>
      <c r="H598" s="222">
        <v>536.49</v>
      </c>
    </row>
    <row r="599" spans="1:8">
      <c r="A599" s="217" t="s">
        <v>1639</v>
      </c>
      <c r="B599" s="218" t="s">
        <v>1640</v>
      </c>
      <c r="C599" s="219" t="s">
        <v>1641</v>
      </c>
      <c r="D599" s="218" t="s">
        <v>14</v>
      </c>
      <c r="E599" s="218" t="s">
        <v>22</v>
      </c>
      <c r="F599" s="220">
        <v>3</v>
      </c>
      <c r="G599" s="221">
        <v>27.83</v>
      </c>
      <c r="H599" s="222">
        <v>83.49</v>
      </c>
    </row>
    <row r="600" spans="1:8">
      <c r="A600" s="215" t="s">
        <v>1642</v>
      </c>
      <c r="B600" s="489" t="s">
        <v>1643</v>
      </c>
      <c r="C600" s="489"/>
      <c r="D600" s="489"/>
      <c r="E600" s="489"/>
      <c r="F600" s="489"/>
      <c r="G600" s="489"/>
      <c r="H600" s="216">
        <v>4639.04</v>
      </c>
    </row>
    <row r="601" spans="1:8">
      <c r="A601" s="217" t="s">
        <v>1644</v>
      </c>
      <c r="B601" s="218" t="s">
        <v>1645</v>
      </c>
      <c r="C601" s="219" t="s">
        <v>1646</v>
      </c>
      <c r="D601" s="218" t="s">
        <v>26</v>
      </c>
      <c r="E601" s="218" t="s">
        <v>30</v>
      </c>
      <c r="F601" s="220">
        <v>53</v>
      </c>
      <c r="G601" s="221">
        <v>20.81</v>
      </c>
      <c r="H601" s="222">
        <v>1102.93</v>
      </c>
    </row>
    <row r="602" spans="1:8" ht="16.5">
      <c r="A602" s="217" t="s">
        <v>1647</v>
      </c>
      <c r="B602" s="218" t="s">
        <v>1648</v>
      </c>
      <c r="C602" s="219" t="s">
        <v>1649</v>
      </c>
      <c r="D602" s="218" t="s">
        <v>14</v>
      </c>
      <c r="E602" s="218" t="s">
        <v>30</v>
      </c>
      <c r="F602" s="220">
        <v>45.3</v>
      </c>
      <c r="G602" s="221">
        <v>21.68</v>
      </c>
      <c r="H602" s="222">
        <v>982.1</v>
      </c>
    </row>
    <row r="603" spans="1:8">
      <c r="A603" s="217" t="s">
        <v>1650</v>
      </c>
      <c r="B603" s="218" t="s">
        <v>1651</v>
      </c>
      <c r="C603" s="219" t="s">
        <v>1652</v>
      </c>
      <c r="D603" s="218" t="s">
        <v>26</v>
      </c>
      <c r="E603" s="218" t="s">
        <v>30</v>
      </c>
      <c r="F603" s="220">
        <v>45.3</v>
      </c>
      <c r="G603" s="221">
        <v>56.38</v>
      </c>
      <c r="H603" s="222">
        <v>2554.0100000000002</v>
      </c>
    </row>
    <row r="604" spans="1:8">
      <c r="A604" s="215" t="s">
        <v>1653</v>
      </c>
      <c r="B604" s="489" t="s">
        <v>1654</v>
      </c>
      <c r="C604" s="489"/>
      <c r="D604" s="489"/>
      <c r="E604" s="489"/>
      <c r="F604" s="489"/>
      <c r="G604" s="489"/>
      <c r="H604" s="216">
        <v>57967.44</v>
      </c>
    </row>
    <row r="605" spans="1:8" ht="16.5">
      <c r="A605" s="217" t="s">
        <v>1655</v>
      </c>
      <c r="B605" s="218" t="s">
        <v>1656</v>
      </c>
      <c r="C605" s="219" t="s">
        <v>1657</v>
      </c>
      <c r="D605" s="218" t="s">
        <v>14</v>
      </c>
      <c r="E605" s="218" t="s">
        <v>22</v>
      </c>
      <c r="F605" s="220">
        <v>16</v>
      </c>
      <c r="G605" s="221">
        <v>121.2</v>
      </c>
      <c r="H605" s="222">
        <v>1939.2</v>
      </c>
    </row>
    <row r="606" spans="1:8" ht="16.5">
      <c r="A606" s="217" t="s">
        <v>1658</v>
      </c>
      <c r="B606" s="218" t="s">
        <v>1659</v>
      </c>
      <c r="C606" s="219" t="s">
        <v>1660</v>
      </c>
      <c r="D606" s="218" t="s">
        <v>14</v>
      </c>
      <c r="E606" s="218" t="s">
        <v>22</v>
      </c>
      <c r="F606" s="220">
        <v>7</v>
      </c>
      <c r="G606" s="221">
        <v>316.76</v>
      </c>
      <c r="H606" s="222">
        <v>2217.3200000000002</v>
      </c>
    </row>
    <row r="607" spans="1:8" ht="16.5">
      <c r="A607" s="217" t="s">
        <v>1661</v>
      </c>
      <c r="B607" s="218" t="s">
        <v>1662</v>
      </c>
      <c r="C607" s="219" t="s">
        <v>1663</v>
      </c>
      <c r="D607" s="218" t="s">
        <v>26</v>
      </c>
      <c r="E607" s="218" t="s">
        <v>22</v>
      </c>
      <c r="F607" s="220">
        <v>14</v>
      </c>
      <c r="G607" s="221">
        <v>288.68</v>
      </c>
      <c r="H607" s="222">
        <v>4041.52</v>
      </c>
    </row>
    <row r="608" spans="1:8" ht="16.5">
      <c r="A608" s="217" t="s">
        <v>1664</v>
      </c>
      <c r="B608" s="218" t="s">
        <v>1665</v>
      </c>
      <c r="C608" s="219" t="s">
        <v>1666</v>
      </c>
      <c r="D608" s="218" t="s">
        <v>14</v>
      </c>
      <c r="E608" s="218" t="s">
        <v>22</v>
      </c>
      <c r="F608" s="220">
        <v>40</v>
      </c>
      <c r="G608" s="221">
        <v>288.68</v>
      </c>
      <c r="H608" s="222">
        <v>11547.2</v>
      </c>
    </row>
    <row r="609" spans="1:8" ht="16.5">
      <c r="A609" s="217" t="s">
        <v>1667</v>
      </c>
      <c r="B609" s="218" t="s">
        <v>1668</v>
      </c>
      <c r="C609" s="219" t="s">
        <v>1669</v>
      </c>
      <c r="D609" s="218" t="s">
        <v>26</v>
      </c>
      <c r="E609" s="218" t="s">
        <v>22</v>
      </c>
      <c r="F609" s="220">
        <v>105</v>
      </c>
      <c r="G609" s="221">
        <v>316.16000000000003</v>
      </c>
      <c r="H609" s="222">
        <v>33196.800000000003</v>
      </c>
    </row>
    <row r="610" spans="1:8" ht="16.5">
      <c r="A610" s="217" t="s">
        <v>1670</v>
      </c>
      <c r="B610" s="218" t="s">
        <v>1671</v>
      </c>
      <c r="C610" s="219" t="s">
        <v>1672</v>
      </c>
      <c r="D610" s="218" t="s">
        <v>14</v>
      </c>
      <c r="E610" s="218" t="s">
        <v>22</v>
      </c>
      <c r="F610" s="220">
        <v>9</v>
      </c>
      <c r="G610" s="221">
        <v>357.55</v>
      </c>
      <c r="H610" s="222">
        <v>3217.95</v>
      </c>
    </row>
    <row r="611" spans="1:8" ht="16.5">
      <c r="A611" s="217" t="s">
        <v>1673</v>
      </c>
      <c r="B611" s="218" t="s">
        <v>1671</v>
      </c>
      <c r="C611" s="219" t="s">
        <v>1674</v>
      </c>
      <c r="D611" s="218" t="s">
        <v>14</v>
      </c>
      <c r="E611" s="218" t="s">
        <v>22</v>
      </c>
      <c r="F611" s="220">
        <v>4</v>
      </c>
      <c r="G611" s="221">
        <v>357.55</v>
      </c>
      <c r="H611" s="222">
        <v>1430.2</v>
      </c>
    </row>
    <row r="612" spans="1:8" ht="16.5">
      <c r="A612" s="217" t="s">
        <v>1675</v>
      </c>
      <c r="B612" s="218" t="s">
        <v>1676</v>
      </c>
      <c r="C612" s="219" t="s">
        <v>1677</v>
      </c>
      <c r="D612" s="218" t="s">
        <v>14</v>
      </c>
      <c r="E612" s="218" t="s">
        <v>22</v>
      </c>
      <c r="F612" s="220">
        <v>1</v>
      </c>
      <c r="G612" s="221">
        <v>377.25</v>
      </c>
      <c r="H612" s="222">
        <v>377.25</v>
      </c>
    </row>
    <row r="613" spans="1:8">
      <c r="A613" s="215" t="s">
        <v>1678</v>
      </c>
      <c r="B613" s="489" t="s">
        <v>1679</v>
      </c>
      <c r="C613" s="489"/>
      <c r="D613" s="489"/>
      <c r="E613" s="489"/>
      <c r="F613" s="489"/>
      <c r="G613" s="489"/>
      <c r="H613" s="216">
        <v>9160.82</v>
      </c>
    </row>
    <row r="614" spans="1:8">
      <c r="A614" s="217" t="s">
        <v>1680</v>
      </c>
      <c r="B614" s="218" t="s">
        <v>1681</v>
      </c>
      <c r="C614" s="219" t="s">
        <v>1682</v>
      </c>
      <c r="D614" s="218" t="s">
        <v>14</v>
      </c>
      <c r="E614" s="218" t="s">
        <v>22</v>
      </c>
      <c r="F614" s="220">
        <v>1</v>
      </c>
      <c r="G614" s="221">
        <v>166.1</v>
      </c>
      <c r="H614" s="222">
        <v>166.1</v>
      </c>
    </row>
    <row r="615" spans="1:8" ht="16.5">
      <c r="A615" s="217" t="s">
        <v>1683</v>
      </c>
      <c r="B615" s="218" t="s">
        <v>1684</v>
      </c>
      <c r="C615" s="219" t="s">
        <v>1685</v>
      </c>
      <c r="D615" s="218" t="s">
        <v>26</v>
      </c>
      <c r="E615" s="218" t="s">
        <v>22</v>
      </c>
      <c r="F615" s="220">
        <v>8</v>
      </c>
      <c r="G615" s="221">
        <v>1124.3399999999999</v>
      </c>
      <c r="H615" s="222">
        <v>8994.7199999999993</v>
      </c>
    </row>
    <row r="616" spans="1:8">
      <c r="A616" s="215" t="s">
        <v>1686</v>
      </c>
      <c r="B616" s="489" t="s">
        <v>1687</v>
      </c>
      <c r="C616" s="489"/>
      <c r="D616" s="489"/>
      <c r="E616" s="489"/>
      <c r="F616" s="489"/>
      <c r="G616" s="489"/>
      <c r="H616" s="216">
        <v>21809.69</v>
      </c>
    </row>
    <row r="617" spans="1:8">
      <c r="A617" s="215" t="s">
        <v>1688</v>
      </c>
      <c r="B617" s="489" t="s">
        <v>1689</v>
      </c>
      <c r="C617" s="489"/>
      <c r="D617" s="489"/>
      <c r="E617" s="489"/>
      <c r="F617" s="489"/>
      <c r="G617" s="489"/>
      <c r="H617" s="216">
        <v>17291.47</v>
      </c>
    </row>
    <row r="618" spans="1:8" ht="16.5">
      <c r="A618" s="217" t="s">
        <v>1690</v>
      </c>
      <c r="B618" s="218" t="s">
        <v>1691</v>
      </c>
      <c r="C618" s="219" t="s">
        <v>1692</v>
      </c>
      <c r="D618" s="218" t="s">
        <v>14</v>
      </c>
      <c r="E618" s="218" t="s">
        <v>30</v>
      </c>
      <c r="F618" s="220">
        <v>22.6</v>
      </c>
      <c r="G618" s="221">
        <v>4.49</v>
      </c>
      <c r="H618" s="222">
        <v>101.47</v>
      </c>
    </row>
    <row r="619" spans="1:8" ht="16.5">
      <c r="A619" s="217" t="s">
        <v>1693</v>
      </c>
      <c r="B619" s="218" t="s">
        <v>1426</v>
      </c>
      <c r="C619" s="219" t="s">
        <v>1427</v>
      </c>
      <c r="D619" s="218" t="s">
        <v>14</v>
      </c>
      <c r="E619" s="218" t="s">
        <v>30</v>
      </c>
      <c r="F619" s="220">
        <v>132.4</v>
      </c>
      <c r="G619" s="221">
        <v>6.61</v>
      </c>
      <c r="H619" s="222">
        <v>875.16</v>
      </c>
    </row>
    <row r="620" spans="1:8" ht="16.5">
      <c r="A620" s="217" t="s">
        <v>1694</v>
      </c>
      <c r="B620" s="218" t="s">
        <v>1695</v>
      </c>
      <c r="C620" s="219" t="s">
        <v>1696</v>
      </c>
      <c r="D620" s="218" t="s">
        <v>14</v>
      </c>
      <c r="E620" s="218" t="s">
        <v>30</v>
      </c>
      <c r="F620" s="220">
        <v>16.899999999999999</v>
      </c>
      <c r="G620" s="221">
        <v>25.13</v>
      </c>
      <c r="H620" s="222">
        <v>424.7</v>
      </c>
    </row>
    <row r="621" spans="1:8" ht="16.5">
      <c r="A621" s="217" t="s">
        <v>1697</v>
      </c>
      <c r="B621" s="218" t="s">
        <v>1698</v>
      </c>
      <c r="C621" s="219" t="s">
        <v>1699</v>
      </c>
      <c r="D621" s="218" t="s">
        <v>14</v>
      </c>
      <c r="E621" s="218" t="s">
        <v>30</v>
      </c>
      <c r="F621" s="220">
        <v>154.9</v>
      </c>
      <c r="G621" s="221">
        <v>41.04</v>
      </c>
      <c r="H621" s="222">
        <v>6357.1</v>
      </c>
    </row>
    <row r="622" spans="1:8" ht="16.5">
      <c r="A622" s="217" t="s">
        <v>1700</v>
      </c>
      <c r="B622" s="218" t="s">
        <v>1701</v>
      </c>
      <c r="C622" s="219" t="s">
        <v>1702</v>
      </c>
      <c r="D622" s="218" t="s">
        <v>14</v>
      </c>
      <c r="E622" s="218" t="s">
        <v>30</v>
      </c>
      <c r="F622" s="220">
        <v>138</v>
      </c>
      <c r="G622" s="221">
        <v>69.08</v>
      </c>
      <c r="H622" s="222">
        <v>9533.0400000000009</v>
      </c>
    </row>
    <row r="623" spans="1:8">
      <c r="A623" s="215" t="s">
        <v>1703</v>
      </c>
      <c r="B623" s="489" t="s">
        <v>1704</v>
      </c>
      <c r="C623" s="489"/>
      <c r="D623" s="489"/>
      <c r="E623" s="489"/>
      <c r="F623" s="489"/>
      <c r="G623" s="489"/>
      <c r="H623" s="216">
        <v>4518.22</v>
      </c>
    </row>
    <row r="624" spans="1:8" ht="16.5">
      <c r="A624" s="217" t="s">
        <v>1705</v>
      </c>
      <c r="B624" s="218" t="s">
        <v>662</v>
      </c>
      <c r="C624" s="219" t="s">
        <v>663</v>
      </c>
      <c r="D624" s="218" t="s">
        <v>14</v>
      </c>
      <c r="E624" s="218" t="s">
        <v>30</v>
      </c>
      <c r="F624" s="220">
        <v>128.80000000000001</v>
      </c>
      <c r="G624" s="221">
        <v>28.61</v>
      </c>
      <c r="H624" s="222">
        <v>3684.97</v>
      </c>
    </row>
    <row r="625" spans="1:8" ht="16.5">
      <c r="A625" s="217" t="s">
        <v>1706</v>
      </c>
      <c r="B625" s="218" t="s">
        <v>716</v>
      </c>
      <c r="C625" s="219" t="s">
        <v>717</v>
      </c>
      <c r="D625" s="218" t="s">
        <v>14</v>
      </c>
      <c r="E625" s="218" t="s">
        <v>22</v>
      </c>
      <c r="F625" s="220">
        <v>24</v>
      </c>
      <c r="G625" s="221">
        <v>18.78</v>
      </c>
      <c r="H625" s="222">
        <v>450.72</v>
      </c>
    </row>
    <row r="626" spans="1:8" ht="16.5">
      <c r="A626" s="217" t="s">
        <v>1707</v>
      </c>
      <c r="B626" s="218" t="s">
        <v>704</v>
      </c>
      <c r="C626" s="219" t="s">
        <v>705</v>
      </c>
      <c r="D626" s="218" t="s">
        <v>14</v>
      </c>
      <c r="E626" s="218" t="s">
        <v>22</v>
      </c>
      <c r="F626" s="220">
        <v>19</v>
      </c>
      <c r="G626" s="221">
        <v>18.72</v>
      </c>
      <c r="H626" s="222">
        <v>355.68</v>
      </c>
    </row>
    <row r="627" spans="1:8" ht="16.5">
      <c r="A627" s="217" t="s">
        <v>1708</v>
      </c>
      <c r="B627" s="218" t="s">
        <v>746</v>
      </c>
      <c r="C627" s="219" t="s">
        <v>747</v>
      </c>
      <c r="D627" s="218" t="s">
        <v>14</v>
      </c>
      <c r="E627" s="218" t="s">
        <v>22</v>
      </c>
      <c r="F627" s="220">
        <v>1</v>
      </c>
      <c r="G627" s="221">
        <v>26.85</v>
      </c>
      <c r="H627" s="222">
        <v>26.85</v>
      </c>
    </row>
    <row r="628" spans="1:8">
      <c r="A628" s="215" t="s">
        <v>1709</v>
      </c>
      <c r="B628" s="489" t="s">
        <v>1710</v>
      </c>
      <c r="C628" s="489"/>
      <c r="D628" s="489"/>
      <c r="E628" s="489"/>
      <c r="F628" s="489"/>
      <c r="G628" s="489"/>
      <c r="H628" s="216">
        <v>61472.27</v>
      </c>
    </row>
    <row r="629" spans="1:8">
      <c r="A629" s="215" t="s">
        <v>1711</v>
      </c>
      <c r="B629" s="489" t="s">
        <v>1712</v>
      </c>
      <c r="C629" s="489"/>
      <c r="D629" s="489"/>
      <c r="E629" s="489"/>
      <c r="F629" s="489"/>
      <c r="G629" s="489"/>
      <c r="H629" s="216">
        <v>15099.7</v>
      </c>
    </row>
    <row r="630" spans="1:8">
      <c r="A630" s="217" t="s">
        <v>1713</v>
      </c>
      <c r="B630" s="218" t="s">
        <v>1714</v>
      </c>
      <c r="C630" s="219" t="s">
        <v>1715</v>
      </c>
      <c r="D630" s="218" t="s">
        <v>14</v>
      </c>
      <c r="E630" s="218" t="s">
        <v>22</v>
      </c>
      <c r="F630" s="220">
        <v>28</v>
      </c>
      <c r="G630" s="221">
        <v>53.52</v>
      </c>
      <c r="H630" s="222">
        <v>1498.56</v>
      </c>
    </row>
    <row r="631" spans="1:8">
      <c r="A631" s="217" t="s">
        <v>1716</v>
      </c>
      <c r="B631" s="218" t="s">
        <v>1717</v>
      </c>
      <c r="C631" s="219" t="s">
        <v>1718</v>
      </c>
      <c r="D631" s="218" t="s">
        <v>26</v>
      </c>
      <c r="E631" s="218" t="s">
        <v>22</v>
      </c>
      <c r="F631" s="220">
        <v>1</v>
      </c>
      <c r="G631" s="221">
        <v>5258.66</v>
      </c>
      <c r="H631" s="222">
        <v>5258.66</v>
      </c>
    </row>
    <row r="632" spans="1:8">
      <c r="A632" s="217" t="s">
        <v>1719</v>
      </c>
      <c r="B632" s="218" t="s">
        <v>1720</v>
      </c>
      <c r="C632" s="219" t="s">
        <v>1721</v>
      </c>
      <c r="D632" s="218" t="s">
        <v>26</v>
      </c>
      <c r="E632" s="218" t="s">
        <v>22</v>
      </c>
      <c r="F632" s="220">
        <v>48</v>
      </c>
      <c r="G632" s="221">
        <v>57.74</v>
      </c>
      <c r="H632" s="222">
        <v>2771.52</v>
      </c>
    </row>
    <row r="633" spans="1:8">
      <c r="A633" s="217" t="s">
        <v>1722</v>
      </c>
      <c r="B633" s="218" t="s">
        <v>1723</v>
      </c>
      <c r="C633" s="219" t="s">
        <v>1724</v>
      </c>
      <c r="D633" s="218" t="s">
        <v>14</v>
      </c>
      <c r="E633" s="218" t="s">
        <v>22</v>
      </c>
      <c r="F633" s="220">
        <v>3</v>
      </c>
      <c r="G633" s="221">
        <v>1247.3</v>
      </c>
      <c r="H633" s="222">
        <v>3741.9</v>
      </c>
    </row>
    <row r="634" spans="1:8">
      <c r="A634" s="217" t="s">
        <v>1725</v>
      </c>
      <c r="B634" s="218" t="s">
        <v>1726</v>
      </c>
      <c r="C634" s="219" t="s">
        <v>1727</v>
      </c>
      <c r="D634" s="218" t="s">
        <v>26</v>
      </c>
      <c r="E634" s="218" t="s">
        <v>22</v>
      </c>
      <c r="F634" s="220">
        <v>1</v>
      </c>
      <c r="G634" s="221">
        <v>139.57</v>
      </c>
      <c r="H634" s="222">
        <v>139.57</v>
      </c>
    </row>
    <row r="635" spans="1:8">
      <c r="A635" s="217" t="s">
        <v>1728</v>
      </c>
      <c r="B635" s="218" t="s">
        <v>1729</v>
      </c>
      <c r="C635" s="219" t="s">
        <v>1730</v>
      </c>
      <c r="D635" s="218" t="s">
        <v>26</v>
      </c>
      <c r="E635" s="218" t="s">
        <v>1192</v>
      </c>
      <c r="F635" s="220">
        <v>2</v>
      </c>
      <c r="G635" s="221">
        <v>25.75</v>
      </c>
      <c r="H635" s="222">
        <v>51.5</v>
      </c>
    </row>
    <row r="636" spans="1:8">
      <c r="A636" s="217" t="s">
        <v>1731</v>
      </c>
      <c r="B636" s="218" t="s">
        <v>1732</v>
      </c>
      <c r="C636" s="219" t="s">
        <v>1733</v>
      </c>
      <c r="D636" s="218" t="s">
        <v>26</v>
      </c>
      <c r="E636" s="218" t="s">
        <v>22</v>
      </c>
      <c r="F636" s="220">
        <v>1</v>
      </c>
      <c r="G636" s="221">
        <v>180.02</v>
      </c>
      <c r="H636" s="222">
        <v>180.02</v>
      </c>
    </row>
    <row r="637" spans="1:8">
      <c r="A637" s="217" t="s">
        <v>1734</v>
      </c>
      <c r="B637" s="218" t="s">
        <v>1735</v>
      </c>
      <c r="C637" s="219" t="s">
        <v>1736</v>
      </c>
      <c r="D637" s="218" t="s">
        <v>14</v>
      </c>
      <c r="E637" s="218" t="s">
        <v>22</v>
      </c>
      <c r="F637" s="220">
        <v>1</v>
      </c>
      <c r="G637" s="221">
        <v>1425.85</v>
      </c>
      <c r="H637" s="222">
        <v>1425.85</v>
      </c>
    </row>
    <row r="638" spans="1:8">
      <c r="A638" s="217" t="s">
        <v>1737</v>
      </c>
      <c r="B638" s="218" t="s">
        <v>1738</v>
      </c>
      <c r="C638" s="219" t="s">
        <v>1739</v>
      </c>
      <c r="D638" s="218" t="s">
        <v>26</v>
      </c>
      <c r="E638" s="218" t="s">
        <v>22</v>
      </c>
      <c r="F638" s="220">
        <v>1</v>
      </c>
      <c r="G638" s="221">
        <v>32.119999999999997</v>
      </c>
      <c r="H638" s="222">
        <v>32.119999999999997</v>
      </c>
    </row>
    <row r="639" spans="1:8">
      <c r="A639" s="215" t="s">
        <v>1740</v>
      </c>
      <c r="B639" s="489" t="s">
        <v>861</v>
      </c>
      <c r="C639" s="489"/>
      <c r="D639" s="489"/>
      <c r="E639" s="489"/>
      <c r="F639" s="489"/>
      <c r="G639" s="489"/>
      <c r="H639" s="216">
        <v>6126.35</v>
      </c>
    </row>
    <row r="640" spans="1:8" ht="16.5">
      <c r="A640" s="217" t="s">
        <v>1741</v>
      </c>
      <c r="B640" s="218" t="s">
        <v>1334</v>
      </c>
      <c r="C640" s="219" t="s">
        <v>1335</v>
      </c>
      <c r="D640" s="218" t="s">
        <v>14</v>
      </c>
      <c r="E640" s="218" t="s">
        <v>22</v>
      </c>
      <c r="F640" s="220">
        <v>42</v>
      </c>
      <c r="G640" s="221">
        <v>12.25</v>
      </c>
      <c r="H640" s="222">
        <v>514.5</v>
      </c>
    </row>
    <row r="641" spans="1:8">
      <c r="A641" s="217" t="s">
        <v>1742</v>
      </c>
      <c r="B641" s="218" t="s">
        <v>1331</v>
      </c>
      <c r="C641" s="219" t="s">
        <v>1332</v>
      </c>
      <c r="D641" s="218" t="s">
        <v>26</v>
      </c>
      <c r="E641" s="218" t="s">
        <v>5</v>
      </c>
      <c r="F641" s="220">
        <v>697</v>
      </c>
      <c r="G641" s="221">
        <v>2.09</v>
      </c>
      <c r="H641" s="222">
        <v>1456.73</v>
      </c>
    </row>
    <row r="642" spans="1:8">
      <c r="A642" s="217" t="s">
        <v>1743</v>
      </c>
      <c r="B642" s="218" t="s">
        <v>1360</v>
      </c>
      <c r="C642" s="219" t="s">
        <v>1361</v>
      </c>
      <c r="D642" s="218" t="s">
        <v>26</v>
      </c>
      <c r="E642" s="218" t="s">
        <v>5</v>
      </c>
      <c r="F642" s="220">
        <v>23</v>
      </c>
      <c r="G642" s="221">
        <v>1.37</v>
      </c>
      <c r="H642" s="222">
        <v>31.51</v>
      </c>
    </row>
    <row r="643" spans="1:8">
      <c r="A643" s="217" t="s">
        <v>1744</v>
      </c>
      <c r="B643" s="218" t="s">
        <v>1745</v>
      </c>
      <c r="C643" s="219" t="s">
        <v>1746</v>
      </c>
      <c r="D643" s="218" t="s">
        <v>26</v>
      </c>
      <c r="E643" s="218" t="s">
        <v>5</v>
      </c>
      <c r="F643" s="220">
        <v>481</v>
      </c>
      <c r="G643" s="221">
        <v>2.85</v>
      </c>
      <c r="H643" s="222">
        <v>1370.85</v>
      </c>
    </row>
    <row r="644" spans="1:8">
      <c r="A644" s="217" t="s">
        <v>1747</v>
      </c>
      <c r="B644" s="218" t="s">
        <v>1366</v>
      </c>
      <c r="C644" s="219" t="s">
        <v>1367</v>
      </c>
      <c r="D644" s="218" t="s">
        <v>26</v>
      </c>
      <c r="E644" s="218" t="s">
        <v>5</v>
      </c>
      <c r="F644" s="220">
        <v>593</v>
      </c>
      <c r="G644" s="221">
        <v>0.84</v>
      </c>
      <c r="H644" s="222">
        <v>498.12</v>
      </c>
    </row>
    <row r="645" spans="1:8">
      <c r="A645" s="217" t="s">
        <v>1748</v>
      </c>
      <c r="B645" s="218" t="s">
        <v>1749</v>
      </c>
      <c r="C645" s="219" t="s">
        <v>1750</v>
      </c>
      <c r="D645" s="218" t="s">
        <v>14</v>
      </c>
      <c r="E645" s="218" t="s">
        <v>92</v>
      </c>
      <c r="F645" s="220">
        <v>39.24</v>
      </c>
      <c r="G645" s="221">
        <v>12.12</v>
      </c>
      <c r="H645" s="222">
        <v>475.59</v>
      </c>
    </row>
    <row r="646" spans="1:8" ht="16.5">
      <c r="A646" s="217" t="s">
        <v>1751</v>
      </c>
      <c r="B646" s="218" t="s">
        <v>1752</v>
      </c>
      <c r="C646" s="219" t="s">
        <v>1753</v>
      </c>
      <c r="D646" s="218" t="s">
        <v>14</v>
      </c>
      <c r="E646" s="218" t="s">
        <v>22</v>
      </c>
      <c r="F646" s="220">
        <v>65</v>
      </c>
      <c r="G646" s="221">
        <v>27.37</v>
      </c>
      <c r="H646" s="222">
        <v>1779.05</v>
      </c>
    </row>
    <row r="647" spans="1:8">
      <c r="A647" s="215" t="s">
        <v>1754</v>
      </c>
      <c r="B647" s="489" t="s">
        <v>1755</v>
      </c>
      <c r="C647" s="489"/>
      <c r="D647" s="489"/>
      <c r="E647" s="489"/>
      <c r="F647" s="489"/>
      <c r="G647" s="489"/>
      <c r="H647" s="216">
        <v>5144.47</v>
      </c>
    </row>
    <row r="648" spans="1:8">
      <c r="A648" s="217" t="s">
        <v>1756</v>
      </c>
      <c r="B648" s="218" t="s">
        <v>1757</v>
      </c>
      <c r="C648" s="219" t="s">
        <v>1758</v>
      </c>
      <c r="D648" s="218" t="s">
        <v>26</v>
      </c>
      <c r="E648" s="218" t="s">
        <v>22</v>
      </c>
      <c r="F648" s="220">
        <v>5</v>
      </c>
      <c r="G648" s="221">
        <v>410.89</v>
      </c>
      <c r="H648" s="222">
        <v>2054.4499999999998</v>
      </c>
    </row>
    <row r="649" spans="1:8">
      <c r="A649" s="217" t="s">
        <v>1759</v>
      </c>
      <c r="B649" s="218" t="s">
        <v>1760</v>
      </c>
      <c r="C649" s="219" t="s">
        <v>1761</v>
      </c>
      <c r="D649" s="218" t="s">
        <v>14</v>
      </c>
      <c r="E649" s="218" t="s">
        <v>22</v>
      </c>
      <c r="F649" s="220">
        <v>4</v>
      </c>
      <c r="G649" s="221">
        <v>491.42</v>
      </c>
      <c r="H649" s="222">
        <v>1965.68</v>
      </c>
    </row>
    <row r="650" spans="1:8" ht="16.5">
      <c r="A650" s="217" t="s">
        <v>1762</v>
      </c>
      <c r="B650" s="218" t="s">
        <v>1684</v>
      </c>
      <c r="C650" s="219" t="s">
        <v>1685</v>
      </c>
      <c r="D650" s="218" t="s">
        <v>26</v>
      </c>
      <c r="E650" s="218" t="s">
        <v>22</v>
      </c>
      <c r="F650" s="220">
        <v>1</v>
      </c>
      <c r="G650" s="221">
        <v>1124.3399999999999</v>
      </c>
      <c r="H650" s="222">
        <v>1124.3399999999999</v>
      </c>
    </row>
    <row r="651" spans="1:8">
      <c r="A651" s="215" t="s">
        <v>1763</v>
      </c>
      <c r="B651" s="489" t="s">
        <v>1764</v>
      </c>
      <c r="C651" s="489"/>
      <c r="D651" s="489"/>
      <c r="E651" s="489"/>
      <c r="F651" s="489"/>
      <c r="G651" s="489"/>
      <c r="H651" s="216">
        <v>1911.14</v>
      </c>
    </row>
    <row r="652" spans="1:8">
      <c r="A652" s="217" t="s">
        <v>1765</v>
      </c>
      <c r="B652" s="218" t="s">
        <v>1714</v>
      </c>
      <c r="C652" s="219" t="s">
        <v>1715</v>
      </c>
      <c r="D652" s="218" t="s">
        <v>14</v>
      </c>
      <c r="E652" s="218" t="s">
        <v>22</v>
      </c>
      <c r="F652" s="220">
        <v>28</v>
      </c>
      <c r="G652" s="221">
        <v>53.52</v>
      </c>
      <c r="H652" s="222">
        <v>1498.56</v>
      </c>
    </row>
    <row r="653" spans="1:8">
      <c r="A653" s="217" t="s">
        <v>1766</v>
      </c>
      <c r="B653" s="218" t="s">
        <v>1767</v>
      </c>
      <c r="C653" s="219" t="s">
        <v>1768</v>
      </c>
      <c r="D653" s="218" t="s">
        <v>26</v>
      </c>
      <c r="E653" s="218" t="s">
        <v>22</v>
      </c>
      <c r="F653" s="220">
        <v>14</v>
      </c>
      <c r="G653" s="221">
        <v>29.47</v>
      </c>
      <c r="H653" s="222">
        <v>412.58</v>
      </c>
    </row>
    <row r="654" spans="1:8">
      <c r="A654" s="215" t="s">
        <v>1769</v>
      </c>
      <c r="B654" s="489" t="s">
        <v>1770</v>
      </c>
      <c r="C654" s="489"/>
      <c r="D654" s="489"/>
      <c r="E654" s="489"/>
      <c r="F654" s="489"/>
      <c r="G654" s="489"/>
      <c r="H654" s="216">
        <v>22450.25</v>
      </c>
    </row>
    <row r="655" spans="1:8" ht="16.5">
      <c r="A655" s="217" t="s">
        <v>1771</v>
      </c>
      <c r="B655" s="218" t="s">
        <v>1772</v>
      </c>
      <c r="C655" s="219" t="s">
        <v>1773</v>
      </c>
      <c r="D655" s="218" t="s">
        <v>26</v>
      </c>
      <c r="E655" s="218" t="s">
        <v>30</v>
      </c>
      <c r="F655" s="220">
        <v>77.599999999999994</v>
      </c>
      <c r="G655" s="221">
        <v>146.54</v>
      </c>
      <c r="H655" s="222">
        <v>11371.5</v>
      </c>
    </row>
    <row r="656" spans="1:8" ht="16.5">
      <c r="A656" s="217" t="s">
        <v>1774</v>
      </c>
      <c r="B656" s="218" t="s">
        <v>1614</v>
      </c>
      <c r="C656" s="219" t="s">
        <v>1615</v>
      </c>
      <c r="D656" s="218" t="s">
        <v>14</v>
      </c>
      <c r="E656" s="218" t="s">
        <v>30</v>
      </c>
      <c r="F656" s="220">
        <v>4.2</v>
      </c>
      <c r="G656" s="221">
        <v>28.95</v>
      </c>
      <c r="H656" s="222">
        <v>121.59</v>
      </c>
    </row>
    <row r="657" spans="1:8" ht="16.5">
      <c r="A657" s="217" t="s">
        <v>1775</v>
      </c>
      <c r="B657" s="218" t="s">
        <v>1776</v>
      </c>
      <c r="C657" s="219" t="s">
        <v>1777</v>
      </c>
      <c r="D657" s="218" t="s">
        <v>14</v>
      </c>
      <c r="E657" s="218" t="s">
        <v>30</v>
      </c>
      <c r="F657" s="220">
        <v>258.39999999999998</v>
      </c>
      <c r="G657" s="221">
        <v>22.5</v>
      </c>
      <c r="H657" s="222">
        <v>5814</v>
      </c>
    </row>
    <row r="658" spans="1:8" ht="16.5">
      <c r="A658" s="217" t="s">
        <v>1778</v>
      </c>
      <c r="B658" s="218" t="s">
        <v>1779</v>
      </c>
      <c r="C658" s="219" t="s">
        <v>1780</v>
      </c>
      <c r="D658" s="218" t="s">
        <v>14</v>
      </c>
      <c r="E658" s="218" t="s">
        <v>30</v>
      </c>
      <c r="F658" s="220">
        <v>51.8</v>
      </c>
      <c r="G658" s="221">
        <v>23.41</v>
      </c>
      <c r="H658" s="222">
        <v>1212.6400000000001</v>
      </c>
    </row>
    <row r="659" spans="1:8" ht="16.5">
      <c r="A659" s="217" t="s">
        <v>1781</v>
      </c>
      <c r="B659" s="218" t="s">
        <v>1782</v>
      </c>
      <c r="C659" s="219" t="s">
        <v>1783</v>
      </c>
      <c r="D659" s="218" t="s">
        <v>14</v>
      </c>
      <c r="E659" s="218" t="s">
        <v>30</v>
      </c>
      <c r="F659" s="220">
        <v>46.9</v>
      </c>
      <c r="G659" s="221">
        <v>61.78</v>
      </c>
      <c r="H659" s="222">
        <v>2897.48</v>
      </c>
    </row>
    <row r="660" spans="1:8">
      <c r="A660" s="217" t="s">
        <v>1784</v>
      </c>
      <c r="B660" s="218" t="s">
        <v>1785</v>
      </c>
      <c r="C660" s="219" t="s">
        <v>1786</v>
      </c>
      <c r="D660" s="218" t="s">
        <v>26</v>
      </c>
      <c r="E660" s="218" t="s">
        <v>5</v>
      </c>
      <c r="F660" s="220">
        <v>1</v>
      </c>
      <c r="G660" s="221">
        <v>274.89</v>
      </c>
      <c r="H660" s="222">
        <v>274.89</v>
      </c>
    </row>
    <row r="661" spans="1:8">
      <c r="A661" s="217" t="s">
        <v>1787</v>
      </c>
      <c r="B661" s="218" t="s">
        <v>1591</v>
      </c>
      <c r="C661" s="219" t="s">
        <v>1592</v>
      </c>
      <c r="D661" s="218" t="s">
        <v>26</v>
      </c>
      <c r="E661" s="218" t="s">
        <v>5</v>
      </c>
      <c r="F661" s="220">
        <v>3</v>
      </c>
      <c r="G661" s="221">
        <v>113.61</v>
      </c>
      <c r="H661" s="222">
        <v>340.83</v>
      </c>
    </row>
    <row r="662" spans="1:8">
      <c r="A662" s="217" t="s">
        <v>1788</v>
      </c>
      <c r="B662" s="218" t="s">
        <v>1323</v>
      </c>
      <c r="C662" s="219" t="s">
        <v>1324</v>
      </c>
      <c r="D662" s="218" t="s">
        <v>26</v>
      </c>
      <c r="E662" s="218" t="s">
        <v>5</v>
      </c>
      <c r="F662" s="220">
        <v>12</v>
      </c>
      <c r="G662" s="221">
        <v>16.25</v>
      </c>
      <c r="H662" s="222">
        <v>195</v>
      </c>
    </row>
    <row r="663" spans="1:8">
      <c r="A663" s="217" t="s">
        <v>1789</v>
      </c>
      <c r="B663" s="218" t="s">
        <v>1790</v>
      </c>
      <c r="C663" s="219" t="s">
        <v>1791</v>
      </c>
      <c r="D663" s="218" t="s">
        <v>26</v>
      </c>
      <c r="E663" s="218" t="s">
        <v>22</v>
      </c>
      <c r="F663" s="220">
        <v>5</v>
      </c>
      <c r="G663" s="221">
        <v>16.670000000000002</v>
      </c>
      <c r="H663" s="222">
        <v>83.35</v>
      </c>
    </row>
    <row r="664" spans="1:8" ht="16.5">
      <c r="A664" s="217" t="s">
        <v>1792</v>
      </c>
      <c r="B664" s="218" t="s">
        <v>1600</v>
      </c>
      <c r="C664" s="219" t="s">
        <v>1793</v>
      </c>
      <c r="D664" s="218" t="s">
        <v>26</v>
      </c>
      <c r="E664" s="218" t="s">
        <v>22</v>
      </c>
      <c r="F664" s="220">
        <v>1</v>
      </c>
      <c r="G664" s="221">
        <v>138.97</v>
      </c>
      <c r="H664" s="222">
        <v>138.97</v>
      </c>
    </row>
    <row r="665" spans="1:8">
      <c r="A665" s="215" t="s">
        <v>1794</v>
      </c>
      <c r="B665" s="489" t="s">
        <v>1795</v>
      </c>
      <c r="C665" s="489"/>
      <c r="D665" s="489"/>
      <c r="E665" s="489"/>
      <c r="F665" s="489"/>
      <c r="G665" s="489"/>
      <c r="H665" s="216">
        <v>10740.36</v>
      </c>
    </row>
    <row r="666" spans="1:8" ht="16.5">
      <c r="A666" s="217" t="s">
        <v>1796</v>
      </c>
      <c r="B666" s="218" t="s">
        <v>1797</v>
      </c>
      <c r="C666" s="219" t="s">
        <v>1798</v>
      </c>
      <c r="D666" s="218" t="s">
        <v>14</v>
      </c>
      <c r="E666" s="218" t="s">
        <v>30</v>
      </c>
      <c r="F666" s="220">
        <v>1209.5</v>
      </c>
      <c r="G666" s="221">
        <v>8.8800000000000008</v>
      </c>
      <c r="H666" s="222">
        <v>10740.36</v>
      </c>
    </row>
    <row r="667" spans="1:8">
      <c r="A667" s="215" t="s">
        <v>1799</v>
      </c>
      <c r="B667" s="489" t="s">
        <v>1800</v>
      </c>
      <c r="C667" s="489"/>
      <c r="D667" s="489"/>
      <c r="E667" s="489"/>
      <c r="F667" s="489"/>
      <c r="G667" s="489"/>
      <c r="H667" s="216">
        <v>11529.98</v>
      </c>
    </row>
    <row r="668" spans="1:8">
      <c r="A668" s="217" t="s">
        <v>1801</v>
      </c>
      <c r="B668" s="218" t="s">
        <v>1802</v>
      </c>
      <c r="C668" s="219" t="s">
        <v>1803</v>
      </c>
      <c r="D668" s="218" t="s">
        <v>26</v>
      </c>
      <c r="E668" s="218" t="s">
        <v>22</v>
      </c>
      <c r="F668" s="220">
        <v>4</v>
      </c>
      <c r="G668" s="221">
        <v>389.35</v>
      </c>
      <c r="H668" s="222">
        <v>1557.4</v>
      </c>
    </row>
    <row r="669" spans="1:8">
      <c r="A669" s="217" t="s">
        <v>1804</v>
      </c>
      <c r="B669" s="218" t="s">
        <v>1805</v>
      </c>
      <c r="C669" s="219" t="s">
        <v>1806</v>
      </c>
      <c r="D669" s="218" t="s">
        <v>26</v>
      </c>
      <c r="E669" s="218" t="s">
        <v>30</v>
      </c>
      <c r="F669" s="220">
        <v>7.7</v>
      </c>
      <c r="G669" s="221">
        <v>120.51</v>
      </c>
      <c r="H669" s="222">
        <v>927.93</v>
      </c>
    </row>
    <row r="670" spans="1:8">
      <c r="A670" s="217" t="s">
        <v>1807</v>
      </c>
      <c r="B670" s="218" t="s">
        <v>1808</v>
      </c>
      <c r="C670" s="219" t="s">
        <v>1809</v>
      </c>
      <c r="D670" s="218" t="s">
        <v>26</v>
      </c>
      <c r="E670" s="218" t="s">
        <v>1192</v>
      </c>
      <c r="F670" s="220">
        <v>1</v>
      </c>
      <c r="G670" s="221">
        <v>9044.65</v>
      </c>
      <c r="H670" s="222">
        <v>9044.65</v>
      </c>
    </row>
    <row r="671" spans="1:8">
      <c r="A671" s="215" t="s">
        <v>1810</v>
      </c>
      <c r="B671" s="489" t="s">
        <v>1811</v>
      </c>
      <c r="C671" s="489"/>
      <c r="D671" s="489"/>
      <c r="E671" s="489"/>
      <c r="F671" s="489"/>
      <c r="G671" s="489"/>
      <c r="H671" s="216">
        <v>29519.31</v>
      </c>
    </row>
    <row r="672" spans="1:8">
      <c r="A672" s="217" t="s">
        <v>1812</v>
      </c>
      <c r="B672" s="218" t="s">
        <v>1813</v>
      </c>
      <c r="C672" s="219" t="s">
        <v>1814</v>
      </c>
      <c r="D672" s="218" t="s">
        <v>14</v>
      </c>
      <c r="E672" s="218" t="s">
        <v>22</v>
      </c>
      <c r="F672" s="220">
        <v>15</v>
      </c>
      <c r="G672" s="221">
        <v>51.03</v>
      </c>
      <c r="H672" s="222">
        <v>765.45</v>
      </c>
    </row>
    <row r="673" spans="1:8">
      <c r="A673" s="217" t="s">
        <v>1815</v>
      </c>
      <c r="B673" s="218" t="s">
        <v>1816</v>
      </c>
      <c r="C673" s="219" t="s">
        <v>1817</v>
      </c>
      <c r="D673" s="218" t="s">
        <v>14</v>
      </c>
      <c r="E673" s="218" t="s">
        <v>22</v>
      </c>
      <c r="F673" s="220">
        <v>15</v>
      </c>
      <c r="G673" s="221">
        <v>108.44</v>
      </c>
      <c r="H673" s="222">
        <v>1626.6</v>
      </c>
    </row>
    <row r="674" spans="1:8">
      <c r="A674" s="217" t="s">
        <v>1818</v>
      </c>
      <c r="B674" s="218" t="s">
        <v>1819</v>
      </c>
      <c r="C674" s="219" t="s">
        <v>1820</v>
      </c>
      <c r="D674" s="218" t="s">
        <v>14</v>
      </c>
      <c r="E674" s="218" t="s">
        <v>22</v>
      </c>
      <c r="F674" s="220">
        <v>48</v>
      </c>
      <c r="G674" s="221">
        <v>26.37</v>
      </c>
      <c r="H674" s="222">
        <v>1265.76</v>
      </c>
    </row>
    <row r="675" spans="1:8">
      <c r="A675" s="217" t="s">
        <v>1821</v>
      </c>
      <c r="B675" s="218" t="s">
        <v>1822</v>
      </c>
      <c r="C675" s="219" t="s">
        <v>1823</v>
      </c>
      <c r="D675" s="218" t="s">
        <v>14</v>
      </c>
      <c r="E675" s="218" t="s">
        <v>30</v>
      </c>
      <c r="F675" s="220">
        <v>310</v>
      </c>
      <c r="G675" s="221">
        <v>51.27</v>
      </c>
      <c r="H675" s="222">
        <v>15893.7</v>
      </c>
    </row>
    <row r="676" spans="1:8">
      <c r="A676" s="217" t="s">
        <v>1824</v>
      </c>
      <c r="B676" s="218" t="s">
        <v>1825</v>
      </c>
      <c r="C676" s="219" t="s">
        <v>1826</v>
      </c>
      <c r="D676" s="218" t="s">
        <v>26</v>
      </c>
      <c r="E676" s="218" t="s">
        <v>22</v>
      </c>
      <c r="F676" s="220">
        <v>20</v>
      </c>
      <c r="G676" s="221">
        <v>67.23</v>
      </c>
      <c r="H676" s="222">
        <v>1344.6</v>
      </c>
    </row>
    <row r="677" spans="1:8">
      <c r="A677" s="217" t="s">
        <v>1827</v>
      </c>
      <c r="B677" s="218" t="s">
        <v>1828</v>
      </c>
      <c r="C677" s="219" t="s">
        <v>1829</v>
      </c>
      <c r="D677" s="218" t="s">
        <v>1830</v>
      </c>
      <c r="E677" s="218" t="s">
        <v>30</v>
      </c>
      <c r="F677" s="220">
        <v>120</v>
      </c>
      <c r="G677" s="221">
        <v>14.32</v>
      </c>
      <c r="H677" s="222">
        <v>1718.4</v>
      </c>
    </row>
    <row r="678" spans="1:8">
      <c r="A678" s="217" t="s">
        <v>1831</v>
      </c>
      <c r="B678" s="218" t="s">
        <v>1832</v>
      </c>
      <c r="C678" s="219" t="s">
        <v>1833</v>
      </c>
      <c r="D678" s="218" t="s">
        <v>14</v>
      </c>
      <c r="E678" s="218" t="s">
        <v>22</v>
      </c>
      <c r="F678" s="220">
        <v>280</v>
      </c>
      <c r="G678" s="221">
        <v>24.66</v>
      </c>
      <c r="H678" s="222">
        <v>6904.8</v>
      </c>
    </row>
    <row r="679" spans="1:8">
      <c r="A679" s="215" t="s">
        <v>1834</v>
      </c>
      <c r="B679" s="489" t="s">
        <v>1835</v>
      </c>
      <c r="C679" s="489"/>
      <c r="D679" s="489"/>
      <c r="E679" s="489"/>
      <c r="F679" s="489"/>
      <c r="G679" s="489"/>
      <c r="H679" s="216">
        <v>168815.46</v>
      </c>
    </row>
    <row r="680" spans="1:8">
      <c r="A680" s="217" t="s">
        <v>1836</v>
      </c>
      <c r="B680" s="218" t="s">
        <v>1837</v>
      </c>
      <c r="C680" s="219" t="s">
        <v>1838</v>
      </c>
      <c r="D680" s="218" t="s">
        <v>26</v>
      </c>
      <c r="E680" s="218" t="s">
        <v>22</v>
      </c>
      <c r="F680" s="220">
        <v>1</v>
      </c>
      <c r="G680" s="221">
        <v>4342.0200000000004</v>
      </c>
      <c r="H680" s="222">
        <v>4342.0200000000004</v>
      </c>
    </row>
    <row r="681" spans="1:8" ht="16.5">
      <c r="A681" s="217" t="s">
        <v>1839</v>
      </c>
      <c r="B681" s="218" t="s">
        <v>1840</v>
      </c>
      <c r="C681" s="219" t="s">
        <v>1841</v>
      </c>
      <c r="D681" s="218" t="s">
        <v>26</v>
      </c>
      <c r="E681" s="218" t="s">
        <v>15</v>
      </c>
      <c r="F681" s="220">
        <v>64.53</v>
      </c>
      <c r="G681" s="221">
        <v>702.62</v>
      </c>
      <c r="H681" s="222">
        <v>45340.07</v>
      </c>
    </row>
    <row r="682" spans="1:8">
      <c r="A682" s="217" t="s">
        <v>1842</v>
      </c>
      <c r="B682" s="218" t="s">
        <v>1843</v>
      </c>
      <c r="C682" s="219" t="s">
        <v>1844</v>
      </c>
      <c r="D682" s="218" t="s">
        <v>26</v>
      </c>
      <c r="E682" s="218" t="s">
        <v>15</v>
      </c>
      <c r="F682" s="220">
        <v>2.21</v>
      </c>
      <c r="G682" s="221">
        <v>702.62</v>
      </c>
      <c r="H682" s="222">
        <v>1552.79</v>
      </c>
    </row>
    <row r="683" spans="1:8">
      <c r="A683" s="217" t="s">
        <v>1845</v>
      </c>
      <c r="B683" s="218" t="s">
        <v>1846</v>
      </c>
      <c r="C683" s="219" t="s">
        <v>1847</v>
      </c>
      <c r="D683" s="218" t="s">
        <v>26</v>
      </c>
      <c r="E683" s="218" t="s">
        <v>15</v>
      </c>
      <c r="F683" s="220">
        <v>53.79</v>
      </c>
      <c r="G683" s="221">
        <v>620.30999999999995</v>
      </c>
      <c r="H683" s="222">
        <v>33366.47</v>
      </c>
    </row>
    <row r="684" spans="1:8">
      <c r="A684" s="217" t="s">
        <v>1848</v>
      </c>
      <c r="B684" s="218" t="s">
        <v>1849</v>
      </c>
      <c r="C684" s="219" t="s">
        <v>1850</v>
      </c>
      <c r="D684" s="218" t="s">
        <v>26</v>
      </c>
      <c r="E684" s="218" t="s">
        <v>15</v>
      </c>
      <c r="F684" s="220">
        <v>96.67</v>
      </c>
      <c r="G684" s="221">
        <v>240.07</v>
      </c>
      <c r="H684" s="222">
        <v>23207.57</v>
      </c>
    </row>
    <row r="685" spans="1:8" ht="16.5">
      <c r="A685" s="217" t="s">
        <v>1851</v>
      </c>
      <c r="B685" s="218" t="s">
        <v>1852</v>
      </c>
      <c r="C685" s="219" t="s">
        <v>1853</v>
      </c>
      <c r="D685" s="218" t="s">
        <v>14</v>
      </c>
      <c r="E685" s="218" t="s">
        <v>30</v>
      </c>
      <c r="F685" s="220">
        <v>132</v>
      </c>
      <c r="G685" s="221">
        <v>139.15</v>
      </c>
      <c r="H685" s="222">
        <v>18367.8</v>
      </c>
    </row>
    <row r="686" spans="1:8" ht="16.5">
      <c r="A686" s="217" t="s">
        <v>1854</v>
      </c>
      <c r="B686" s="218" t="s">
        <v>1855</v>
      </c>
      <c r="C686" s="219" t="s">
        <v>1856</v>
      </c>
      <c r="D686" s="218" t="s">
        <v>26</v>
      </c>
      <c r="E686" s="218" t="s">
        <v>30</v>
      </c>
      <c r="F686" s="220">
        <v>8.4499999999999993</v>
      </c>
      <c r="G686" s="221">
        <v>139.15</v>
      </c>
      <c r="H686" s="222">
        <v>1175.82</v>
      </c>
    </row>
    <row r="687" spans="1:8" ht="16.5">
      <c r="A687" s="217" t="s">
        <v>1857</v>
      </c>
      <c r="B687" s="218" t="s">
        <v>1858</v>
      </c>
      <c r="C687" s="219" t="s">
        <v>1859</v>
      </c>
      <c r="D687" s="218" t="s">
        <v>14</v>
      </c>
      <c r="E687" s="218" t="s">
        <v>22</v>
      </c>
      <c r="F687" s="220">
        <v>301</v>
      </c>
      <c r="G687" s="221">
        <v>43.7</v>
      </c>
      <c r="H687" s="222">
        <v>13153.7</v>
      </c>
    </row>
    <row r="688" spans="1:8">
      <c r="A688" s="217" t="s">
        <v>1860</v>
      </c>
      <c r="B688" s="218" t="s">
        <v>1861</v>
      </c>
      <c r="C688" s="219" t="s">
        <v>1862</v>
      </c>
      <c r="D688" s="218" t="s">
        <v>14</v>
      </c>
      <c r="E688" s="218" t="s">
        <v>30</v>
      </c>
      <c r="F688" s="220">
        <v>23.86</v>
      </c>
      <c r="G688" s="221">
        <v>261.25</v>
      </c>
      <c r="H688" s="222">
        <v>6233.43</v>
      </c>
    </row>
    <row r="689" spans="1:8">
      <c r="A689" s="217" t="s">
        <v>1863</v>
      </c>
      <c r="B689" s="218" t="s">
        <v>1864</v>
      </c>
      <c r="C689" s="219" t="s">
        <v>1865</v>
      </c>
      <c r="D689" s="218" t="s">
        <v>26</v>
      </c>
      <c r="E689" s="218" t="s">
        <v>15</v>
      </c>
      <c r="F689" s="220">
        <v>5.44</v>
      </c>
      <c r="G689" s="221">
        <v>581.51</v>
      </c>
      <c r="H689" s="222">
        <v>3163.41</v>
      </c>
    </row>
    <row r="690" spans="1:8">
      <c r="A690" s="217" t="s">
        <v>1866</v>
      </c>
      <c r="B690" s="218" t="s">
        <v>1867</v>
      </c>
      <c r="C690" s="219" t="s">
        <v>1868</v>
      </c>
      <c r="D690" s="218" t="s">
        <v>26</v>
      </c>
      <c r="E690" s="218" t="s">
        <v>1869</v>
      </c>
      <c r="F690" s="220">
        <v>1</v>
      </c>
      <c r="G690" s="221">
        <v>3467.35</v>
      </c>
      <c r="H690" s="222">
        <v>3467.35</v>
      </c>
    </row>
    <row r="691" spans="1:8">
      <c r="A691" s="217" t="s">
        <v>1870</v>
      </c>
      <c r="B691" s="218" t="s">
        <v>1871</v>
      </c>
      <c r="C691" s="219" t="s">
        <v>1872</v>
      </c>
      <c r="D691" s="218" t="s">
        <v>26</v>
      </c>
      <c r="E691" s="218" t="s">
        <v>1869</v>
      </c>
      <c r="F691" s="220">
        <v>1</v>
      </c>
      <c r="G691" s="221">
        <v>9923.2900000000009</v>
      </c>
      <c r="H691" s="222">
        <v>9923.2900000000009</v>
      </c>
    </row>
    <row r="692" spans="1:8">
      <c r="A692" s="217" t="s">
        <v>1873</v>
      </c>
      <c r="B692" s="218" t="s">
        <v>1874</v>
      </c>
      <c r="C692" s="219" t="s">
        <v>1875</v>
      </c>
      <c r="D692" s="218" t="s">
        <v>26</v>
      </c>
      <c r="E692" s="218" t="s">
        <v>1869</v>
      </c>
      <c r="F692" s="220">
        <v>1</v>
      </c>
      <c r="G692" s="221">
        <v>5521.74</v>
      </c>
      <c r="H692" s="222">
        <v>5521.74</v>
      </c>
    </row>
    <row r="693" spans="1:8">
      <c r="A693" s="215" t="s">
        <v>1876</v>
      </c>
      <c r="B693" s="489" t="s">
        <v>1877</v>
      </c>
      <c r="C693" s="489"/>
      <c r="D693" s="489"/>
      <c r="E693" s="489"/>
      <c r="F693" s="489"/>
      <c r="G693" s="489"/>
      <c r="H693" s="216">
        <v>155368.32999999999</v>
      </c>
    </row>
    <row r="694" spans="1:8">
      <c r="A694" s="215" t="s">
        <v>1878</v>
      </c>
      <c r="B694" s="489" t="s">
        <v>45</v>
      </c>
      <c r="C694" s="489"/>
      <c r="D694" s="489"/>
      <c r="E694" s="489"/>
      <c r="F694" s="489"/>
      <c r="G694" s="489"/>
      <c r="H694" s="216">
        <v>1555.43</v>
      </c>
    </row>
    <row r="695" spans="1:8" ht="16.5">
      <c r="A695" s="217" t="s">
        <v>1879</v>
      </c>
      <c r="B695" s="218" t="s">
        <v>60</v>
      </c>
      <c r="C695" s="219" t="s">
        <v>61</v>
      </c>
      <c r="D695" s="218" t="s">
        <v>14</v>
      </c>
      <c r="E695" s="218" t="s">
        <v>15</v>
      </c>
      <c r="F695" s="220">
        <v>36.54</v>
      </c>
      <c r="G695" s="221">
        <v>3.2</v>
      </c>
      <c r="H695" s="222">
        <v>116.93</v>
      </c>
    </row>
    <row r="696" spans="1:8" ht="24.75">
      <c r="A696" s="217" t="s">
        <v>1880</v>
      </c>
      <c r="B696" s="218" t="s">
        <v>63</v>
      </c>
      <c r="C696" s="219" t="s">
        <v>64</v>
      </c>
      <c r="D696" s="218" t="s">
        <v>14</v>
      </c>
      <c r="E696" s="218" t="s">
        <v>52</v>
      </c>
      <c r="F696" s="220">
        <v>14.59</v>
      </c>
      <c r="G696" s="221">
        <v>13.97</v>
      </c>
      <c r="H696" s="222">
        <v>203.82</v>
      </c>
    </row>
    <row r="697" spans="1:8" ht="16.5">
      <c r="A697" s="217" t="s">
        <v>1881</v>
      </c>
      <c r="B697" s="218" t="s">
        <v>54</v>
      </c>
      <c r="C697" s="219" t="s">
        <v>55</v>
      </c>
      <c r="D697" s="218" t="s">
        <v>14</v>
      </c>
      <c r="E697" s="218" t="s">
        <v>52</v>
      </c>
      <c r="F697" s="220">
        <v>29.23</v>
      </c>
      <c r="G697" s="221">
        <v>42.24</v>
      </c>
      <c r="H697" s="222">
        <v>1234.68</v>
      </c>
    </row>
    <row r="698" spans="1:8">
      <c r="A698" s="215" t="s">
        <v>1882</v>
      </c>
      <c r="B698" s="489" t="s">
        <v>1883</v>
      </c>
      <c r="C698" s="489"/>
      <c r="D698" s="489"/>
      <c r="E698" s="489"/>
      <c r="F698" s="489"/>
      <c r="G698" s="489"/>
      <c r="H698" s="216">
        <v>33084.11</v>
      </c>
    </row>
    <row r="699" spans="1:8" ht="16.5">
      <c r="A699" s="217" t="s">
        <v>1884</v>
      </c>
      <c r="B699" s="218" t="s">
        <v>81</v>
      </c>
      <c r="C699" s="219" t="s">
        <v>82</v>
      </c>
      <c r="D699" s="218" t="s">
        <v>14</v>
      </c>
      <c r="E699" s="218" t="s">
        <v>15</v>
      </c>
      <c r="F699" s="220">
        <v>1.83</v>
      </c>
      <c r="G699" s="221">
        <v>38.85</v>
      </c>
      <c r="H699" s="222">
        <v>71.099999999999994</v>
      </c>
    </row>
    <row r="700" spans="1:8" ht="16.5">
      <c r="A700" s="217" t="s">
        <v>1885</v>
      </c>
      <c r="B700" s="218" t="s">
        <v>103</v>
      </c>
      <c r="C700" s="219" t="s">
        <v>104</v>
      </c>
      <c r="D700" s="218" t="s">
        <v>14</v>
      </c>
      <c r="E700" s="218" t="s">
        <v>52</v>
      </c>
      <c r="F700" s="220">
        <v>14.76</v>
      </c>
      <c r="G700" s="221">
        <v>701.06</v>
      </c>
      <c r="H700" s="222">
        <v>10347.65</v>
      </c>
    </row>
    <row r="701" spans="1:8" ht="16.5">
      <c r="A701" s="217" t="s">
        <v>1886</v>
      </c>
      <c r="B701" s="218" t="s">
        <v>87</v>
      </c>
      <c r="C701" s="219" t="s">
        <v>88</v>
      </c>
      <c r="D701" s="218" t="s">
        <v>14</v>
      </c>
      <c r="E701" s="218" t="s">
        <v>15</v>
      </c>
      <c r="F701" s="220">
        <v>89.74</v>
      </c>
      <c r="G701" s="221">
        <v>71.97</v>
      </c>
      <c r="H701" s="222">
        <v>6458.59</v>
      </c>
    </row>
    <row r="702" spans="1:8">
      <c r="A702" s="217" t="s">
        <v>1887</v>
      </c>
      <c r="B702" s="218" t="s">
        <v>1888</v>
      </c>
      <c r="C702" s="219" t="s">
        <v>1889</v>
      </c>
      <c r="D702" s="218" t="s">
        <v>14</v>
      </c>
      <c r="E702" s="218" t="s">
        <v>92</v>
      </c>
      <c r="F702" s="220">
        <v>585.54</v>
      </c>
      <c r="G702" s="221">
        <v>15.88</v>
      </c>
      <c r="H702" s="222">
        <v>9298.3799999999992</v>
      </c>
    </row>
    <row r="703" spans="1:8">
      <c r="A703" s="217" t="s">
        <v>1890</v>
      </c>
      <c r="B703" s="218" t="s">
        <v>107</v>
      </c>
      <c r="C703" s="219" t="s">
        <v>108</v>
      </c>
      <c r="D703" s="218" t="s">
        <v>14</v>
      </c>
      <c r="E703" s="218" t="s">
        <v>92</v>
      </c>
      <c r="F703" s="220">
        <v>352.14</v>
      </c>
      <c r="G703" s="221">
        <v>13.87</v>
      </c>
      <c r="H703" s="222">
        <v>4884.18</v>
      </c>
    </row>
    <row r="704" spans="1:8" ht="16.5">
      <c r="A704" s="217" t="s">
        <v>1891</v>
      </c>
      <c r="B704" s="218" t="s">
        <v>97</v>
      </c>
      <c r="C704" s="219" t="s">
        <v>98</v>
      </c>
      <c r="D704" s="218" t="s">
        <v>14</v>
      </c>
      <c r="E704" s="218" t="s">
        <v>92</v>
      </c>
      <c r="F704" s="220">
        <v>95.58</v>
      </c>
      <c r="G704" s="221">
        <v>16.48</v>
      </c>
      <c r="H704" s="222">
        <v>1575.16</v>
      </c>
    </row>
    <row r="705" spans="1:8" ht="16.5">
      <c r="A705" s="217" t="s">
        <v>1892</v>
      </c>
      <c r="B705" s="218" t="s">
        <v>116</v>
      </c>
      <c r="C705" s="219" t="s">
        <v>117</v>
      </c>
      <c r="D705" s="218" t="s">
        <v>14</v>
      </c>
      <c r="E705" s="218" t="s">
        <v>92</v>
      </c>
      <c r="F705" s="220">
        <v>14.55</v>
      </c>
      <c r="G705" s="221">
        <v>10.68</v>
      </c>
      <c r="H705" s="222">
        <v>155.38999999999999</v>
      </c>
    </row>
    <row r="706" spans="1:8" ht="16.5">
      <c r="A706" s="217" t="s">
        <v>1893</v>
      </c>
      <c r="B706" s="218" t="s">
        <v>119</v>
      </c>
      <c r="C706" s="219" t="s">
        <v>120</v>
      </c>
      <c r="D706" s="218" t="s">
        <v>14</v>
      </c>
      <c r="E706" s="218" t="s">
        <v>92</v>
      </c>
      <c r="F706" s="220">
        <v>29.22</v>
      </c>
      <c r="G706" s="221">
        <v>10.050000000000001</v>
      </c>
      <c r="H706" s="222">
        <v>293.66000000000003</v>
      </c>
    </row>
    <row r="707" spans="1:8">
      <c r="A707" s="215" t="s">
        <v>1894</v>
      </c>
      <c r="B707" s="489" t="s">
        <v>125</v>
      </c>
      <c r="C707" s="489"/>
      <c r="D707" s="489"/>
      <c r="E707" s="489"/>
      <c r="F707" s="489"/>
      <c r="G707" s="489"/>
      <c r="H707" s="216">
        <v>42351.89</v>
      </c>
    </row>
    <row r="708" spans="1:8">
      <c r="A708" s="215" t="s">
        <v>1895</v>
      </c>
      <c r="B708" s="489" t="s">
        <v>127</v>
      </c>
      <c r="C708" s="489"/>
      <c r="D708" s="489"/>
      <c r="E708" s="489"/>
      <c r="F708" s="489"/>
      <c r="G708" s="489"/>
      <c r="H708" s="216">
        <v>14412.53</v>
      </c>
    </row>
    <row r="709" spans="1:8" ht="16.5">
      <c r="A709" s="217" t="s">
        <v>1896</v>
      </c>
      <c r="B709" s="218" t="s">
        <v>129</v>
      </c>
      <c r="C709" s="219" t="s">
        <v>130</v>
      </c>
      <c r="D709" s="218" t="s">
        <v>14</v>
      </c>
      <c r="E709" s="218" t="s">
        <v>15</v>
      </c>
      <c r="F709" s="220">
        <v>104.48</v>
      </c>
      <c r="G709" s="221">
        <v>53.88</v>
      </c>
      <c r="H709" s="222">
        <v>5629.38</v>
      </c>
    </row>
    <row r="710" spans="1:8" ht="16.5">
      <c r="A710" s="217" t="s">
        <v>1897</v>
      </c>
      <c r="B710" s="218" t="s">
        <v>132</v>
      </c>
      <c r="C710" s="219" t="s">
        <v>133</v>
      </c>
      <c r="D710" s="218" t="s">
        <v>14</v>
      </c>
      <c r="E710" s="218" t="s">
        <v>92</v>
      </c>
      <c r="F710" s="220">
        <v>294.01</v>
      </c>
      <c r="G710" s="221">
        <v>10.94</v>
      </c>
      <c r="H710" s="222">
        <v>3216.47</v>
      </c>
    </row>
    <row r="711" spans="1:8" ht="16.5">
      <c r="A711" s="217" t="s">
        <v>1898</v>
      </c>
      <c r="B711" s="218" t="s">
        <v>138</v>
      </c>
      <c r="C711" s="219" t="s">
        <v>139</v>
      </c>
      <c r="D711" s="218" t="s">
        <v>14</v>
      </c>
      <c r="E711" s="218" t="s">
        <v>92</v>
      </c>
      <c r="F711" s="220">
        <v>173.04</v>
      </c>
      <c r="G711" s="221">
        <v>13.83</v>
      </c>
      <c r="H711" s="222">
        <v>2393.14</v>
      </c>
    </row>
    <row r="712" spans="1:8" ht="16.5">
      <c r="A712" s="217" t="s">
        <v>1899</v>
      </c>
      <c r="B712" s="218" t="s">
        <v>141</v>
      </c>
      <c r="C712" s="219" t="s">
        <v>142</v>
      </c>
      <c r="D712" s="218" t="s">
        <v>14</v>
      </c>
      <c r="E712" s="218" t="s">
        <v>52</v>
      </c>
      <c r="F712" s="220">
        <v>4.9800000000000004</v>
      </c>
      <c r="G712" s="221">
        <v>634.48</v>
      </c>
      <c r="H712" s="222">
        <v>3159.71</v>
      </c>
    </row>
    <row r="713" spans="1:8" ht="16.5">
      <c r="A713" s="217" t="s">
        <v>1900</v>
      </c>
      <c r="B713" s="218" t="s">
        <v>138</v>
      </c>
      <c r="C713" s="219" t="s">
        <v>139</v>
      </c>
      <c r="D713" s="218" t="s">
        <v>14</v>
      </c>
      <c r="E713" s="218" t="s">
        <v>92</v>
      </c>
      <c r="F713" s="220">
        <v>1</v>
      </c>
      <c r="G713" s="221">
        <v>13.83</v>
      </c>
      <c r="H713" s="222">
        <v>13.83</v>
      </c>
    </row>
    <row r="714" spans="1:8">
      <c r="A714" s="215" t="s">
        <v>1901</v>
      </c>
      <c r="B714" s="489" t="s">
        <v>144</v>
      </c>
      <c r="C714" s="489"/>
      <c r="D714" s="489"/>
      <c r="E714" s="489"/>
      <c r="F714" s="489"/>
      <c r="G714" s="489"/>
      <c r="H714" s="216">
        <v>27939.360000000001</v>
      </c>
    </row>
    <row r="715" spans="1:8" ht="16.5">
      <c r="A715" s="217" t="s">
        <v>1902</v>
      </c>
      <c r="B715" s="218" t="s">
        <v>81</v>
      </c>
      <c r="C715" s="219" t="s">
        <v>82</v>
      </c>
      <c r="D715" s="218" t="s">
        <v>14</v>
      </c>
      <c r="E715" s="218" t="s">
        <v>15</v>
      </c>
      <c r="F715" s="220">
        <v>40.299999999999997</v>
      </c>
      <c r="G715" s="221">
        <v>38.85</v>
      </c>
      <c r="H715" s="222">
        <v>1565.66</v>
      </c>
    </row>
    <row r="716" spans="1:8" ht="16.5">
      <c r="A716" s="217" t="s">
        <v>1903</v>
      </c>
      <c r="B716" s="218" t="s">
        <v>129</v>
      </c>
      <c r="C716" s="219" t="s">
        <v>130</v>
      </c>
      <c r="D716" s="218" t="s">
        <v>14</v>
      </c>
      <c r="E716" s="218" t="s">
        <v>15</v>
      </c>
      <c r="F716" s="220">
        <v>163.16999999999999</v>
      </c>
      <c r="G716" s="221">
        <v>53.88</v>
      </c>
      <c r="H716" s="222">
        <v>8791.6</v>
      </c>
    </row>
    <row r="717" spans="1:8" ht="16.5">
      <c r="A717" s="217" t="s">
        <v>1904</v>
      </c>
      <c r="B717" s="218" t="s">
        <v>151</v>
      </c>
      <c r="C717" s="219" t="s">
        <v>152</v>
      </c>
      <c r="D717" s="218" t="s">
        <v>14</v>
      </c>
      <c r="E717" s="218" t="s">
        <v>92</v>
      </c>
      <c r="F717" s="220">
        <v>541.39</v>
      </c>
      <c r="G717" s="221">
        <v>12.25</v>
      </c>
      <c r="H717" s="222">
        <v>6632.03</v>
      </c>
    </row>
    <row r="718" spans="1:8" ht="16.5">
      <c r="A718" s="217" t="s">
        <v>1905</v>
      </c>
      <c r="B718" s="218" t="s">
        <v>132</v>
      </c>
      <c r="C718" s="219" t="s">
        <v>133</v>
      </c>
      <c r="D718" s="218" t="s">
        <v>14</v>
      </c>
      <c r="E718" s="218" t="s">
        <v>92</v>
      </c>
      <c r="F718" s="220">
        <v>3.99</v>
      </c>
      <c r="G718" s="221">
        <v>10.94</v>
      </c>
      <c r="H718" s="222">
        <v>43.65</v>
      </c>
    </row>
    <row r="719" spans="1:8" ht="16.5">
      <c r="A719" s="217" t="s">
        <v>1906</v>
      </c>
      <c r="B719" s="218" t="s">
        <v>135</v>
      </c>
      <c r="C719" s="219" t="s">
        <v>136</v>
      </c>
      <c r="D719" s="218" t="s">
        <v>14</v>
      </c>
      <c r="E719" s="218" t="s">
        <v>92</v>
      </c>
      <c r="F719" s="220">
        <v>8.51</v>
      </c>
      <c r="G719" s="221">
        <v>9.16</v>
      </c>
      <c r="H719" s="222">
        <v>77.95</v>
      </c>
    </row>
    <row r="720" spans="1:8" ht="16.5">
      <c r="A720" s="217" t="s">
        <v>1907</v>
      </c>
      <c r="B720" s="218" t="s">
        <v>156</v>
      </c>
      <c r="C720" s="219" t="s">
        <v>157</v>
      </c>
      <c r="D720" s="218" t="s">
        <v>14</v>
      </c>
      <c r="E720" s="218" t="s">
        <v>92</v>
      </c>
      <c r="F720" s="220">
        <v>40.21</v>
      </c>
      <c r="G720" s="221">
        <v>8.89</v>
      </c>
      <c r="H720" s="222">
        <v>357.47</v>
      </c>
    </row>
    <row r="721" spans="1:8" ht="16.5">
      <c r="A721" s="217" t="s">
        <v>1908</v>
      </c>
      <c r="B721" s="218" t="s">
        <v>138</v>
      </c>
      <c r="C721" s="219" t="s">
        <v>139</v>
      </c>
      <c r="D721" s="218" t="s">
        <v>14</v>
      </c>
      <c r="E721" s="218" t="s">
        <v>92</v>
      </c>
      <c r="F721" s="220">
        <v>202.39</v>
      </c>
      <c r="G721" s="221">
        <v>13.83</v>
      </c>
      <c r="H721" s="222">
        <v>2799.05</v>
      </c>
    </row>
    <row r="722" spans="1:8" ht="16.5">
      <c r="A722" s="217" t="s">
        <v>1909</v>
      </c>
      <c r="B722" s="218" t="s">
        <v>163</v>
      </c>
      <c r="C722" s="219" t="s">
        <v>164</v>
      </c>
      <c r="D722" s="218" t="s">
        <v>14</v>
      </c>
      <c r="E722" s="218" t="s">
        <v>52</v>
      </c>
      <c r="F722" s="220">
        <v>12.09</v>
      </c>
      <c r="G722" s="221">
        <v>634.57000000000005</v>
      </c>
      <c r="H722" s="222">
        <v>7671.95</v>
      </c>
    </row>
    <row r="723" spans="1:8">
      <c r="A723" s="215" t="s">
        <v>1910</v>
      </c>
      <c r="B723" s="489" t="s">
        <v>454</v>
      </c>
      <c r="C723" s="489"/>
      <c r="D723" s="489"/>
      <c r="E723" s="489"/>
      <c r="F723" s="489"/>
      <c r="G723" s="489"/>
      <c r="H723" s="216">
        <v>5394.97</v>
      </c>
    </row>
    <row r="724" spans="1:8">
      <c r="A724" s="217" t="s">
        <v>1911</v>
      </c>
      <c r="B724" s="218" t="s">
        <v>456</v>
      </c>
      <c r="C724" s="219" t="s">
        <v>457</v>
      </c>
      <c r="D724" s="218" t="s">
        <v>26</v>
      </c>
      <c r="E724" s="218" t="s">
        <v>15</v>
      </c>
      <c r="F724" s="220">
        <v>106.81</v>
      </c>
      <c r="G724" s="221">
        <v>50.51</v>
      </c>
      <c r="H724" s="222">
        <v>5394.97</v>
      </c>
    </row>
    <row r="725" spans="1:8">
      <c r="A725" s="215" t="s">
        <v>1912</v>
      </c>
      <c r="B725" s="489" t="s">
        <v>1913</v>
      </c>
      <c r="C725" s="489"/>
      <c r="D725" s="489"/>
      <c r="E725" s="489"/>
      <c r="F725" s="489"/>
      <c r="G725" s="489"/>
      <c r="H725" s="216">
        <v>26687.54</v>
      </c>
    </row>
    <row r="726" spans="1:8" ht="16.5">
      <c r="A726" s="217" t="s">
        <v>1914</v>
      </c>
      <c r="B726" s="218" t="s">
        <v>243</v>
      </c>
      <c r="C726" s="219" t="s">
        <v>244</v>
      </c>
      <c r="D726" s="218" t="s">
        <v>14</v>
      </c>
      <c r="E726" s="218" t="s">
        <v>15</v>
      </c>
      <c r="F726" s="220">
        <v>330.6</v>
      </c>
      <c r="G726" s="221">
        <v>77.3</v>
      </c>
      <c r="H726" s="222">
        <v>25555.38</v>
      </c>
    </row>
    <row r="727" spans="1:8">
      <c r="A727" s="217" t="s">
        <v>1915</v>
      </c>
      <c r="B727" s="218" t="s">
        <v>252</v>
      </c>
      <c r="C727" s="219" t="s">
        <v>253</v>
      </c>
      <c r="D727" s="218" t="s">
        <v>14</v>
      </c>
      <c r="E727" s="218" t="s">
        <v>30</v>
      </c>
      <c r="F727" s="220">
        <v>171.8</v>
      </c>
      <c r="G727" s="221">
        <v>6.59</v>
      </c>
      <c r="H727" s="222">
        <v>1132.1600000000001</v>
      </c>
    </row>
    <row r="728" spans="1:8">
      <c r="A728" s="215" t="s">
        <v>1916</v>
      </c>
      <c r="B728" s="489" t="s">
        <v>1917</v>
      </c>
      <c r="C728" s="489"/>
      <c r="D728" s="489"/>
      <c r="E728" s="489"/>
      <c r="F728" s="489"/>
      <c r="G728" s="489"/>
      <c r="H728" s="216">
        <v>37242.57</v>
      </c>
    </row>
    <row r="729" spans="1:8" ht="16.5">
      <c r="A729" s="217" t="s">
        <v>1918</v>
      </c>
      <c r="B729" s="218" t="s">
        <v>478</v>
      </c>
      <c r="C729" s="219" t="s">
        <v>479</v>
      </c>
      <c r="D729" s="218" t="s">
        <v>26</v>
      </c>
      <c r="E729" s="218" t="s">
        <v>15</v>
      </c>
      <c r="F729" s="220">
        <v>330.6</v>
      </c>
      <c r="G729" s="221">
        <v>4.59</v>
      </c>
      <c r="H729" s="222">
        <v>1517.45</v>
      </c>
    </row>
    <row r="730" spans="1:8" ht="16.5">
      <c r="A730" s="217" t="s">
        <v>1919</v>
      </c>
      <c r="B730" s="218" t="s">
        <v>1920</v>
      </c>
      <c r="C730" s="219" t="s">
        <v>1921</v>
      </c>
      <c r="D730" s="218" t="s">
        <v>26</v>
      </c>
      <c r="E730" s="218" t="s">
        <v>15</v>
      </c>
      <c r="F730" s="220">
        <v>330.6</v>
      </c>
      <c r="G730" s="221">
        <v>4.59</v>
      </c>
      <c r="H730" s="222">
        <v>1517.45</v>
      </c>
    </row>
    <row r="731" spans="1:8" ht="16.5">
      <c r="A731" s="217" t="s">
        <v>1922</v>
      </c>
      <c r="B731" s="218" t="s">
        <v>1923</v>
      </c>
      <c r="C731" s="219" t="s">
        <v>1924</v>
      </c>
      <c r="D731" s="218" t="s">
        <v>26</v>
      </c>
      <c r="E731" s="218" t="s">
        <v>15</v>
      </c>
      <c r="F731" s="220">
        <v>330.6</v>
      </c>
      <c r="G731" s="221">
        <v>39.58</v>
      </c>
      <c r="H731" s="222">
        <v>13085.15</v>
      </c>
    </row>
    <row r="732" spans="1:8" ht="16.5">
      <c r="A732" s="217" t="s">
        <v>1925</v>
      </c>
      <c r="B732" s="218" t="s">
        <v>1926</v>
      </c>
      <c r="C732" s="219" t="s">
        <v>1927</v>
      </c>
      <c r="D732" s="218" t="s">
        <v>26</v>
      </c>
      <c r="E732" s="218" t="s">
        <v>15</v>
      </c>
      <c r="F732" s="220">
        <v>330.6</v>
      </c>
      <c r="G732" s="221">
        <v>39.58</v>
      </c>
      <c r="H732" s="222">
        <v>13085.15</v>
      </c>
    </row>
    <row r="733" spans="1:8">
      <c r="A733" s="217" t="s">
        <v>1928</v>
      </c>
      <c r="B733" s="218" t="s">
        <v>451</v>
      </c>
      <c r="C733" s="219" t="s">
        <v>452</v>
      </c>
      <c r="D733" s="218" t="s">
        <v>14</v>
      </c>
      <c r="E733" s="218" t="s">
        <v>30</v>
      </c>
      <c r="F733" s="220">
        <v>177.7</v>
      </c>
      <c r="G733" s="221">
        <v>45.23</v>
      </c>
      <c r="H733" s="222">
        <v>8037.37</v>
      </c>
    </row>
    <row r="734" spans="1:8">
      <c r="A734" s="215" t="s">
        <v>1929</v>
      </c>
      <c r="B734" s="489" t="s">
        <v>1930</v>
      </c>
      <c r="C734" s="489"/>
      <c r="D734" s="489"/>
      <c r="E734" s="489"/>
      <c r="F734" s="489"/>
      <c r="G734" s="489"/>
      <c r="H734" s="216">
        <v>9051.82</v>
      </c>
    </row>
    <row r="735" spans="1:8">
      <c r="A735" s="217" t="s">
        <v>1931</v>
      </c>
      <c r="B735" s="218" t="s">
        <v>1932</v>
      </c>
      <c r="C735" s="219" t="s">
        <v>1933</v>
      </c>
      <c r="D735" s="218" t="s">
        <v>26</v>
      </c>
      <c r="E735" s="218" t="s">
        <v>15</v>
      </c>
      <c r="F735" s="220">
        <v>330.6</v>
      </c>
      <c r="G735" s="221">
        <v>13.69</v>
      </c>
      <c r="H735" s="222">
        <v>4525.91</v>
      </c>
    </row>
    <row r="736" spans="1:8" ht="16.5">
      <c r="A736" s="217" t="s">
        <v>1934</v>
      </c>
      <c r="B736" s="218" t="s">
        <v>1935</v>
      </c>
      <c r="C736" s="219" t="s">
        <v>1936</v>
      </c>
      <c r="D736" s="218" t="s">
        <v>26</v>
      </c>
      <c r="E736" s="218" t="s">
        <v>15</v>
      </c>
      <c r="F736" s="220">
        <v>330.6</v>
      </c>
      <c r="G736" s="221">
        <v>13.69</v>
      </c>
      <c r="H736" s="222">
        <v>4525.91</v>
      </c>
    </row>
    <row r="737" spans="1:8">
      <c r="A737" s="215" t="s">
        <v>1937</v>
      </c>
      <c r="B737" s="489" t="s">
        <v>1938</v>
      </c>
      <c r="C737" s="489"/>
      <c r="D737" s="489"/>
      <c r="E737" s="489"/>
      <c r="F737" s="489"/>
      <c r="G737" s="489"/>
      <c r="H737" s="216">
        <v>5207.6000000000004</v>
      </c>
    </row>
    <row r="738" spans="1:8">
      <c r="A738" s="217" t="s">
        <v>1939</v>
      </c>
      <c r="B738" s="218" t="s">
        <v>1940</v>
      </c>
      <c r="C738" s="219" t="s">
        <v>1941</v>
      </c>
      <c r="D738" s="218" t="s">
        <v>14</v>
      </c>
      <c r="E738" s="218" t="s">
        <v>15</v>
      </c>
      <c r="F738" s="220">
        <v>1545.99</v>
      </c>
      <c r="G738" s="221">
        <v>2.17</v>
      </c>
      <c r="H738" s="222">
        <v>3354.8</v>
      </c>
    </row>
    <row r="739" spans="1:8" ht="16.5">
      <c r="A739" s="217" t="s">
        <v>1942</v>
      </c>
      <c r="B739" s="218" t="s">
        <v>12</v>
      </c>
      <c r="C739" s="219" t="s">
        <v>13</v>
      </c>
      <c r="D739" s="218" t="s">
        <v>14</v>
      </c>
      <c r="E739" s="218" t="s">
        <v>15</v>
      </c>
      <c r="F739" s="220">
        <v>6</v>
      </c>
      <c r="G739" s="221">
        <v>308.8</v>
      </c>
      <c r="H739" s="222">
        <v>1852.8</v>
      </c>
    </row>
    <row r="740" spans="1:8">
      <c r="A740" s="213"/>
      <c r="B740" s="213"/>
      <c r="C740" s="213"/>
      <c r="D740" s="213"/>
      <c r="E740" s="213"/>
      <c r="F740" s="490" t="s">
        <v>1943</v>
      </c>
      <c r="G740" s="490"/>
      <c r="H740" s="216">
        <v>1170381.03</v>
      </c>
    </row>
    <row r="741" spans="1:8">
      <c r="A741" s="213"/>
      <c r="B741" s="213"/>
      <c r="C741" s="213"/>
      <c r="D741" s="213"/>
      <c r="E741" s="213"/>
      <c r="F741" s="490" t="s">
        <v>1944</v>
      </c>
      <c r="G741" s="490"/>
      <c r="H741" s="216">
        <v>4681524.12</v>
      </c>
    </row>
    <row r="742" spans="1:8">
      <c r="A742" s="213"/>
      <c r="B742" s="213"/>
      <c r="C742" s="213"/>
      <c r="D742" s="213"/>
      <c r="E742" s="213"/>
      <c r="F742" s="490" t="s">
        <v>1945</v>
      </c>
      <c r="G742" s="490"/>
      <c r="H742" s="216">
        <v>5851905.1500000004</v>
      </c>
    </row>
    <row r="743" spans="1:8" ht="15.75" thickBot="1">
      <c r="A743" s="213"/>
      <c r="B743" s="213"/>
      <c r="C743" s="213"/>
      <c r="D743" s="213"/>
      <c r="E743" s="213"/>
      <c r="F743" s="274"/>
      <c r="G743" s="274"/>
      <c r="H743" s="320"/>
    </row>
    <row r="744" spans="1:8" ht="263.45" customHeight="1" thickBot="1">
      <c r="A744" s="428" t="s">
        <v>2599</v>
      </c>
      <c r="B744" s="429"/>
      <c r="C744" s="429"/>
      <c r="D744" s="429"/>
      <c r="E744" s="429"/>
      <c r="F744" s="429"/>
      <c r="G744" s="429"/>
      <c r="H744" s="430"/>
    </row>
  </sheetData>
  <mergeCells count="104">
    <mergeCell ref="F741:G741"/>
    <mergeCell ref="F742:G742"/>
    <mergeCell ref="A744:H744"/>
    <mergeCell ref="B725:G725"/>
    <mergeCell ref="B728:G728"/>
    <mergeCell ref="B734:G734"/>
    <mergeCell ref="B737:G737"/>
    <mergeCell ref="F740:G740"/>
    <mergeCell ref="B698:G698"/>
    <mergeCell ref="B707:G707"/>
    <mergeCell ref="B708:G708"/>
    <mergeCell ref="B714:G714"/>
    <mergeCell ref="B723:G723"/>
    <mergeCell ref="B667:G667"/>
    <mergeCell ref="B671:G671"/>
    <mergeCell ref="B679:G679"/>
    <mergeCell ref="B693:G693"/>
    <mergeCell ref="B694:G694"/>
    <mergeCell ref="B639:G639"/>
    <mergeCell ref="B647:G647"/>
    <mergeCell ref="B651:G651"/>
    <mergeCell ref="B654:G654"/>
    <mergeCell ref="B665:G665"/>
    <mergeCell ref="B616:G616"/>
    <mergeCell ref="B617:G617"/>
    <mergeCell ref="B623:G623"/>
    <mergeCell ref="B628:G628"/>
    <mergeCell ref="B629:G629"/>
    <mergeCell ref="B576:G576"/>
    <mergeCell ref="B589:G589"/>
    <mergeCell ref="B600:G600"/>
    <mergeCell ref="B604:G604"/>
    <mergeCell ref="B613:G613"/>
    <mergeCell ref="B499:G499"/>
    <mergeCell ref="B517:G517"/>
    <mergeCell ref="B535:G535"/>
    <mergeCell ref="B539:G539"/>
    <mergeCell ref="B552:G552"/>
    <mergeCell ref="B444:G444"/>
    <mergeCell ref="B480:G480"/>
    <mergeCell ref="B484:G484"/>
    <mergeCell ref="B485:G485"/>
    <mergeCell ref="B488:G488"/>
    <mergeCell ref="B409:G409"/>
    <mergeCell ref="B422:G422"/>
    <mergeCell ref="B423:G423"/>
    <mergeCell ref="B426:G426"/>
    <mergeCell ref="B429:G429"/>
    <mergeCell ref="B372:G372"/>
    <mergeCell ref="B325:G325"/>
    <mergeCell ref="B326:G326"/>
    <mergeCell ref="B356:G356"/>
    <mergeCell ref="B360:G360"/>
    <mergeCell ref="B306:G306"/>
    <mergeCell ref="B322:G322"/>
    <mergeCell ref="B298:G298"/>
    <mergeCell ref="B300:G300"/>
    <mergeCell ref="B305:G305"/>
    <mergeCell ref="B251:G251"/>
    <mergeCell ref="B252:G252"/>
    <mergeCell ref="B290:G290"/>
    <mergeCell ref="B248:G248"/>
    <mergeCell ref="B249:G249"/>
    <mergeCell ref="B223:G223"/>
    <mergeCell ref="B224:G224"/>
    <mergeCell ref="B233:G233"/>
    <mergeCell ref="B236:G236"/>
    <mergeCell ref="B240:G240"/>
    <mergeCell ref="B184:G184"/>
    <mergeCell ref="B185:G185"/>
    <mergeCell ref="B200:G200"/>
    <mergeCell ref="B201:G201"/>
    <mergeCell ref="B214:G214"/>
    <mergeCell ref="B135:G135"/>
    <mergeCell ref="B153:G153"/>
    <mergeCell ref="B156:G156"/>
    <mergeCell ref="B170:G170"/>
    <mergeCell ref="B177:G177"/>
    <mergeCell ref="B127:G127"/>
    <mergeCell ref="B110:G110"/>
    <mergeCell ref="B114:G114"/>
    <mergeCell ref="B115:G115"/>
    <mergeCell ref="B122:G122"/>
    <mergeCell ref="B101:G101"/>
    <mergeCell ref="B103:G103"/>
    <mergeCell ref="B90:G90"/>
    <mergeCell ref="B95:G95"/>
    <mergeCell ref="B100:G100"/>
    <mergeCell ref="B79:G79"/>
    <mergeCell ref="B87:G87"/>
    <mergeCell ref="B89:G89"/>
    <mergeCell ref="B61:G61"/>
    <mergeCell ref="B72:G72"/>
    <mergeCell ref="A1:H3"/>
    <mergeCell ref="F7:H7"/>
    <mergeCell ref="B34:G34"/>
    <mergeCell ref="B37:G37"/>
    <mergeCell ref="B44:G44"/>
    <mergeCell ref="B54:G54"/>
    <mergeCell ref="B55:G55"/>
    <mergeCell ref="B13:G13"/>
    <mergeCell ref="B15:G15"/>
    <mergeCell ref="B25:G25"/>
    <mergeCell ref="B33:G33"/>
  </mergeCells>
  <pageMargins left="0.511811024" right="0.511811024" top="0.78740157499999996" bottom="0.78740157499999996" header="0.31496062000000002" footer="0.31496062000000002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1C336-CFA1-4AC1-A6C1-CA651641400A}">
  <dimension ref="A1:H744"/>
  <sheetViews>
    <sheetView showGridLines="0" workbookViewId="0">
      <selection activeCell="O747" sqref="O747"/>
    </sheetView>
  </sheetViews>
  <sheetFormatPr defaultRowHeight="15"/>
  <cols>
    <col min="1" max="1" width="6.85546875" customWidth="1"/>
    <col min="2" max="2" width="8.140625" customWidth="1"/>
    <col min="3" max="3" width="72.85546875" customWidth="1"/>
    <col min="6" max="6" width="11.42578125" customWidth="1"/>
    <col min="7" max="7" width="10.140625" customWidth="1"/>
    <col min="8" max="8" width="20.85546875" customWidth="1"/>
  </cols>
  <sheetData>
    <row r="1" spans="1:8" ht="15" customHeight="1">
      <c r="A1" s="413" t="s">
        <v>2563</v>
      </c>
      <c r="B1" s="414"/>
      <c r="C1" s="414"/>
      <c r="D1" s="414"/>
      <c r="E1" s="414"/>
      <c r="F1" s="414"/>
      <c r="G1" s="414"/>
      <c r="H1" s="415"/>
    </row>
    <row r="2" spans="1:8" ht="15" customHeight="1">
      <c r="A2" s="416"/>
      <c r="B2" s="417"/>
      <c r="C2" s="417"/>
      <c r="D2" s="417"/>
      <c r="E2" s="417"/>
      <c r="F2" s="417"/>
      <c r="G2" s="417"/>
      <c r="H2" s="418"/>
    </row>
    <row r="3" spans="1:8" ht="15" customHeight="1" thickBot="1">
      <c r="A3" s="419"/>
      <c r="B3" s="420"/>
      <c r="C3" s="420"/>
      <c r="D3" s="420"/>
      <c r="E3" s="420"/>
      <c r="F3" s="420"/>
      <c r="G3" s="420"/>
      <c r="H3" s="421"/>
    </row>
    <row r="4" spans="1:8" ht="15" customHeight="1">
      <c r="A4" s="278"/>
      <c r="B4" s="279"/>
      <c r="C4" s="279"/>
      <c r="D4" s="280"/>
      <c r="E4" s="280"/>
      <c r="F4" s="281"/>
      <c r="G4" s="281"/>
      <c r="H4" s="282"/>
    </row>
    <row r="5" spans="1:8" ht="15" customHeight="1">
      <c r="A5" s="283" t="s">
        <v>2570</v>
      </c>
      <c r="B5" s="284"/>
      <c r="C5" s="284"/>
      <c r="D5" s="285"/>
      <c r="E5" s="286"/>
      <c r="F5" s="287"/>
      <c r="G5" s="288" t="s">
        <v>2564</v>
      </c>
      <c r="H5" s="289">
        <v>0.25</v>
      </c>
    </row>
    <row r="6" spans="1:8" ht="15" customHeight="1" thickBot="1">
      <c r="A6" s="283" t="s">
        <v>2596</v>
      </c>
      <c r="B6" s="284"/>
      <c r="C6" s="284"/>
      <c r="D6" s="285"/>
      <c r="E6" s="286"/>
      <c r="F6" s="287"/>
      <c r="G6" s="288"/>
      <c r="H6" s="290"/>
    </row>
    <row r="7" spans="1:8" ht="15" customHeight="1" thickBot="1">
      <c r="A7" s="283" t="s">
        <v>2571</v>
      </c>
      <c r="B7" s="284"/>
      <c r="C7" s="284"/>
      <c r="D7" s="285"/>
      <c r="E7" s="286"/>
      <c r="F7" s="422" t="s">
        <v>2565</v>
      </c>
      <c r="G7" s="423"/>
      <c r="H7" s="424"/>
    </row>
    <row r="8" spans="1:8" ht="15" customHeight="1">
      <c r="A8" s="283"/>
      <c r="B8" s="284"/>
      <c r="C8" s="284"/>
      <c r="D8" s="285"/>
      <c r="E8" s="291"/>
      <c r="F8" s="292" t="s">
        <v>14</v>
      </c>
      <c r="G8" s="293" t="s">
        <v>2566</v>
      </c>
      <c r="H8" s="294" t="s">
        <v>2567</v>
      </c>
    </row>
    <row r="9" spans="1:8" ht="15" customHeight="1">
      <c r="A9" s="283"/>
      <c r="B9" s="295"/>
      <c r="C9" s="295"/>
      <c r="D9" s="295"/>
      <c r="E9" s="295"/>
      <c r="F9" s="296" t="s">
        <v>2568</v>
      </c>
      <c r="G9" s="297">
        <v>193</v>
      </c>
      <c r="H9" s="298" t="s">
        <v>2567</v>
      </c>
    </row>
    <row r="10" spans="1:8" ht="15" customHeight="1" thickBot="1">
      <c r="A10" s="283"/>
      <c r="B10" s="295"/>
      <c r="C10" s="295"/>
      <c r="D10" s="295"/>
      <c r="E10" s="295"/>
      <c r="F10" s="299" t="s">
        <v>26</v>
      </c>
      <c r="G10" s="300" t="s">
        <v>26</v>
      </c>
      <c r="H10" s="301"/>
    </row>
    <row r="11" spans="1:8" ht="15" customHeight="1" thickBot="1">
      <c r="A11" s="302"/>
      <c r="B11" s="303"/>
      <c r="C11" s="303"/>
      <c r="D11" s="304"/>
      <c r="E11" s="305"/>
      <c r="F11" s="306"/>
      <c r="G11" s="307"/>
      <c r="H11" s="308"/>
    </row>
    <row r="12" spans="1:8" ht="15" customHeight="1">
      <c r="A12" s="309"/>
      <c r="B12" s="309"/>
      <c r="C12" s="309"/>
      <c r="D12" s="310" t="s">
        <v>2569</v>
      </c>
      <c r="E12" s="309"/>
      <c r="F12" s="311"/>
      <c r="G12" s="314"/>
      <c r="H12" s="315"/>
    </row>
    <row r="13" spans="1:8" ht="9" customHeight="1">
      <c r="A13" s="1"/>
      <c r="B13" s="426" t="s">
        <v>0</v>
      </c>
      <c r="C13" s="426"/>
      <c r="D13" s="426"/>
      <c r="E13" s="426"/>
      <c r="F13" s="426"/>
      <c r="G13" s="426"/>
      <c r="H13" s="1"/>
    </row>
    <row r="14" spans="1:8" ht="16.5">
      <c r="A14" s="224" t="s">
        <v>1</v>
      </c>
      <c r="B14" s="224" t="s">
        <v>2</v>
      </c>
      <c r="C14" s="224" t="s">
        <v>3</v>
      </c>
      <c r="D14" s="224" t="s">
        <v>4</v>
      </c>
      <c r="E14" s="224" t="s">
        <v>5</v>
      </c>
      <c r="F14" s="224" t="s">
        <v>6</v>
      </c>
      <c r="G14" s="224" t="s">
        <v>7</v>
      </c>
      <c r="H14" s="224" t="s">
        <v>8</v>
      </c>
    </row>
    <row r="15" spans="1:8">
      <c r="A15" s="225" t="s">
        <v>9</v>
      </c>
      <c r="B15" s="491" t="s">
        <v>10</v>
      </c>
      <c r="C15" s="491"/>
      <c r="D15" s="491"/>
      <c r="E15" s="491"/>
      <c r="F15" s="491"/>
      <c r="G15" s="491"/>
      <c r="H15" s="226">
        <v>472672.27</v>
      </c>
    </row>
    <row r="16" spans="1:8" ht="16.5">
      <c r="A16" s="227" t="s">
        <v>11</v>
      </c>
      <c r="B16" s="228" t="s">
        <v>12</v>
      </c>
      <c r="C16" s="229" t="s">
        <v>13</v>
      </c>
      <c r="D16" s="228" t="s">
        <v>14</v>
      </c>
      <c r="E16" s="228" t="s">
        <v>15</v>
      </c>
      <c r="F16" s="230">
        <v>6.48</v>
      </c>
      <c r="G16" s="231">
        <v>314.36</v>
      </c>
      <c r="H16" s="232">
        <v>2037.05</v>
      </c>
    </row>
    <row r="17" spans="1:8">
      <c r="A17" s="227" t="s">
        <v>16</v>
      </c>
      <c r="B17" s="228" t="s">
        <v>17</v>
      </c>
      <c r="C17" s="229" t="s">
        <v>18</v>
      </c>
      <c r="D17" s="228" t="s">
        <v>14</v>
      </c>
      <c r="E17" s="228" t="s">
        <v>15</v>
      </c>
      <c r="F17" s="230">
        <v>501.6</v>
      </c>
      <c r="G17" s="231">
        <v>89.47</v>
      </c>
      <c r="H17" s="232">
        <v>44878.15</v>
      </c>
    </row>
    <row r="18" spans="1:8" ht="16.5">
      <c r="A18" s="227" t="s">
        <v>19</v>
      </c>
      <c r="B18" s="228" t="s">
        <v>20</v>
      </c>
      <c r="C18" s="229" t="s">
        <v>21</v>
      </c>
      <c r="D18" s="228" t="s">
        <v>14</v>
      </c>
      <c r="E18" s="228" t="s">
        <v>22</v>
      </c>
      <c r="F18" s="230">
        <v>1</v>
      </c>
      <c r="G18" s="231">
        <v>1909.77</v>
      </c>
      <c r="H18" s="232">
        <v>1909.77</v>
      </c>
    </row>
    <row r="19" spans="1:8">
      <c r="A19" s="227" t="s">
        <v>23</v>
      </c>
      <c r="B19" s="228" t="s">
        <v>24</v>
      </c>
      <c r="C19" s="229" t="s">
        <v>25</v>
      </c>
      <c r="D19" s="228" t="s">
        <v>26</v>
      </c>
      <c r="E19" s="228" t="s">
        <v>22</v>
      </c>
      <c r="F19" s="230">
        <v>1</v>
      </c>
      <c r="G19" s="231">
        <v>2794.07</v>
      </c>
      <c r="H19" s="232">
        <v>2794.07</v>
      </c>
    </row>
    <row r="20" spans="1:8" ht="16.5">
      <c r="A20" s="227" t="s">
        <v>27</v>
      </c>
      <c r="B20" s="228" t="s">
        <v>28</v>
      </c>
      <c r="C20" s="229" t="s">
        <v>29</v>
      </c>
      <c r="D20" s="228" t="s">
        <v>14</v>
      </c>
      <c r="E20" s="228" t="s">
        <v>30</v>
      </c>
      <c r="F20" s="230">
        <v>254</v>
      </c>
      <c r="G20" s="231">
        <v>90.02</v>
      </c>
      <c r="H20" s="232">
        <v>22865.08</v>
      </c>
    </row>
    <row r="21" spans="1:8">
      <c r="A21" s="227" t="s">
        <v>31</v>
      </c>
      <c r="B21" s="228" t="s">
        <v>32</v>
      </c>
      <c r="C21" s="229" t="s">
        <v>33</v>
      </c>
      <c r="D21" s="228" t="s">
        <v>26</v>
      </c>
      <c r="E21" s="228" t="s">
        <v>22</v>
      </c>
      <c r="F21" s="230">
        <v>1</v>
      </c>
      <c r="G21" s="231">
        <v>373331.95</v>
      </c>
      <c r="H21" s="232">
        <v>373331.95</v>
      </c>
    </row>
    <row r="22" spans="1:8" ht="16.5">
      <c r="A22" s="227" t="s">
        <v>34</v>
      </c>
      <c r="B22" s="228" t="s">
        <v>35</v>
      </c>
      <c r="C22" s="229" t="s">
        <v>36</v>
      </c>
      <c r="D22" s="228" t="s">
        <v>26</v>
      </c>
      <c r="E22" s="228" t="s">
        <v>37</v>
      </c>
      <c r="F22" s="230">
        <v>10</v>
      </c>
      <c r="G22" s="231">
        <v>820</v>
      </c>
      <c r="H22" s="232">
        <v>8200</v>
      </c>
    </row>
    <row r="23" spans="1:8" ht="16.5">
      <c r="A23" s="227" t="s">
        <v>38</v>
      </c>
      <c r="B23" s="228" t="s">
        <v>39</v>
      </c>
      <c r="C23" s="229" t="s">
        <v>40</v>
      </c>
      <c r="D23" s="228" t="s">
        <v>26</v>
      </c>
      <c r="E23" s="228" t="s">
        <v>37</v>
      </c>
      <c r="F23" s="230">
        <v>10</v>
      </c>
      <c r="G23" s="231">
        <v>640.62</v>
      </c>
      <c r="H23" s="232">
        <v>6406.2</v>
      </c>
    </row>
    <row r="24" spans="1:8" ht="16.5">
      <c r="A24" s="227" t="s">
        <v>41</v>
      </c>
      <c r="B24" s="228" t="s">
        <v>42</v>
      </c>
      <c r="C24" s="229" t="s">
        <v>43</v>
      </c>
      <c r="D24" s="228" t="s">
        <v>26</v>
      </c>
      <c r="E24" s="228" t="s">
        <v>37</v>
      </c>
      <c r="F24" s="230">
        <v>10</v>
      </c>
      <c r="G24" s="231">
        <v>1025</v>
      </c>
      <c r="H24" s="232">
        <v>10250</v>
      </c>
    </row>
    <row r="25" spans="1:8">
      <c r="A25" s="225" t="s">
        <v>44</v>
      </c>
      <c r="B25" s="491" t="s">
        <v>45</v>
      </c>
      <c r="C25" s="491"/>
      <c r="D25" s="491"/>
      <c r="E25" s="491"/>
      <c r="F25" s="491"/>
      <c r="G25" s="491"/>
      <c r="H25" s="226">
        <v>67146.990000000005</v>
      </c>
    </row>
    <row r="26" spans="1:8" ht="16.5">
      <c r="A26" s="227" t="s">
        <v>46</v>
      </c>
      <c r="B26" s="228" t="s">
        <v>47</v>
      </c>
      <c r="C26" s="229" t="s">
        <v>48</v>
      </c>
      <c r="D26" s="228" t="s">
        <v>14</v>
      </c>
      <c r="E26" s="228" t="s">
        <v>15</v>
      </c>
      <c r="F26" s="230">
        <v>2925</v>
      </c>
      <c r="G26" s="231">
        <v>0.68</v>
      </c>
      <c r="H26" s="232">
        <v>1989</v>
      </c>
    </row>
    <row r="27" spans="1:8" ht="16.5">
      <c r="A27" s="227" t="s">
        <v>49</v>
      </c>
      <c r="B27" s="228" t="s">
        <v>50</v>
      </c>
      <c r="C27" s="229" t="s">
        <v>51</v>
      </c>
      <c r="D27" s="228" t="s">
        <v>14</v>
      </c>
      <c r="E27" s="228" t="s">
        <v>52</v>
      </c>
      <c r="F27" s="230">
        <v>585</v>
      </c>
      <c r="G27" s="231">
        <v>68.23</v>
      </c>
      <c r="H27" s="232">
        <v>39914.550000000003</v>
      </c>
    </row>
    <row r="28" spans="1:8" ht="16.5">
      <c r="A28" s="227" t="s">
        <v>53</v>
      </c>
      <c r="B28" s="228" t="s">
        <v>54</v>
      </c>
      <c r="C28" s="229" t="s">
        <v>55</v>
      </c>
      <c r="D28" s="228" t="s">
        <v>14</v>
      </c>
      <c r="E28" s="228" t="s">
        <v>52</v>
      </c>
      <c r="F28" s="230">
        <v>107.36</v>
      </c>
      <c r="G28" s="231">
        <v>42.12</v>
      </c>
      <c r="H28" s="232">
        <v>4522</v>
      </c>
    </row>
    <row r="29" spans="1:8" ht="16.5">
      <c r="A29" s="227" t="s">
        <v>56</v>
      </c>
      <c r="B29" s="228" t="s">
        <v>57</v>
      </c>
      <c r="C29" s="229" t="s">
        <v>58</v>
      </c>
      <c r="D29" s="228" t="s">
        <v>14</v>
      </c>
      <c r="E29" s="228" t="s">
        <v>52</v>
      </c>
      <c r="F29" s="230">
        <v>41.4</v>
      </c>
      <c r="G29" s="231">
        <v>55.97</v>
      </c>
      <c r="H29" s="232">
        <v>2317.16</v>
      </c>
    </row>
    <row r="30" spans="1:8" ht="16.5">
      <c r="A30" s="227" t="s">
        <v>59</v>
      </c>
      <c r="B30" s="228" t="s">
        <v>60</v>
      </c>
      <c r="C30" s="229" t="s">
        <v>61</v>
      </c>
      <c r="D30" s="228" t="s">
        <v>14</v>
      </c>
      <c r="E30" s="228" t="s">
        <v>15</v>
      </c>
      <c r="F30" s="230">
        <v>47.9</v>
      </c>
      <c r="G30" s="231">
        <v>3.38</v>
      </c>
      <c r="H30" s="232">
        <v>161.9</v>
      </c>
    </row>
    <row r="31" spans="1:8" ht="24.75">
      <c r="A31" s="227" t="s">
        <v>62</v>
      </c>
      <c r="B31" s="228" t="s">
        <v>63</v>
      </c>
      <c r="C31" s="229" t="s">
        <v>64</v>
      </c>
      <c r="D31" s="228" t="s">
        <v>14</v>
      </c>
      <c r="E31" s="228" t="s">
        <v>52</v>
      </c>
      <c r="F31" s="230">
        <v>84.02</v>
      </c>
      <c r="G31" s="231">
        <v>12.89</v>
      </c>
      <c r="H31" s="232">
        <v>1083.02</v>
      </c>
    </row>
    <row r="32" spans="1:8" ht="16.5">
      <c r="A32" s="227" t="s">
        <v>65</v>
      </c>
      <c r="B32" s="228" t="s">
        <v>66</v>
      </c>
      <c r="C32" s="229" t="s">
        <v>67</v>
      </c>
      <c r="D32" s="228" t="s">
        <v>14</v>
      </c>
      <c r="E32" s="228" t="s">
        <v>52</v>
      </c>
      <c r="F32" s="230">
        <v>247.36</v>
      </c>
      <c r="G32" s="231">
        <v>69.37</v>
      </c>
      <c r="H32" s="232">
        <v>17159.36</v>
      </c>
    </row>
    <row r="33" spans="1:8">
      <c r="A33" s="225" t="s">
        <v>68</v>
      </c>
      <c r="B33" s="491" t="s">
        <v>69</v>
      </c>
      <c r="C33" s="491"/>
      <c r="D33" s="491"/>
      <c r="E33" s="491"/>
      <c r="F33" s="491"/>
      <c r="G33" s="491"/>
      <c r="H33" s="226">
        <v>111811.97</v>
      </c>
    </row>
    <row r="34" spans="1:8">
      <c r="A34" s="225" t="s">
        <v>70</v>
      </c>
      <c r="B34" s="491" t="s">
        <v>71</v>
      </c>
      <c r="C34" s="491"/>
      <c r="D34" s="491"/>
      <c r="E34" s="491"/>
      <c r="F34" s="491"/>
      <c r="G34" s="491"/>
      <c r="H34" s="226">
        <v>50334.17</v>
      </c>
    </row>
    <row r="35" spans="1:8" ht="16.5">
      <c r="A35" s="227" t="s">
        <v>72</v>
      </c>
      <c r="B35" s="228" t="s">
        <v>73</v>
      </c>
      <c r="C35" s="229" t="s">
        <v>74</v>
      </c>
      <c r="D35" s="228" t="s">
        <v>14</v>
      </c>
      <c r="E35" s="228" t="s">
        <v>52</v>
      </c>
      <c r="F35" s="230">
        <v>34.35</v>
      </c>
      <c r="G35" s="231">
        <v>1365.34</v>
      </c>
      <c r="H35" s="232">
        <v>46899.43</v>
      </c>
    </row>
    <row r="36" spans="1:8" ht="16.5">
      <c r="A36" s="227" t="s">
        <v>75</v>
      </c>
      <c r="B36" s="228" t="s">
        <v>76</v>
      </c>
      <c r="C36" s="229" t="s">
        <v>77</v>
      </c>
      <c r="D36" s="228" t="s">
        <v>14</v>
      </c>
      <c r="E36" s="228" t="s">
        <v>52</v>
      </c>
      <c r="F36" s="230">
        <v>3.44</v>
      </c>
      <c r="G36" s="231">
        <v>998.47</v>
      </c>
      <c r="H36" s="232">
        <v>3434.74</v>
      </c>
    </row>
    <row r="37" spans="1:8">
      <c r="A37" s="225" t="s">
        <v>78</v>
      </c>
      <c r="B37" s="491" t="s">
        <v>79</v>
      </c>
      <c r="C37" s="491"/>
      <c r="D37" s="491"/>
      <c r="E37" s="491"/>
      <c r="F37" s="491"/>
      <c r="G37" s="491"/>
      <c r="H37" s="226">
        <v>7233.87</v>
      </c>
    </row>
    <row r="38" spans="1:8" ht="16.5">
      <c r="A38" s="227" t="s">
        <v>80</v>
      </c>
      <c r="B38" s="228" t="s">
        <v>81</v>
      </c>
      <c r="C38" s="229" t="s">
        <v>82</v>
      </c>
      <c r="D38" s="228" t="s">
        <v>14</v>
      </c>
      <c r="E38" s="228" t="s">
        <v>15</v>
      </c>
      <c r="F38" s="230">
        <v>7.56</v>
      </c>
      <c r="G38" s="231">
        <v>43.87</v>
      </c>
      <c r="H38" s="232">
        <v>331.66</v>
      </c>
    </row>
    <row r="39" spans="1:8" ht="16.5">
      <c r="A39" s="227" t="s">
        <v>83</v>
      </c>
      <c r="B39" s="228" t="s">
        <v>84</v>
      </c>
      <c r="C39" s="229" t="s">
        <v>85</v>
      </c>
      <c r="D39" s="228" t="s">
        <v>14</v>
      </c>
      <c r="E39" s="228" t="s">
        <v>52</v>
      </c>
      <c r="F39" s="230">
        <v>3.13</v>
      </c>
      <c r="G39" s="231">
        <v>783.26</v>
      </c>
      <c r="H39" s="232">
        <v>2451.6</v>
      </c>
    </row>
    <row r="40" spans="1:8" ht="16.5">
      <c r="A40" s="227" t="s">
        <v>86</v>
      </c>
      <c r="B40" s="228" t="s">
        <v>87</v>
      </c>
      <c r="C40" s="229" t="s">
        <v>88</v>
      </c>
      <c r="D40" s="228" t="s">
        <v>14</v>
      </c>
      <c r="E40" s="228" t="s">
        <v>15</v>
      </c>
      <c r="F40" s="230">
        <v>19.46</v>
      </c>
      <c r="G40" s="231">
        <v>82.54</v>
      </c>
      <c r="H40" s="232">
        <v>1606.23</v>
      </c>
    </row>
    <row r="41" spans="1:8" ht="16.5">
      <c r="A41" s="227" t="s">
        <v>89</v>
      </c>
      <c r="B41" s="228" t="s">
        <v>90</v>
      </c>
      <c r="C41" s="229" t="s">
        <v>91</v>
      </c>
      <c r="D41" s="228" t="s">
        <v>14</v>
      </c>
      <c r="E41" s="228" t="s">
        <v>92</v>
      </c>
      <c r="F41" s="230">
        <v>129.56</v>
      </c>
      <c r="G41" s="231">
        <v>14.59</v>
      </c>
      <c r="H41" s="232">
        <v>1890.28</v>
      </c>
    </row>
    <row r="42" spans="1:8" ht="16.5">
      <c r="A42" s="227" t="s">
        <v>93</v>
      </c>
      <c r="B42" s="228" t="s">
        <v>94</v>
      </c>
      <c r="C42" s="229" t="s">
        <v>95</v>
      </c>
      <c r="D42" s="228" t="s">
        <v>14</v>
      </c>
      <c r="E42" s="228" t="s">
        <v>92</v>
      </c>
      <c r="F42" s="230">
        <v>54.16</v>
      </c>
      <c r="G42" s="231">
        <v>12.95</v>
      </c>
      <c r="H42" s="232">
        <v>701.37</v>
      </c>
    </row>
    <row r="43" spans="1:8" ht="16.5">
      <c r="A43" s="227" t="s">
        <v>96</v>
      </c>
      <c r="B43" s="228" t="s">
        <v>97</v>
      </c>
      <c r="C43" s="229" t="s">
        <v>98</v>
      </c>
      <c r="D43" s="228" t="s">
        <v>14</v>
      </c>
      <c r="E43" s="228" t="s">
        <v>92</v>
      </c>
      <c r="F43" s="230">
        <v>14.45</v>
      </c>
      <c r="G43" s="231">
        <v>17.489999999999998</v>
      </c>
      <c r="H43" s="232">
        <v>252.73</v>
      </c>
    </row>
    <row r="44" spans="1:8">
      <c r="A44" s="225" t="s">
        <v>99</v>
      </c>
      <c r="B44" s="491" t="s">
        <v>100</v>
      </c>
      <c r="C44" s="491"/>
      <c r="D44" s="491"/>
      <c r="E44" s="491"/>
      <c r="F44" s="491"/>
      <c r="G44" s="491"/>
      <c r="H44" s="226">
        <v>54243.93</v>
      </c>
    </row>
    <row r="45" spans="1:8" ht="16.5">
      <c r="A45" s="227" t="s">
        <v>101</v>
      </c>
      <c r="B45" s="228" t="s">
        <v>81</v>
      </c>
      <c r="C45" s="229" t="s">
        <v>82</v>
      </c>
      <c r="D45" s="228" t="s">
        <v>14</v>
      </c>
      <c r="E45" s="228" t="s">
        <v>15</v>
      </c>
      <c r="F45" s="230">
        <v>20.21</v>
      </c>
      <c r="G45" s="231">
        <v>43.87</v>
      </c>
      <c r="H45" s="232">
        <v>886.61</v>
      </c>
    </row>
    <row r="46" spans="1:8" ht="16.5">
      <c r="A46" s="227" t="s">
        <v>102</v>
      </c>
      <c r="B46" s="228" t="s">
        <v>103</v>
      </c>
      <c r="C46" s="229" t="s">
        <v>104</v>
      </c>
      <c r="D46" s="228" t="s">
        <v>14</v>
      </c>
      <c r="E46" s="228" t="s">
        <v>52</v>
      </c>
      <c r="F46" s="230">
        <v>20.32</v>
      </c>
      <c r="G46" s="231">
        <v>749.02</v>
      </c>
      <c r="H46" s="232">
        <v>15220.09</v>
      </c>
    </row>
    <row r="47" spans="1:8" ht="16.5">
      <c r="A47" s="227" t="s">
        <v>105</v>
      </c>
      <c r="B47" s="228" t="s">
        <v>87</v>
      </c>
      <c r="C47" s="229" t="s">
        <v>88</v>
      </c>
      <c r="D47" s="228" t="s">
        <v>14</v>
      </c>
      <c r="E47" s="228" t="s">
        <v>15</v>
      </c>
      <c r="F47" s="230">
        <v>213.82</v>
      </c>
      <c r="G47" s="231">
        <v>82.54</v>
      </c>
      <c r="H47" s="232">
        <v>17648.7</v>
      </c>
    </row>
    <row r="48" spans="1:8">
      <c r="A48" s="227" t="s">
        <v>106</v>
      </c>
      <c r="B48" s="228" t="s">
        <v>107</v>
      </c>
      <c r="C48" s="229" t="s">
        <v>108</v>
      </c>
      <c r="D48" s="228" t="s">
        <v>14</v>
      </c>
      <c r="E48" s="228" t="s">
        <v>92</v>
      </c>
      <c r="F48" s="230">
        <v>872.12</v>
      </c>
      <c r="G48" s="231">
        <v>14.35</v>
      </c>
      <c r="H48" s="232">
        <v>12514.92</v>
      </c>
    </row>
    <row r="49" spans="1:8">
      <c r="A49" s="227" t="s">
        <v>109</v>
      </c>
      <c r="B49" s="228" t="s">
        <v>110</v>
      </c>
      <c r="C49" s="229" t="s">
        <v>111</v>
      </c>
      <c r="D49" s="228" t="s">
        <v>14</v>
      </c>
      <c r="E49" s="228" t="s">
        <v>92</v>
      </c>
      <c r="F49" s="230">
        <v>135.97999999999999</v>
      </c>
      <c r="G49" s="231">
        <v>18.54</v>
      </c>
      <c r="H49" s="232">
        <v>2521.0700000000002</v>
      </c>
    </row>
    <row r="50" spans="1:8">
      <c r="A50" s="227" t="s">
        <v>112</v>
      </c>
      <c r="B50" s="228" t="s">
        <v>113</v>
      </c>
      <c r="C50" s="229" t="s">
        <v>114</v>
      </c>
      <c r="D50" s="228" t="s">
        <v>14</v>
      </c>
      <c r="E50" s="228" t="s">
        <v>92</v>
      </c>
      <c r="F50" s="230">
        <v>213.48</v>
      </c>
      <c r="G50" s="231">
        <v>20.87</v>
      </c>
      <c r="H50" s="232">
        <v>4455.33</v>
      </c>
    </row>
    <row r="51" spans="1:8" ht="16.5">
      <c r="A51" s="227" t="s">
        <v>115</v>
      </c>
      <c r="B51" s="228" t="s">
        <v>116</v>
      </c>
      <c r="C51" s="229" t="s">
        <v>117</v>
      </c>
      <c r="D51" s="228" t="s">
        <v>14</v>
      </c>
      <c r="E51" s="228" t="s">
        <v>92</v>
      </c>
      <c r="F51" s="230">
        <v>37.83</v>
      </c>
      <c r="G51" s="231">
        <v>10.96</v>
      </c>
      <c r="H51" s="232">
        <v>414.62</v>
      </c>
    </row>
    <row r="52" spans="1:8" ht="16.5">
      <c r="A52" s="227" t="s">
        <v>118</v>
      </c>
      <c r="B52" s="228" t="s">
        <v>119</v>
      </c>
      <c r="C52" s="229" t="s">
        <v>120</v>
      </c>
      <c r="D52" s="228" t="s">
        <v>14</v>
      </c>
      <c r="E52" s="228" t="s">
        <v>92</v>
      </c>
      <c r="F52" s="230">
        <v>41.38</v>
      </c>
      <c r="G52" s="231">
        <v>10.26</v>
      </c>
      <c r="H52" s="232">
        <v>424.56</v>
      </c>
    </row>
    <row r="53" spans="1:8">
      <c r="A53" s="227" t="s">
        <v>121</v>
      </c>
      <c r="B53" s="228" t="s">
        <v>122</v>
      </c>
      <c r="C53" s="229" t="s">
        <v>123</v>
      </c>
      <c r="D53" s="228" t="s">
        <v>14</v>
      </c>
      <c r="E53" s="228" t="s">
        <v>92</v>
      </c>
      <c r="F53" s="230">
        <v>14.11</v>
      </c>
      <c r="G53" s="231">
        <v>11.2</v>
      </c>
      <c r="H53" s="232">
        <v>158.03</v>
      </c>
    </row>
    <row r="54" spans="1:8">
      <c r="A54" s="225" t="s">
        <v>124</v>
      </c>
      <c r="B54" s="491" t="s">
        <v>125</v>
      </c>
      <c r="C54" s="491"/>
      <c r="D54" s="491"/>
      <c r="E54" s="491"/>
      <c r="F54" s="491"/>
      <c r="G54" s="491"/>
      <c r="H54" s="226">
        <v>856083</v>
      </c>
    </row>
    <row r="55" spans="1:8">
      <c r="A55" s="225" t="s">
        <v>126</v>
      </c>
      <c r="B55" s="491" t="s">
        <v>127</v>
      </c>
      <c r="C55" s="491"/>
      <c r="D55" s="491"/>
      <c r="E55" s="491"/>
      <c r="F55" s="491"/>
      <c r="G55" s="491"/>
      <c r="H55" s="226">
        <v>87373.13</v>
      </c>
    </row>
    <row r="56" spans="1:8" ht="16.5">
      <c r="A56" s="227" t="s">
        <v>128</v>
      </c>
      <c r="B56" s="228" t="s">
        <v>129</v>
      </c>
      <c r="C56" s="229" t="s">
        <v>130</v>
      </c>
      <c r="D56" s="228" t="s">
        <v>14</v>
      </c>
      <c r="E56" s="228" t="s">
        <v>15</v>
      </c>
      <c r="F56" s="230">
        <v>605.94000000000005</v>
      </c>
      <c r="G56" s="231">
        <v>60.55</v>
      </c>
      <c r="H56" s="232">
        <v>36689.67</v>
      </c>
    </row>
    <row r="57" spans="1:8" ht="16.5">
      <c r="A57" s="227" t="s">
        <v>131</v>
      </c>
      <c r="B57" s="228" t="s">
        <v>132</v>
      </c>
      <c r="C57" s="229" t="s">
        <v>133</v>
      </c>
      <c r="D57" s="228" t="s">
        <v>14</v>
      </c>
      <c r="E57" s="228" t="s">
        <v>92</v>
      </c>
      <c r="F57" s="230">
        <v>1560.82</v>
      </c>
      <c r="G57" s="231">
        <v>11.1</v>
      </c>
      <c r="H57" s="232">
        <v>17325.099999999999</v>
      </c>
    </row>
    <row r="58" spans="1:8" ht="16.5">
      <c r="A58" s="227" t="s">
        <v>134</v>
      </c>
      <c r="B58" s="228" t="s">
        <v>135</v>
      </c>
      <c r="C58" s="229" t="s">
        <v>136</v>
      </c>
      <c r="D58" s="228" t="s">
        <v>14</v>
      </c>
      <c r="E58" s="228" t="s">
        <v>92</v>
      </c>
      <c r="F58" s="230">
        <v>46.94</v>
      </c>
      <c r="G58" s="231">
        <v>9.3000000000000007</v>
      </c>
      <c r="H58" s="232">
        <v>436.54</v>
      </c>
    </row>
    <row r="59" spans="1:8" ht="16.5">
      <c r="A59" s="227" t="s">
        <v>137</v>
      </c>
      <c r="B59" s="228" t="s">
        <v>138</v>
      </c>
      <c r="C59" s="229" t="s">
        <v>139</v>
      </c>
      <c r="D59" s="228" t="s">
        <v>14</v>
      </c>
      <c r="E59" s="228" t="s">
        <v>92</v>
      </c>
      <c r="F59" s="230">
        <v>880.4</v>
      </c>
      <c r="G59" s="231">
        <v>14.51</v>
      </c>
      <c r="H59" s="232">
        <v>12774.6</v>
      </c>
    </row>
    <row r="60" spans="1:8" ht="16.5">
      <c r="A60" s="227" t="s">
        <v>140</v>
      </c>
      <c r="B60" s="228" t="s">
        <v>141</v>
      </c>
      <c r="C60" s="229" t="s">
        <v>142</v>
      </c>
      <c r="D60" s="228" t="s">
        <v>14</v>
      </c>
      <c r="E60" s="228" t="s">
        <v>52</v>
      </c>
      <c r="F60" s="230">
        <v>29.76</v>
      </c>
      <c r="G60" s="231">
        <v>676.99</v>
      </c>
      <c r="H60" s="232">
        <v>20147.22</v>
      </c>
    </row>
    <row r="61" spans="1:8">
      <c r="A61" s="225" t="s">
        <v>143</v>
      </c>
      <c r="B61" s="491" t="s">
        <v>144</v>
      </c>
      <c r="C61" s="491"/>
      <c r="D61" s="491"/>
      <c r="E61" s="491"/>
      <c r="F61" s="491"/>
      <c r="G61" s="491"/>
      <c r="H61" s="226">
        <v>262562.74</v>
      </c>
    </row>
    <row r="62" spans="1:8" ht="16.5">
      <c r="A62" s="227" t="s">
        <v>145</v>
      </c>
      <c r="B62" s="228" t="s">
        <v>81</v>
      </c>
      <c r="C62" s="229" t="s">
        <v>82</v>
      </c>
      <c r="D62" s="228" t="s">
        <v>14</v>
      </c>
      <c r="E62" s="228" t="s">
        <v>15</v>
      </c>
      <c r="F62" s="230">
        <v>191</v>
      </c>
      <c r="G62" s="231">
        <v>43.87</v>
      </c>
      <c r="H62" s="232">
        <v>8379.17</v>
      </c>
    </row>
    <row r="63" spans="1:8" ht="16.5">
      <c r="A63" s="227" t="s">
        <v>146</v>
      </c>
      <c r="B63" s="228" t="s">
        <v>129</v>
      </c>
      <c r="C63" s="229" t="s">
        <v>130</v>
      </c>
      <c r="D63" s="228" t="s">
        <v>14</v>
      </c>
      <c r="E63" s="228" t="s">
        <v>15</v>
      </c>
      <c r="F63" s="230">
        <v>1673.1</v>
      </c>
      <c r="G63" s="231">
        <v>60.55</v>
      </c>
      <c r="H63" s="232">
        <v>101306.21</v>
      </c>
    </row>
    <row r="64" spans="1:8" ht="16.5">
      <c r="A64" s="227" t="s">
        <v>147</v>
      </c>
      <c r="B64" s="228" t="s">
        <v>148</v>
      </c>
      <c r="C64" s="229" t="s">
        <v>149</v>
      </c>
      <c r="D64" s="228" t="s">
        <v>14</v>
      </c>
      <c r="E64" s="228" t="s">
        <v>92</v>
      </c>
      <c r="F64" s="230">
        <v>23.7</v>
      </c>
      <c r="G64" s="231">
        <v>13.48</v>
      </c>
      <c r="H64" s="232">
        <v>319.48</v>
      </c>
    </row>
    <row r="65" spans="1:8" ht="16.5">
      <c r="A65" s="227" t="s">
        <v>150</v>
      </c>
      <c r="B65" s="228" t="s">
        <v>151</v>
      </c>
      <c r="C65" s="229" t="s">
        <v>152</v>
      </c>
      <c r="D65" s="228" t="s">
        <v>14</v>
      </c>
      <c r="E65" s="228" t="s">
        <v>92</v>
      </c>
      <c r="F65" s="230">
        <v>2752.7</v>
      </c>
      <c r="G65" s="231">
        <v>12.51</v>
      </c>
      <c r="H65" s="232">
        <v>34436.28</v>
      </c>
    </row>
    <row r="66" spans="1:8" ht="16.5">
      <c r="A66" s="227" t="s">
        <v>153</v>
      </c>
      <c r="B66" s="228" t="s">
        <v>132</v>
      </c>
      <c r="C66" s="229" t="s">
        <v>133</v>
      </c>
      <c r="D66" s="228" t="s">
        <v>14</v>
      </c>
      <c r="E66" s="228" t="s">
        <v>92</v>
      </c>
      <c r="F66" s="230">
        <v>573.70000000000005</v>
      </c>
      <c r="G66" s="231">
        <v>11.1</v>
      </c>
      <c r="H66" s="232">
        <v>6368.07</v>
      </c>
    </row>
    <row r="67" spans="1:8" ht="16.5">
      <c r="A67" s="227" t="s">
        <v>154</v>
      </c>
      <c r="B67" s="228" t="s">
        <v>135</v>
      </c>
      <c r="C67" s="229" t="s">
        <v>136</v>
      </c>
      <c r="D67" s="228" t="s">
        <v>14</v>
      </c>
      <c r="E67" s="228" t="s">
        <v>92</v>
      </c>
      <c r="F67" s="230">
        <v>876.4</v>
      </c>
      <c r="G67" s="231">
        <v>9.3000000000000007</v>
      </c>
      <c r="H67" s="232">
        <v>8150.52</v>
      </c>
    </row>
    <row r="68" spans="1:8" ht="16.5">
      <c r="A68" s="227" t="s">
        <v>155</v>
      </c>
      <c r="B68" s="228" t="s">
        <v>156</v>
      </c>
      <c r="C68" s="229" t="s">
        <v>157</v>
      </c>
      <c r="D68" s="228" t="s">
        <v>14</v>
      </c>
      <c r="E68" s="228" t="s">
        <v>92</v>
      </c>
      <c r="F68" s="230">
        <v>385.1</v>
      </c>
      <c r="G68" s="231">
        <v>8.9700000000000006</v>
      </c>
      <c r="H68" s="232">
        <v>3454.35</v>
      </c>
    </row>
    <row r="69" spans="1:8" ht="16.5">
      <c r="A69" s="227" t="s">
        <v>158</v>
      </c>
      <c r="B69" s="228" t="s">
        <v>159</v>
      </c>
      <c r="C69" s="229" t="s">
        <v>160</v>
      </c>
      <c r="D69" s="228" t="s">
        <v>14</v>
      </c>
      <c r="E69" s="228" t="s">
        <v>92</v>
      </c>
      <c r="F69" s="230">
        <v>122.6</v>
      </c>
      <c r="G69" s="231">
        <v>10.16</v>
      </c>
      <c r="H69" s="232">
        <v>1245.6199999999999</v>
      </c>
    </row>
    <row r="70" spans="1:8" ht="16.5">
      <c r="A70" s="227" t="s">
        <v>161</v>
      </c>
      <c r="B70" s="228" t="s">
        <v>138</v>
      </c>
      <c r="C70" s="229" t="s">
        <v>139</v>
      </c>
      <c r="D70" s="228" t="s">
        <v>14</v>
      </c>
      <c r="E70" s="228" t="s">
        <v>92</v>
      </c>
      <c r="F70" s="230">
        <v>1746.5</v>
      </c>
      <c r="G70" s="231">
        <v>14.51</v>
      </c>
      <c r="H70" s="232">
        <v>25341.72</v>
      </c>
    </row>
    <row r="71" spans="1:8" ht="16.5">
      <c r="A71" s="227" t="s">
        <v>162</v>
      </c>
      <c r="B71" s="228" t="s">
        <v>163</v>
      </c>
      <c r="C71" s="229" t="s">
        <v>164</v>
      </c>
      <c r="D71" s="228" t="s">
        <v>14</v>
      </c>
      <c r="E71" s="228" t="s">
        <v>52</v>
      </c>
      <c r="F71" s="230">
        <v>108.4</v>
      </c>
      <c r="G71" s="231">
        <v>678.61</v>
      </c>
      <c r="H71" s="232">
        <v>73561.320000000007</v>
      </c>
    </row>
    <row r="72" spans="1:8">
      <c r="A72" s="225" t="s">
        <v>165</v>
      </c>
      <c r="B72" s="491" t="s">
        <v>166</v>
      </c>
      <c r="C72" s="491"/>
      <c r="D72" s="491"/>
      <c r="E72" s="491"/>
      <c r="F72" s="491"/>
      <c r="G72" s="491"/>
      <c r="H72" s="226">
        <v>16727.78</v>
      </c>
    </row>
    <row r="73" spans="1:8">
      <c r="A73" s="227" t="s">
        <v>167</v>
      </c>
      <c r="B73" s="228" t="s">
        <v>168</v>
      </c>
      <c r="C73" s="229" t="s">
        <v>169</v>
      </c>
      <c r="D73" s="228" t="s">
        <v>14</v>
      </c>
      <c r="E73" s="228" t="s">
        <v>30</v>
      </c>
      <c r="F73" s="230">
        <v>43.7</v>
      </c>
      <c r="G73" s="231">
        <v>36.89</v>
      </c>
      <c r="H73" s="232">
        <v>1612.09</v>
      </c>
    </row>
    <row r="74" spans="1:8">
      <c r="A74" s="227" t="s">
        <v>170</v>
      </c>
      <c r="B74" s="228" t="s">
        <v>171</v>
      </c>
      <c r="C74" s="229" t="s">
        <v>172</v>
      </c>
      <c r="D74" s="228" t="s">
        <v>14</v>
      </c>
      <c r="E74" s="228" t="s">
        <v>30</v>
      </c>
      <c r="F74" s="230">
        <v>8.9</v>
      </c>
      <c r="G74" s="231">
        <v>101.26</v>
      </c>
      <c r="H74" s="232">
        <v>901.21</v>
      </c>
    </row>
    <row r="75" spans="1:8">
      <c r="A75" s="227" t="s">
        <v>173</v>
      </c>
      <c r="B75" s="228" t="s">
        <v>174</v>
      </c>
      <c r="C75" s="229" t="s">
        <v>175</v>
      </c>
      <c r="D75" s="228" t="s">
        <v>14</v>
      </c>
      <c r="E75" s="228" t="s">
        <v>30</v>
      </c>
      <c r="F75" s="230">
        <v>9.4</v>
      </c>
      <c r="G75" s="231">
        <v>102.8</v>
      </c>
      <c r="H75" s="232">
        <v>966.32</v>
      </c>
    </row>
    <row r="76" spans="1:8">
      <c r="A76" s="227" t="s">
        <v>176</v>
      </c>
      <c r="B76" s="228" t="s">
        <v>177</v>
      </c>
      <c r="C76" s="229" t="s">
        <v>178</v>
      </c>
      <c r="D76" s="228" t="s">
        <v>14</v>
      </c>
      <c r="E76" s="228" t="s">
        <v>30</v>
      </c>
      <c r="F76" s="230">
        <v>7</v>
      </c>
      <c r="G76" s="231">
        <v>81.010000000000005</v>
      </c>
      <c r="H76" s="232">
        <v>567.07000000000005</v>
      </c>
    </row>
    <row r="77" spans="1:8">
      <c r="A77" s="227" t="s">
        <v>179</v>
      </c>
      <c r="B77" s="228" t="s">
        <v>180</v>
      </c>
      <c r="C77" s="229" t="s">
        <v>181</v>
      </c>
      <c r="D77" s="228" t="s">
        <v>14</v>
      </c>
      <c r="E77" s="228" t="s">
        <v>30</v>
      </c>
      <c r="F77" s="230">
        <v>122.7</v>
      </c>
      <c r="G77" s="231">
        <v>98.53</v>
      </c>
      <c r="H77" s="232">
        <v>12089.63</v>
      </c>
    </row>
    <row r="78" spans="1:8">
      <c r="A78" s="227" t="s">
        <v>182</v>
      </c>
      <c r="B78" s="228" t="s">
        <v>183</v>
      </c>
      <c r="C78" s="229" t="s">
        <v>184</v>
      </c>
      <c r="D78" s="228" t="s">
        <v>14</v>
      </c>
      <c r="E78" s="228" t="s">
        <v>30</v>
      </c>
      <c r="F78" s="230">
        <v>16.600000000000001</v>
      </c>
      <c r="G78" s="231">
        <v>35.630000000000003</v>
      </c>
      <c r="H78" s="232">
        <v>591.46</v>
      </c>
    </row>
    <row r="79" spans="1:8">
      <c r="A79" s="225" t="s">
        <v>185</v>
      </c>
      <c r="B79" s="491" t="s">
        <v>186</v>
      </c>
      <c r="C79" s="491"/>
      <c r="D79" s="491"/>
      <c r="E79" s="491"/>
      <c r="F79" s="491"/>
      <c r="G79" s="491"/>
      <c r="H79" s="226">
        <v>11761.8</v>
      </c>
    </row>
    <row r="80" spans="1:8" ht="16.5">
      <c r="A80" s="227" t="s">
        <v>187</v>
      </c>
      <c r="B80" s="228" t="s">
        <v>188</v>
      </c>
      <c r="C80" s="229" t="s">
        <v>189</v>
      </c>
      <c r="D80" s="228" t="s">
        <v>14</v>
      </c>
      <c r="E80" s="228" t="s">
        <v>15</v>
      </c>
      <c r="F80" s="230">
        <v>37.799999999999997</v>
      </c>
      <c r="G80" s="231">
        <v>58.47</v>
      </c>
      <c r="H80" s="232">
        <v>2210.17</v>
      </c>
    </row>
    <row r="81" spans="1:8" ht="16.5">
      <c r="A81" s="227" t="s">
        <v>190</v>
      </c>
      <c r="B81" s="228" t="s">
        <v>191</v>
      </c>
      <c r="C81" s="229" t="s">
        <v>192</v>
      </c>
      <c r="D81" s="228" t="s">
        <v>14</v>
      </c>
      <c r="E81" s="228" t="s">
        <v>92</v>
      </c>
      <c r="F81" s="230">
        <v>13.8</v>
      </c>
      <c r="G81" s="231">
        <v>12.88</v>
      </c>
      <c r="H81" s="232">
        <v>177.74</v>
      </c>
    </row>
    <row r="82" spans="1:8" ht="16.5">
      <c r="A82" s="227" t="s">
        <v>193</v>
      </c>
      <c r="B82" s="228" t="s">
        <v>194</v>
      </c>
      <c r="C82" s="229" t="s">
        <v>195</v>
      </c>
      <c r="D82" s="228" t="s">
        <v>14</v>
      </c>
      <c r="E82" s="228" t="s">
        <v>92</v>
      </c>
      <c r="F82" s="230">
        <v>49.3</v>
      </c>
      <c r="G82" s="231">
        <v>11.96</v>
      </c>
      <c r="H82" s="232">
        <v>589.63</v>
      </c>
    </row>
    <row r="83" spans="1:8" ht="16.5">
      <c r="A83" s="227" t="s">
        <v>196</v>
      </c>
      <c r="B83" s="228" t="s">
        <v>197</v>
      </c>
      <c r="C83" s="229" t="s">
        <v>198</v>
      </c>
      <c r="D83" s="228" t="s">
        <v>14</v>
      </c>
      <c r="E83" s="228" t="s">
        <v>92</v>
      </c>
      <c r="F83" s="230">
        <v>453.1</v>
      </c>
      <c r="G83" s="231">
        <v>8.67</v>
      </c>
      <c r="H83" s="232">
        <v>3928.38</v>
      </c>
    </row>
    <row r="84" spans="1:8" ht="16.5">
      <c r="A84" s="227" t="s">
        <v>199</v>
      </c>
      <c r="B84" s="228" t="s">
        <v>200</v>
      </c>
      <c r="C84" s="229" t="s">
        <v>201</v>
      </c>
      <c r="D84" s="228" t="s">
        <v>14</v>
      </c>
      <c r="E84" s="228" t="s">
        <v>92</v>
      </c>
      <c r="F84" s="230">
        <v>3.5</v>
      </c>
      <c r="G84" s="231">
        <v>9.99</v>
      </c>
      <c r="H84" s="232">
        <v>34.97</v>
      </c>
    </row>
    <row r="85" spans="1:8" ht="16.5">
      <c r="A85" s="227" t="s">
        <v>202</v>
      </c>
      <c r="B85" s="228" t="s">
        <v>203</v>
      </c>
      <c r="C85" s="229" t="s">
        <v>204</v>
      </c>
      <c r="D85" s="228" t="s">
        <v>14</v>
      </c>
      <c r="E85" s="228" t="s">
        <v>92</v>
      </c>
      <c r="F85" s="230">
        <v>0.2</v>
      </c>
      <c r="G85" s="231">
        <v>13.89</v>
      </c>
      <c r="H85" s="232">
        <v>2.78</v>
      </c>
    </row>
    <row r="86" spans="1:8" ht="16.5">
      <c r="A86" s="227" t="s">
        <v>205</v>
      </c>
      <c r="B86" s="228" t="s">
        <v>163</v>
      </c>
      <c r="C86" s="229" t="s">
        <v>164</v>
      </c>
      <c r="D86" s="228" t="s">
        <v>14</v>
      </c>
      <c r="E86" s="228" t="s">
        <v>52</v>
      </c>
      <c r="F86" s="230">
        <v>7.1</v>
      </c>
      <c r="G86" s="231">
        <v>678.61</v>
      </c>
      <c r="H86" s="232">
        <v>4818.13</v>
      </c>
    </row>
    <row r="87" spans="1:8">
      <c r="A87" s="225" t="s">
        <v>206</v>
      </c>
      <c r="B87" s="491" t="s">
        <v>207</v>
      </c>
      <c r="C87" s="491"/>
      <c r="D87" s="491"/>
      <c r="E87" s="491"/>
      <c r="F87" s="491"/>
      <c r="G87" s="491"/>
      <c r="H87" s="226">
        <v>329564.03999999998</v>
      </c>
    </row>
    <row r="88" spans="1:8" ht="16.5">
      <c r="A88" s="227" t="s">
        <v>208</v>
      </c>
      <c r="B88" s="228" t="s">
        <v>209</v>
      </c>
      <c r="C88" s="229" t="s">
        <v>210</v>
      </c>
      <c r="D88" s="228" t="s">
        <v>14</v>
      </c>
      <c r="E88" s="228" t="s">
        <v>92</v>
      </c>
      <c r="F88" s="230">
        <v>19006</v>
      </c>
      <c r="G88" s="231">
        <v>17.34</v>
      </c>
      <c r="H88" s="232">
        <v>329564.03999999998</v>
      </c>
    </row>
    <row r="89" spans="1:8">
      <c r="A89" s="225" t="s">
        <v>211</v>
      </c>
      <c r="B89" s="491" t="s">
        <v>212</v>
      </c>
      <c r="C89" s="491"/>
      <c r="D89" s="491"/>
      <c r="E89" s="491"/>
      <c r="F89" s="491"/>
      <c r="G89" s="491"/>
      <c r="H89" s="226">
        <v>148093.51</v>
      </c>
    </row>
    <row r="90" spans="1:8">
      <c r="A90" s="225" t="s">
        <v>213</v>
      </c>
      <c r="B90" s="491" t="s">
        <v>214</v>
      </c>
      <c r="C90" s="491"/>
      <c r="D90" s="491"/>
      <c r="E90" s="491"/>
      <c r="F90" s="491"/>
      <c r="G90" s="491"/>
      <c r="H90" s="226">
        <v>109577.85</v>
      </c>
    </row>
    <row r="91" spans="1:8" ht="16.5">
      <c r="A91" s="227" t="s">
        <v>215</v>
      </c>
      <c r="B91" s="228" t="s">
        <v>216</v>
      </c>
      <c r="C91" s="229" t="s">
        <v>217</v>
      </c>
      <c r="D91" s="228" t="s">
        <v>14</v>
      </c>
      <c r="E91" s="228" t="s">
        <v>15</v>
      </c>
      <c r="F91" s="230">
        <v>1394.71</v>
      </c>
      <c r="G91" s="231">
        <v>3.56</v>
      </c>
      <c r="H91" s="232">
        <v>4965.17</v>
      </c>
    </row>
    <row r="92" spans="1:8">
      <c r="A92" s="227" t="s">
        <v>218</v>
      </c>
      <c r="B92" s="228" t="s">
        <v>219</v>
      </c>
      <c r="C92" s="229" t="s">
        <v>220</v>
      </c>
      <c r="D92" s="228" t="s">
        <v>14</v>
      </c>
      <c r="E92" s="228" t="s">
        <v>52</v>
      </c>
      <c r="F92" s="230">
        <v>69.739999999999995</v>
      </c>
      <c r="G92" s="231">
        <v>225.87</v>
      </c>
      <c r="H92" s="232">
        <v>15752.17</v>
      </c>
    </row>
    <row r="93" spans="1:8" ht="16.5">
      <c r="A93" s="227" t="s">
        <v>221</v>
      </c>
      <c r="B93" s="228" t="s">
        <v>222</v>
      </c>
      <c r="C93" s="229" t="s">
        <v>223</v>
      </c>
      <c r="D93" s="228" t="s">
        <v>14</v>
      </c>
      <c r="E93" s="228" t="s">
        <v>15</v>
      </c>
      <c r="F93" s="230">
        <v>1394.71</v>
      </c>
      <c r="G93" s="231">
        <v>3.29</v>
      </c>
      <c r="H93" s="232">
        <v>4588.6000000000004</v>
      </c>
    </row>
    <row r="94" spans="1:8" ht="16.5">
      <c r="A94" s="227" t="s">
        <v>224</v>
      </c>
      <c r="B94" s="228" t="s">
        <v>225</v>
      </c>
      <c r="C94" s="229" t="s">
        <v>226</v>
      </c>
      <c r="D94" s="228" t="s">
        <v>14</v>
      </c>
      <c r="E94" s="228" t="s">
        <v>52</v>
      </c>
      <c r="F94" s="230">
        <v>111.58</v>
      </c>
      <c r="G94" s="231">
        <v>755.26</v>
      </c>
      <c r="H94" s="232">
        <v>84271.91</v>
      </c>
    </row>
    <row r="95" spans="1:8">
      <c r="A95" s="225" t="s">
        <v>227</v>
      </c>
      <c r="B95" s="491" t="s">
        <v>228</v>
      </c>
      <c r="C95" s="491"/>
      <c r="D95" s="491"/>
      <c r="E95" s="491"/>
      <c r="F95" s="491"/>
      <c r="G95" s="491"/>
      <c r="H95" s="226">
        <v>38515.660000000003</v>
      </c>
    </row>
    <row r="96" spans="1:8" ht="16.5">
      <c r="A96" s="227" t="s">
        <v>229</v>
      </c>
      <c r="B96" s="228" t="s">
        <v>216</v>
      </c>
      <c r="C96" s="229" t="s">
        <v>217</v>
      </c>
      <c r="D96" s="228" t="s">
        <v>14</v>
      </c>
      <c r="E96" s="228" t="s">
        <v>15</v>
      </c>
      <c r="F96" s="230">
        <v>490.26</v>
      </c>
      <c r="G96" s="231">
        <v>3.56</v>
      </c>
      <c r="H96" s="232">
        <v>1745.33</v>
      </c>
    </row>
    <row r="97" spans="1:8">
      <c r="A97" s="227" t="s">
        <v>230</v>
      </c>
      <c r="B97" s="228" t="s">
        <v>219</v>
      </c>
      <c r="C97" s="229" t="s">
        <v>220</v>
      </c>
      <c r="D97" s="228" t="s">
        <v>14</v>
      </c>
      <c r="E97" s="228" t="s">
        <v>52</v>
      </c>
      <c r="F97" s="230">
        <v>24.51</v>
      </c>
      <c r="G97" s="231">
        <v>225.87</v>
      </c>
      <c r="H97" s="232">
        <v>5536.07</v>
      </c>
    </row>
    <row r="98" spans="1:8" ht="16.5">
      <c r="A98" s="227" t="s">
        <v>231</v>
      </c>
      <c r="B98" s="228" t="s">
        <v>222</v>
      </c>
      <c r="C98" s="229" t="s">
        <v>223</v>
      </c>
      <c r="D98" s="228" t="s">
        <v>14</v>
      </c>
      <c r="E98" s="228" t="s">
        <v>15</v>
      </c>
      <c r="F98" s="230">
        <v>490.26</v>
      </c>
      <c r="G98" s="231">
        <v>3.29</v>
      </c>
      <c r="H98" s="232">
        <v>1612.96</v>
      </c>
    </row>
    <row r="99" spans="1:8" ht="16.5">
      <c r="A99" s="227" t="s">
        <v>232</v>
      </c>
      <c r="B99" s="228" t="s">
        <v>225</v>
      </c>
      <c r="C99" s="229" t="s">
        <v>226</v>
      </c>
      <c r="D99" s="228" t="s">
        <v>14</v>
      </c>
      <c r="E99" s="228" t="s">
        <v>52</v>
      </c>
      <c r="F99" s="230">
        <v>39.22</v>
      </c>
      <c r="G99" s="231">
        <v>755.26</v>
      </c>
      <c r="H99" s="232">
        <v>29621.3</v>
      </c>
    </row>
    <row r="100" spans="1:8">
      <c r="A100" s="225" t="s">
        <v>233</v>
      </c>
      <c r="B100" s="491" t="s">
        <v>234</v>
      </c>
      <c r="C100" s="491"/>
      <c r="D100" s="491"/>
      <c r="E100" s="491"/>
      <c r="F100" s="491"/>
      <c r="G100" s="491"/>
      <c r="H100" s="226">
        <v>166756.14000000001</v>
      </c>
    </row>
    <row r="101" spans="1:8">
      <c r="A101" s="225" t="s">
        <v>235</v>
      </c>
      <c r="B101" s="491" t="s">
        <v>236</v>
      </c>
      <c r="C101" s="491"/>
      <c r="D101" s="491"/>
      <c r="E101" s="491"/>
      <c r="F101" s="491"/>
      <c r="G101" s="491"/>
      <c r="H101" s="226">
        <v>1178.02</v>
      </c>
    </row>
    <row r="102" spans="1:8" ht="16.5">
      <c r="A102" s="227" t="s">
        <v>237</v>
      </c>
      <c r="B102" s="228" t="s">
        <v>238</v>
      </c>
      <c r="C102" s="229" t="s">
        <v>239</v>
      </c>
      <c r="D102" s="228" t="s">
        <v>14</v>
      </c>
      <c r="E102" s="228" t="s">
        <v>15</v>
      </c>
      <c r="F102" s="230">
        <v>4.8</v>
      </c>
      <c r="G102" s="231">
        <v>245.42</v>
      </c>
      <c r="H102" s="232">
        <v>1178.02</v>
      </c>
    </row>
    <row r="103" spans="1:8">
      <c r="A103" s="225" t="s">
        <v>240</v>
      </c>
      <c r="B103" s="491" t="s">
        <v>241</v>
      </c>
      <c r="C103" s="491"/>
      <c r="D103" s="491"/>
      <c r="E103" s="491"/>
      <c r="F103" s="491"/>
      <c r="G103" s="491"/>
      <c r="H103" s="226">
        <v>148800.12</v>
      </c>
    </row>
    <row r="104" spans="1:8" ht="16.5">
      <c r="A104" s="227" t="s">
        <v>242</v>
      </c>
      <c r="B104" s="228" t="s">
        <v>243</v>
      </c>
      <c r="C104" s="229" t="s">
        <v>244</v>
      </c>
      <c r="D104" s="228" t="s">
        <v>14</v>
      </c>
      <c r="E104" s="228" t="s">
        <v>15</v>
      </c>
      <c r="F104" s="230">
        <v>778.74</v>
      </c>
      <c r="G104" s="231">
        <v>93.88</v>
      </c>
      <c r="H104" s="232">
        <v>73108.11</v>
      </c>
    </row>
    <row r="105" spans="1:8" ht="16.5">
      <c r="A105" s="227" t="s">
        <v>245</v>
      </c>
      <c r="B105" s="228" t="s">
        <v>246</v>
      </c>
      <c r="C105" s="229" t="s">
        <v>247</v>
      </c>
      <c r="D105" s="228" t="s">
        <v>14</v>
      </c>
      <c r="E105" s="228" t="s">
        <v>15</v>
      </c>
      <c r="F105" s="230">
        <v>931.08</v>
      </c>
      <c r="G105" s="231">
        <v>70.55</v>
      </c>
      <c r="H105" s="232">
        <v>65687.69</v>
      </c>
    </row>
    <row r="106" spans="1:8" ht="16.5">
      <c r="A106" s="227" t="s">
        <v>248</v>
      </c>
      <c r="B106" s="228" t="s">
        <v>249</v>
      </c>
      <c r="C106" s="229" t="s">
        <v>250</v>
      </c>
      <c r="D106" s="228" t="s">
        <v>14</v>
      </c>
      <c r="E106" s="228" t="s">
        <v>15</v>
      </c>
      <c r="F106" s="230">
        <v>17.16</v>
      </c>
      <c r="G106" s="231">
        <v>105.34</v>
      </c>
      <c r="H106" s="232">
        <v>1807.63</v>
      </c>
    </row>
    <row r="107" spans="1:8">
      <c r="A107" s="227" t="s">
        <v>251</v>
      </c>
      <c r="B107" s="228" t="s">
        <v>252</v>
      </c>
      <c r="C107" s="229" t="s">
        <v>253</v>
      </c>
      <c r="D107" s="228" t="s">
        <v>14</v>
      </c>
      <c r="E107" s="228" t="s">
        <v>30</v>
      </c>
      <c r="F107" s="230">
        <v>636.52</v>
      </c>
      <c r="G107" s="231">
        <v>7.42</v>
      </c>
      <c r="H107" s="232">
        <v>4722.9799999999996</v>
      </c>
    </row>
    <row r="108" spans="1:8" ht="16.5">
      <c r="A108" s="227" t="s">
        <v>254</v>
      </c>
      <c r="B108" s="228" t="s">
        <v>255</v>
      </c>
      <c r="C108" s="229" t="s">
        <v>256</v>
      </c>
      <c r="D108" s="228" t="s">
        <v>14</v>
      </c>
      <c r="E108" s="228" t="s">
        <v>15</v>
      </c>
      <c r="F108" s="230">
        <v>14.71</v>
      </c>
      <c r="G108" s="231">
        <v>167.22</v>
      </c>
      <c r="H108" s="232">
        <v>2459.81</v>
      </c>
    </row>
    <row r="109" spans="1:8" ht="16.5">
      <c r="A109" s="227" t="s">
        <v>257</v>
      </c>
      <c r="B109" s="228" t="s">
        <v>258</v>
      </c>
      <c r="C109" s="229" t="s">
        <v>259</v>
      </c>
      <c r="D109" s="228" t="s">
        <v>14</v>
      </c>
      <c r="E109" s="228" t="s">
        <v>15</v>
      </c>
      <c r="F109" s="230">
        <v>9.5299999999999994</v>
      </c>
      <c r="G109" s="231">
        <v>106.39</v>
      </c>
      <c r="H109" s="232">
        <v>1013.9</v>
      </c>
    </row>
    <row r="110" spans="1:8">
      <c r="A110" s="225" t="s">
        <v>260</v>
      </c>
      <c r="B110" s="491" t="s">
        <v>261</v>
      </c>
      <c r="C110" s="491"/>
      <c r="D110" s="491"/>
      <c r="E110" s="491"/>
      <c r="F110" s="491"/>
      <c r="G110" s="491"/>
      <c r="H110" s="226">
        <v>16778</v>
      </c>
    </row>
    <row r="111" spans="1:8" ht="16.5">
      <c r="A111" s="227" t="s">
        <v>262</v>
      </c>
      <c r="B111" s="228" t="s">
        <v>263</v>
      </c>
      <c r="C111" s="229" t="s">
        <v>264</v>
      </c>
      <c r="D111" s="228" t="s">
        <v>14</v>
      </c>
      <c r="E111" s="228" t="s">
        <v>15</v>
      </c>
      <c r="F111" s="230">
        <v>14.36</v>
      </c>
      <c r="G111" s="231">
        <v>837.31</v>
      </c>
      <c r="H111" s="232">
        <v>12023.77</v>
      </c>
    </row>
    <row r="112" spans="1:8">
      <c r="A112" s="227" t="s">
        <v>265</v>
      </c>
      <c r="B112" s="228" t="s">
        <v>266</v>
      </c>
      <c r="C112" s="229" t="s">
        <v>267</v>
      </c>
      <c r="D112" s="228" t="s">
        <v>14</v>
      </c>
      <c r="E112" s="228" t="s">
        <v>15</v>
      </c>
      <c r="F112" s="230">
        <v>5.94</v>
      </c>
      <c r="G112" s="231">
        <v>431.32</v>
      </c>
      <c r="H112" s="232">
        <v>2562.04</v>
      </c>
    </row>
    <row r="113" spans="1:8">
      <c r="A113" s="227" t="s">
        <v>268</v>
      </c>
      <c r="B113" s="228" t="s">
        <v>269</v>
      </c>
      <c r="C113" s="229" t="s">
        <v>270</v>
      </c>
      <c r="D113" s="228" t="s">
        <v>14</v>
      </c>
      <c r="E113" s="228" t="s">
        <v>15</v>
      </c>
      <c r="F113" s="230">
        <v>5.38</v>
      </c>
      <c r="G113" s="231">
        <v>407.47</v>
      </c>
      <c r="H113" s="232">
        <v>2192.19</v>
      </c>
    </row>
    <row r="114" spans="1:8">
      <c r="A114" s="225" t="s">
        <v>271</v>
      </c>
      <c r="B114" s="491" t="s">
        <v>272</v>
      </c>
      <c r="C114" s="491"/>
      <c r="D114" s="491"/>
      <c r="E114" s="491"/>
      <c r="F114" s="491"/>
      <c r="G114" s="491"/>
      <c r="H114" s="226">
        <v>495372.1</v>
      </c>
    </row>
    <row r="115" spans="1:8">
      <c r="A115" s="225" t="s">
        <v>273</v>
      </c>
      <c r="B115" s="491" t="s">
        <v>274</v>
      </c>
      <c r="C115" s="491"/>
      <c r="D115" s="491"/>
      <c r="E115" s="491"/>
      <c r="F115" s="491"/>
      <c r="G115" s="491"/>
      <c r="H115" s="226">
        <v>51868.56</v>
      </c>
    </row>
    <row r="116" spans="1:8" ht="24.75">
      <c r="A116" s="227" t="s">
        <v>275</v>
      </c>
      <c r="B116" s="228" t="s">
        <v>276</v>
      </c>
      <c r="C116" s="229" t="s">
        <v>277</v>
      </c>
      <c r="D116" s="228" t="s">
        <v>26</v>
      </c>
      <c r="E116" s="228" t="s">
        <v>22</v>
      </c>
      <c r="F116" s="230">
        <v>17</v>
      </c>
      <c r="G116" s="231">
        <v>1135.2</v>
      </c>
      <c r="H116" s="232">
        <v>19298.400000000001</v>
      </c>
    </row>
    <row r="117" spans="1:8" ht="24.75">
      <c r="A117" s="227" t="s">
        <v>278</v>
      </c>
      <c r="B117" s="228" t="s">
        <v>279</v>
      </c>
      <c r="C117" s="229" t="s">
        <v>280</v>
      </c>
      <c r="D117" s="228" t="s">
        <v>26</v>
      </c>
      <c r="E117" s="228" t="s">
        <v>22</v>
      </c>
      <c r="F117" s="230">
        <v>2</v>
      </c>
      <c r="G117" s="231">
        <v>1598.15</v>
      </c>
      <c r="H117" s="232">
        <v>3196.3</v>
      </c>
    </row>
    <row r="118" spans="1:8" ht="24.75">
      <c r="A118" s="227" t="s">
        <v>281</v>
      </c>
      <c r="B118" s="228" t="s">
        <v>282</v>
      </c>
      <c r="C118" s="229" t="s">
        <v>283</v>
      </c>
      <c r="D118" s="228" t="s">
        <v>26</v>
      </c>
      <c r="E118" s="228" t="s">
        <v>22</v>
      </c>
      <c r="F118" s="230">
        <v>4</v>
      </c>
      <c r="G118" s="231">
        <v>1135.2</v>
      </c>
      <c r="H118" s="232">
        <v>4540.8</v>
      </c>
    </row>
    <row r="119" spans="1:8" ht="24.75">
      <c r="A119" s="227" t="s">
        <v>284</v>
      </c>
      <c r="B119" s="228" t="s">
        <v>285</v>
      </c>
      <c r="C119" s="229" t="s">
        <v>286</v>
      </c>
      <c r="D119" s="228" t="s">
        <v>26</v>
      </c>
      <c r="E119" s="228" t="s">
        <v>22</v>
      </c>
      <c r="F119" s="230">
        <v>10</v>
      </c>
      <c r="G119" s="231">
        <v>1598.15</v>
      </c>
      <c r="H119" s="232">
        <v>15981.5</v>
      </c>
    </row>
    <row r="120" spans="1:8" ht="16.5">
      <c r="A120" s="227" t="s">
        <v>287</v>
      </c>
      <c r="B120" s="228" t="s">
        <v>288</v>
      </c>
      <c r="C120" s="229" t="s">
        <v>289</v>
      </c>
      <c r="D120" s="228" t="s">
        <v>26</v>
      </c>
      <c r="E120" s="228" t="s">
        <v>22</v>
      </c>
      <c r="F120" s="230">
        <v>8</v>
      </c>
      <c r="G120" s="231">
        <v>1047.7</v>
      </c>
      <c r="H120" s="232">
        <v>8381.6</v>
      </c>
    </row>
    <row r="121" spans="1:8">
      <c r="A121" s="227" t="s">
        <v>290</v>
      </c>
      <c r="B121" s="228" t="s">
        <v>291</v>
      </c>
      <c r="C121" s="229" t="s">
        <v>292</v>
      </c>
      <c r="D121" s="228" t="s">
        <v>26</v>
      </c>
      <c r="E121" s="228" t="s">
        <v>15</v>
      </c>
      <c r="F121" s="230">
        <v>2.2999999999999998</v>
      </c>
      <c r="G121" s="231">
        <v>204.33</v>
      </c>
      <c r="H121" s="232">
        <v>469.96</v>
      </c>
    </row>
    <row r="122" spans="1:8">
      <c r="A122" s="225" t="s">
        <v>293</v>
      </c>
      <c r="B122" s="491" t="s">
        <v>294</v>
      </c>
      <c r="C122" s="491"/>
      <c r="D122" s="491"/>
      <c r="E122" s="491"/>
      <c r="F122" s="491"/>
      <c r="G122" s="491"/>
      <c r="H122" s="226">
        <v>9868.0400000000009</v>
      </c>
    </row>
    <row r="123" spans="1:8">
      <c r="A123" s="227" t="s">
        <v>295</v>
      </c>
      <c r="B123" s="228" t="s">
        <v>296</v>
      </c>
      <c r="C123" s="229" t="s">
        <v>297</v>
      </c>
      <c r="D123" s="228" t="s">
        <v>14</v>
      </c>
      <c r="E123" s="228" t="s">
        <v>22</v>
      </c>
      <c r="F123" s="230">
        <v>8</v>
      </c>
      <c r="G123" s="231">
        <v>88.36</v>
      </c>
      <c r="H123" s="232">
        <v>706.88</v>
      </c>
    </row>
    <row r="124" spans="1:8" ht="16.5">
      <c r="A124" s="227" t="s">
        <v>298</v>
      </c>
      <c r="B124" s="228" t="s">
        <v>299</v>
      </c>
      <c r="C124" s="229" t="s">
        <v>300</v>
      </c>
      <c r="D124" s="228" t="s">
        <v>14</v>
      </c>
      <c r="E124" s="228" t="s">
        <v>22</v>
      </c>
      <c r="F124" s="230">
        <v>4</v>
      </c>
      <c r="G124" s="231">
        <v>347.54</v>
      </c>
      <c r="H124" s="232">
        <v>1390.16</v>
      </c>
    </row>
    <row r="125" spans="1:8">
      <c r="A125" s="227" t="s">
        <v>301</v>
      </c>
      <c r="B125" s="228" t="s">
        <v>302</v>
      </c>
      <c r="C125" s="229" t="s">
        <v>303</v>
      </c>
      <c r="D125" s="228" t="s">
        <v>26</v>
      </c>
      <c r="E125" s="228" t="s">
        <v>304</v>
      </c>
      <c r="F125" s="230">
        <v>19.84</v>
      </c>
      <c r="G125" s="231">
        <v>204.02</v>
      </c>
      <c r="H125" s="232">
        <v>4047.76</v>
      </c>
    </row>
    <row r="126" spans="1:8">
      <c r="A126" s="227" t="s">
        <v>305</v>
      </c>
      <c r="B126" s="228" t="s">
        <v>306</v>
      </c>
      <c r="C126" s="229" t="s">
        <v>307</v>
      </c>
      <c r="D126" s="228" t="s">
        <v>14</v>
      </c>
      <c r="E126" s="228" t="s">
        <v>15</v>
      </c>
      <c r="F126" s="230">
        <v>205.25</v>
      </c>
      <c r="G126" s="231">
        <v>18.14</v>
      </c>
      <c r="H126" s="232">
        <v>3723.24</v>
      </c>
    </row>
    <row r="127" spans="1:8">
      <c r="A127" s="225" t="s">
        <v>308</v>
      </c>
      <c r="B127" s="491" t="s">
        <v>309</v>
      </c>
      <c r="C127" s="491"/>
      <c r="D127" s="491"/>
      <c r="E127" s="491"/>
      <c r="F127" s="491"/>
      <c r="G127" s="491"/>
      <c r="H127" s="226">
        <v>126534.27</v>
      </c>
    </row>
    <row r="128" spans="1:8" ht="16.5">
      <c r="A128" s="227" t="s">
        <v>310</v>
      </c>
      <c r="B128" s="228" t="s">
        <v>311</v>
      </c>
      <c r="C128" s="229" t="s">
        <v>312</v>
      </c>
      <c r="D128" s="228" t="s">
        <v>26</v>
      </c>
      <c r="E128" s="228" t="s">
        <v>22</v>
      </c>
      <c r="F128" s="230">
        <v>1</v>
      </c>
      <c r="G128" s="231">
        <v>1297.1400000000001</v>
      </c>
      <c r="H128" s="232">
        <v>1297.1400000000001</v>
      </c>
    </row>
    <row r="129" spans="1:8" ht="16.5">
      <c r="A129" s="227" t="s">
        <v>313</v>
      </c>
      <c r="B129" s="228" t="s">
        <v>314</v>
      </c>
      <c r="C129" s="229" t="s">
        <v>315</v>
      </c>
      <c r="D129" s="228" t="s">
        <v>26</v>
      </c>
      <c r="E129" s="228" t="s">
        <v>15</v>
      </c>
      <c r="F129" s="230">
        <v>1.68</v>
      </c>
      <c r="G129" s="231">
        <v>940.21</v>
      </c>
      <c r="H129" s="232">
        <v>1579.55</v>
      </c>
    </row>
    <row r="130" spans="1:8" ht="16.5">
      <c r="A130" s="227" t="s">
        <v>316</v>
      </c>
      <c r="B130" s="228" t="s">
        <v>317</v>
      </c>
      <c r="C130" s="229" t="s">
        <v>318</v>
      </c>
      <c r="D130" s="228" t="s">
        <v>26</v>
      </c>
      <c r="E130" s="228" t="s">
        <v>15</v>
      </c>
      <c r="F130" s="230">
        <v>6.72</v>
      </c>
      <c r="G130" s="231">
        <v>940.21</v>
      </c>
      <c r="H130" s="232">
        <v>6318.21</v>
      </c>
    </row>
    <row r="131" spans="1:8" ht="24.75">
      <c r="A131" s="227" t="s">
        <v>319</v>
      </c>
      <c r="B131" s="228" t="s">
        <v>320</v>
      </c>
      <c r="C131" s="229" t="s">
        <v>321</v>
      </c>
      <c r="D131" s="228" t="s">
        <v>26</v>
      </c>
      <c r="E131" s="228" t="s">
        <v>15</v>
      </c>
      <c r="F131" s="230">
        <v>143.1</v>
      </c>
      <c r="G131" s="231">
        <v>711.29</v>
      </c>
      <c r="H131" s="232">
        <v>101785.60000000001</v>
      </c>
    </row>
    <row r="132" spans="1:8" ht="16.5">
      <c r="A132" s="227" t="s">
        <v>322</v>
      </c>
      <c r="B132" s="228" t="s">
        <v>323</v>
      </c>
      <c r="C132" s="229" t="s">
        <v>324</v>
      </c>
      <c r="D132" s="228" t="s">
        <v>26</v>
      </c>
      <c r="E132" s="228" t="s">
        <v>15</v>
      </c>
      <c r="F132" s="230">
        <v>5.04</v>
      </c>
      <c r="G132" s="231">
        <v>711.29</v>
      </c>
      <c r="H132" s="232">
        <v>3584.9</v>
      </c>
    </row>
    <row r="133" spans="1:8" ht="16.5">
      <c r="A133" s="227" t="s">
        <v>325</v>
      </c>
      <c r="B133" s="228" t="s">
        <v>326</v>
      </c>
      <c r="C133" s="229" t="s">
        <v>327</v>
      </c>
      <c r="D133" s="228" t="s">
        <v>26</v>
      </c>
      <c r="E133" s="228" t="s">
        <v>15</v>
      </c>
      <c r="F133" s="230">
        <v>7.48</v>
      </c>
      <c r="G133" s="231">
        <v>940.21</v>
      </c>
      <c r="H133" s="232">
        <v>7032.77</v>
      </c>
    </row>
    <row r="134" spans="1:8" ht="24.75">
      <c r="A134" s="227" t="s">
        <v>328</v>
      </c>
      <c r="B134" s="228" t="s">
        <v>329</v>
      </c>
      <c r="C134" s="229" t="s">
        <v>330</v>
      </c>
      <c r="D134" s="228" t="s">
        <v>26</v>
      </c>
      <c r="E134" s="228" t="s">
        <v>15</v>
      </c>
      <c r="F134" s="230">
        <v>5.25</v>
      </c>
      <c r="G134" s="231">
        <v>940.21</v>
      </c>
      <c r="H134" s="232">
        <v>4936.1000000000004</v>
      </c>
    </row>
    <row r="135" spans="1:8">
      <c r="A135" s="225" t="s">
        <v>331</v>
      </c>
      <c r="B135" s="491" t="s">
        <v>332</v>
      </c>
      <c r="C135" s="491"/>
      <c r="D135" s="491"/>
      <c r="E135" s="491"/>
      <c r="F135" s="491"/>
      <c r="G135" s="491"/>
      <c r="H135" s="226">
        <v>107824.18</v>
      </c>
    </row>
    <row r="136" spans="1:8" ht="16.5">
      <c r="A136" s="227" t="s">
        <v>333</v>
      </c>
      <c r="B136" s="228" t="s">
        <v>334</v>
      </c>
      <c r="C136" s="229" t="s">
        <v>335</v>
      </c>
      <c r="D136" s="228" t="s">
        <v>26</v>
      </c>
      <c r="E136" s="228" t="s">
        <v>15</v>
      </c>
      <c r="F136" s="230">
        <v>0.88</v>
      </c>
      <c r="G136" s="231">
        <v>757.18</v>
      </c>
      <c r="H136" s="232">
        <v>666.32</v>
      </c>
    </row>
    <row r="137" spans="1:8" ht="16.5">
      <c r="A137" s="227" t="s">
        <v>336</v>
      </c>
      <c r="B137" s="228" t="s">
        <v>337</v>
      </c>
      <c r="C137" s="229" t="s">
        <v>338</v>
      </c>
      <c r="D137" s="228" t="s">
        <v>26</v>
      </c>
      <c r="E137" s="228" t="s">
        <v>15</v>
      </c>
      <c r="F137" s="230">
        <v>1.6</v>
      </c>
      <c r="G137" s="231">
        <v>757.18</v>
      </c>
      <c r="H137" s="232">
        <v>1211.49</v>
      </c>
    </row>
    <row r="138" spans="1:8" ht="16.5">
      <c r="A138" s="227" t="s">
        <v>339</v>
      </c>
      <c r="B138" s="228" t="s">
        <v>340</v>
      </c>
      <c r="C138" s="229" t="s">
        <v>341</v>
      </c>
      <c r="D138" s="228" t="s">
        <v>26</v>
      </c>
      <c r="E138" s="228" t="s">
        <v>15</v>
      </c>
      <c r="F138" s="230">
        <v>3.22</v>
      </c>
      <c r="G138" s="231">
        <v>816.35</v>
      </c>
      <c r="H138" s="232">
        <v>2628.65</v>
      </c>
    </row>
    <row r="139" spans="1:8" ht="16.5">
      <c r="A139" s="227" t="s">
        <v>342</v>
      </c>
      <c r="B139" s="228" t="s">
        <v>343</v>
      </c>
      <c r="C139" s="229" t="s">
        <v>344</v>
      </c>
      <c r="D139" s="228" t="s">
        <v>26</v>
      </c>
      <c r="E139" s="228" t="s">
        <v>15</v>
      </c>
      <c r="F139" s="230">
        <v>2.0299999999999998</v>
      </c>
      <c r="G139" s="231">
        <v>757.18</v>
      </c>
      <c r="H139" s="232">
        <v>1537.08</v>
      </c>
    </row>
    <row r="140" spans="1:8" ht="16.5">
      <c r="A140" s="227" t="s">
        <v>345</v>
      </c>
      <c r="B140" s="228" t="s">
        <v>346</v>
      </c>
      <c r="C140" s="229" t="s">
        <v>347</v>
      </c>
      <c r="D140" s="228" t="s">
        <v>26</v>
      </c>
      <c r="E140" s="228" t="s">
        <v>15</v>
      </c>
      <c r="F140" s="230">
        <v>2.56</v>
      </c>
      <c r="G140" s="231">
        <v>816.35</v>
      </c>
      <c r="H140" s="232">
        <v>2089.86</v>
      </c>
    </row>
    <row r="141" spans="1:8" ht="16.5">
      <c r="A141" s="227" t="s">
        <v>348</v>
      </c>
      <c r="B141" s="228" t="s">
        <v>349</v>
      </c>
      <c r="C141" s="229" t="s">
        <v>350</v>
      </c>
      <c r="D141" s="228" t="s">
        <v>26</v>
      </c>
      <c r="E141" s="228" t="s">
        <v>15</v>
      </c>
      <c r="F141" s="230">
        <v>2.1</v>
      </c>
      <c r="G141" s="231">
        <v>757.18</v>
      </c>
      <c r="H141" s="232">
        <v>1590.08</v>
      </c>
    </row>
    <row r="142" spans="1:8" ht="16.5">
      <c r="A142" s="227" t="s">
        <v>351</v>
      </c>
      <c r="B142" s="228" t="s">
        <v>352</v>
      </c>
      <c r="C142" s="229" t="s">
        <v>353</v>
      </c>
      <c r="D142" s="228" t="s">
        <v>26</v>
      </c>
      <c r="E142" s="228" t="s">
        <v>15</v>
      </c>
      <c r="F142" s="230">
        <v>11.03</v>
      </c>
      <c r="G142" s="231">
        <v>757.18</v>
      </c>
      <c r="H142" s="232">
        <v>8351.7000000000007</v>
      </c>
    </row>
    <row r="143" spans="1:8" ht="16.5">
      <c r="A143" s="227" t="s">
        <v>354</v>
      </c>
      <c r="B143" s="228" t="s">
        <v>355</v>
      </c>
      <c r="C143" s="229" t="s">
        <v>356</v>
      </c>
      <c r="D143" s="228" t="s">
        <v>26</v>
      </c>
      <c r="E143" s="228" t="s">
        <v>15</v>
      </c>
      <c r="F143" s="230">
        <v>6.3</v>
      </c>
      <c r="G143" s="231">
        <v>757.18</v>
      </c>
      <c r="H143" s="232">
        <v>4770.2299999999996</v>
      </c>
    </row>
    <row r="144" spans="1:8" ht="16.5">
      <c r="A144" s="227" t="s">
        <v>357</v>
      </c>
      <c r="B144" s="228" t="s">
        <v>358</v>
      </c>
      <c r="C144" s="229" t="s">
        <v>359</v>
      </c>
      <c r="D144" s="228" t="s">
        <v>26</v>
      </c>
      <c r="E144" s="228" t="s">
        <v>15</v>
      </c>
      <c r="F144" s="230">
        <v>18.899999999999999</v>
      </c>
      <c r="G144" s="231">
        <v>757.18</v>
      </c>
      <c r="H144" s="232">
        <v>14310.7</v>
      </c>
    </row>
    <row r="145" spans="1:8" ht="16.5">
      <c r="A145" s="227" t="s">
        <v>360</v>
      </c>
      <c r="B145" s="228" t="s">
        <v>361</v>
      </c>
      <c r="C145" s="229" t="s">
        <v>362</v>
      </c>
      <c r="D145" s="228" t="s">
        <v>26</v>
      </c>
      <c r="E145" s="228" t="s">
        <v>15</v>
      </c>
      <c r="F145" s="230">
        <v>2.1</v>
      </c>
      <c r="G145" s="231">
        <v>757.18</v>
      </c>
      <c r="H145" s="232">
        <v>1590.08</v>
      </c>
    </row>
    <row r="146" spans="1:8" ht="16.5">
      <c r="A146" s="227" t="s">
        <v>363</v>
      </c>
      <c r="B146" s="228" t="s">
        <v>364</v>
      </c>
      <c r="C146" s="229" t="s">
        <v>365</v>
      </c>
      <c r="D146" s="228" t="s">
        <v>26</v>
      </c>
      <c r="E146" s="228" t="s">
        <v>15</v>
      </c>
      <c r="F146" s="230">
        <v>6.3</v>
      </c>
      <c r="G146" s="231">
        <v>757.18</v>
      </c>
      <c r="H146" s="232">
        <v>4770.2299999999996</v>
      </c>
    </row>
    <row r="147" spans="1:8" ht="16.5">
      <c r="A147" s="227" t="s">
        <v>366</v>
      </c>
      <c r="B147" s="228" t="s">
        <v>367</v>
      </c>
      <c r="C147" s="229" t="s">
        <v>368</v>
      </c>
      <c r="D147" s="228" t="s">
        <v>26</v>
      </c>
      <c r="E147" s="228" t="s">
        <v>15</v>
      </c>
      <c r="F147" s="230">
        <v>8.4</v>
      </c>
      <c r="G147" s="231">
        <v>757.18</v>
      </c>
      <c r="H147" s="232">
        <v>6360.31</v>
      </c>
    </row>
    <row r="148" spans="1:8" ht="16.5">
      <c r="A148" s="227" t="s">
        <v>369</v>
      </c>
      <c r="B148" s="228" t="s">
        <v>370</v>
      </c>
      <c r="C148" s="229" t="s">
        <v>371</v>
      </c>
      <c r="D148" s="228" t="s">
        <v>26</v>
      </c>
      <c r="E148" s="228" t="s">
        <v>15</v>
      </c>
      <c r="F148" s="230">
        <v>12.6</v>
      </c>
      <c r="G148" s="231">
        <v>757.18</v>
      </c>
      <c r="H148" s="232">
        <v>9540.4699999999993</v>
      </c>
    </row>
    <row r="149" spans="1:8" ht="16.5">
      <c r="A149" s="227" t="s">
        <v>372</v>
      </c>
      <c r="B149" s="228" t="s">
        <v>373</v>
      </c>
      <c r="C149" s="229" t="s">
        <v>374</v>
      </c>
      <c r="D149" s="228" t="s">
        <v>26</v>
      </c>
      <c r="E149" s="228" t="s">
        <v>15</v>
      </c>
      <c r="F149" s="230">
        <v>33.6</v>
      </c>
      <c r="G149" s="231">
        <v>757.18</v>
      </c>
      <c r="H149" s="232">
        <v>25441.25</v>
      </c>
    </row>
    <row r="150" spans="1:8" ht="16.5">
      <c r="A150" s="227" t="s">
        <v>375</v>
      </c>
      <c r="B150" s="228" t="s">
        <v>376</v>
      </c>
      <c r="C150" s="229" t="s">
        <v>377</v>
      </c>
      <c r="D150" s="228" t="s">
        <v>26</v>
      </c>
      <c r="E150" s="228" t="s">
        <v>15</v>
      </c>
      <c r="F150" s="230">
        <v>16.8</v>
      </c>
      <c r="G150" s="231">
        <v>757.18</v>
      </c>
      <c r="H150" s="232">
        <v>12720.62</v>
      </c>
    </row>
    <row r="151" spans="1:8" ht="16.5">
      <c r="A151" s="227" t="s">
        <v>378</v>
      </c>
      <c r="B151" s="228" t="s">
        <v>379</v>
      </c>
      <c r="C151" s="229" t="s">
        <v>380</v>
      </c>
      <c r="D151" s="228" t="s">
        <v>26</v>
      </c>
      <c r="E151" s="228" t="s">
        <v>15</v>
      </c>
      <c r="F151" s="230">
        <v>5.44</v>
      </c>
      <c r="G151" s="231">
        <v>816.35</v>
      </c>
      <c r="H151" s="232">
        <v>4440.9399999999996</v>
      </c>
    </row>
    <row r="152" spans="1:8">
      <c r="A152" s="227" t="s">
        <v>381</v>
      </c>
      <c r="B152" s="228" t="s">
        <v>382</v>
      </c>
      <c r="C152" s="229" t="s">
        <v>383</v>
      </c>
      <c r="D152" s="228" t="s">
        <v>26</v>
      </c>
      <c r="E152" s="228" t="s">
        <v>15</v>
      </c>
      <c r="F152" s="230">
        <v>28.24</v>
      </c>
      <c r="G152" s="231">
        <v>205.53</v>
      </c>
      <c r="H152" s="232">
        <v>5804.17</v>
      </c>
    </row>
    <row r="153" spans="1:8">
      <c r="A153" s="225" t="s">
        <v>384</v>
      </c>
      <c r="B153" s="491" t="s">
        <v>385</v>
      </c>
      <c r="C153" s="491"/>
      <c r="D153" s="491"/>
      <c r="E153" s="491"/>
      <c r="F153" s="491"/>
      <c r="G153" s="491"/>
      <c r="H153" s="226">
        <v>15420.17</v>
      </c>
    </row>
    <row r="154" spans="1:8">
      <c r="A154" s="227" t="s">
        <v>386</v>
      </c>
      <c r="B154" s="228" t="s">
        <v>387</v>
      </c>
      <c r="C154" s="229" t="s">
        <v>388</v>
      </c>
      <c r="D154" s="228" t="s">
        <v>26</v>
      </c>
      <c r="E154" s="228" t="s">
        <v>15</v>
      </c>
      <c r="F154" s="230">
        <v>8.51</v>
      </c>
      <c r="G154" s="231">
        <v>960.16</v>
      </c>
      <c r="H154" s="232">
        <v>8170.96</v>
      </c>
    </row>
    <row r="155" spans="1:8" ht="16.5">
      <c r="A155" s="227" t="s">
        <v>389</v>
      </c>
      <c r="B155" s="228" t="s">
        <v>390</v>
      </c>
      <c r="C155" s="229" t="s">
        <v>391</v>
      </c>
      <c r="D155" s="228" t="s">
        <v>26</v>
      </c>
      <c r="E155" s="228" t="s">
        <v>15</v>
      </c>
      <c r="F155" s="230">
        <v>7.55</v>
      </c>
      <c r="G155" s="231">
        <v>960.16</v>
      </c>
      <c r="H155" s="232">
        <v>7249.21</v>
      </c>
    </row>
    <row r="156" spans="1:8">
      <c r="A156" s="225" t="s">
        <v>392</v>
      </c>
      <c r="B156" s="491" t="s">
        <v>393</v>
      </c>
      <c r="C156" s="491"/>
      <c r="D156" s="491"/>
      <c r="E156" s="491"/>
      <c r="F156" s="491"/>
      <c r="G156" s="491"/>
      <c r="H156" s="226">
        <v>183856.88</v>
      </c>
    </row>
    <row r="157" spans="1:8" ht="16.5">
      <c r="A157" s="227" t="s">
        <v>394</v>
      </c>
      <c r="B157" s="228" t="s">
        <v>395</v>
      </c>
      <c r="C157" s="229" t="s">
        <v>396</v>
      </c>
      <c r="D157" s="228" t="s">
        <v>26</v>
      </c>
      <c r="E157" s="228" t="s">
        <v>15</v>
      </c>
      <c r="F157" s="230">
        <v>3.08</v>
      </c>
      <c r="G157" s="231">
        <v>717.98</v>
      </c>
      <c r="H157" s="232">
        <v>2211.38</v>
      </c>
    </row>
    <row r="158" spans="1:8" ht="16.5">
      <c r="A158" s="227" t="s">
        <v>397</v>
      </c>
      <c r="B158" s="228" t="s">
        <v>398</v>
      </c>
      <c r="C158" s="229" t="s">
        <v>399</v>
      </c>
      <c r="D158" s="228" t="s">
        <v>26</v>
      </c>
      <c r="E158" s="228" t="s">
        <v>15</v>
      </c>
      <c r="F158" s="230">
        <v>7.35</v>
      </c>
      <c r="G158" s="231">
        <v>710.87</v>
      </c>
      <c r="H158" s="232">
        <v>5224.8900000000003</v>
      </c>
    </row>
    <row r="159" spans="1:8">
      <c r="A159" s="227" t="s">
        <v>400</v>
      </c>
      <c r="B159" s="228" t="s">
        <v>401</v>
      </c>
      <c r="C159" s="229" t="s">
        <v>402</v>
      </c>
      <c r="D159" s="228" t="s">
        <v>26</v>
      </c>
      <c r="E159" s="228" t="s">
        <v>15</v>
      </c>
      <c r="F159" s="230">
        <v>73.25</v>
      </c>
      <c r="G159" s="231">
        <v>695.24</v>
      </c>
      <c r="H159" s="232">
        <v>50926.33</v>
      </c>
    </row>
    <row r="160" spans="1:8">
      <c r="A160" s="227" t="s">
        <v>403</v>
      </c>
      <c r="B160" s="228" t="s">
        <v>404</v>
      </c>
      <c r="C160" s="229" t="s">
        <v>405</v>
      </c>
      <c r="D160" s="228" t="s">
        <v>26</v>
      </c>
      <c r="E160" s="228" t="s">
        <v>15</v>
      </c>
      <c r="F160" s="230">
        <v>66.83</v>
      </c>
      <c r="G160" s="231">
        <v>717.76</v>
      </c>
      <c r="H160" s="232">
        <v>47967.9</v>
      </c>
    </row>
    <row r="161" spans="1:8">
      <c r="A161" s="227" t="s">
        <v>406</v>
      </c>
      <c r="B161" s="228" t="s">
        <v>407</v>
      </c>
      <c r="C161" s="229" t="s">
        <v>408</v>
      </c>
      <c r="D161" s="228" t="s">
        <v>26</v>
      </c>
      <c r="E161" s="228" t="s">
        <v>15</v>
      </c>
      <c r="F161" s="230">
        <v>33.96</v>
      </c>
      <c r="G161" s="231">
        <v>695.24</v>
      </c>
      <c r="H161" s="232">
        <v>23610.35</v>
      </c>
    </row>
    <row r="162" spans="1:8">
      <c r="A162" s="227" t="s">
        <v>409</v>
      </c>
      <c r="B162" s="228" t="s">
        <v>410</v>
      </c>
      <c r="C162" s="229" t="s">
        <v>411</v>
      </c>
      <c r="D162" s="228" t="s">
        <v>26</v>
      </c>
      <c r="E162" s="228" t="s">
        <v>15</v>
      </c>
      <c r="F162" s="230">
        <v>81.37</v>
      </c>
      <c r="G162" s="231">
        <v>277.49</v>
      </c>
      <c r="H162" s="232">
        <v>22579.360000000001</v>
      </c>
    </row>
    <row r="163" spans="1:8" ht="16.5">
      <c r="A163" s="227" t="s">
        <v>412</v>
      </c>
      <c r="B163" s="228" t="s">
        <v>413</v>
      </c>
      <c r="C163" s="229" t="s">
        <v>414</v>
      </c>
      <c r="D163" s="228" t="s">
        <v>26</v>
      </c>
      <c r="E163" s="228" t="s">
        <v>15</v>
      </c>
      <c r="F163" s="230">
        <v>7.7</v>
      </c>
      <c r="G163" s="231">
        <v>1109.32</v>
      </c>
      <c r="H163" s="232">
        <v>8541.76</v>
      </c>
    </row>
    <row r="164" spans="1:8" ht="16.5">
      <c r="A164" s="227" t="s">
        <v>415</v>
      </c>
      <c r="B164" s="228" t="s">
        <v>416</v>
      </c>
      <c r="C164" s="229" t="s">
        <v>417</v>
      </c>
      <c r="D164" s="228" t="s">
        <v>26</v>
      </c>
      <c r="E164" s="228" t="s">
        <v>15</v>
      </c>
      <c r="F164" s="230">
        <v>5.6</v>
      </c>
      <c r="G164" s="231">
        <v>1109.32</v>
      </c>
      <c r="H164" s="232">
        <v>6212.19</v>
      </c>
    </row>
    <row r="165" spans="1:8" ht="16.5">
      <c r="A165" s="227" t="s">
        <v>418</v>
      </c>
      <c r="B165" s="228" t="s">
        <v>419</v>
      </c>
      <c r="C165" s="229" t="s">
        <v>420</v>
      </c>
      <c r="D165" s="228" t="s">
        <v>26</v>
      </c>
      <c r="E165" s="228" t="s">
        <v>15</v>
      </c>
      <c r="F165" s="230">
        <v>2.4</v>
      </c>
      <c r="G165" s="231">
        <v>1109.32</v>
      </c>
      <c r="H165" s="232">
        <v>2662.37</v>
      </c>
    </row>
    <row r="166" spans="1:8" ht="16.5">
      <c r="A166" s="227" t="s">
        <v>421</v>
      </c>
      <c r="B166" s="228" t="s">
        <v>422</v>
      </c>
      <c r="C166" s="229" t="s">
        <v>423</v>
      </c>
      <c r="D166" s="228" t="s">
        <v>26</v>
      </c>
      <c r="E166" s="228" t="s">
        <v>15</v>
      </c>
      <c r="F166" s="230">
        <v>2</v>
      </c>
      <c r="G166" s="231">
        <v>1109.32</v>
      </c>
      <c r="H166" s="232">
        <v>2218.64</v>
      </c>
    </row>
    <row r="167" spans="1:8">
      <c r="A167" s="227" t="s">
        <v>424</v>
      </c>
      <c r="B167" s="228" t="s">
        <v>425</v>
      </c>
      <c r="C167" s="229" t="s">
        <v>426</v>
      </c>
      <c r="D167" s="228" t="s">
        <v>26</v>
      </c>
      <c r="E167" s="228" t="s">
        <v>15</v>
      </c>
      <c r="F167" s="230">
        <v>0.24</v>
      </c>
      <c r="G167" s="231">
        <v>273.77999999999997</v>
      </c>
      <c r="H167" s="232">
        <v>65.709999999999994</v>
      </c>
    </row>
    <row r="168" spans="1:8">
      <c r="A168" s="227" t="s">
        <v>427</v>
      </c>
      <c r="B168" s="228" t="s">
        <v>428</v>
      </c>
      <c r="C168" s="229" t="s">
        <v>429</v>
      </c>
      <c r="D168" s="228" t="s">
        <v>26</v>
      </c>
      <c r="E168" s="228" t="s">
        <v>15</v>
      </c>
      <c r="F168" s="230">
        <v>0.24</v>
      </c>
      <c r="G168" s="231">
        <v>273.77999999999997</v>
      </c>
      <c r="H168" s="232">
        <v>65.709999999999994</v>
      </c>
    </row>
    <row r="169" spans="1:8" ht="16.5">
      <c r="A169" s="227" t="s">
        <v>430</v>
      </c>
      <c r="B169" s="228" t="s">
        <v>431</v>
      </c>
      <c r="C169" s="229" t="s">
        <v>432</v>
      </c>
      <c r="D169" s="228" t="s">
        <v>26</v>
      </c>
      <c r="E169" s="228" t="s">
        <v>15</v>
      </c>
      <c r="F169" s="230">
        <v>16.12</v>
      </c>
      <c r="G169" s="231">
        <v>717.76</v>
      </c>
      <c r="H169" s="232">
        <v>11570.29</v>
      </c>
    </row>
    <row r="170" spans="1:8">
      <c r="A170" s="225" t="s">
        <v>433</v>
      </c>
      <c r="B170" s="491" t="s">
        <v>434</v>
      </c>
      <c r="C170" s="491"/>
      <c r="D170" s="491"/>
      <c r="E170" s="491"/>
      <c r="F170" s="491"/>
      <c r="G170" s="491"/>
      <c r="H170" s="226">
        <v>357983.75</v>
      </c>
    </row>
    <row r="171" spans="1:8" ht="24.75">
      <c r="A171" s="227" t="s">
        <v>435</v>
      </c>
      <c r="B171" s="228" t="s">
        <v>436</v>
      </c>
      <c r="C171" s="229" t="s">
        <v>437</v>
      </c>
      <c r="D171" s="228" t="s">
        <v>26</v>
      </c>
      <c r="E171" s="228" t="s">
        <v>15</v>
      </c>
      <c r="F171" s="230">
        <v>1441</v>
      </c>
      <c r="G171" s="231">
        <v>198.23</v>
      </c>
      <c r="H171" s="232">
        <v>285649.43</v>
      </c>
    </row>
    <row r="172" spans="1:8" ht="16.5">
      <c r="A172" s="227" t="s">
        <v>438</v>
      </c>
      <c r="B172" s="228" t="s">
        <v>439</v>
      </c>
      <c r="C172" s="229" t="s">
        <v>440</v>
      </c>
      <c r="D172" s="228" t="s">
        <v>14</v>
      </c>
      <c r="E172" s="228" t="s">
        <v>30</v>
      </c>
      <c r="F172" s="230">
        <v>33.700000000000003</v>
      </c>
      <c r="G172" s="231">
        <v>87.64</v>
      </c>
      <c r="H172" s="232">
        <v>2953.47</v>
      </c>
    </row>
    <row r="173" spans="1:8" ht="16.5">
      <c r="A173" s="227" t="s">
        <v>441</v>
      </c>
      <c r="B173" s="228" t="s">
        <v>442</v>
      </c>
      <c r="C173" s="229" t="s">
        <v>443</v>
      </c>
      <c r="D173" s="228" t="s">
        <v>14</v>
      </c>
      <c r="E173" s="228" t="s">
        <v>30</v>
      </c>
      <c r="F173" s="230">
        <v>153.1</v>
      </c>
      <c r="G173" s="231">
        <v>169.18</v>
      </c>
      <c r="H173" s="232">
        <v>25901.46</v>
      </c>
    </row>
    <row r="174" spans="1:8">
      <c r="A174" s="227" t="s">
        <v>444</v>
      </c>
      <c r="B174" s="228" t="s">
        <v>445</v>
      </c>
      <c r="C174" s="229" t="s">
        <v>446</v>
      </c>
      <c r="D174" s="228" t="s">
        <v>26</v>
      </c>
      <c r="E174" s="228" t="s">
        <v>30</v>
      </c>
      <c r="F174" s="230">
        <v>86.02</v>
      </c>
      <c r="G174" s="231">
        <v>154.91999999999999</v>
      </c>
      <c r="H174" s="232">
        <v>13326.22</v>
      </c>
    </row>
    <row r="175" spans="1:8" ht="16.5">
      <c r="A175" s="227" t="s">
        <v>447</v>
      </c>
      <c r="B175" s="228" t="s">
        <v>448</v>
      </c>
      <c r="C175" s="229" t="s">
        <v>449</v>
      </c>
      <c r="D175" s="228" t="s">
        <v>14</v>
      </c>
      <c r="E175" s="228" t="s">
        <v>30</v>
      </c>
      <c r="F175" s="230">
        <v>311.35000000000002</v>
      </c>
      <c r="G175" s="231">
        <v>59.37</v>
      </c>
      <c r="H175" s="232">
        <v>18484.849999999999</v>
      </c>
    </row>
    <row r="176" spans="1:8">
      <c r="A176" s="227" t="s">
        <v>450</v>
      </c>
      <c r="B176" s="228" t="s">
        <v>451</v>
      </c>
      <c r="C176" s="229" t="s">
        <v>452</v>
      </c>
      <c r="D176" s="228" t="s">
        <v>14</v>
      </c>
      <c r="E176" s="228" t="s">
        <v>30</v>
      </c>
      <c r="F176" s="230">
        <v>266.39999999999998</v>
      </c>
      <c r="G176" s="231">
        <v>43.8</v>
      </c>
      <c r="H176" s="232">
        <v>11668.32</v>
      </c>
    </row>
    <row r="177" spans="1:8">
      <c r="A177" s="225" t="s">
        <v>453</v>
      </c>
      <c r="B177" s="491" t="s">
        <v>454</v>
      </c>
      <c r="C177" s="491"/>
      <c r="D177" s="491"/>
      <c r="E177" s="491"/>
      <c r="F177" s="491"/>
      <c r="G177" s="491"/>
      <c r="H177" s="226">
        <v>74382.320000000007</v>
      </c>
    </row>
    <row r="178" spans="1:8">
      <c r="A178" s="227" t="s">
        <v>455</v>
      </c>
      <c r="B178" s="228" t="s">
        <v>456</v>
      </c>
      <c r="C178" s="229" t="s">
        <v>457</v>
      </c>
      <c r="D178" s="228" t="s">
        <v>26</v>
      </c>
      <c r="E178" s="228" t="s">
        <v>15</v>
      </c>
      <c r="F178" s="230">
        <v>1084.7</v>
      </c>
      <c r="G178" s="231">
        <v>51.37</v>
      </c>
      <c r="H178" s="232">
        <v>55721.04</v>
      </c>
    </row>
    <row r="179" spans="1:8">
      <c r="A179" s="227" t="s">
        <v>458</v>
      </c>
      <c r="B179" s="228" t="s">
        <v>459</v>
      </c>
      <c r="C179" s="229" t="s">
        <v>460</v>
      </c>
      <c r="D179" s="228" t="s">
        <v>26</v>
      </c>
      <c r="E179" s="228" t="s">
        <v>15</v>
      </c>
      <c r="F179" s="230">
        <v>41.56</v>
      </c>
      <c r="G179" s="231">
        <v>51.37</v>
      </c>
      <c r="H179" s="232">
        <v>2134.94</v>
      </c>
    </row>
    <row r="180" spans="1:8">
      <c r="A180" s="227" t="s">
        <v>461</v>
      </c>
      <c r="B180" s="228" t="s">
        <v>462</v>
      </c>
      <c r="C180" s="229" t="s">
        <v>463</v>
      </c>
      <c r="D180" s="228" t="s">
        <v>26</v>
      </c>
      <c r="E180" s="228" t="s">
        <v>15</v>
      </c>
      <c r="F180" s="230">
        <v>179.11</v>
      </c>
      <c r="G180" s="231">
        <v>51.37</v>
      </c>
      <c r="H180" s="232">
        <v>9200.8799999999992</v>
      </c>
    </row>
    <row r="181" spans="1:8">
      <c r="A181" s="227" t="s">
        <v>464</v>
      </c>
      <c r="B181" s="228" t="s">
        <v>465</v>
      </c>
      <c r="C181" s="229" t="s">
        <v>466</v>
      </c>
      <c r="D181" s="228" t="s">
        <v>26</v>
      </c>
      <c r="E181" s="228" t="s">
        <v>15</v>
      </c>
      <c r="F181" s="230">
        <v>50.17</v>
      </c>
      <c r="G181" s="231">
        <v>51.37</v>
      </c>
      <c r="H181" s="232">
        <v>2577.23</v>
      </c>
    </row>
    <row r="182" spans="1:8" ht="16.5">
      <c r="A182" s="227" t="s">
        <v>467</v>
      </c>
      <c r="B182" s="228" t="s">
        <v>468</v>
      </c>
      <c r="C182" s="229" t="s">
        <v>469</v>
      </c>
      <c r="D182" s="228" t="s">
        <v>14</v>
      </c>
      <c r="E182" s="228" t="s">
        <v>15</v>
      </c>
      <c r="F182" s="230">
        <v>41.56</v>
      </c>
      <c r="G182" s="231">
        <v>55.7</v>
      </c>
      <c r="H182" s="232">
        <v>2314.89</v>
      </c>
    </row>
    <row r="183" spans="1:8" ht="16.5">
      <c r="A183" s="227" t="s">
        <v>470</v>
      </c>
      <c r="B183" s="228" t="s">
        <v>471</v>
      </c>
      <c r="C183" s="229" t="s">
        <v>472</v>
      </c>
      <c r="D183" s="228" t="s">
        <v>14</v>
      </c>
      <c r="E183" s="228" t="s">
        <v>15</v>
      </c>
      <c r="F183" s="230">
        <v>41.56</v>
      </c>
      <c r="G183" s="231">
        <v>58.55</v>
      </c>
      <c r="H183" s="232">
        <v>2433.34</v>
      </c>
    </row>
    <row r="184" spans="1:8">
      <c r="A184" s="225" t="s">
        <v>473</v>
      </c>
      <c r="B184" s="491" t="s">
        <v>474</v>
      </c>
      <c r="C184" s="491"/>
      <c r="D184" s="491"/>
      <c r="E184" s="491"/>
      <c r="F184" s="491"/>
      <c r="G184" s="491"/>
      <c r="H184" s="226">
        <v>463111.37</v>
      </c>
    </row>
    <row r="185" spans="1:8">
      <c r="A185" s="225" t="s">
        <v>475</v>
      </c>
      <c r="B185" s="491" t="s">
        <v>476</v>
      </c>
      <c r="C185" s="491"/>
      <c r="D185" s="491"/>
      <c r="E185" s="491"/>
      <c r="F185" s="491"/>
      <c r="G185" s="491"/>
      <c r="H185" s="226">
        <v>463111.37</v>
      </c>
    </row>
    <row r="186" spans="1:8" ht="16.5">
      <c r="A186" s="227" t="s">
        <v>477</v>
      </c>
      <c r="B186" s="228" t="s">
        <v>478</v>
      </c>
      <c r="C186" s="229" t="s">
        <v>479</v>
      </c>
      <c r="D186" s="228" t="s">
        <v>26</v>
      </c>
      <c r="E186" s="228" t="s">
        <v>15</v>
      </c>
      <c r="F186" s="230">
        <v>2001.17</v>
      </c>
      <c r="G186" s="231">
        <v>4.91</v>
      </c>
      <c r="H186" s="232">
        <v>9825.74</v>
      </c>
    </row>
    <row r="187" spans="1:8" ht="16.5">
      <c r="A187" s="227" t="s">
        <v>480</v>
      </c>
      <c r="B187" s="228" t="s">
        <v>481</v>
      </c>
      <c r="C187" s="229" t="s">
        <v>482</v>
      </c>
      <c r="D187" s="228" t="s">
        <v>26</v>
      </c>
      <c r="E187" s="228" t="s">
        <v>15</v>
      </c>
      <c r="F187" s="230">
        <v>1906.28</v>
      </c>
      <c r="G187" s="231">
        <v>4.91</v>
      </c>
      <c r="H187" s="232">
        <v>9359.83</v>
      </c>
    </row>
    <row r="188" spans="1:8" ht="16.5">
      <c r="A188" s="227" t="s">
        <v>483</v>
      </c>
      <c r="B188" s="228" t="s">
        <v>484</v>
      </c>
      <c r="C188" s="229" t="s">
        <v>485</v>
      </c>
      <c r="D188" s="228" t="s">
        <v>26</v>
      </c>
      <c r="E188" s="228" t="s">
        <v>15</v>
      </c>
      <c r="F188" s="230">
        <v>1478.38</v>
      </c>
      <c r="G188" s="231">
        <v>43.09</v>
      </c>
      <c r="H188" s="232">
        <v>63703.39</v>
      </c>
    </row>
    <row r="189" spans="1:8" ht="24.75">
      <c r="A189" s="227" t="s">
        <v>486</v>
      </c>
      <c r="B189" s="228" t="s">
        <v>487</v>
      </c>
      <c r="C189" s="229" t="s">
        <v>488</v>
      </c>
      <c r="D189" s="228" t="s">
        <v>26</v>
      </c>
      <c r="E189" s="228" t="s">
        <v>15</v>
      </c>
      <c r="F189" s="230">
        <v>2420.0300000000002</v>
      </c>
      <c r="G189" s="231">
        <v>43.09</v>
      </c>
      <c r="H189" s="232">
        <v>104279.09</v>
      </c>
    </row>
    <row r="190" spans="1:8" ht="24.75">
      <c r="A190" s="227" t="s">
        <v>489</v>
      </c>
      <c r="B190" s="228" t="s">
        <v>490</v>
      </c>
      <c r="C190" s="229" t="s">
        <v>491</v>
      </c>
      <c r="D190" s="228" t="s">
        <v>26</v>
      </c>
      <c r="E190" s="228" t="s">
        <v>15</v>
      </c>
      <c r="F190" s="230">
        <v>1354.58</v>
      </c>
      <c r="G190" s="231">
        <v>43.09</v>
      </c>
      <c r="H190" s="232">
        <v>58368.85</v>
      </c>
    </row>
    <row r="191" spans="1:8" ht="16.5">
      <c r="A191" s="227" t="s">
        <v>492</v>
      </c>
      <c r="B191" s="228" t="s">
        <v>493</v>
      </c>
      <c r="C191" s="229" t="s">
        <v>494</v>
      </c>
      <c r="D191" s="228" t="s">
        <v>14</v>
      </c>
      <c r="E191" s="228" t="s">
        <v>15</v>
      </c>
      <c r="F191" s="230">
        <v>660.81</v>
      </c>
      <c r="G191" s="231">
        <v>75.41</v>
      </c>
      <c r="H191" s="232">
        <v>49831.68</v>
      </c>
    </row>
    <row r="192" spans="1:8" ht="16.5">
      <c r="A192" s="227" t="s">
        <v>495</v>
      </c>
      <c r="B192" s="228" t="s">
        <v>496</v>
      </c>
      <c r="C192" s="229" t="s">
        <v>497</v>
      </c>
      <c r="D192" s="228" t="s">
        <v>26</v>
      </c>
      <c r="E192" s="228" t="s">
        <v>15</v>
      </c>
      <c r="F192" s="230">
        <v>139.66999999999999</v>
      </c>
      <c r="G192" s="231">
        <v>67.989999999999995</v>
      </c>
      <c r="H192" s="232">
        <v>9496.16</v>
      </c>
    </row>
    <row r="193" spans="1:8" ht="16.5">
      <c r="A193" s="227" t="s">
        <v>498</v>
      </c>
      <c r="B193" s="228" t="s">
        <v>499</v>
      </c>
      <c r="C193" s="229" t="s">
        <v>500</v>
      </c>
      <c r="D193" s="228" t="s">
        <v>26</v>
      </c>
      <c r="E193" s="228" t="s">
        <v>15</v>
      </c>
      <c r="F193" s="230">
        <v>8.4600000000000009</v>
      </c>
      <c r="G193" s="231">
        <v>67.989999999999995</v>
      </c>
      <c r="H193" s="232">
        <v>575.20000000000005</v>
      </c>
    </row>
    <row r="194" spans="1:8" ht="16.5">
      <c r="A194" s="227" t="s">
        <v>501</v>
      </c>
      <c r="B194" s="228" t="s">
        <v>502</v>
      </c>
      <c r="C194" s="229" t="s">
        <v>503</v>
      </c>
      <c r="D194" s="228" t="s">
        <v>26</v>
      </c>
      <c r="E194" s="228" t="s">
        <v>15</v>
      </c>
      <c r="F194" s="230">
        <v>15.01</v>
      </c>
      <c r="G194" s="231">
        <v>67.989999999999995</v>
      </c>
      <c r="H194" s="232">
        <v>1020.53</v>
      </c>
    </row>
    <row r="195" spans="1:8" ht="16.5">
      <c r="A195" s="227" t="s">
        <v>504</v>
      </c>
      <c r="B195" s="228" t="s">
        <v>505</v>
      </c>
      <c r="C195" s="229" t="s">
        <v>506</v>
      </c>
      <c r="D195" s="228" t="s">
        <v>26</v>
      </c>
      <c r="E195" s="228" t="s">
        <v>15</v>
      </c>
      <c r="F195" s="230">
        <v>8.75</v>
      </c>
      <c r="G195" s="231">
        <v>67.989999999999995</v>
      </c>
      <c r="H195" s="232">
        <v>594.91</v>
      </c>
    </row>
    <row r="196" spans="1:8">
      <c r="A196" s="227" t="s">
        <v>507</v>
      </c>
      <c r="B196" s="228" t="s">
        <v>508</v>
      </c>
      <c r="C196" s="229" t="s">
        <v>509</v>
      </c>
      <c r="D196" s="228" t="s">
        <v>26</v>
      </c>
      <c r="E196" s="228" t="s">
        <v>30</v>
      </c>
      <c r="F196" s="230">
        <v>217.5</v>
      </c>
      <c r="G196" s="231">
        <v>27.32</v>
      </c>
      <c r="H196" s="232">
        <v>5942.1</v>
      </c>
    </row>
    <row r="197" spans="1:8">
      <c r="A197" s="227" t="s">
        <v>510</v>
      </c>
      <c r="B197" s="228" t="s">
        <v>511</v>
      </c>
      <c r="C197" s="229" t="s">
        <v>512</v>
      </c>
      <c r="D197" s="228" t="s">
        <v>26</v>
      </c>
      <c r="E197" s="228" t="s">
        <v>30</v>
      </c>
      <c r="F197" s="230">
        <v>69.45</v>
      </c>
      <c r="G197" s="231">
        <v>46.25</v>
      </c>
      <c r="H197" s="232">
        <v>3212.06</v>
      </c>
    </row>
    <row r="198" spans="1:8">
      <c r="A198" s="227" t="s">
        <v>513</v>
      </c>
      <c r="B198" s="228" t="s">
        <v>514</v>
      </c>
      <c r="C198" s="229" t="s">
        <v>515</v>
      </c>
      <c r="D198" s="228" t="s">
        <v>14</v>
      </c>
      <c r="E198" s="228" t="s">
        <v>15</v>
      </c>
      <c r="F198" s="230">
        <v>472.22</v>
      </c>
      <c r="G198" s="231">
        <v>82.28</v>
      </c>
      <c r="H198" s="232">
        <v>38854.26</v>
      </c>
    </row>
    <row r="199" spans="1:8" ht="16.5">
      <c r="A199" s="227" t="s">
        <v>516</v>
      </c>
      <c r="B199" s="228" t="s">
        <v>517</v>
      </c>
      <c r="C199" s="229" t="s">
        <v>518</v>
      </c>
      <c r="D199" s="228" t="s">
        <v>26</v>
      </c>
      <c r="E199" s="228" t="s">
        <v>15</v>
      </c>
      <c r="F199" s="230">
        <v>736.37</v>
      </c>
      <c r="G199" s="231">
        <v>146.72999999999999</v>
      </c>
      <c r="H199" s="232">
        <v>108047.57</v>
      </c>
    </row>
    <row r="200" spans="1:8">
      <c r="A200" s="225" t="s">
        <v>519</v>
      </c>
      <c r="B200" s="491" t="s">
        <v>520</v>
      </c>
      <c r="C200" s="491"/>
      <c r="D200" s="491"/>
      <c r="E200" s="491"/>
      <c r="F200" s="491"/>
      <c r="G200" s="491"/>
      <c r="H200" s="226">
        <v>290942.08000000002</v>
      </c>
    </row>
    <row r="201" spans="1:8">
      <c r="A201" s="225" t="s">
        <v>521</v>
      </c>
      <c r="B201" s="491" t="s">
        <v>522</v>
      </c>
      <c r="C201" s="491"/>
      <c r="D201" s="491"/>
      <c r="E201" s="491"/>
      <c r="F201" s="491"/>
      <c r="G201" s="491"/>
      <c r="H201" s="226">
        <v>236457.65</v>
      </c>
    </row>
    <row r="202" spans="1:8">
      <c r="A202" s="227" t="s">
        <v>523</v>
      </c>
      <c r="B202" s="228" t="s">
        <v>524</v>
      </c>
      <c r="C202" s="229" t="s">
        <v>525</v>
      </c>
      <c r="D202" s="228" t="s">
        <v>26</v>
      </c>
      <c r="E202" s="228" t="s">
        <v>15</v>
      </c>
      <c r="F202" s="230">
        <v>1394.71</v>
      </c>
      <c r="G202" s="231">
        <v>45.29</v>
      </c>
      <c r="H202" s="232">
        <v>63166.42</v>
      </c>
    </row>
    <row r="203" spans="1:8" ht="24.75">
      <c r="A203" s="227" t="s">
        <v>526</v>
      </c>
      <c r="B203" s="228" t="s">
        <v>527</v>
      </c>
      <c r="C203" s="229" t="s">
        <v>528</v>
      </c>
      <c r="D203" s="228" t="s">
        <v>14</v>
      </c>
      <c r="E203" s="228" t="s">
        <v>15</v>
      </c>
      <c r="F203" s="230">
        <v>412.53</v>
      </c>
      <c r="G203" s="231">
        <v>98.31</v>
      </c>
      <c r="H203" s="232">
        <v>40555.82</v>
      </c>
    </row>
    <row r="204" spans="1:8" ht="16.5">
      <c r="A204" s="227" t="s">
        <v>529</v>
      </c>
      <c r="B204" s="228" t="s">
        <v>530</v>
      </c>
      <c r="C204" s="229" t="s">
        <v>531</v>
      </c>
      <c r="D204" s="228" t="s">
        <v>14</v>
      </c>
      <c r="E204" s="228" t="s">
        <v>15</v>
      </c>
      <c r="F204" s="230">
        <v>348</v>
      </c>
      <c r="G204" s="231">
        <v>72.349999999999994</v>
      </c>
      <c r="H204" s="232">
        <v>25177.8</v>
      </c>
    </row>
    <row r="205" spans="1:8" ht="16.5">
      <c r="A205" s="227" t="s">
        <v>532</v>
      </c>
      <c r="B205" s="228" t="s">
        <v>533</v>
      </c>
      <c r="C205" s="229" t="s">
        <v>534</v>
      </c>
      <c r="D205" s="228" t="s">
        <v>14</v>
      </c>
      <c r="E205" s="228" t="s">
        <v>15</v>
      </c>
      <c r="F205" s="230">
        <v>235.9</v>
      </c>
      <c r="G205" s="231">
        <v>43.41</v>
      </c>
      <c r="H205" s="232">
        <v>10240.42</v>
      </c>
    </row>
    <row r="206" spans="1:8">
      <c r="A206" s="227" t="s">
        <v>535</v>
      </c>
      <c r="B206" s="228" t="s">
        <v>536</v>
      </c>
      <c r="C206" s="229" t="s">
        <v>537</v>
      </c>
      <c r="D206" s="228" t="s">
        <v>26</v>
      </c>
      <c r="E206" s="228" t="s">
        <v>15</v>
      </c>
      <c r="F206" s="230">
        <v>398.28</v>
      </c>
      <c r="G206" s="231">
        <v>4.38</v>
      </c>
      <c r="H206" s="232">
        <v>1744.47</v>
      </c>
    </row>
    <row r="207" spans="1:8">
      <c r="A207" s="227" t="s">
        <v>538</v>
      </c>
      <c r="B207" s="228" t="s">
        <v>539</v>
      </c>
      <c r="C207" s="229" t="s">
        <v>540</v>
      </c>
      <c r="D207" s="228" t="s">
        <v>26</v>
      </c>
      <c r="E207" s="228" t="s">
        <v>15</v>
      </c>
      <c r="F207" s="230">
        <v>32.9</v>
      </c>
      <c r="G207" s="231">
        <v>182.12</v>
      </c>
      <c r="H207" s="232">
        <v>5991.75</v>
      </c>
    </row>
    <row r="208" spans="1:8">
      <c r="A208" s="227" t="s">
        <v>541</v>
      </c>
      <c r="B208" s="228" t="s">
        <v>542</v>
      </c>
      <c r="C208" s="229" t="s">
        <v>543</v>
      </c>
      <c r="D208" s="228" t="s">
        <v>26</v>
      </c>
      <c r="E208" s="228" t="s">
        <v>15</v>
      </c>
      <c r="F208" s="230">
        <v>115.08</v>
      </c>
      <c r="G208" s="231">
        <v>182.12</v>
      </c>
      <c r="H208" s="232">
        <v>20958.37</v>
      </c>
    </row>
    <row r="209" spans="1:8">
      <c r="A209" s="227" t="s">
        <v>544</v>
      </c>
      <c r="B209" s="228" t="s">
        <v>545</v>
      </c>
      <c r="C209" s="229" t="s">
        <v>546</v>
      </c>
      <c r="D209" s="228" t="s">
        <v>26</v>
      </c>
      <c r="E209" s="228" t="s">
        <v>15</v>
      </c>
      <c r="F209" s="230">
        <v>30.19</v>
      </c>
      <c r="G209" s="231">
        <v>182.12</v>
      </c>
      <c r="H209" s="232">
        <v>5498.2</v>
      </c>
    </row>
    <row r="210" spans="1:8">
      <c r="A210" s="227" t="s">
        <v>547</v>
      </c>
      <c r="B210" s="228" t="s">
        <v>548</v>
      </c>
      <c r="C210" s="229" t="s">
        <v>549</v>
      </c>
      <c r="D210" s="228" t="s">
        <v>26</v>
      </c>
      <c r="E210" s="228" t="s">
        <v>15</v>
      </c>
      <c r="F210" s="230">
        <v>220.11</v>
      </c>
      <c r="G210" s="231">
        <v>182.12</v>
      </c>
      <c r="H210" s="232">
        <v>40086.43</v>
      </c>
    </row>
    <row r="211" spans="1:8">
      <c r="A211" s="227" t="s">
        <v>550</v>
      </c>
      <c r="B211" s="228" t="s">
        <v>551</v>
      </c>
      <c r="C211" s="229" t="s">
        <v>552</v>
      </c>
      <c r="D211" s="228" t="s">
        <v>14</v>
      </c>
      <c r="E211" s="228" t="s">
        <v>30</v>
      </c>
      <c r="F211" s="230">
        <v>77</v>
      </c>
      <c r="G211" s="231">
        <v>13.62</v>
      </c>
      <c r="H211" s="232">
        <v>1048.74</v>
      </c>
    </row>
    <row r="212" spans="1:8">
      <c r="A212" s="227" t="s">
        <v>553</v>
      </c>
      <c r="B212" s="228" t="s">
        <v>554</v>
      </c>
      <c r="C212" s="229" t="s">
        <v>555</v>
      </c>
      <c r="D212" s="228" t="s">
        <v>14</v>
      </c>
      <c r="E212" s="228" t="s">
        <v>30</v>
      </c>
      <c r="F212" s="230">
        <v>202.29</v>
      </c>
      <c r="G212" s="231">
        <v>51.5</v>
      </c>
      <c r="H212" s="232">
        <v>10417.94</v>
      </c>
    </row>
    <row r="213" spans="1:8">
      <c r="A213" s="227" t="s">
        <v>556</v>
      </c>
      <c r="B213" s="228" t="s">
        <v>557</v>
      </c>
      <c r="C213" s="229" t="s">
        <v>558</v>
      </c>
      <c r="D213" s="228" t="s">
        <v>14</v>
      </c>
      <c r="E213" s="228" t="s">
        <v>30</v>
      </c>
      <c r="F213" s="230">
        <v>107.69</v>
      </c>
      <c r="G213" s="231">
        <v>107.45</v>
      </c>
      <c r="H213" s="232">
        <v>11571.29</v>
      </c>
    </row>
    <row r="214" spans="1:8">
      <c r="A214" s="225" t="s">
        <v>559</v>
      </c>
      <c r="B214" s="491" t="s">
        <v>560</v>
      </c>
      <c r="C214" s="491"/>
      <c r="D214" s="491"/>
      <c r="E214" s="491"/>
      <c r="F214" s="491"/>
      <c r="G214" s="491"/>
      <c r="H214" s="226">
        <v>54484.43</v>
      </c>
    </row>
    <row r="215" spans="1:8" ht="16.5">
      <c r="A215" s="227" t="s">
        <v>561</v>
      </c>
      <c r="B215" s="228" t="s">
        <v>562</v>
      </c>
      <c r="C215" s="229" t="s">
        <v>563</v>
      </c>
      <c r="D215" s="228" t="s">
        <v>14</v>
      </c>
      <c r="E215" s="228" t="s">
        <v>15</v>
      </c>
      <c r="F215" s="230">
        <v>490.26</v>
      </c>
      <c r="G215" s="231">
        <v>49.45</v>
      </c>
      <c r="H215" s="232">
        <v>24243.360000000001</v>
      </c>
    </row>
    <row r="216" spans="1:8" ht="16.5">
      <c r="A216" s="227" t="s">
        <v>564</v>
      </c>
      <c r="B216" s="228" t="s">
        <v>565</v>
      </c>
      <c r="C216" s="229" t="s">
        <v>566</v>
      </c>
      <c r="D216" s="228" t="s">
        <v>14</v>
      </c>
      <c r="E216" s="228" t="s">
        <v>15</v>
      </c>
      <c r="F216" s="230">
        <v>84</v>
      </c>
      <c r="G216" s="231">
        <v>74.78</v>
      </c>
      <c r="H216" s="232">
        <v>6281.52</v>
      </c>
    </row>
    <row r="217" spans="1:8">
      <c r="A217" s="227" t="s">
        <v>567</v>
      </c>
      <c r="B217" s="228" t="s">
        <v>568</v>
      </c>
      <c r="C217" s="229" t="s">
        <v>569</v>
      </c>
      <c r="D217" s="228" t="s">
        <v>26</v>
      </c>
      <c r="E217" s="228" t="s">
        <v>30</v>
      </c>
      <c r="F217" s="230">
        <v>21</v>
      </c>
      <c r="G217" s="231">
        <v>157.30000000000001</v>
      </c>
      <c r="H217" s="232">
        <v>3303.3</v>
      </c>
    </row>
    <row r="218" spans="1:8">
      <c r="A218" s="227" t="s">
        <v>570</v>
      </c>
      <c r="B218" s="228" t="s">
        <v>571</v>
      </c>
      <c r="C218" s="229" t="s">
        <v>572</v>
      </c>
      <c r="D218" s="228" t="s">
        <v>26</v>
      </c>
      <c r="E218" s="228" t="s">
        <v>30</v>
      </c>
      <c r="F218" s="230">
        <v>38.76</v>
      </c>
      <c r="G218" s="231">
        <v>157.30000000000001</v>
      </c>
      <c r="H218" s="232">
        <v>6096.95</v>
      </c>
    </row>
    <row r="219" spans="1:8">
      <c r="A219" s="227" t="s">
        <v>573</v>
      </c>
      <c r="B219" s="228" t="s">
        <v>574</v>
      </c>
      <c r="C219" s="229" t="s">
        <v>575</v>
      </c>
      <c r="D219" s="228" t="s">
        <v>26</v>
      </c>
      <c r="E219" s="228" t="s">
        <v>15</v>
      </c>
      <c r="F219" s="230">
        <v>3.44</v>
      </c>
      <c r="G219" s="231">
        <v>180.49</v>
      </c>
      <c r="H219" s="232">
        <v>620.89</v>
      </c>
    </row>
    <row r="220" spans="1:8">
      <c r="A220" s="227" t="s">
        <v>576</v>
      </c>
      <c r="B220" s="228" t="s">
        <v>577</v>
      </c>
      <c r="C220" s="229" t="s">
        <v>578</v>
      </c>
      <c r="D220" s="228" t="s">
        <v>26</v>
      </c>
      <c r="E220" s="228" t="s">
        <v>52</v>
      </c>
      <c r="F220" s="230">
        <v>23</v>
      </c>
      <c r="G220" s="231">
        <v>190.33</v>
      </c>
      <c r="H220" s="232">
        <v>4377.59</v>
      </c>
    </row>
    <row r="221" spans="1:8">
      <c r="A221" s="227" t="s">
        <v>579</v>
      </c>
      <c r="B221" s="228" t="s">
        <v>580</v>
      </c>
      <c r="C221" s="229" t="s">
        <v>581</v>
      </c>
      <c r="D221" s="228" t="s">
        <v>14</v>
      </c>
      <c r="E221" s="228" t="s">
        <v>15</v>
      </c>
      <c r="F221" s="230">
        <v>724.76</v>
      </c>
      <c r="G221" s="231">
        <v>13.02</v>
      </c>
      <c r="H221" s="232">
        <v>9436.3799999999992</v>
      </c>
    </row>
    <row r="222" spans="1:8">
      <c r="A222" s="227" t="s">
        <v>582</v>
      </c>
      <c r="B222" s="228" t="s">
        <v>583</v>
      </c>
      <c r="C222" s="229" t="s">
        <v>584</v>
      </c>
      <c r="D222" s="228" t="s">
        <v>26</v>
      </c>
      <c r="E222" s="228" t="s">
        <v>30</v>
      </c>
      <c r="F222" s="230">
        <v>6.8</v>
      </c>
      <c r="G222" s="231">
        <v>18.3</v>
      </c>
      <c r="H222" s="232">
        <v>124.44</v>
      </c>
    </row>
    <row r="223" spans="1:8">
      <c r="A223" s="225" t="s">
        <v>585</v>
      </c>
      <c r="B223" s="491" t="s">
        <v>586</v>
      </c>
      <c r="C223" s="491"/>
      <c r="D223" s="491"/>
      <c r="E223" s="491"/>
      <c r="F223" s="491"/>
      <c r="G223" s="491"/>
      <c r="H223" s="226">
        <v>166989.54999999999</v>
      </c>
    </row>
    <row r="224" spans="1:8">
      <c r="A224" s="225" t="s">
        <v>587</v>
      </c>
      <c r="B224" s="491" t="s">
        <v>588</v>
      </c>
      <c r="C224" s="491"/>
      <c r="D224" s="491"/>
      <c r="E224" s="491"/>
      <c r="F224" s="491"/>
      <c r="G224" s="491"/>
      <c r="H224" s="226">
        <v>118979.06</v>
      </c>
    </row>
    <row r="225" spans="1:8">
      <c r="A225" s="227" t="s">
        <v>589</v>
      </c>
      <c r="B225" s="228" t="s">
        <v>590</v>
      </c>
      <c r="C225" s="229" t="s">
        <v>591</v>
      </c>
      <c r="D225" s="228" t="s">
        <v>14</v>
      </c>
      <c r="E225" s="228" t="s">
        <v>15</v>
      </c>
      <c r="F225" s="230">
        <v>2827.9</v>
      </c>
      <c r="G225" s="231">
        <v>20.92</v>
      </c>
      <c r="H225" s="232">
        <v>59159.67</v>
      </c>
    </row>
    <row r="226" spans="1:8">
      <c r="A226" s="227" t="s">
        <v>592</v>
      </c>
      <c r="B226" s="228" t="s">
        <v>593</v>
      </c>
      <c r="C226" s="229" t="s">
        <v>594</v>
      </c>
      <c r="D226" s="228" t="s">
        <v>26</v>
      </c>
      <c r="E226" s="228" t="s">
        <v>15</v>
      </c>
      <c r="F226" s="230">
        <v>2143.17</v>
      </c>
      <c r="G226" s="231">
        <v>12.78</v>
      </c>
      <c r="H226" s="232">
        <v>27389.71</v>
      </c>
    </row>
    <row r="227" spans="1:8">
      <c r="A227" s="227" t="s">
        <v>595</v>
      </c>
      <c r="B227" s="228" t="s">
        <v>596</v>
      </c>
      <c r="C227" s="229" t="s">
        <v>597</v>
      </c>
      <c r="D227" s="228" t="s">
        <v>26</v>
      </c>
      <c r="E227" s="228" t="s">
        <v>15</v>
      </c>
      <c r="F227" s="230">
        <v>14.86</v>
      </c>
      <c r="G227" s="231">
        <v>12.78</v>
      </c>
      <c r="H227" s="232">
        <v>189.91</v>
      </c>
    </row>
    <row r="228" spans="1:8">
      <c r="A228" s="227" t="s">
        <v>598</v>
      </c>
      <c r="B228" s="228" t="s">
        <v>599</v>
      </c>
      <c r="C228" s="229" t="s">
        <v>600</v>
      </c>
      <c r="D228" s="228" t="s">
        <v>26</v>
      </c>
      <c r="E228" s="228" t="s">
        <v>15</v>
      </c>
      <c r="F228" s="230">
        <v>534.91</v>
      </c>
      <c r="G228" s="231">
        <v>12.78</v>
      </c>
      <c r="H228" s="232">
        <v>6836.15</v>
      </c>
    </row>
    <row r="229" spans="1:8">
      <c r="A229" s="227" t="s">
        <v>601</v>
      </c>
      <c r="B229" s="228" t="s">
        <v>602</v>
      </c>
      <c r="C229" s="229" t="s">
        <v>603</v>
      </c>
      <c r="D229" s="228" t="s">
        <v>26</v>
      </c>
      <c r="E229" s="228" t="s">
        <v>15</v>
      </c>
      <c r="F229" s="230">
        <v>152.01</v>
      </c>
      <c r="G229" s="231">
        <v>12.78</v>
      </c>
      <c r="H229" s="232">
        <v>1942.69</v>
      </c>
    </row>
    <row r="230" spans="1:8">
      <c r="A230" s="227" t="s">
        <v>604</v>
      </c>
      <c r="B230" s="228" t="s">
        <v>605</v>
      </c>
      <c r="C230" s="229" t="s">
        <v>606</v>
      </c>
      <c r="D230" s="228" t="s">
        <v>26</v>
      </c>
      <c r="E230" s="228" t="s">
        <v>15</v>
      </c>
      <c r="F230" s="230">
        <v>90.54</v>
      </c>
      <c r="G230" s="231">
        <v>137.46</v>
      </c>
      <c r="H230" s="232">
        <v>12445.63</v>
      </c>
    </row>
    <row r="231" spans="1:8">
      <c r="A231" s="227" t="s">
        <v>607</v>
      </c>
      <c r="B231" s="228" t="s">
        <v>608</v>
      </c>
      <c r="C231" s="229" t="s">
        <v>609</v>
      </c>
      <c r="D231" s="228" t="s">
        <v>26</v>
      </c>
      <c r="E231" s="228" t="s">
        <v>15</v>
      </c>
      <c r="F231" s="230">
        <v>78.13</v>
      </c>
      <c r="G231" s="231">
        <v>137.46</v>
      </c>
      <c r="H231" s="232">
        <v>10739.75</v>
      </c>
    </row>
    <row r="232" spans="1:8">
      <c r="A232" s="227" t="s">
        <v>610</v>
      </c>
      <c r="B232" s="228" t="s">
        <v>611</v>
      </c>
      <c r="C232" s="229" t="s">
        <v>612</v>
      </c>
      <c r="D232" s="228" t="s">
        <v>26</v>
      </c>
      <c r="E232" s="228" t="s">
        <v>15</v>
      </c>
      <c r="F232" s="230">
        <v>15.19</v>
      </c>
      <c r="G232" s="231">
        <v>18.14</v>
      </c>
      <c r="H232" s="232">
        <v>275.55</v>
      </c>
    </row>
    <row r="233" spans="1:8">
      <c r="A233" s="225" t="s">
        <v>613</v>
      </c>
      <c r="B233" s="491" t="s">
        <v>614</v>
      </c>
      <c r="C233" s="491"/>
      <c r="D233" s="491"/>
      <c r="E233" s="491"/>
      <c r="F233" s="491"/>
      <c r="G233" s="491"/>
      <c r="H233" s="226">
        <v>18815.849999999999</v>
      </c>
    </row>
    <row r="234" spans="1:8">
      <c r="A234" s="227" t="s">
        <v>615</v>
      </c>
      <c r="B234" s="228" t="s">
        <v>616</v>
      </c>
      <c r="C234" s="229" t="s">
        <v>617</v>
      </c>
      <c r="D234" s="228" t="s">
        <v>14</v>
      </c>
      <c r="E234" s="228" t="s">
        <v>15</v>
      </c>
      <c r="F234" s="230">
        <v>481.84</v>
      </c>
      <c r="G234" s="231">
        <v>23.72</v>
      </c>
      <c r="H234" s="232">
        <v>11429.24</v>
      </c>
    </row>
    <row r="235" spans="1:8">
      <c r="A235" s="227" t="s">
        <v>618</v>
      </c>
      <c r="B235" s="228" t="s">
        <v>619</v>
      </c>
      <c r="C235" s="229" t="s">
        <v>620</v>
      </c>
      <c r="D235" s="228" t="s">
        <v>14</v>
      </c>
      <c r="E235" s="228" t="s">
        <v>15</v>
      </c>
      <c r="F235" s="230">
        <v>481.84</v>
      </c>
      <c r="G235" s="231">
        <v>15.33</v>
      </c>
      <c r="H235" s="232">
        <v>7386.61</v>
      </c>
    </row>
    <row r="236" spans="1:8">
      <c r="A236" s="225" t="s">
        <v>621</v>
      </c>
      <c r="B236" s="491" t="s">
        <v>622</v>
      </c>
      <c r="C236" s="491"/>
      <c r="D236" s="491"/>
      <c r="E236" s="491"/>
      <c r="F236" s="491"/>
      <c r="G236" s="491"/>
      <c r="H236" s="226">
        <v>507.93</v>
      </c>
    </row>
    <row r="237" spans="1:8">
      <c r="A237" s="227" t="s">
        <v>623</v>
      </c>
      <c r="B237" s="228" t="s">
        <v>624</v>
      </c>
      <c r="C237" s="229" t="s">
        <v>625</v>
      </c>
      <c r="D237" s="228" t="s">
        <v>26</v>
      </c>
      <c r="E237" s="228" t="s">
        <v>15</v>
      </c>
      <c r="F237" s="230">
        <v>2.81</v>
      </c>
      <c r="G237" s="231">
        <v>63.89</v>
      </c>
      <c r="H237" s="232">
        <v>179.53</v>
      </c>
    </row>
    <row r="238" spans="1:8">
      <c r="A238" s="227" t="s">
        <v>626</v>
      </c>
      <c r="B238" s="228" t="s">
        <v>627</v>
      </c>
      <c r="C238" s="229" t="s">
        <v>628</v>
      </c>
      <c r="D238" s="228" t="s">
        <v>26</v>
      </c>
      <c r="E238" s="228" t="s">
        <v>15</v>
      </c>
      <c r="F238" s="230">
        <v>2.4900000000000002</v>
      </c>
      <c r="G238" s="231">
        <v>63.89</v>
      </c>
      <c r="H238" s="232">
        <v>159.09</v>
      </c>
    </row>
    <row r="239" spans="1:8">
      <c r="A239" s="227" t="s">
        <v>629</v>
      </c>
      <c r="B239" s="228" t="s">
        <v>630</v>
      </c>
      <c r="C239" s="229" t="s">
        <v>631</v>
      </c>
      <c r="D239" s="228" t="s">
        <v>26</v>
      </c>
      <c r="E239" s="228" t="s">
        <v>15</v>
      </c>
      <c r="F239" s="230">
        <v>2.65</v>
      </c>
      <c r="G239" s="231">
        <v>63.89</v>
      </c>
      <c r="H239" s="232">
        <v>169.31</v>
      </c>
    </row>
    <row r="240" spans="1:8">
      <c r="A240" s="225" t="s">
        <v>632</v>
      </c>
      <c r="B240" s="491" t="s">
        <v>633</v>
      </c>
      <c r="C240" s="491"/>
      <c r="D240" s="491"/>
      <c r="E240" s="491"/>
      <c r="F240" s="491"/>
      <c r="G240" s="491"/>
      <c r="H240" s="226">
        <v>1599.81</v>
      </c>
    </row>
    <row r="241" spans="1:8">
      <c r="A241" s="227" t="s">
        <v>634</v>
      </c>
      <c r="B241" s="228" t="s">
        <v>624</v>
      </c>
      <c r="C241" s="229" t="s">
        <v>625</v>
      </c>
      <c r="D241" s="228" t="s">
        <v>26</v>
      </c>
      <c r="E241" s="228" t="s">
        <v>15</v>
      </c>
      <c r="F241" s="230">
        <v>4.47</v>
      </c>
      <c r="G241" s="231">
        <v>63.89</v>
      </c>
      <c r="H241" s="232">
        <v>285.58999999999997</v>
      </c>
    </row>
    <row r="242" spans="1:8">
      <c r="A242" s="227" t="s">
        <v>635</v>
      </c>
      <c r="B242" s="228" t="s">
        <v>627</v>
      </c>
      <c r="C242" s="229" t="s">
        <v>628</v>
      </c>
      <c r="D242" s="228" t="s">
        <v>26</v>
      </c>
      <c r="E242" s="228" t="s">
        <v>15</v>
      </c>
      <c r="F242" s="230">
        <v>3.23</v>
      </c>
      <c r="G242" s="231">
        <v>63.89</v>
      </c>
      <c r="H242" s="232">
        <v>206.36</v>
      </c>
    </row>
    <row r="243" spans="1:8">
      <c r="A243" s="227" t="s">
        <v>636</v>
      </c>
      <c r="B243" s="228" t="s">
        <v>630</v>
      </c>
      <c r="C243" s="229" t="s">
        <v>631</v>
      </c>
      <c r="D243" s="228" t="s">
        <v>26</v>
      </c>
      <c r="E243" s="228" t="s">
        <v>15</v>
      </c>
      <c r="F243" s="230">
        <v>1.72</v>
      </c>
      <c r="G243" s="231">
        <v>63.89</v>
      </c>
      <c r="H243" s="232">
        <v>109.89</v>
      </c>
    </row>
    <row r="244" spans="1:8">
      <c r="A244" s="227" t="s">
        <v>637</v>
      </c>
      <c r="B244" s="228" t="s">
        <v>630</v>
      </c>
      <c r="C244" s="229" t="s">
        <v>638</v>
      </c>
      <c r="D244" s="228" t="s">
        <v>26</v>
      </c>
      <c r="E244" s="228" t="s">
        <v>15</v>
      </c>
      <c r="F244" s="230">
        <v>10.49</v>
      </c>
      <c r="G244" s="231">
        <v>63.89</v>
      </c>
      <c r="H244" s="232">
        <v>670.21</v>
      </c>
    </row>
    <row r="245" spans="1:8">
      <c r="A245" s="227" t="s">
        <v>639</v>
      </c>
      <c r="B245" s="228" t="s">
        <v>640</v>
      </c>
      <c r="C245" s="229" t="s">
        <v>641</v>
      </c>
      <c r="D245" s="228" t="s">
        <v>26</v>
      </c>
      <c r="E245" s="228" t="s">
        <v>15</v>
      </c>
      <c r="F245" s="230">
        <v>2.94</v>
      </c>
      <c r="G245" s="231">
        <v>63.89</v>
      </c>
      <c r="H245" s="232">
        <v>187.84</v>
      </c>
    </row>
    <row r="246" spans="1:8">
      <c r="A246" s="227" t="s">
        <v>642</v>
      </c>
      <c r="B246" s="228" t="s">
        <v>643</v>
      </c>
      <c r="C246" s="229" t="s">
        <v>644</v>
      </c>
      <c r="D246" s="228" t="s">
        <v>26</v>
      </c>
      <c r="E246" s="228" t="s">
        <v>15</v>
      </c>
      <c r="F246" s="230">
        <v>1.7</v>
      </c>
      <c r="G246" s="231">
        <v>63.89</v>
      </c>
      <c r="H246" s="232">
        <v>108.61</v>
      </c>
    </row>
    <row r="247" spans="1:8">
      <c r="A247" s="227" t="s">
        <v>645</v>
      </c>
      <c r="B247" s="228" t="s">
        <v>646</v>
      </c>
      <c r="C247" s="229" t="s">
        <v>647</v>
      </c>
      <c r="D247" s="228" t="s">
        <v>26</v>
      </c>
      <c r="E247" s="228" t="s">
        <v>15</v>
      </c>
      <c r="F247" s="230">
        <v>0.49</v>
      </c>
      <c r="G247" s="231">
        <v>63.89</v>
      </c>
      <c r="H247" s="232">
        <v>31.31</v>
      </c>
    </row>
    <row r="248" spans="1:8">
      <c r="A248" s="225" t="s">
        <v>648</v>
      </c>
      <c r="B248" s="491" t="s">
        <v>649</v>
      </c>
      <c r="C248" s="491"/>
      <c r="D248" s="491"/>
      <c r="E248" s="491"/>
      <c r="F248" s="491"/>
      <c r="G248" s="491"/>
      <c r="H248" s="226">
        <v>27086.9</v>
      </c>
    </row>
    <row r="249" spans="1:8">
      <c r="A249" s="225" t="s">
        <v>650</v>
      </c>
      <c r="B249" s="491" t="s">
        <v>207</v>
      </c>
      <c r="C249" s="491"/>
      <c r="D249" s="491"/>
      <c r="E249" s="491"/>
      <c r="F249" s="491"/>
      <c r="G249" s="491"/>
      <c r="H249" s="226">
        <v>0</v>
      </c>
    </row>
    <row r="250" spans="1:8" ht="16.5">
      <c r="A250" s="227" t="s">
        <v>651</v>
      </c>
      <c r="B250" s="228" t="s">
        <v>652</v>
      </c>
      <c r="C250" s="229" t="s">
        <v>653</v>
      </c>
      <c r="D250" s="228" t="s">
        <v>14</v>
      </c>
      <c r="E250" s="228" t="s">
        <v>15</v>
      </c>
      <c r="F250" s="230">
        <v>1836.4</v>
      </c>
      <c r="G250" s="231">
        <v>14.75</v>
      </c>
      <c r="H250" s="232">
        <v>27086.9</v>
      </c>
    </row>
    <row r="251" spans="1:8">
      <c r="A251" s="225" t="s">
        <v>654</v>
      </c>
      <c r="B251" s="491" t="s">
        <v>655</v>
      </c>
      <c r="C251" s="491"/>
      <c r="D251" s="491"/>
      <c r="E251" s="491"/>
      <c r="F251" s="491"/>
      <c r="G251" s="491"/>
      <c r="H251" s="226">
        <v>117966.78</v>
      </c>
    </row>
    <row r="252" spans="1:8">
      <c r="A252" s="225" t="s">
        <v>656</v>
      </c>
      <c r="B252" s="491" t="s">
        <v>657</v>
      </c>
      <c r="C252" s="491"/>
      <c r="D252" s="491"/>
      <c r="E252" s="491"/>
      <c r="F252" s="491"/>
      <c r="G252" s="491"/>
      <c r="H252" s="226">
        <v>58803.15</v>
      </c>
    </row>
    <row r="253" spans="1:8" ht="16.5">
      <c r="A253" s="227" t="s">
        <v>658</v>
      </c>
      <c r="B253" s="228" t="s">
        <v>659</v>
      </c>
      <c r="C253" s="229" t="s">
        <v>660</v>
      </c>
      <c r="D253" s="228" t="s">
        <v>14</v>
      </c>
      <c r="E253" s="228" t="s">
        <v>30</v>
      </c>
      <c r="F253" s="230">
        <v>414.1</v>
      </c>
      <c r="G253" s="231">
        <v>25.7</v>
      </c>
      <c r="H253" s="232">
        <v>10642.37</v>
      </c>
    </row>
    <row r="254" spans="1:8" ht="16.5">
      <c r="A254" s="227" t="s">
        <v>661</v>
      </c>
      <c r="B254" s="228" t="s">
        <v>662</v>
      </c>
      <c r="C254" s="229" t="s">
        <v>663</v>
      </c>
      <c r="D254" s="228" t="s">
        <v>14</v>
      </c>
      <c r="E254" s="228" t="s">
        <v>30</v>
      </c>
      <c r="F254" s="230">
        <v>15.5</v>
      </c>
      <c r="G254" s="231">
        <v>27.79</v>
      </c>
      <c r="H254" s="232">
        <v>430.75</v>
      </c>
    </row>
    <row r="255" spans="1:8" ht="16.5">
      <c r="A255" s="227" t="s">
        <v>664</v>
      </c>
      <c r="B255" s="228" t="s">
        <v>665</v>
      </c>
      <c r="C255" s="229" t="s">
        <v>666</v>
      </c>
      <c r="D255" s="228" t="s">
        <v>14</v>
      </c>
      <c r="E255" s="228" t="s">
        <v>30</v>
      </c>
      <c r="F255" s="230">
        <v>51.6</v>
      </c>
      <c r="G255" s="231">
        <v>31.7</v>
      </c>
      <c r="H255" s="232">
        <v>1635.72</v>
      </c>
    </row>
    <row r="256" spans="1:8">
      <c r="A256" s="227" t="s">
        <v>667</v>
      </c>
      <c r="B256" s="228" t="s">
        <v>668</v>
      </c>
      <c r="C256" s="229" t="s">
        <v>669</v>
      </c>
      <c r="D256" s="228" t="s">
        <v>14</v>
      </c>
      <c r="E256" s="228" t="s">
        <v>30</v>
      </c>
      <c r="F256" s="230">
        <v>44.4</v>
      </c>
      <c r="G256" s="231">
        <v>29.99</v>
      </c>
      <c r="H256" s="232">
        <v>1331.56</v>
      </c>
    </row>
    <row r="257" spans="1:8">
      <c r="A257" s="227" t="s">
        <v>670</v>
      </c>
      <c r="B257" s="228" t="s">
        <v>671</v>
      </c>
      <c r="C257" s="229" t="s">
        <v>672</v>
      </c>
      <c r="D257" s="228" t="s">
        <v>14</v>
      </c>
      <c r="E257" s="228" t="s">
        <v>30</v>
      </c>
      <c r="F257" s="230">
        <v>316.8</v>
      </c>
      <c r="G257" s="231">
        <v>67.11</v>
      </c>
      <c r="H257" s="232">
        <v>21260.45</v>
      </c>
    </row>
    <row r="258" spans="1:8" ht="16.5">
      <c r="A258" s="227" t="s">
        <v>673</v>
      </c>
      <c r="B258" s="228" t="s">
        <v>674</v>
      </c>
      <c r="C258" s="229" t="s">
        <v>675</v>
      </c>
      <c r="D258" s="228" t="s">
        <v>14</v>
      </c>
      <c r="E258" s="228" t="s">
        <v>22</v>
      </c>
      <c r="F258" s="230">
        <v>83</v>
      </c>
      <c r="G258" s="231">
        <v>6.6</v>
      </c>
      <c r="H258" s="232">
        <v>547.79999999999995</v>
      </c>
    </row>
    <row r="259" spans="1:8" ht="24.75">
      <c r="A259" s="227" t="s">
        <v>676</v>
      </c>
      <c r="B259" s="228" t="s">
        <v>677</v>
      </c>
      <c r="C259" s="229" t="s">
        <v>678</v>
      </c>
      <c r="D259" s="228" t="s">
        <v>14</v>
      </c>
      <c r="E259" s="228" t="s">
        <v>22</v>
      </c>
      <c r="F259" s="230">
        <v>2</v>
      </c>
      <c r="G259" s="231">
        <v>13.19</v>
      </c>
      <c r="H259" s="232">
        <v>26.38</v>
      </c>
    </row>
    <row r="260" spans="1:8" ht="16.5">
      <c r="A260" s="227" t="s">
        <v>679</v>
      </c>
      <c r="B260" s="228" t="s">
        <v>680</v>
      </c>
      <c r="C260" s="229" t="s">
        <v>681</v>
      </c>
      <c r="D260" s="228" t="s">
        <v>14</v>
      </c>
      <c r="E260" s="228" t="s">
        <v>22</v>
      </c>
      <c r="F260" s="230">
        <v>56</v>
      </c>
      <c r="G260" s="231">
        <v>14.56</v>
      </c>
      <c r="H260" s="232">
        <v>815.36</v>
      </c>
    </row>
    <row r="261" spans="1:8" ht="16.5">
      <c r="A261" s="227" t="s">
        <v>682</v>
      </c>
      <c r="B261" s="228" t="s">
        <v>683</v>
      </c>
      <c r="C261" s="229" t="s">
        <v>684</v>
      </c>
      <c r="D261" s="228" t="s">
        <v>14</v>
      </c>
      <c r="E261" s="228" t="s">
        <v>22</v>
      </c>
      <c r="F261" s="230">
        <v>16</v>
      </c>
      <c r="G261" s="231">
        <v>41.63</v>
      </c>
      <c r="H261" s="232">
        <v>666.08</v>
      </c>
    </row>
    <row r="262" spans="1:8" ht="16.5">
      <c r="A262" s="227" t="s">
        <v>685</v>
      </c>
      <c r="B262" s="228" t="s">
        <v>686</v>
      </c>
      <c r="C262" s="229" t="s">
        <v>687</v>
      </c>
      <c r="D262" s="228" t="s">
        <v>14</v>
      </c>
      <c r="E262" s="228" t="s">
        <v>22</v>
      </c>
      <c r="F262" s="230">
        <v>16</v>
      </c>
      <c r="G262" s="231">
        <v>15.59</v>
      </c>
      <c r="H262" s="232">
        <v>249.44</v>
      </c>
    </row>
    <row r="263" spans="1:8" ht="16.5">
      <c r="A263" s="227" t="s">
        <v>688</v>
      </c>
      <c r="B263" s="228" t="s">
        <v>689</v>
      </c>
      <c r="C263" s="229" t="s">
        <v>690</v>
      </c>
      <c r="D263" s="228" t="s">
        <v>14</v>
      </c>
      <c r="E263" s="228" t="s">
        <v>22</v>
      </c>
      <c r="F263" s="230">
        <v>38</v>
      </c>
      <c r="G263" s="231">
        <v>17.170000000000002</v>
      </c>
      <c r="H263" s="232">
        <v>652.46</v>
      </c>
    </row>
    <row r="264" spans="1:8" ht="16.5">
      <c r="A264" s="227" t="s">
        <v>691</v>
      </c>
      <c r="B264" s="228" t="s">
        <v>692</v>
      </c>
      <c r="C264" s="229" t="s">
        <v>693</v>
      </c>
      <c r="D264" s="228" t="s">
        <v>26</v>
      </c>
      <c r="E264" s="228" t="s">
        <v>22</v>
      </c>
      <c r="F264" s="230">
        <v>18</v>
      </c>
      <c r="G264" s="231">
        <v>29.74</v>
      </c>
      <c r="H264" s="232">
        <v>535.32000000000005</v>
      </c>
    </row>
    <row r="265" spans="1:8" ht="16.5">
      <c r="A265" s="227" t="s">
        <v>694</v>
      </c>
      <c r="B265" s="228" t="s">
        <v>695</v>
      </c>
      <c r="C265" s="229" t="s">
        <v>696</v>
      </c>
      <c r="D265" s="228" t="s">
        <v>14</v>
      </c>
      <c r="E265" s="228" t="s">
        <v>22</v>
      </c>
      <c r="F265" s="230">
        <v>24</v>
      </c>
      <c r="G265" s="231">
        <v>29.23</v>
      </c>
      <c r="H265" s="232">
        <v>701.52</v>
      </c>
    </row>
    <row r="266" spans="1:8" ht="16.5">
      <c r="A266" s="227" t="s">
        <v>697</v>
      </c>
      <c r="B266" s="228" t="s">
        <v>698</v>
      </c>
      <c r="C266" s="229" t="s">
        <v>699</v>
      </c>
      <c r="D266" s="228" t="s">
        <v>14</v>
      </c>
      <c r="E266" s="228" t="s">
        <v>22</v>
      </c>
      <c r="F266" s="230">
        <v>4</v>
      </c>
      <c r="G266" s="231">
        <v>13.14</v>
      </c>
      <c r="H266" s="232">
        <v>52.56</v>
      </c>
    </row>
    <row r="267" spans="1:8" ht="16.5">
      <c r="A267" s="227" t="s">
        <v>700</v>
      </c>
      <c r="B267" s="228" t="s">
        <v>701</v>
      </c>
      <c r="C267" s="229" t="s">
        <v>702</v>
      </c>
      <c r="D267" s="228" t="s">
        <v>14</v>
      </c>
      <c r="E267" s="228" t="s">
        <v>22</v>
      </c>
      <c r="F267" s="230">
        <v>248</v>
      </c>
      <c r="G267" s="231">
        <v>9.44</v>
      </c>
      <c r="H267" s="232">
        <v>2341.12</v>
      </c>
    </row>
    <row r="268" spans="1:8" ht="16.5">
      <c r="A268" s="227" t="s">
        <v>703</v>
      </c>
      <c r="B268" s="228" t="s">
        <v>704</v>
      </c>
      <c r="C268" s="229" t="s">
        <v>705</v>
      </c>
      <c r="D268" s="228" t="s">
        <v>14</v>
      </c>
      <c r="E268" s="228" t="s">
        <v>22</v>
      </c>
      <c r="F268" s="230">
        <v>2</v>
      </c>
      <c r="G268" s="231">
        <v>18.75</v>
      </c>
      <c r="H268" s="232">
        <v>37.5</v>
      </c>
    </row>
    <row r="269" spans="1:8" ht="16.5">
      <c r="A269" s="227" t="s">
        <v>706</v>
      </c>
      <c r="B269" s="228" t="s">
        <v>707</v>
      </c>
      <c r="C269" s="229" t="s">
        <v>708</v>
      </c>
      <c r="D269" s="228" t="s">
        <v>14</v>
      </c>
      <c r="E269" s="228" t="s">
        <v>22</v>
      </c>
      <c r="F269" s="230">
        <v>6</v>
      </c>
      <c r="G269" s="231">
        <v>20.84</v>
      </c>
      <c r="H269" s="232">
        <v>125.04</v>
      </c>
    </row>
    <row r="270" spans="1:8" ht="16.5">
      <c r="A270" s="227" t="s">
        <v>709</v>
      </c>
      <c r="B270" s="228" t="s">
        <v>710</v>
      </c>
      <c r="C270" s="229" t="s">
        <v>711</v>
      </c>
      <c r="D270" s="228" t="s">
        <v>14</v>
      </c>
      <c r="E270" s="228" t="s">
        <v>22</v>
      </c>
      <c r="F270" s="230">
        <v>1</v>
      </c>
      <c r="G270" s="231">
        <v>42.35</v>
      </c>
      <c r="H270" s="232">
        <v>42.35</v>
      </c>
    </row>
    <row r="271" spans="1:8" ht="16.5">
      <c r="A271" s="227" t="s">
        <v>712</v>
      </c>
      <c r="B271" s="228" t="s">
        <v>713</v>
      </c>
      <c r="C271" s="229" t="s">
        <v>714</v>
      </c>
      <c r="D271" s="228" t="s">
        <v>14</v>
      </c>
      <c r="E271" s="228" t="s">
        <v>22</v>
      </c>
      <c r="F271" s="230">
        <v>45</v>
      </c>
      <c r="G271" s="231">
        <v>125.07</v>
      </c>
      <c r="H271" s="232">
        <v>5628.15</v>
      </c>
    </row>
    <row r="272" spans="1:8" ht="16.5">
      <c r="A272" s="227" t="s">
        <v>715</v>
      </c>
      <c r="B272" s="228" t="s">
        <v>716</v>
      </c>
      <c r="C272" s="229" t="s">
        <v>717</v>
      </c>
      <c r="D272" s="228" t="s">
        <v>14</v>
      </c>
      <c r="E272" s="228" t="s">
        <v>22</v>
      </c>
      <c r="F272" s="230">
        <v>1</v>
      </c>
      <c r="G272" s="231">
        <v>18.809999999999999</v>
      </c>
      <c r="H272" s="232">
        <v>18.809999999999999</v>
      </c>
    </row>
    <row r="273" spans="1:8" ht="16.5">
      <c r="A273" s="227" t="s">
        <v>718</v>
      </c>
      <c r="B273" s="228" t="s">
        <v>719</v>
      </c>
      <c r="C273" s="229" t="s">
        <v>720</v>
      </c>
      <c r="D273" s="228" t="s">
        <v>14</v>
      </c>
      <c r="E273" s="228" t="s">
        <v>22</v>
      </c>
      <c r="F273" s="230">
        <v>2</v>
      </c>
      <c r="G273" s="231">
        <v>10.24</v>
      </c>
      <c r="H273" s="232">
        <v>20.48</v>
      </c>
    </row>
    <row r="274" spans="1:8" ht="16.5">
      <c r="A274" s="227" t="s">
        <v>721</v>
      </c>
      <c r="B274" s="228" t="s">
        <v>722</v>
      </c>
      <c r="C274" s="229" t="s">
        <v>723</v>
      </c>
      <c r="D274" s="228" t="s">
        <v>14</v>
      </c>
      <c r="E274" s="228" t="s">
        <v>22</v>
      </c>
      <c r="F274" s="230">
        <v>40</v>
      </c>
      <c r="G274" s="231">
        <v>7.02</v>
      </c>
      <c r="H274" s="232">
        <v>280.8</v>
      </c>
    </row>
    <row r="275" spans="1:8" ht="16.5">
      <c r="A275" s="227" t="s">
        <v>724</v>
      </c>
      <c r="B275" s="228" t="s">
        <v>725</v>
      </c>
      <c r="C275" s="229" t="s">
        <v>726</v>
      </c>
      <c r="D275" s="228" t="s">
        <v>14</v>
      </c>
      <c r="E275" s="228" t="s">
        <v>22</v>
      </c>
      <c r="F275" s="230">
        <v>16</v>
      </c>
      <c r="G275" s="231">
        <v>15.96</v>
      </c>
      <c r="H275" s="232">
        <v>255.36</v>
      </c>
    </row>
    <row r="276" spans="1:8" ht="16.5">
      <c r="A276" s="227" t="s">
        <v>727</v>
      </c>
      <c r="B276" s="228" t="s">
        <v>728</v>
      </c>
      <c r="C276" s="229" t="s">
        <v>729</v>
      </c>
      <c r="D276" s="228" t="s">
        <v>14</v>
      </c>
      <c r="E276" s="228" t="s">
        <v>22</v>
      </c>
      <c r="F276" s="230">
        <v>63</v>
      </c>
      <c r="G276" s="231">
        <v>13.01</v>
      </c>
      <c r="H276" s="232">
        <v>819.63</v>
      </c>
    </row>
    <row r="277" spans="1:8" ht="16.5">
      <c r="A277" s="227" t="s">
        <v>730</v>
      </c>
      <c r="B277" s="228" t="s">
        <v>731</v>
      </c>
      <c r="C277" s="229" t="s">
        <v>732</v>
      </c>
      <c r="D277" s="228" t="s">
        <v>14</v>
      </c>
      <c r="E277" s="228" t="s">
        <v>22</v>
      </c>
      <c r="F277" s="230">
        <v>8</v>
      </c>
      <c r="G277" s="231">
        <v>31.4</v>
      </c>
      <c r="H277" s="232">
        <v>251.2</v>
      </c>
    </row>
    <row r="278" spans="1:8">
      <c r="A278" s="227" t="s">
        <v>733</v>
      </c>
      <c r="B278" s="228" t="s">
        <v>734</v>
      </c>
      <c r="C278" s="229" t="s">
        <v>735</v>
      </c>
      <c r="D278" s="228" t="s">
        <v>14</v>
      </c>
      <c r="E278" s="228" t="s">
        <v>22</v>
      </c>
      <c r="F278" s="230">
        <v>3</v>
      </c>
      <c r="G278" s="231">
        <v>49.13</v>
      </c>
      <c r="H278" s="232">
        <v>147.38999999999999</v>
      </c>
    </row>
    <row r="279" spans="1:8">
      <c r="A279" s="227" t="s">
        <v>736</v>
      </c>
      <c r="B279" s="228" t="s">
        <v>737</v>
      </c>
      <c r="C279" s="229" t="s">
        <v>738</v>
      </c>
      <c r="D279" s="228" t="s">
        <v>14</v>
      </c>
      <c r="E279" s="228" t="s">
        <v>22</v>
      </c>
      <c r="F279" s="230">
        <v>18</v>
      </c>
      <c r="G279" s="231">
        <v>107.54</v>
      </c>
      <c r="H279" s="232">
        <v>1935.72</v>
      </c>
    </row>
    <row r="280" spans="1:8" ht="16.5">
      <c r="A280" s="227" t="s">
        <v>739</v>
      </c>
      <c r="B280" s="228" t="s">
        <v>740</v>
      </c>
      <c r="C280" s="229" t="s">
        <v>741</v>
      </c>
      <c r="D280" s="228" t="s">
        <v>14</v>
      </c>
      <c r="E280" s="228" t="s">
        <v>22</v>
      </c>
      <c r="F280" s="230">
        <v>19</v>
      </c>
      <c r="G280" s="231">
        <v>20.92</v>
      </c>
      <c r="H280" s="232">
        <v>397.48</v>
      </c>
    </row>
    <row r="281" spans="1:8" ht="16.5">
      <c r="A281" s="227" t="s">
        <v>742</v>
      </c>
      <c r="B281" s="228" t="s">
        <v>743</v>
      </c>
      <c r="C281" s="229" t="s">
        <v>744</v>
      </c>
      <c r="D281" s="228" t="s">
        <v>14</v>
      </c>
      <c r="E281" s="228" t="s">
        <v>22</v>
      </c>
      <c r="F281" s="230">
        <v>33</v>
      </c>
      <c r="G281" s="231">
        <v>124.1</v>
      </c>
      <c r="H281" s="232">
        <v>4095.3</v>
      </c>
    </row>
    <row r="282" spans="1:8" ht="16.5">
      <c r="A282" s="227" t="s">
        <v>745</v>
      </c>
      <c r="B282" s="228" t="s">
        <v>746</v>
      </c>
      <c r="C282" s="229" t="s">
        <v>747</v>
      </c>
      <c r="D282" s="228" t="s">
        <v>14</v>
      </c>
      <c r="E282" s="228" t="s">
        <v>22</v>
      </c>
      <c r="F282" s="230">
        <v>1</v>
      </c>
      <c r="G282" s="231">
        <v>26.74</v>
      </c>
      <c r="H282" s="232">
        <v>26.74</v>
      </c>
    </row>
    <row r="283" spans="1:8" ht="16.5">
      <c r="A283" s="227" t="s">
        <v>748</v>
      </c>
      <c r="B283" s="228" t="s">
        <v>749</v>
      </c>
      <c r="C283" s="229" t="s">
        <v>750</v>
      </c>
      <c r="D283" s="228" t="s">
        <v>14</v>
      </c>
      <c r="E283" s="228" t="s">
        <v>22</v>
      </c>
      <c r="F283" s="230">
        <v>4</v>
      </c>
      <c r="G283" s="231">
        <v>21.61</v>
      </c>
      <c r="H283" s="232">
        <v>86.44</v>
      </c>
    </row>
    <row r="284" spans="1:8" ht="16.5">
      <c r="A284" s="227" t="s">
        <v>751</v>
      </c>
      <c r="B284" s="228" t="s">
        <v>752</v>
      </c>
      <c r="C284" s="229" t="s">
        <v>753</v>
      </c>
      <c r="D284" s="228" t="s">
        <v>14</v>
      </c>
      <c r="E284" s="228" t="s">
        <v>22</v>
      </c>
      <c r="F284" s="230">
        <v>38</v>
      </c>
      <c r="G284" s="231">
        <v>17.239999999999998</v>
      </c>
      <c r="H284" s="232">
        <v>655.12</v>
      </c>
    </row>
    <row r="285" spans="1:8" ht="16.5">
      <c r="A285" s="227" t="s">
        <v>754</v>
      </c>
      <c r="B285" s="228" t="s">
        <v>755</v>
      </c>
      <c r="C285" s="229" t="s">
        <v>756</v>
      </c>
      <c r="D285" s="228" t="s">
        <v>14</v>
      </c>
      <c r="E285" s="228" t="s">
        <v>22</v>
      </c>
      <c r="F285" s="230">
        <v>82</v>
      </c>
      <c r="G285" s="231">
        <v>13.83</v>
      </c>
      <c r="H285" s="232">
        <v>1134.06</v>
      </c>
    </row>
    <row r="286" spans="1:8">
      <c r="A286" s="227" t="s">
        <v>757</v>
      </c>
      <c r="B286" s="228" t="s">
        <v>758</v>
      </c>
      <c r="C286" s="229" t="s">
        <v>759</v>
      </c>
      <c r="D286" s="228" t="s">
        <v>26</v>
      </c>
      <c r="E286" s="228" t="s">
        <v>22</v>
      </c>
      <c r="F286" s="230">
        <v>3</v>
      </c>
      <c r="G286" s="231">
        <v>7.02</v>
      </c>
      <c r="H286" s="232">
        <v>21.06</v>
      </c>
    </row>
    <row r="287" spans="1:8" ht="16.5">
      <c r="A287" s="227" t="s">
        <v>760</v>
      </c>
      <c r="B287" s="228" t="s">
        <v>761</v>
      </c>
      <c r="C287" s="229" t="s">
        <v>762</v>
      </c>
      <c r="D287" s="228" t="s">
        <v>14</v>
      </c>
      <c r="E287" s="228" t="s">
        <v>22</v>
      </c>
      <c r="F287" s="230">
        <v>1</v>
      </c>
      <c r="G287" s="231">
        <v>25.23</v>
      </c>
      <c r="H287" s="232">
        <v>25.23</v>
      </c>
    </row>
    <row r="288" spans="1:8">
      <c r="A288" s="227" t="s">
        <v>763</v>
      </c>
      <c r="B288" s="228" t="s">
        <v>764</v>
      </c>
      <c r="C288" s="229" t="s">
        <v>765</v>
      </c>
      <c r="D288" s="228" t="s">
        <v>26</v>
      </c>
      <c r="E288" s="228" t="s">
        <v>22</v>
      </c>
      <c r="F288" s="230">
        <v>24</v>
      </c>
      <c r="G288" s="231">
        <v>36.36</v>
      </c>
      <c r="H288" s="232">
        <v>872.64</v>
      </c>
    </row>
    <row r="289" spans="1:8">
      <c r="A289" s="227" t="s">
        <v>766</v>
      </c>
      <c r="B289" s="228" t="s">
        <v>767</v>
      </c>
      <c r="C289" s="229" t="s">
        <v>768</v>
      </c>
      <c r="D289" s="228" t="s">
        <v>26</v>
      </c>
      <c r="E289" s="228" t="s">
        <v>22</v>
      </c>
      <c r="F289" s="230">
        <v>4</v>
      </c>
      <c r="G289" s="231">
        <v>9.44</v>
      </c>
      <c r="H289" s="232">
        <v>37.76</v>
      </c>
    </row>
    <row r="290" spans="1:8">
      <c r="A290" s="225" t="s">
        <v>769</v>
      </c>
      <c r="B290" s="491" t="s">
        <v>770</v>
      </c>
      <c r="C290" s="491"/>
      <c r="D290" s="491"/>
      <c r="E290" s="491"/>
      <c r="F290" s="491"/>
      <c r="G290" s="491"/>
      <c r="H290" s="226">
        <v>9781.3700000000008</v>
      </c>
    </row>
    <row r="291" spans="1:8">
      <c r="A291" s="227" t="s">
        <v>771</v>
      </c>
      <c r="B291" s="228" t="s">
        <v>772</v>
      </c>
      <c r="C291" s="229" t="s">
        <v>773</v>
      </c>
      <c r="D291" s="228" t="s">
        <v>14</v>
      </c>
      <c r="E291" s="228" t="s">
        <v>22</v>
      </c>
      <c r="F291" s="230">
        <v>8</v>
      </c>
      <c r="G291" s="231">
        <v>327.45</v>
      </c>
      <c r="H291" s="232">
        <v>2619.6</v>
      </c>
    </row>
    <row r="292" spans="1:8" ht="16.5">
      <c r="A292" s="227" t="s">
        <v>774</v>
      </c>
      <c r="B292" s="228" t="s">
        <v>775</v>
      </c>
      <c r="C292" s="229" t="s">
        <v>776</v>
      </c>
      <c r="D292" s="228" t="s">
        <v>14</v>
      </c>
      <c r="E292" s="228" t="s">
        <v>22</v>
      </c>
      <c r="F292" s="230">
        <v>16</v>
      </c>
      <c r="G292" s="231">
        <v>156.05000000000001</v>
      </c>
      <c r="H292" s="232">
        <v>2496.8000000000002</v>
      </c>
    </row>
    <row r="293" spans="1:8" ht="16.5">
      <c r="A293" s="227" t="s">
        <v>777</v>
      </c>
      <c r="B293" s="228" t="s">
        <v>778</v>
      </c>
      <c r="C293" s="229" t="s">
        <v>779</v>
      </c>
      <c r="D293" s="228" t="s">
        <v>14</v>
      </c>
      <c r="E293" s="228" t="s">
        <v>22</v>
      </c>
      <c r="F293" s="230">
        <v>39</v>
      </c>
      <c r="G293" s="231">
        <v>88.26</v>
      </c>
      <c r="H293" s="232">
        <v>3442.14</v>
      </c>
    </row>
    <row r="294" spans="1:8" ht="16.5">
      <c r="A294" s="227" t="s">
        <v>780</v>
      </c>
      <c r="B294" s="228" t="s">
        <v>781</v>
      </c>
      <c r="C294" s="229" t="s">
        <v>782</v>
      </c>
      <c r="D294" s="228" t="s">
        <v>14</v>
      </c>
      <c r="E294" s="228" t="s">
        <v>22</v>
      </c>
      <c r="F294" s="230">
        <v>13</v>
      </c>
      <c r="G294" s="231">
        <v>83.94</v>
      </c>
      <c r="H294" s="232">
        <v>1091.22</v>
      </c>
    </row>
    <row r="295" spans="1:8">
      <c r="A295" s="227" t="s">
        <v>783</v>
      </c>
      <c r="B295" s="228" t="s">
        <v>784</v>
      </c>
      <c r="C295" s="229" t="s">
        <v>785</v>
      </c>
      <c r="D295" s="228" t="s">
        <v>14</v>
      </c>
      <c r="E295" s="228" t="s">
        <v>22</v>
      </c>
      <c r="F295" s="230">
        <v>1</v>
      </c>
      <c r="G295" s="231">
        <v>24.24</v>
      </c>
      <c r="H295" s="232">
        <v>24.24</v>
      </c>
    </row>
    <row r="296" spans="1:8">
      <c r="A296" s="227" t="s">
        <v>786</v>
      </c>
      <c r="B296" s="228" t="s">
        <v>787</v>
      </c>
      <c r="C296" s="229" t="s">
        <v>788</v>
      </c>
      <c r="D296" s="228" t="s">
        <v>14</v>
      </c>
      <c r="E296" s="228" t="s">
        <v>22</v>
      </c>
      <c r="F296" s="230">
        <v>1</v>
      </c>
      <c r="G296" s="231">
        <v>29.04</v>
      </c>
      <c r="H296" s="232">
        <v>29.04</v>
      </c>
    </row>
    <row r="297" spans="1:8">
      <c r="A297" s="227" t="s">
        <v>789</v>
      </c>
      <c r="B297" s="228" t="s">
        <v>790</v>
      </c>
      <c r="C297" s="229" t="s">
        <v>791</v>
      </c>
      <c r="D297" s="228" t="s">
        <v>14</v>
      </c>
      <c r="E297" s="228" t="s">
        <v>22</v>
      </c>
      <c r="F297" s="230">
        <v>1</v>
      </c>
      <c r="G297" s="231">
        <v>78.33</v>
      </c>
      <c r="H297" s="232">
        <v>78.33</v>
      </c>
    </row>
    <row r="298" spans="1:8">
      <c r="A298" s="225" t="s">
        <v>792</v>
      </c>
      <c r="B298" s="491" t="s">
        <v>793</v>
      </c>
      <c r="C298" s="491"/>
      <c r="D298" s="491"/>
      <c r="E298" s="491"/>
      <c r="F298" s="491"/>
      <c r="G298" s="491"/>
      <c r="H298" s="226">
        <v>37166.400000000001</v>
      </c>
    </row>
    <row r="299" spans="1:8">
      <c r="A299" s="227" t="s">
        <v>794</v>
      </c>
      <c r="B299" s="228" t="s">
        <v>795</v>
      </c>
      <c r="C299" s="229" t="s">
        <v>796</v>
      </c>
      <c r="D299" s="228" t="s">
        <v>26</v>
      </c>
      <c r="E299" s="228" t="s">
        <v>22</v>
      </c>
      <c r="F299" s="230">
        <v>1</v>
      </c>
      <c r="G299" s="231">
        <v>37166.400000000001</v>
      </c>
      <c r="H299" s="232">
        <v>37166.400000000001</v>
      </c>
    </row>
    <row r="300" spans="1:8">
      <c r="A300" s="225" t="s">
        <v>797</v>
      </c>
      <c r="B300" s="491" t="s">
        <v>798</v>
      </c>
      <c r="C300" s="491"/>
      <c r="D300" s="491"/>
      <c r="E300" s="491"/>
      <c r="F300" s="491"/>
      <c r="G300" s="491"/>
      <c r="H300" s="226">
        <v>12215.86</v>
      </c>
    </row>
    <row r="301" spans="1:8">
      <c r="A301" s="227" t="s">
        <v>799</v>
      </c>
      <c r="B301" s="228" t="s">
        <v>800</v>
      </c>
      <c r="C301" s="229" t="s">
        <v>801</v>
      </c>
      <c r="D301" s="228" t="s">
        <v>26</v>
      </c>
      <c r="E301" s="228" t="s">
        <v>22</v>
      </c>
      <c r="F301" s="230">
        <v>6</v>
      </c>
      <c r="G301" s="231">
        <v>1864.82</v>
      </c>
      <c r="H301" s="232">
        <v>11188.92</v>
      </c>
    </row>
    <row r="302" spans="1:8">
      <c r="A302" s="227" t="s">
        <v>802</v>
      </c>
      <c r="B302" s="228" t="s">
        <v>803</v>
      </c>
      <c r="C302" s="229" t="s">
        <v>804</v>
      </c>
      <c r="D302" s="228" t="s">
        <v>26</v>
      </c>
      <c r="E302" s="228" t="s">
        <v>22</v>
      </c>
      <c r="F302" s="230">
        <v>2</v>
      </c>
      <c r="G302" s="231">
        <v>404.82</v>
      </c>
      <c r="H302" s="232">
        <v>809.64</v>
      </c>
    </row>
    <row r="303" spans="1:8" ht="16.5">
      <c r="A303" s="227" t="s">
        <v>805</v>
      </c>
      <c r="B303" s="228" t="s">
        <v>806</v>
      </c>
      <c r="C303" s="229" t="s">
        <v>807</v>
      </c>
      <c r="D303" s="228" t="s">
        <v>14</v>
      </c>
      <c r="E303" s="228" t="s">
        <v>22</v>
      </c>
      <c r="F303" s="230">
        <v>10</v>
      </c>
      <c r="G303" s="231">
        <v>16.03</v>
      </c>
      <c r="H303" s="232">
        <v>160.30000000000001</v>
      </c>
    </row>
    <row r="304" spans="1:8">
      <c r="A304" s="227" t="s">
        <v>808</v>
      </c>
      <c r="B304" s="228" t="s">
        <v>809</v>
      </c>
      <c r="C304" s="229" t="s">
        <v>810</v>
      </c>
      <c r="D304" s="228" t="s">
        <v>14</v>
      </c>
      <c r="E304" s="228" t="s">
        <v>22</v>
      </c>
      <c r="F304" s="230">
        <v>5</v>
      </c>
      <c r="G304" s="231">
        <v>11.4</v>
      </c>
      <c r="H304" s="232">
        <v>57</v>
      </c>
    </row>
    <row r="305" spans="1:8">
      <c r="A305" s="225" t="s">
        <v>811</v>
      </c>
      <c r="B305" s="491" t="s">
        <v>812</v>
      </c>
      <c r="C305" s="491"/>
      <c r="D305" s="491"/>
      <c r="E305" s="491"/>
      <c r="F305" s="491"/>
      <c r="G305" s="491"/>
      <c r="H305" s="226">
        <v>35808.79</v>
      </c>
    </row>
    <row r="306" spans="1:8">
      <c r="A306" s="225" t="s">
        <v>813</v>
      </c>
      <c r="B306" s="491" t="s">
        <v>814</v>
      </c>
      <c r="C306" s="491"/>
      <c r="D306" s="491"/>
      <c r="E306" s="491"/>
      <c r="F306" s="491"/>
      <c r="G306" s="491"/>
      <c r="H306" s="226">
        <v>27086.45</v>
      </c>
    </row>
    <row r="307" spans="1:8" ht="16.5">
      <c r="A307" s="227" t="s">
        <v>815</v>
      </c>
      <c r="B307" s="228" t="s">
        <v>816</v>
      </c>
      <c r="C307" s="229" t="s">
        <v>817</v>
      </c>
      <c r="D307" s="228" t="s">
        <v>14</v>
      </c>
      <c r="E307" s="228" t="s">
        <v>30</v>
      </c>
      <c r="F307" s="230">
        <v>164.6</v>
      </c>
      <c r="G307" s="231">
        <v>29.57</v>
      </c>
      <c r="H307" s="232">
        <v>4867.22</v>
      </c>
    </row>
    <row r="308" spans="1:8" ht="16.5">
      <c r="A308" s="227" t="s">
        <v>818</v>
      </c>
      <c r="B308" s="228" t="s">
        <v>819</v>
      </c>
      <c r="C308" s="229" t="s">
        <v>820</v>
      </c>
      <c r="D308" s="228" t="s">
        <v>14</v>
      </c>
      <c r="E308" s="228" t="s">
        <v>30</v>
      </c>
      <c r="F308" s="230">
        <v>65.7</v>
      </c>
      <c r="G308" s="231">
        <v>60.84</v>
      </c>
      <c r="H308" s="232">
        <v>3997.19</v>
      </c>
    </row>
    <row r="309" spans="1:8" ht="16.5">
      <c r="A309" s="227" t="s">
        <v>821</v>
      </c>
      <c r="B309" s="228" t="s">
        <v>822</v>
      </c>
      <c r="C309" s="229" t="s">
        <v>823</v>
      </c>
      <c r="D309" s="228" t="s">
        <v>14</v>
      </c>
      <c r="E309" s="228" t="s">
        <v>30</v>
      </c>
      <c r="F309" s="230">
        <v>39.700000000000003</v>
      </c>
      <c r="G309" s="231">
        <v>99.02</v>
      </c>
      <c r="H309" s="232">
        <v>3931.09</v>
      </c>
    </row>
    <row r="310" spans="1:8" ht="16.5">
      <c r="A310" s="227" t="s">
        <v>824</v>
      </c>
      <c r="B310" s="228" t="s">
        <v>825</v>
      </c>
      <c r="C310" s="229" t="s">
        <v>826</v>
      </c>
      <c r="D310" s="228" t="s">
        <v>14</v>
      </c>
      <c r="E310" s="228" t="s">
        <v>30</v>
      </c>
      <c r="F310" s="230">
        <v>62.8</v>
      </c>
      <c r="G310" s="231">
        <v>155.33000000000001</v>
      </c>
      <c r="H310" s="232">
        <v>9754.7199999999993</v>
      </c>
    </row>
    <row r="311" spans="1:8">
      <c r="A311" s="227" t="s">
        <v>827</v>
      </c>
      <c r="B311" s="228" t="s">
        <v>828</v>
      </c>
      <c r="C311" s="229" t="s">
        <v>829</v>
      </c>
      <c r="D311" s="228" t="s">
        <v>14</v>
      </c>
      <c r="E311" s="228" t="s">
        <v>30</v>
      </c>
      <c r="F311" s="230">
        <v>32.4</v>
      </c>
      <c r="G311" s="231">
        <v>22.02</v>
      </c>
      <c r="H311" s="232">
        <v>713.45</v>
      </c>
    </row>
    <row r="312" spans="1:8" ht="16.5">
      <c r="A312" s="227" t="s">
        <v>830</v>
      </c>
      <c r="B312" s="228" t="s">
        <v>831</v>
      </c>
      <c r="C312" s="229" t="s">
        <v>832</v>
      </c>
      <c r="D312" s="228" t="s">
        <v>14</v>
      </c>
      <c r="E312" s="228" t="s">
        <v>22</v>
      </c>
      <c r="F312" s="230">
        <v>6</v>
      </c>
      <c r="G312" s="231">
        <v>62.54</v>
      </c>
      <c r="H312" s="232">
        <v>375.24</v>
      </c>
    </row>
    <row r="313" spans="1:8" ht="16.5">
      <c r="A313" s="227" t="s">
        <v>833</v>
      </c>
      <c r="B313" s="228" t="s">
        <v>834</v>
      </c>
      <c r="C313" s="229" t="s">
        <v>835</v>
      </c>
      <c r="D313" s="228" t="s">
        <v>14</v>
      </c>
      <c r="E313" s="228" t="s">
        <v>22</v>
      </c>
      <c r="F313" s="230">
        <v>16</v>
      </c>
      <c r="G313" s="231">
        <v>42.8</v>
      </c>
      <c r="H313" s="232">
        <v>684.8</v>
      </c>
    </row>
    <row r="314" spans="1:8" ht="16.5">
      <c r="A314" s="227" t="s">
        <v>836</v>
      </c>
      <c r="B314" s="228" t="s">
        <v>837</v>
      </c>
      <c r="C314" s="229" t="s">
        <v>838</v>
      </c>
      <c r="D314" s="228" t="s">
        <v>14</v>
      </c>
      <c r="E314" s="228" t="s">
        <v>22</v>
      </c>
      <c r="F314" s="230">
        <v>2</v>
      </c>
      <c r="G314" s="231">
        <v>14.82</v>
      </c>
      <c r="H314" s="232">
        <v>29.64</v>
      </c>
    </row>
    <row r="315" spans="1:8" ht="16.5">
      <c r="A315" s="227" t="s">
        <v>839</v>
      </c>
      <c r="B315" s="228" t="s">
        <v>840</v>
      </c>
      <c r="C315" s="229" t="s">
        <v>841</v>
      </c>
      <c r="D315" s="228" t="s">
        <v>14</v>
      </c>
      <c r="E315" s="228" t="s">
        <v>22</v>
      </c>
      <c r="F315" s="230">
        <v>45</v>
      </c>
      <c r="G315" s="231">
        <v>41.91</v>
      </c>
      <c r="H315" s="232">
        <v>1885.95</v>
      </c>
    </row>
    <row r="316" spans="1:8" ht="16.5">
      <c r="A316" s="227" t="s">
        <v>842</v>
      </c>
      <c r="B316" s="228" t="s">
        <v>843</v>
      </c>
      <c r="C316" s="229" t="s">
        <v>844</v>
      </c>
      <c r="D316" s="228" t="s">
        <v>14</v>
      </c>
      <c r="E316" s="228" t="s">
        <v>22</v>
      </c>
      <c r="F316" s="230">
        <v>1</v>
      </c>
      <c r="G316" s="231">
        <v>40.75</v>
      </c>
      <c r="H316" s="232">
        <v>40.75</v>
      </c>
    </row>
    <row r="317" spans="1:8" ht="16.5">
      <c r="A317" s="227" t="s">
        <v>845</v>
      </c>
      <c r="B317" s="228" t="s">
        <v>846</v>
      </c>
      <c r="C317" s="229" t="s">
        <v>847</v>
      </c>
      <c r="D317" s="228" t="s">
        <v>26</v>
      </c>
      <c r="E317" s="228" t="s">
        <v>22</v>
      </c>
      <c r="F317" s="230">
        <v>3</v>
      </c>
      <c r="G317" s="231">
        <v>91.6</v>
      </c>
      <c r="H317" s="232">
        <v>274.8</v>
      </c>
    </row>
    <row r="318" spans="1:8" ht="16.5">
      <c r="A318" s="227" t="s">
        <v>848</v>
      </c>
      <c r="B318" s="228" t="s">
        <v>849</v>
      </c>
      <c r="C318" s="229" t="s">
        <v>850</v>
      </c>
      <c r="D318" s="228" t="s">
        <v>26</v>
      </c>
      <c r="E318" s="228" t="s">
        <v>22</v>
      </c>
      <c r="F318" s="230">
        <v>2</v>
      </c>
      <c r="G318" s="231">
        <v>91.6</v>
      </c>
      <c r="H318" s="232">
        <v>183.2</v>
      </c>
    </row>
    <row r="319" spans="1:8" ht="16.5">
      <c r="A319" s="227" t="s">
        <v>851</v>
      </c>
      <c r="B319" s="228" t="s">
        <v>852</v>
      </c>
      <c r="C319" s="229" t="s">
        <v>853</v>
      </c>
      <c r="D319" s="228" t="s">
        <v>14</v>
      </c>
      <c r="E319" s="228" t="s">
        <v>22</v>
      </c>
      <c r="F319" s="230">
        <v>2</v>
      </c>
      <c r="G319" s="231">
        <v>17.43</v>
      </c>
      <c r="H319" s="232">
        <v>34.86</v>
      </c>
    </row>
    <row r="320" spans="1:8" ht="16.5">
      <c r="A320" s="227" t="s">
        <v>854</v>
      </c>
      <c r="B320" s="228" t="s">
        <v>855</v>
      </c>
      <c r="C320" s="229" t="s">
        <v>856</v>
      </c>
      <c r="D320" s="228" t="s">
        <v>26</v>
      </c>
      <c r="E320" s="228" t="s">
        <v>22</v>
      </c>
      <c r="F320" s="230">
        <v>2</v>
      </c>
      <c r="G320" s="231">
        <v>97.49</v>
      </c>
      <c r="H320" s="232">
        <v>194.98</v>
      </c>
    </row>
    <row r="321" spans="1:8" ht="16.5">
      <c r="A321" s="227" t="s">
        <v>857</v>
      </c>
      <c r="B321" s="228" t="s">
        <v>858</v>
      </c>
      <c r="C321" s="229" t="s">
        <v>859</v>
      </c>
      <c r="D321" s="228" t="s">
        <v>14</v>
      </c>
      <c r="E321" s="228" t="s">
        <v>22</v>
      </c>
      <c r="F321" s="230">
        <v>6</v>
      </c>
      <c r="G321" s="231">
        <v>19.760000000000002</v>
      </c>
      <c r="H321" s="232">
        <v>118.56</v>
      </c>
    </row>
    <row r="322" spans="1:8">
      <c r="A322" s="225" t="s">
        <v>860</v>
      </c>
      <c r="B322" s="491" t="s">
        <v>861</v>
      </c>
      <c r="C322" s="491"/>
      <c r="D322" s="491"/>
      <c r="E322" s="491"/>
      <c r="F322" s="491"/>
      <c r="G322" s="491"/>
      <c r="H322" s="226">
        <v>8722.34</v>
      </c>
    </row>
    <row r="323" spans="1:8" ht="16.5">
      <c r="A323" s="227" t="s">
        <v>862</v>
      </c>
      <c r="B323" s="228" t="s">
        <v>863</v>
      </c>
      <c r="C323" s="229" t="s">
        <v>864</v>
      </c>
      <c r="D323" s="228" t="s">
        <v>14</v>
      </c>
      <c r="E323" s="228" t="s">
        <v>22</v>
      </c>
      <c r="F323" s="230">
        <v>13</v>
      </c>
      <c r="G323" s="231">
        <v>635.79999999999995</v>
      </c>
      <c r="H323" s="232">
        <v>8265.4</v>
      </c>
    </row>
    <row r="324" spans="1:8" ht="16.5">
      <c r="A324" s="227" t="s">
        <v>865</v>
      </c>
      <c r="B324" s="228" t="s">
        <v>866</v>
      </c>
      <c r="C324" s="229" t="s">
        <v>867</v>
      </c>
      <c r="D324" s="228" t="s">
        <v>14</v>
      </c>
      <c r="E324" s="228" t="s">
        <v>22</v>
      </c>
      <c r="F324" s="230">
        <v>11</v>
      </c>
      <c r="G324" s="231">
        <v>41.54</v>
      </c>
      <c r="H324" s="232">
        <v>456.94</v>
      </c>
    </row>
    <row r="325" spans="1:8">
      <c r="A325" s="225" t="s">
        <v>868</v>
      </c>
      <c r="B325" s="491" t="s">
        <v>869</v>
      </c>
      <c r="C325" s="491"/>
      <c r="D325" s="491"/>
      <c r="E325" s="491"/>
      <c r="F325" s="491"/>
      <c r="G325" s="491"/>
      <c r="H325" s="226">
        <v>84859.96</v>
      </c>
    </row>
    <row r="326" spans="1:8">
      <c r="A326" s="225" t="s">
        <v>870</v>
      </c>
      <c r="B326" s="491" t="s">
        <v>871</v>
      </c>
      <c r="C326" s="491"/>
      <c r="D326" s="491"/>
      <c r="E326" s="491"/>
      <c r="F326" s="491"/>
      <c r="G326" s="491"/>
      <c r="H326" s="226">
        <v>40226.36</v>
      </c>
    </row>
    <row r="327" spans="1:8" ht="16.5">
      <c r="A327" s="227" t="s">
        <v>872</v>
      </c>
      <c r="B327" s="228" t="s">
        <v>873</v>
      </c>
      <c r="C327" s="229" t="s">
        <v>874</v>
      </c>
      <c r="D327" s="228" t="s">
        <v>14</v>
      </c>
      <c r="E327" s="228" t="s">
        <v>30</v>
      </c>
      <c r="F327" s="230">
        <v>88.7</v>
      </c>
      <c r="G327" s="231">
        <v>22.16</v>
      </c>
      <c r="H327" s="232">
        <v>1965.59</v>
      </c>
    </row>
    <row r="328" spans="1:8" ht="16.5">
      <c r="A328" s="227" t="s">
        <v>875</v>
      </c>
      <c r="B328" s="228" t="s">
        <v>876</v>
      </c>
      <c r="C328" s="229" t="s">
        <v>877</v>
      </c>
      <c r="D328" s="228" t="s">
        <v>14</v>
      </c>
      <c r="E328" s="228" t="s">
        <v>30</v>
      </c>
      <c r="F328" s="230">
        <v>207.2</v>
      </c>
      <c r="G328" s="231">
        <v>27.45</v>
      </c>
      <c r="H328" s="232">
        <v>5687.64</v>
      </c>
    </row>
    <row r="329" spans="1:8" ht="16.5">
      <c r="A329" s="227" t="s">
        <v>878</v>
      </c>
      <c r="B329" s="228" t="s">
        <v>879</v>
      </c>
      <c r="C329" s="229" t="s">
        <v>880</v>
      </c>
      <c r="D329" s="228" t="s">
        <v>14</v>
      </c>
      <c r="E329" s="228" t="s">
        <v>30</v>
      </c>
      <c r="F329" s="230">
        <v>21.1</v>
      </c>
      <c r="G329" s="231">
        <v>34.020000000000003</v>
      </c>
      <c r="H329" s="232">
        <v>717.82</v>
      </c>
    </row>
    <row r="330" spans="1:8" ht="16.5">
      <c r="A330" s="227" t="s">
        <v>881</v>
      </c>
      <c r="B330" s="228" t="s">
        <v>882</v>
      </c>
      <c r="C330" s="229" t="s">
        <v>883</v>
      </c>
      <c r="D330" s="228" t="s">
        <v>14</v>
      </c>
      <c r="E330" s="228" t="s">
        <v>30</v>
      </c>
      <c r="F330" s="230">
        <v>252.1</v>
      </c>
      <c r="G330" s="231">
        <v>38.24</v>
      </c>
      <c r="H330" s="232">
        <v>9640.2999999999993</v>
      </c>
    </row>
    <row r="331" spans="1:8" ht="16.5">
      <c r="A331" s="227" t="s">
        <v>884</v>
      </c>
      <c r="B331" s="228" t="s">
        <v>885</v>
      </c>
      <c r="C331" s="229" t="s">
        <v>886</v>
      </c>
      <c r="D331" s="228" t="s">
        <v>14</v>
      </c>
      <c r="E331" s="228" t="s">
        <v>30</v>
      </c>
      <c r="F331" s="230">
        <v>39</v>
      </c>
      <c r="G331" s="231">
        <v>52.99</v>
      </c>
      <c r="H331" s="232">
        <v>2066.61</v>
      </c>
    </row>
    <row r="332" spans="1:8" ht="16.5">
      <c r="A332" s="227" t="s">
        <v>887</v>
      </c>
      <c r="B332" s="228" t="s">
        <v>888</v>
      </c>
      <c r="C332" s="229" t="s">
        <v>889</v>
      </c>
      <c r="D332" s="228" t="s">
        <v>14</v>
      </c>
      <c r="E332" s="228" t="s">
        <v>22</v>
      </c>
      <c r="F332" s="230">
        <v>40</v>
      </c>
      <c r="G332" s="231">
        <v>10.9</v>
      </c>
      <c r="H332" s="232">
        <v>436</v>
      </c>
    </row>
    <row r="333" spans="1:8" ht="16.5">
      <c r="A333" s="227" t="s">
        <v>890</v>
      </c>
      <c r="B333" s="228" t="s">
        <v>891</v>
      </c>
      <c r="C333" s="229" t="s">
        <v>892</v>
      </c>
      <c r="D333" s="228" t="s">
        <v>14</v>
      </c>
      <c r="E333" s="228" t="s">
        <v>22</v>
      </c>
      <c r="F333" s="230">
        <v>60</v>
      </c>
      <c r="G333" s="231">
        <v>15.54</v>
      </c>
      <c r="H333" s="232">
        <v>932.4</v>
      </c>
    </row>
    <row r="334" spans="1:8" ht="16.5">
      <c r="A334" s="227" t="s">
        <v>893</v>
      </c>
      <c r="B334" s="228" t="s">
        <v>894</v>
      </c>
      <c r="C334" s="229" t="s">
        <v>895</v>
      </c>
      <c r="D334" s="228" t="s">
        <v>14</v>
      </c>
      <c r="E334" s="228" t="s">
        <v>22</v>
      </c>
      <c r="F334" s="230">
        <v>4</v>
      </c>
      <c r="G334" s="231">
        <v>22.87</v>
      </c>
      <c r="H334" s="232">
        <v>91.48</v>
      </c>
    </row>
    <row r="335" spans="1:8" ht="16.5">
      <c r="A335" s="227" t="s">
        <v>896</v>
      </c>
      <c r="B335" s="228" t="s">
        <v>897</v>
      </c>
      <c r="C335" s="229" t="s">
        <v>898</v>
      </c>
      <c r="D335" s="228" t="s">
        <v>14</v>
      </c>
      <c r="E335" s="228" t="s">
        <v>22</v>
      </c>
      <c r="F335" s="230">
        <v>7</v>
      </c>
      <c r="G335" s="231">
        <v>27.57</v>
      </c>
      <c r="H335" s="232">
        <v>192.99</v>
      </c>
    </row>
    <row r="336" spans="1:8" ht="16.5">
      <c r="A336" s="227" t="s">
        <v>899</v>
      </c>
      <c r="B336" s="228" t="s">
        <v>900</v>
      </c>
      <c r="C336" s="229" t="s">
        <v>901</v>
      </c>
      <c r="D336" s="228" t="s">
        <v>14</v>
      </c>
      <c r="E336" s="228" t="s">
        <v>22</v>
      </c>
      <c r="F336" s="230">
        <v>3</v>
      </c>
      <c r="G336" s="231">
        <v>101.81</v>
      </c>
      <c r="H336" s="232">
        <v>305.43</v>
      </c>
    </row>
    <row r="337" spans="1:8" ht="16.5">
      <c r="A337" s="227" t="s">
        <v>902</v>
      </c>
      <c r="B337" s="228" t="s">
        <v>903</v>
      </c>
      <c r="C337" s="229" t="s">
        <v>904</v>
      </c>
      <c r="D337" s="228" t="s">
        <v>14</v>
      </c>
      <c r="E337" s="228" t="s">
        <v>22</v>
      </c>
      <c r="F337" s="230">
        <v>15</v>
      </c>
      <c r="G337" s="231">
        <v>26.85</v>
      </c>
      <c r="H337" s="232">
        <v>402.75</v>
      </c>
    </row>
    <row r="338" spans="1:8" ht="16.5">
      <c r="A338" s="227" t="s">
        <v>905</v>
      </c>
      <c r="B338" s="228" t="s">
        <v>906</v>
      </c>
      <c r="C338" s="229" t="s">
        <v>907</v>
      </c>
      <c r="D338" s="228" t="s">
        <v>14</v>
      </c>
      <c r="E338" s="228" t="s">
        <v>22</v>
      </c>
      <c r="F338" s="230">
        <v>51</v>
      </c>
      <c r="G338" s="231">
        <v>14.9</v>
      </c>
      <c r="H338" s="232">
        <v>759.9</v>
      </c>
    </row>
    <row r="339" spans="1:8" ht="16.5">
      <c r="A339" s="227" t="s">
        <v>908</v>
      </c>
      <c r="B339" s="228" t="s">
        <v>909</v>
      </c>
      <c r="C339" s="229" t="s">
        <v>910</v>
      </c>
      <c r="D339" s="228" t="s">
        <v>14</v>
      </c>
      <c r="E339" s="228" t="s">
        <v>22</v>
      </c>
      <c r="F339" s="230">
        <v>46</v>
      </c>
      <c r="G339" s="231">
        <v>10.7</v>
      </c>
      <c r="H339" s="232">
        <v>492.2</v>
      </c>
    </row>
    <row r="340" spans="1:8" ht="16.5">
      <c r="A340" s="227" t="s">
        <v>911</v>
      </c>
      <c r="B340" s="228" t="s">
        <v>912</v>
      </c>
      <c r="C340" s="229" t="s">
        <v>913</v>
      </c>
      <c r="D340" s="228" t="s">
        <v>14</v>
      </c>
      <c r="E340" s="228" t="s">
        <v>22</v>
      </c>
      <c r="F340" s="230">
        <v>24</v>
      </c>
      <c r="G340" s="231">
        <v>10.81</v>
      </c>
      <c r="H340" s="232">
        <v>259.44</v>
      </c>
    </row>
    <row r="341" spans="1:8" ht="16.5">
      <c r="A341" s="227" t="s">
        <v>914</v>
      </c>
      <c r="B341" s="228" t="s">
        <v>915</v>
      </c>
      <c r="C341" s="229" t="s">
        <v>916</v>
      </c>
      <c r="D341" s="228" t="s">
        <v>14</v>
      </c>
      <c r="E341" s="228" t="s">
        <v>22</v>
      </c>
      <c r="F341" s="230">
        <v>24</v>
      </c>
      <c r="G341" s="231">
        <v>39.92</v>
      </c>
      <c r="H341" s="232">
        <v>958.08</v>
      </c>
    </row>
    <row r="342" spans="1:8" ht="16.5">
      <c r="A342" s="227" t="s">
        <v>917</v>
      </c>
      <c r="B342" s="228" t="s">
        <v>918</v>
      </c>
      <c r="C342" s="229" t="s">
        <v>919</v>
      </c>
      <c r="D342" s="228" t="s">
        <v>14</v>
      </c>
      <c r="E342" s="228" t="s">
        <v>22</v>
      </c>
      <c r="F342" s="230">
        <v>74</v>
      </c>
      <c r="G342" s="231">
        <v>13.23</v>
      </c>
      <c r="H342" s="232">
        <v>979.02</v>
      </c>
    </row>
    <row r="343" spans="1:8" ht="16.5">
      <c r="A343" s="227" t="s">
        <v>920</v>
      </c>
      <c r="B343" s="228" t="s">
        <v>921</v>
      </c>
      <c r="C343" s="229" t="s">
        <v>922</v>
      </c>
      <c r="D343" s="228" t="s">
        <v>14</v>
      </c>
      <c r="E343" s="228" t="s">
        <v>22</v>
      </c>
      <c r="F343" s="230">
        <v>8</v>
      </c>
      <c r="G343" s="231">
        <v>16.54</v>
      </c>
      <c r="H343" s="232">
        <v>132.32</v>
      </c>
    </row>
    <row r="344" spans="1:8">
      <c r="A344" s="227" t="s">
        <v>923</v>
      </c>
      <c r="B344" s="228" t="s">
        <v>924</v>
      </c>
      <c r="C344" s="229" t="s">
        <v>925</v>
      </c>
      <c r="D344" s="228" t="s">
        <v>14</v>
      </c>
      <c r="E344" s="228" t="s">
        <v>22</v>
      </c>
      <c r="F344" s="230">
        <v>5</v>
      </c>
      <c r="G344" s="231">
        <v>59</v>
      </c>
      <c r="H344" s="232">
        <v>295</v>
      </c>
    </row>
    <row r="345" spans="1:8" ht="16.5">
      <c r="A345" s="227" t="s">
        <v>926</v>
      </c>
      <c r="B345" s="228" t="s">
        <v>927</v>
      </c>
      <c r="C345" s="229" t="s">
        <v>928</v>
      </c>
      <c r="D345" s="228" t="s">
        <v>26</v>
      </c>
      <c r="E345" s="228" t="s">
        <v>22</v>
      </c>
      <c r="F345" s="230">
        <v>3</v>
      </c>
      <c r="G345" s="231">
        <v>52.57</v>
      </c>
      <c r="H345" s="232">
        <v>157.71</v>
      </c>
    </row>
    <row r="346" spans="1:8" ht="16.5">
      <c r="A346" s="227" t="s">
        <v>929</v>
      </c>
      <c r="B346" s="228" t="s">
        <v>930</v>
      </c>
      <c r="C346" s="229" t="s">
        <v>931</v>
      </c>
      <c r="D346" s="228" t="s">
        <v>14</v>
      </c>
      <c r="E346" s="228" t="s">
        <v>22</v>
      </c>
      <c r="F346" s="230">
        <v>13</v>
      </c>
      <c r="G346" s="231">
        <v>50.38</v>
      </c>
      <c r="H346" s="232">
        <v>654.94000000000005</v>
      </c>
    </row>
    <row r="347" spans="1:8" ht="16.5">
      <c r="A347" s="227" t="s">
        <v>932</v>
      </c>
      <c r="B347" s="228" t="s">
        <v>933</v>
      </c>
      <c r="C347" s="229" t="s">
        <v>934</v>
      </c>
      <c r="D347" s="228" t="s">
        <v>14</v>
      </c>
      <c r="E347" s="228" t="s">
        <v>22</v>
      </c>
      <c r="F347" s="230">
        <v>21</v>
      </c>
      <c r="G347" s="231">
        <v>18.07</v>
      </c>
      <c r="H347" s="232">
        <v>379.47</v>
      </c>
    </row>
    <row r="348" spans="1:8" ht="16.5">
      <c r="A348" s="227" t="s">
        <v>935</v>
      </c>
      <c r="B348" s="228" t="s">
        <v>936</v>
      </c>
      <c r="C348" s="229" t="s">
        <v>937</v>
      </c>
      <c r="D348" s="228" t="s">
        <v>14</v>
      </c>
      <c r="E348" s="228" t="s">
        <v>22</v>
      </c>
      <c r="F348" s="230">
        <v>9</v>
      </c>
      <c r="G348" s="231">
        <v>15.44</v>
      </c>
      <c r="H348" s="232">
        <v>138.96</v>
      </c>
    </row>
    <row r="349" spans="1:8" ht="16.5">
      <c r="A349" s="227" t="s">
        <v>938</v>
      </c>
      <c r="B349" s="228" t="s">
        <v>939</v>
      </c>
      <c r="C349" s="229" t="s">
        <v>940</v>
      </c>
      <c r="D349" s="228" t="s">
        <v>14</v>
      </c>
      <c r="E349" s="228" t="s">
        <v>22</v>
      </c>
      <c r="F349" s="230">
        <v>6</v>
      </c>
      <c r="G349" s="231">
        <v>82.6</v>
      </c>
      <c r="H349" s="232">
        <v>495.6</v>
      </c>
    </row>
    <row r="350" spans="1:8" ht="16.5">
      <c r="A350" s="227" t="s">
        <v>941</v>
      </c>
      <c r="B350" s="228" t="s">
        <v>942</v>
      </c>
      <c r="C350" s="229" t="s">
        <v>943</v>
      </c>
      <c r="D350" s="228" t="s">
        <v>26</v>
      </c>
      <c r="E350" s="228" t="s">
        <v>22</v>
      </c>
      <c r="F350" s="230">
        <v>16</v>
      </c>
      <c r="G350" s="231">
        <v>31.22</v>
      </c>
      <c r="H350" s="232">
        <v>499.52</v>
      </c>
    </row>
    <row r="351" spans="1:8" ht="16.5">
      <c r="A351" s="227" t="s">
        <v>944</v>
      </c>
      <c r="B351" s="228" t="s">
        <v>945</v>
      </c>
      <c r="C351" s="229" t="s">
        <v>946</v>
      </c>
      <c r="D351" s="228" t="s">
        <v>26</v>
      </c>
      <c r="E351" s="228" t="s">
        <v>22</v>
      </c>
      <c r="F351" s="230">
        <v>2</v>
      </c>
      <c r="G351" s="231">
        <v>31.22</v>
      </c>
      <c r="H351" s="232">
        <v>62.44</v>
      </c>
    </row>
    <row r="352" spans="1:8" ht="16.5">
      <c r="A352" s="227" t="s">
        <v>947</v>
      </c>
      <c r="B352" s="228" t="s">
        <v>852</v>
      </c>
      <c r="C352" s="229" t="s">
        <v>853</v>
      </c>
      <c r="D352" s="228" t="s">
        <v>14</v>
      </c>
      <c r="E352" s="228" t="s">
        <v>22</v>
      </c>
      <c r="F352" s="230">
        <v>1</v>
      </c>
      <c r="G352" s="231">
        <v>17.43</v>
      </c>
      <c r="H352" s="232">
        <v>17.43</v>
      </c>
    </row>
    <row r="353" spans="1:8" ht="16.5">
      <c r="A353" s="227" t="s">
        <v>948</v>
      </c>
      <c r="B353" s="228" t="s">
        <v>863</v>
      </c>
      <c r="C353" s="229" t="s">
        <v>864</v>
      </c>
      <c r="D353" s="228" t="s">
        <v>14</v>
      </c>
      <c r="E353" s="228" t="s">
        <v>22</v>
      </c>
      <c r="F353" s="230">
        <v>17</v>
      </c>
      <c r="G353" s="231">
        <v>635.79999999999995</v>
      </c>
      <c r="H353" s="232">
        <v>10808.6</v>
      </c>
    </row>
    <row r="354" spans="1:8" ht="16.5">
      <c r="A354" s="227" t="s">
        <v>949</v>
      </c>
      <c r="B354" s="228" t="s">
        <v>950</v>
      </c>
      <c r="C354" s="229" t="s">
        <v>951</v>
      </c>
      <c r="D354" s="228" t="s">
        <v>26</v>
      </c>
      <c r="E354" s="228" t="s">
        <v>22</v>
      </c>
      <c r="F354" s="230">
        <v>4</v>
      </c>
      <c r="G354" s="231">
        <v>39.92</v>
      </c>
      <c r="H354" s="232">
        <v>159.68</v>
      </c>
    </row>
    <row r="355" spans="1:8" ht="16.5">
      <c r="A355" s="227" t="s">
        <v>952</v>
      </c>
      <c r="B355" s="228" t="s">
        <v>953</v>
      </c>
      <c r="C355" s="229" t="s">
        <v>954</v>
      </c>
      <c r="D355" s="228" t="s">
        <v>14</v>
      </c>
      <c r="E355" s="228" t="s">
        <v>22</v>
      </c>
      <c r="F355" s="230">
        <v>28</v>
      </c>
      <c r="G355" s="231">
        <v>19.18</v>
      </c>
      <c r="H355" s="232">
        <v>537.04</v>
      </c>
    </row>
    <row r="356" spans="1:8">
      <c r="A356" s="225" t="s">
        <v>955</v>
      </c>
      <c r="B356" s="491" t="s">
        <v>956</v>
      </c>
      <c r="C356" s="491"/>
      <c r="D356" s="491"/>
      <c r="E356" s="491"/>
      <c r="F356" s="491"/>
      <c r="G356" s="491"/>
      <c r="H356" s="226">
        <v>28278.23</v>
      </c>
    </row>
    <row r="357" spans="1:8" ht="16.5">
      <c r="A357" s="227" t="s">
        <v>957</v>
      </c>
      <c r="B357" s="228" t="s">
        <v>958</v>
      </c>
      <c r="C357" s="229" t="s">
        <v>959</v>
      </c>
      <c r="D357" s="228" t="s">
        <v>14</v>
      </c>
      <c r="E357" s="228" t="s">
        <v>22</v>
      </c>
      <c r="F357" s="230">
        <v>1</v>
      </c>
      <c r="G357" s="231">
        <v>11956.28</v>
      </c>
      <c r="H357" s="232">
        <v>11956.28</v>
      </c>
    </row>
    <row r="358" spans="1:8" ht="16.5">
      <c r="A358" s="227" t="s">
        <v>960</v>
      </c>
      <c r="B358" s="228" t="s">
        <v>961</v>
      </c>
      <c r="C358" s="229" t="s">
        <v>962</v>
      </c>
      <c r="D358" s="228" t="s">
        <v>14</v>
      </c>
      <c r="E358" s="228" t="s">
        <v>22</v>
      </c>
      <c r="F358" s="230">
        <v>1</v>
      </c>
      <c r="G358" s="231">
        <v>7828.79</v>
      </c>
      <c r="H358" s="232">
        <v>7828.79</v>
      </c>
    </row>
    <row r="359" spans="1:8" ht="16.5">
      <c r="A359" s="227" t="s">
        <v>963</v>
      </c>
      <c r="B359" s="228" t="s">
        <v>964</v>
      </c>
      <c r="C359" s="229" t="s">
        <v>965</v>
      </c>
      <c r="D359" s="228" t="s">
        <v>14</v>
      </c>
      <c r="E359" s="228" t="s">
        <v>22</v>
      </c>
      <c r="F359" s="230">
        <v>1</v>
      </c>
      <c r="G359" s="231">
        <v>8493.16</v>
      </c>
      <c r="H359" s="232">
        <v>8493.16</v>
      </c>
    </row>
    <row r="360" spans="1:8">
      <c r="A360" s="225" t="s">
        <v>966</v>
      </c>
      <c r="B360" s="491" t="s">
        <v>967</v>
      </c>
      <c r="C360" s="491"/>
      <c r="D360" s="491"/>
      <c r="E360" s="491"/>
      <c r="F360" s="491"/>
      <c r="G360" s="491"/>
      <c r="H360" s="226">
        <v>16355.37</v>
      </c>
    </row>
    <row r="361" spans="1:8" ht="16.5">
      <c r="A361" s="227" t="s">
        <v>968</v>
      </c>
      <c r="B361" s="228" t="s">
        <v>891</v>
      </c>
      <c r="C361" s="229" t="s">
        <v>892</v>
      </c>
      <c r="D361" s="228" t="s">
        <v>14</v>
      </c>
      <c r="E361" s="228" t="s">
        <v>22</v>
      </c>
      <c r="F361" s="230">
        <v>46</v>
      </c>
      <c r="G361" s="231">
        <v>15.54</v>
      </c>
      <c r="H361" s="232">
        <v>714.84</v>
      </c>
    </row>
    <row r="362" spans="1:8" ht="16.5">
      <c r="A362" s="227" t="s">
        <v>969</v>
      </c>
      <c r="B362" s="228" t="s">
        <v>970</v>
      </c>
      <c r="C362" s="229" t="s">
        <v>971</v>
      </c>
      <c r="D362" s="228" t="s">
        <v>14</v>
      </c>
      <c r="E362" s="228" t="s">
        <v>22</v>
      </c>
      <c r="F362" s="230">
        <v>248</v>
      </c>
      <c r="G362" s="231">
        <v>9.19</v>
      </c>
      <c r="H362" s="232">
        <v>2279.12</v>
      </c>
    </row>
    <row r="363" spans="1:8" ht="16.5">
      <c r="A363" s="227" t="s">
        <v>972</v>
      </c>
      <c r="B363" s="228" t="s">
        <v>973</v>
      </c>
      <c r="C363" s="229" t="s">
        <v>974</v>
      </c>
      <c r="D363" s="228" t="s">
        <v>14</v>
      </c>
      <c r="E363" s="228" t="s">
        <v>22</v>
      </c>
      <c r="F363" s="230">
        <v>2</v>
      </c>
      <c r="G363" s="231">
        <v>19.850000000000001</v>
      </c>
      <c r="H363" s="232">
        <v>39.700000000000003</v>
      </c>
    </row>
    <row r="364" spans="1:8" ht="16.5">
      <c r="A364" s="227" t="s">
        <v>975</v>
      </c>
      <c r="B364" s="228" t="s">
        <v>933</v>
      </c>
      <c r="C364" s="229" t="s">
        <v>934</v>
      </c>
      <c r="D364" s="228" t="s">
        <v>14</v>
      </c>
      <c r="E364" s="228" t="s">
        <v>22</v>
      </c>
      <c r="F364" s="230">
        <v>39</v>
      </c>
      <c r="G364" s="231">
        <v>18.07</v>
      </c>
      <c r="H364" s="232">
        <v>704.73</v>
      </c>
    </row>
    <row r="365" spans="1:8" ht="16.5">
      <c r="A365" s="227" t="s">
        <v>976</v>
      </c>
      <c r="B365" s="228" t="s">
        <v>977</v>
      </c>
      <c r="C365" s="229" t="s">
        <v>978</v>
      </c>
      <c r="D365" s="228" t="s">
        <v>14</v>
      </c>
      <c r="E365" s="228" t="s">
        <v>22</v>
      </c>
      <c r="F365" s="230">
        <v>2</v>
      </c>
      <c r="G365" s="231">
        <v>5.5</v>
      </c>
      <c r="H365" s="232">
        <v>11</v>
      </c>
    </row>
    <row r="366" spans="1:8" ht="16.5">
      <c r="A366" s="227" t="s">
        <v>979</v>
      </c>
      <c r="B366" s="228" t="s">
        <v>980</v>
      </c>
      <c r="C366" s="229" t="s">
        <v>981</v>
      </c>
      <c r="D366" s="228" t="s">
        <v>14</v>
      </c>
      <c r="E366" s="228" t="s">
        <v>22</v>
      </c>
      <c r="F366" s="230">
        <v>24</v>
      </c>
      <c r="G366" s="231">
        <v>9.94</v>
      </c>
      <c r="H366" s="232">
        <v>238.56</v>
      </c>
    </row>
    <row r="367" spans="1:8" ht="16.5">
      <c r="A367" s="227" t="s">
        <v>982</v>
      </c>
      <c r="B367" s="228" t="s">
        <v>876</v>
      </c>
      <c r="C367" s="229" t="s">
        <v>877</v>
      </c>
      <c r="D367" s="228" t="s">
        <v>14</v>
      </c>
      <c r="E367" s="228" t="s">
        <v>30</v>
      </c>
      <c r="F367" s="230">
        <v>388.1</v>
      </c>
      <c r="G367" s="231">
        <v>27.45</v>
      </c>
      <c r="H367" s="232">
        <v>10653.35</v>
      </c>
    </row>
    <row r="368" spans="1:8" ht="16.5">
      <c r="A368" s="227" t="s">
        <v>983</v>
      </c>
      <c r="B368" s="228" t="s">
        <v>984</v>
      </c>
      <c r="C368" s="229" t="s">
        <v>985</v>
      </c>
      <c r="D368" s="228" t="s">
        <v>14</v>
      </c>
      <c r="E368" s="228" t="s">
        <v>22</v>
      </c>
      <c r="F368" s="230">
        <v>2</v>
      </c>
      <c r="G368" s="231">
        <v>76.930000000000007</v>
      </c>
      <c r="H368" s="232">
        <v>153.86000000000001</v>
      </c>
    </row>
    <row r="369" spans="1:8" ht="16.5">
      <c r="A369" s="227" t="s">
        <v>986</v>
      </c>
      <c r="B369" s="228" t="s">
        <v>987</v>
      </c>
      <c r="C369" s="229" t="s">
        <v>988</v>
      </c>
      <c r="D369" s="228" t="s">
        <v>14</v>
      </c>
      <c r="E369" s="228" t="s">
        <v>22</v>
      </c>
      <c r="F369" s="230">
        <v>6</v>
      </c>
      <c r="G369" s="231">
        <v>37.61</v>
      </c>
      <c r="H369" s="232">
        <v>225.66</v>
      </c>
    </row>
    <row r="370" spans="1:8" ht="16.5">
      <c r="A370" s="227" t="s">
        <v>989</v>
      </c>
      <c r="B370" s="228" t="s">
        <v>990</v>
      </c>
      <c r="C370" s="229" t="s">
        <v>991</v>
      </c>
      <c r="D370" s="228" t="s">
        <v>14</v>
      </c>
      <c r="E370" s="228" t="s">
        <v>22</v>
      </c>
      <c r="F370" s="230">
        <v>56</v>
      </c>
      <c r="G370" s="231">
        <v>16.03</v>
      </c>
      <c r="H370" s="232">
        <v>897.68</v>
      </c>
    </row>
    <row r="371" spans="1:8" ht="16.5">
      <c r="A371" s="227" t="s">
        <v>992</v>
      </c>
      <c r="B371" s="228" t="s">
        <v>993</v>
      </c>
      <c r="C371" s="229" t="s">
        <v>994</v>
      </c>
      <c r="D371" s="228" t="s">
        <v>14</v>
      </c>
      <c r="E371" s="228" t="s">
        <v>22</v>
      </c>
      <c r="F371" s="230">
        <v>7</v>
      </c>
      <c r="G371" s="231">
        <v>62.41</v>
      </c>
      <c r="H371" s="232">
        <v>436.87</v>
      </c>
    </row>
    <row r="372" spans="1:8">
      <c r="A372" s="225" t="s">
        <v>995</v>
      </c>
      <c r="B372" s="491" t="s">
        <v>996</v>
      </c>
      <c r="C372" s="491"/>
      <c r="D372" s="491"/>
      <c r="E372" s="491"/>
      <c r="F372" s="491"/>
      <c r="G372" s="491"/>
      <c r="H372" s="226">
        <v>84174.57</v>
      </c>
    </row>
    <row r="373" spans="1:8" ht="16.5">
      <c r="A373" s="227" t="s">
        <v>997</v>
      </c>
      <c r="B373" s="228" t="s">
        <v>998</v>
      </c>
      <c r="C373" s="229" t="s">
        <v>999</v>
      </c>
      <c r="D373" s="228" t="s">
        <v>14</v>
      </c>
      <c r="E373" s="228" t="s">
        <v>22</v>
      </c>
      <c r="F373" s="230">
        <v>6</v>
      </c>
      <c r="G373" s="231">
        <v>306.05</v>
      </c>
      <c r="H373" s="232">
        <v>1836.3</v>
      </c>
    </row>
    <row r="374" spans="1:8">
      <c r="A374" s="227" t="s">
        <v>1000</v>
      </c>
      <c r="B374" s="228" t="s">
        <v>1001</v>
      </c>
      <c r="C374" s="229" t="s">
        <v>1002</v>
      </c>
      <c r="D374" s="228" t="s">
        <v>14</v>
      </c>
      <c r="E374" s="228" t="s">
        <v>22</v>
      </c>
      <c r="F374" s="230">
        <v>18</v>
      </c>
      <c r="G374" s="231">
        <v>533.86</v>
      </c>
      <c r="H374" s="232">
        <v>9609.48</v>
      </c>
    </row>
    <row r="375" spans="1:8">
      <c r="A375" s="227" t="s">
        <v>1003</v>
      </c>
      <c r="B375" s="228" t="s">
        <v>1004</v>
      </c>
      <c r="C375" s="229" t="s">
        <v>1005</v>
      </c>
      <c r="D375" s="228" t="s">
        <v>14</v>
      </c>
      <c r="E375" s="228" t="s">
        <v>22</v>
      </c>
      <c r="F375" s="230">
        <v>6</v>
      </c>
      <c r="G375" s="231">
        <v>45.81</v>
      </c>
      <c r="H375" s="232">
        <v>274.86</v>
      </c>
    </row>
    <row r="376" spans="1:8">
      <c r="A376" s="227" t="s">
        <v>1006</v>
      </c>
      <c r="B376" s="228" t="s">
        <v>1007</v>
      </c>
      <c r="C376" s="229" t="s">
        <v>1008</v>
      </c>
      <c r="D376" s="228" t="s">
        <v>14</v>
      </c>
      <c r="E376" s="228" t="s">
        <v>22</v>
      </c>
      <c r="F376" s="230">
        <v>18</v>
      </c>
      <c r="G376" s="231">
        <v>90.82</v>
      </c>
      <c r="H376" s="232">
        <v>1634.76</v>
      </c>
    </row>
    <row r="377" spans="1:8">
      <c r="A377" s="227" t="s">
        <v>1009</v>
      </c>
      <c r="B377" s="228" t="s">
        <v>1010</v>
      </c>
      <c r="C377" s="229" t="s">
        <v>1011</v>
      </c>
      <c r="D377" s="228" t="s">
        <v>26</v>
      </c>
      <c r="E377" s="228" t="s">
        <v>22</v>
      </c>
      <c r="F377" s="230">
        <v>4</v>
      </c>
      <c r="G377" s="231">
        <v>379.74</v>
      </c>
      <c r="H377" s="232">
        <v>1518.96</v>
      </c>
    </row>
    <row r="378" spans="1:8" ht="16.5">
      <c r="A378" s="227" t="s">
        <v>1012</v>
      </c>
      <c r="B378" s="228" t="s">
        <v>1013</v>
      </c>
      <c r="C378" s="229" t="s">
        <v>1014</v>
      </c>
      <c r="D378" s="228" t="s">
        <v>26</v>
      </c>
      <c r="E378" s="228" t="s">
        <v>22</v>
      </c>
      <c r="F378" s="230">
        <v>4</v>
      </c>
      <c r="G378" s="231">
        <v>152.29</v>
      </c>
      <c r="H378" s="232">
        <v>609.16</v>
      </c>
    </row>
    <row r="379" spans="1:8">
      <c r="A379" s="227" t="s">
        <v>1015</v>
      </c>
      <c r="B379" s="228" t="s">
        <v>1016</v>
      </c>
      <c r="C379" s="229" t="s">
        <v>1017</v>
      </c>
      <c r="D379" s="228" t="s">
        <v>14</v>
      </c>
      <c r="E379" s="228" t="s">
        <v>22</v>
      </c>
      <c r="F379" s="230">
        <v>22</v>
      </c>
      <c r="G379" s="231">
        <v>141.78</v>
      </c>
      <c r="H379" s="232">
        <v>3119.16</v>
      </c>
    </row>
    <row r="380" spans="1:8" ht="16.5">
      <c r="A380" s="227" t="s">
        <v>1018</v>
      </c>
      <c r="B380" s="228" t="s">
        <v>1019</v>
      </c>
      <c r="C380" s="229" t="s">
        <v>1020</v>
      </c>
      <c r="D380" s="228" t="s">
        <v>14</v>
      </c>
      <c r="E380" s="228" t="s">
        <v>22</v>
      </c>
      <c r="F380" s="230">
        <v>6</v>
      </c>
      <c r="G380" s="231">
        <v>335.11</v>
      </c>
      <c r="H380" s="232">
        <v>2010.66</v>
      </c>
    </row>
    <row r="381" spans="1:8">
      <c r="A381" s="227" t="s">
        <v>1021</v>
      </c>
      <c r="B381" s="228" t="s">
        <v>1022</v>
      </c>
      <c r="C381" s="229" t="s">
        <v>1023</v>
      </c>
      <c r="D381" s="228" t="s">
        <v>14</v>
      </c>
      <c r="E381" s="228" t="s">
        <v>22</v>
      </c>
      <c r="F381" s="230">
        <v>6</v>
      </c>
      <c r="G381" s="231">
        <v>720.74</v>
      </c>
      <c r="H381" s="232">
        <v>4324.4399999999996</v>
      </c>
    </row>
    <row r="382" spans="1:8">
      <c r="A382" s="227" t="s">
        <v>1024</v>
      </c>
      <c r="B382" s="228" t="s">
        <v>1025</v>
      </c>
      <c r="C382" s="229" t="s">
        <v>1026</v>
      </c>
      <c r="D382" s="228" t="s">
        <v>14</v>
      </c>
      <c r="E382" s="228" t="s">
        <v>22</v>
      </c>
      <c r="F382" s="230">
        <v>10</v>
      </c>
      <c r="G382" s="231">
        <v>189.24</v>
      </c>
      <c r="H382" s="232">
        <v>1892.4</v>
      </c>
    </row>
    <row r="383" spans="1:8">
      <c r="A383" s="227" t="s">
        <v>1027</v>
      </c>
      <c r="B383" s="228" t="s">
        <v>1028</v>
      </c>
      <c r="C383" s="229" t="s">
        <v>1029</v>
      </c>
      <c r="D383" s="228" t="s">
        <v>26</v>
      </c>
      <c r="E383" s="228" t="s">
        <v>22</v>
      </c>
      <c r="F383" s="230">
        <v>7</v>
      </c>
      <c r="G383" s="231">
        <v>189.24</v>
      </c>
      <c r="H383" s="232">
        <v>1324.68</v>
      </c>
    </row>
    <row r="384" spans="1:8">
      <c r="A384" s="227" t="s">
        <v>1030</v>
      </c>
      <c r="B384" s="228" t="s">
        <v>1031</v>
      </c>
      <c r="C384" s="229" t="s">
        <v>1032</v>
      </c>
      <c r="D384" s="228" t="s">
        <v>14</v>
      </c>
      <c r="E384" s="228" t="s">
        <v>22</v>
      </c>
      <c r="F384" s="230">
        <v>1</v>
      </c>
      <c r="G384" s="231">
        <v>207.46</v>
      </c>
      <c r="H384" s="232">
        <v>207.46</v>
      </c>
    </row>
    <row r="385" spans="1:8" ht="16.5">
      <c r="A385" s="227" t="s">
        <v>1033</v>
      </c>
      <c r="B385" s="228" t="s">
        <v>1034</v>
      </c>
      <c r="C385" s="229" t="s">
        <v>1035</v>
      </c>
      <c r="D385" s="228" t="s">
        <v>14</v>
      </c>
      <c r="E385" s="228" t="s">
        <v>22</v>
      </c>
      <c r="F385" s="230">
        <v>42</v>
      </c>
      <c r="G385" s="231">
        <v>55.03</v>
      </c>
      <c r="H385" s="232">
        <v>2311.2600000000002</v>
      </c>
    </row>
    <row r="386" spans="1:8">
      <c r="A386" s="227" t="s">
        <v>1036</v>
      </c>
      <c r="B386" s="228" t="s">
        <v>1037</v>
      </c>
      <c r="C386" s="229" t="s">
        <v>1038</v>
      </c>
      <c r="D386" s="228" t="s">
        <v>14</v>
      </c>
      <c r="E386" s="228" t="s">
        <v>22</v>
      </c>
      <c r="F386" s="230">
        <v>11</v>
      </c>
      <c r="G386" s="231">
        <v>59.15</v>
      </c>
      <c r="H386" s="232">
        <v>650.65</v>
      </c>
    </row>
    <row r="387" spans="1:8">
      <c r="A387" s="227" t="s">
        <v>1039</v>
      </c>
      <c r="B387" s="228" t="s">
        <v>1040</v>
      </c>
      <c r="C387" s="229" t="s">
        <v>1041</v>
      </c>
      <c r="D387" s="228" t="s">
        <v>14</v>
      </c>
      <c r="E387" s="228" t="s">
        <v>22</v>
      </c>
      <c r="F387" s="230">
        <v>53</v>
      </c>
      <c r="G387" s="231">
        <v>12.39</v>
      </c>
      <c r="H387" s="232">
        <v>656.67</v>
      </c>
    </row>
    <row r="388" spans="1:8">
      <c r="A388" s="227" t="s">
        <v>1042</v>
      </c>
      <c r="B388" s="228" t="s">
        <v>1043</v>
      </c>
      <c r="C388" s="229" t="s">
        <v>1044</v>
      </c>
      <c r="D388" s="228" t="s">
        <v>26</v>
      </c>
      <c r="E388" s="228" t="s">
        <v>22</v>
      </c>
      <c r="F388" s="230">
        <v>28</v>
      </c>
      <c r="G388" s="231">
        <v>170.32</v>
      </c>
      <c r="H388" s="232">
        <v>4768.96</v>
      </c>
    </row>
    <row r="389" spans="1:8" ht="16.5">
      <c r="A389" s="227" t="s">
        <v>1045</v>
      </c>
      <c r="B389" s="228" t="s">
        <v>1046</v>
      </c>
      <c r="C389" s="229" t="s">
        <v>1047</v>
      </c>
      <c r="D389" s="228" t="s">
        <v>14</v>
      </c>
      <c r="E389" s="228" t="s">
        <v>22</v>
      </c>
      <c r="F389" s="230">
        <v>19</v>
      </c>
      <c r="G389" s="231">
        <v>104.12</v>
      </c>
      <c r="H389" s="232">
        <v>1978.28</v>
      </c>
    </row>
    <row r="390" spans="1:8">
      <c r="A390" s="227" t="s">
        <v>1048</v>
      </c>
      <c r="B390" s="228" t="s">
        <v>1049</v>
      </c>
      <c r="C390" s="229" t="s">
        <v>1050</v>
      </c>
      <c r="D390" s="228" t="s">
        <v>26</v>
      </c>
      <c r="E390" s="228" t="s">
        <v>22</v>
      </c>
      <c r="F390" s="230">
        <v>2</v>
      </c>
      <c r="G390" s="231">
        <v>188.35</v>
      </c>
      <c r="H390" s="232">
        <v>376.7</v>
      </c>
    </row>
    <row r="391" spans="1:8">
      <c r="A391" s="227" t="s">
        <v>1051</v>
      </c>
      <c r="B391" s="228" t="s">
        <v>1052</v>
      </c>
      <c r="C391" s="229" t="s">
        <v>1053</v>
      </c>
      <c r="D391" s="228" t="s">
        <v>14</v>
      </c>
      <c r="E391" s="228" t="s">
        <v>22</v>
      </c>
      <c r="F391" s="230">
        <v>15</v>
      </c>
      <c r="G391" s="231">
        <v>65.22</v>
      </c>
      <c r="H391" s="232">
        <v>978.3</v>
      </c>
    </row>
    <row r="392" spans="1:8">
      <c r="A392" s="227" t="s">
        <v>1054</v>
      </c>
      <c r="B392" s="228" t="s">
        <v>1055</v>
      </c>
      <c r="C392" s="229" t="s">
        <v>1056</v>
      </c>
      <c r="D392" s="228" t="s">
        <v>26</v>
      </c>
      <c r="E392" s="228" t="s">
        <v>22</v>
      </c>
      <c r="F392" s="230">
        <v>4</v>
      </c>
      <c r="G392" s="231">
        <v>408.77</v>
      </c>
      <c r="H392" s="232">
        <v>1635.08</v>
      </c>
    </row>
    <row r="393" spans="1:8">
      <c r="A393" s="227" t="s">
        <v>1057</v>
      </c>
      <c r="B393" s="228" t="s">
        <v>1058</v>
      </c>
      <c r="C393" s="229" t="s">
        <v>1059</v>
      </c>
      <c r="D393" s="228" t="s">
        <v>26</v>
      </c>
      <c r="E393" s="228" t="s">
        <v>22</v>
      </c>
      <c r="F393" s="230">
        <v>4</v>
      </c>
      <c r="G393" s="231">
        <v>119.36</v>
      </c>
      <c r="H393" s="232">
        <v>477.44</v>
      </c>
    </row>
    <row r="394" spans="1:8">
      <c r="A394" s="227" t="s">
        <v>1060</v>
      </c>
      <c r="B394" s="228" t="s">
        <v>1061</v>
      </c>
      <c r="C394" s="229" t="s">
        <v>1062</v>
      </c>
      <c r="D394" s="228" t="s">
        <v>14</v>
      </c>
      <c r="E394" s="228" t="s">
        <v>22</v>
      </c>
      <c r="F394" s="230">
        <v>45</v>
      </c>
      <c r="G394" s="231">
        <v>44.36</v>
      </c>
      <c r="H394" s="232">
        <v>1996.2</v>
      </c>
    </row>
    <row r="395" spans="1:8">
      <c r="A395" s="227" t="s">
        <v>1063</v>
      </c>
      <c r="B395" s="228" t="s">
        <v>1064</v>
      </c>
      <c r="C395" s="229" t="s">
        <v>1065</v>
      </c>
      <c r="D395" s="228" t="s">
        <v>14</v>
      </c>
      <c r="E395" s="228" t="s">
        <v>22</v>
      </c>
      <c r="F395" s="230">
        <v>13</v>
      </c>
      <c r="G395" s="231">
        <v>91.14</v>
      </c>
      <c r="H395" s="232">
        <v>1184.82</v>
      </c>
    </row>
    <row r="396" spans="1:8" ht="16.5">
      <c r="A396" s="227" t="s">
        <v>1066</v>
      </c>
      <c r="B396" s="228" t="s">
        <v>1067</v>
      </c>
      <c r="C396" s="229" t="s">
        <v>1068</v>
      </c>
      <c r="D396" s="228" t="s">
        <v>26</v>
      </c>
      <c r="E396" s="228" t="s">
        <v>22</v>
      </c>
      <c r="F396" s="230">
        <v>12</v>
      </c>
      <c r="G396" s="231">
        <v>347.54</v>
      </c>
      <c r="H396" s="232">
        <v>4170.4799999999996</v>
      </c>
    </row>
    <row r="397" spans="1:8" ht="16.5">
      <c r="A397" s="227" t="s">
        <v>1069</v>
      </c>
      <c r="B397" s="228" t="s">
        <v>1070</v>
      </c>
      <c r="C397" s="229" t="s">
        <v>1071</v>
      </c>
      <c r="D397" s="228" t="s">
        <v>14</v>
      </c>
      <c r="E397" s="228" t="s">
        <v>22</v>
      </c>
      <c r="F397" s="230">
        <v>6</v>
      </c>
      <c r="G397" s="231">
        <v>366.8</v>
      </c>
      <c r="H397" s="232">
        <v>2200.8000000000002</v>
      </c>
    </row>
    <row r="398" spans="1:8" ht="16.5">
      <c r="A398" s="227" t="s">
        <v>1072</v>
      </c>
      <c r="B398" s="228" t="s">
        <v>1073</v>
      </c>
      <c r="C398" s="229" t="s">
        <v>1074</v>
      </c>
      <c r="D398" s="228" t="s">
        <v>14</v>
      </c>
      <c r="E398" s="228" t="s">
        <v>22</v>
      </c>
      <c r="F398" s="230">
        <v>9</v>
      </c>
      <c r="G398" s="231">
        <v>379.62</v>
      </c>
      <c r="H398" s="232">
        <v>3416.58</v>
      </c>
    </row>
    <row r="399" spans="1:8">
      <c r="A399" s="227" t="s">
        <v>1075</v>
      </c>
      <c r="B399" s="228" t="s">
        <v>1076</v>
      </c>
      <c r="C399" s="229" t="s">
        <v>1077</v>
      </c>
      <c r="D399" s="228" t="s">
        <v>14</v>
      </c>
      <c r="E399" s="228" t="s">
        <v>22</v>
      </c>
      <c r="F399" s="230">
        <v>1</v>
      </c>
      <c r="G399" s="231">
        <v>1124.3699999999999</v>
      </c>
      <c r="H399" s="232">
        <v>1124.3699999999999</v>
      </c>
    </row>
    <row r="400" spans="1:8" ht="16.5">
      <c r="A400" s="227" t="s">
        <v>1078</v>
      </c>
      <c r="B400" s="228" t="s">
        <v>1079</v>
      </c>
      <c r="C400" s="229" t="s">
        <v>1080</v>
      </c>
      <c r="D400" s="228" t="s">
        <v>26</v>
      </c>
      <c r="E400" s="228" t="s">
        <v>22</v>
      </c>
      <c r="F400" s="230">
        <v>24</v>
      </c>
      <c r="G400" s="231">
        <v>309.29000000000002</v>
      </c>
      <c r="H400" s="232">
        <v>7422.96</v>
      </c>
    </row>
    <row r="401" spans="1:8">
      <c r="A401" s="227" t="s">
        <v>1081</v>
      </c>
      <c r="B401" s="228" t="s">
        <v>1082</v>
      </c>
      <c r="C401" s="229" t="s">
        <v>1083</v>
      </c>
      <c r="D401" s="228" t="s">
        <v>26</v>
      </c>
      <c r="E401" s="228" t="s">
        <v>22</v>
      </c>
      <c r="F401" s="230">
        <v>27</v>
      </c>
      <c r="G401" s="231">
        <v>74.88</v>
      </c>
      <c r="H401" s="232">
        <v>2021.76</v>
      </c>
    </row>
    <row r="402" spans="1:8">
      <c r="A402" s="227" t="s">
        <v>1084</v>
      </c>
      <c r="B402" s="228" t="s">
        <v>1085</v>
      </c>
      <c r="C402" s="229" t="s">
        <v>1086</v>
      </c>
      <c r="D402" s="228" t="s">
        <v>26</v>
      </c>
      <c r="E402" s="228" t="s">
        <v>22</v>
      </c>
      <c r="F402" s="230">
        <v>20</v>
      </c>
      <c r="G402" s="231">
        <v>47.32</v>
      </c>
      <c r="H402" s="232">
        <v>946.4</v>
      </c>
    </row>
    <row r="403" spans="1:8" ht="16.5">
      <c r="A403" s="227" t="s">
        <v>1087</v>
      </c>
      <c r="B403" s="228" t="s">
        <v>1088</v>
      </c>
      <c r="C403" s="229" t="s">
        <v>1089</v>
      </c>
      <c r="D403" s="228" t="s">
        <v>14</v>
      </c>
      <c r="E403" s="228" t="s">
        <v>22</v>
      </c>
      <c r="F403" s="230">
        <v>23</v>
      </c>
      <c r="G403" s="231">
        <v>57.62</v>
      </c>
      <c r="H403" s="232">
        <v>1325.26</v>
      </c>
    </row>
    <row r="404" spans="1:8">
      <c r="A404" s="227" t="s">
        <v>1090</v>
      </c>
      <c r="B404" s="228" t="s">
        <v>1091</v>
      </c>
      <c r="C404" s="229" t="s">
        <v>1092</v>
      </c>
      <c r="D404" s="228" t="s">
        <v>26</v>
      </c>
      <c r="E404" s="228" t="s">
        <v>15</v>
      </c>
      <c r="F404" s="230">
        <v>16.899999999999999</v>
      </c>
      <c r="G404" s="231">
        <v>452.71</v>
      </c>
      <c r="H404" s="232">
        <v>7650.8</v>
      </c>
    </row>
    <row r="405" spans="1:8" ht="16.5">
      <c r="A405" s="227" t="s">
        <v>1093</v>
      </c>
      <c r="B405" s="228" t="s">
        <v>1094</v>
      </c>
      <c r="C405" s="229" t="s">
        <v>1095</v>
      </c>
      <c r="D405" s="228" t="s">
        <v>14</v>
      </c>
      <c r="E405" s="228" t="s">
        <v>22</v>
      </c>
      <c r="F405" s="230">
        <v>17</v>
      </c>
      <c r="G405" s="231">
        <v>73.84</v>
      </c>
      <c r="H405" s="232">
        <v>1255.28</v>
      </c>
    </row>
    <row r="406" spans="1:8" ht="16.5">
      <c r="A406" s="227" t="s">
        <v>1096</v>
      </c>
      <c r="B406" s="228" t="s">
        <v>1097</v>
      </c>
      <c r="C406" s="229" t="s">
        <v>1098</v>
      </c>
      <c r="D406" s="228" t="s">
        <v>14</v>
      </c>
      <c r="E406" s="228" t="s">
        <v>22</v>
      </c>
      <c r="F406" s="230">
        <v>6</v>
      </c>
      <c r="G406" s="231">
        <v>108.13</v>
      </c>
      <c r="H406" s="232">
        <v>648.78</v>
      </c>
    </row>
    <row r="407" spans="1:8">
      <c r="A407" s="227" t="s">
        <v>1099</v>
      </c>
      <c r="B407" s="228" t="s">
        <v>1100</v>
      </c>
      <c r="C407" s="229" t="s">
        <v>1101</v>
      </c>
      <c r="D407" s="228" t="s">
        <v>26</v>
      </c>
      <c r="E407" s="228" t="s">
        <v>22</v>
      </c>
      <c r="F407" s="230">
        <v>24</v>
      </c>
      <c r="G407" s="231">
        <v>223.87</v>
      </c>
      <c r="H407" s="232">
        <v>5372.88</v>
      </c>
    </row>
    <row r="408" spans="1:8">
      <c r="A408" s="227" t="s">
        <v>1102</v>
      </c>
      <c r="B408" s="228" t="s">
        <v>1103</v>
      </c>
      <c r="C408" s="229" t="s">
        <v>1104</v>
      </c>
      <c r="D408" s="228" t="s">
        <v>26</v>
      </c>
      <c r="E408" s="228" t="s">
        <v>22</v>
      </c>
      <c r="F408" s="230">
        <v>23</v>
      </c>
      <c r="G408" s="231">
        <v>53.98</v>
      </c>
      <c r="H408" s="232">
        <v>1241.54</v>
      </c>
    </row>
    <row r="409" spans="1:8">
      <c r="A409" s="225" t="s">
        <v>1105</v>
      </c>
      <c r="B409" s="491" t="s">
        <v>1106</v>
      </c>
      <c r="C409" s="491"/>
      <c r="D409" s="491"/>
      <c r="E409" s="491"/>
      <c r="F409" s="491"/>
      <c r="G409" s="491"/>
      <c r="H409" s="226">
        <v>3963.98</v>
      </c>
    </row>
    <row r="410" spans="1:8">
      <c r="A410" s="227" t="s">
        <v>1107</v>
      </c>
      <c r="B410" s="228" t="s">
        <v>1108</v>
      </c>
      <c r="C410" s="229" t="s">
        <v>1109</v>
      </c>
      <c r="D410" s="228" t="s">
        <v>14</v>
      </c>
      <c r="E410" s="228" t="s">
        <v>22</v>
      </c>
      <c r="F410" s="230">
        <v>2</v>
      </c>
      <c r="G410" s="231">
        <v>48.29</v>
      </c>
      <c r="H410" s="232">
        <v>96.58</v>
      </c>
    </row>
    <row r="411" spans="1:8">
      <c r="A411" s="227" t="s">
        <v>1110</v>
      </c>
      <c r="B411" s="228" t="s">
        <v>1111</v>
      </c>
      <c r="C411" s="229" t="s">
        <v>1112</v>
      </c>
      <c r="D411" s="228" t="s">
        <v>14</v>
      </c>
      <c r="E411" s="228" t="s">
        <v>22</v>
      </c>
      <c r="F411" s="230">
        <v>4</v>
      </c>
      <c r="G411" s="231">
        <v>57.27</v>
      </c>
      <c r="H411" s="232">
        <v>229.08</v>
      </c>
    </row>
    <row r="412" spans="1:8">
      <c r="A412" s="227" t="s">
        <v>1113</v>
      </c>
      <c r="B412" s="228" t="s">
        <v>1114</v>
      </c>
      <c r="C412" s="229" t="s">
        <v>1115</v>
      </c>
      <c r="D412" s="228" t="s">
        <v>26</v>
      </c>
      <c r="E412" s="228" t="s">
        <v>22</v>
      </c>
      <c r="F412" s="230">
        <v>1</v>
      </c>
      <c r="G412" s="231">
        <v>676.81</v>
      </c>
      <c r="H412" s="232">
        <v>676.81</v>
      </c>
    </row>
    <row r="413" spans="1:8">
      <c r="A413" s="227" t="s">
        <v>1116</v>
      </c>
      <c r="B413" s="228" t="s">
        <v>1117</v>
      </c>
      <c r="C413" s="229" t="s">
        <v>1118</v>
      </c>
      <c r="D413" s="228" t="s">
        <v>14</v>
      </c>
      <c r="E413" s="228" t="s">
        <v>22</v>
      </c>
      <c r="F413" s="230">
        <v>2</v>
      </c>
      <c r="G413" s="231">
        <v>42.49</v>
      </c>
      <c r="H413" s="232">
        <v>84.98</v>
      </c>
    </row>
    <row r="414" spans="1:8" ht="16.5">
      <c r="A414" s="227" t="s">
        <v>1119</v>
      </c>
      <c r="B414" s="228" t="s">
        <v>1120</v>
      </c>
      <c r="C414" s="229" t="s">
        <v>1121</v>
      </c>
      <c r="D414" s="228" t="s">
        <v>14</v>
      </c>
      <c r="E414" s="228" t="s">
        <v>30</v>
      </c>
      <c r="F414" s="230">
        <v>53</v>
      </c>
      <c r="G414" s="231">
        <v>38</v>
      </c>
      <c r="H414" s="232">
        <v>2014</v>
      </c>
    </row>
    <row r="415" spans="1:8" ht="16.5">
      <c r="A415" s="227" t="s">
        <v>1122</v>
      </c>
      <c r="B415" s="228" t="s">
        <v>1123</v>
      </c>
      <c r="C415" s="229" t="s">
        <v>1124</v>
      </c>
      <c r="D415" s="228" t="s">
        <v>14</v>
      </c>
      <c r="E415" s="228" t="s">
        <v>22</v>
      </c>
      <c r="F415" s="230">
        <v>1</v>
      </c>
      <c r="G415" s="231">
        <v>48.07</v>
      </c>
      <c r="H415" s="232">
        <v>48.07</v>
      </c>
    </row>
    <row r="416" spans="1:8">
      <c r="A416" s="227" t="s">
        <v>1125</v>
      </c>
      <c r="B416" s="228" t="s">
        <v>1126</v>
      </c>
      <c r="C416" s="229" t="s">
        <v>1127</v>
      </c>
      <c r="D416" s="228" t="s">
        <v>26</v>
      </c>
      <c r="E416" s="228" t="s">
        <v>22</v>
      </c>
      <c r="F416" s="230">
        <v>1</v>
      </c>
      <c r="G416" s="231">
        <v>16.38</v>
      </c>
      <c r="H416" s="232">
        <v>16.38</v>
      </c>
    </row>
    <row r="417" spans="1:8" ht="16.5">
      <c r="A417" s="227" t="s">
        <v>1128</v>
      </c>
      <c r="B417" s="228" t="s">
        <v>1129</v>
      </c>
      <c r="C417" s="229" t="s">
        <v>1130</v>
      </c>
      <c r="D417" s="228" t="s">
        <v>14</v>
      </c>
      <c r="E417" s="228" t="s">
        <v>22</v>
      </c>
      <c r="F417" s="230">
        <v>8</v>
      </c>
      <c r="G417" s="231">
        <v>25.85</v>
      </c>
      <c r="H417" s="232">
        <v>206.8</v>
      </c>
    </row>
    <row r="418" spans="1:8">
      <c r="A418" s="227" t="s">
        <v>1131</v>
      </c>
      <c r="B418" s="228" t="s">
        <v>1132</v>
      </c>
      <c r="C418" s="229" t="s">
        <v>1133</v>
      </c>
      <c r="D418" s="228" t="s">
        <v>26</v>
      </c>
      <c r="E418" s="228" t="s">
        <v>22</v>
      </c>
      <c r="F418" s="230">
        <v>4</v>
      </c>
      <c r="G418" s="231">
        <v>22.29</v>
      </c>
      <c r="H418" s="232">
        <v>89.16</v>
      </c>
    </row>
    <row r="419" spans="1:8" ht="16.5">
      <c r="A419" s="227" t="s">
        <v>1134</v>
      </c>
      <c r="B419" s="228" t="s">
        <v>1135</v>
      </c>
      <c r="C419" s="229" t="s">
        <v>1136</v>
      </c>
      <c r="D419" s="228" t="s">
        <v>14</v>
      </c>
      <c r="E419" s="228" t="s">
        <v>22</v>
      </c>
      <c r="F419" s="230">
        <v>2</v>
      </c>
      <c r="G419" s="231">
        <v>53.74</v>
      </c>
      <c r="H419" s="232">
        <v>107.48</v>
      </c>
    </row>
    <row r="420" spans="1:8" ht="16.5">
      <c r="A420" s="227" t="s">
        <v>1137</v>
      </c>
      <c r="B420" s="228" t="s">
        <v>1138</v>
      </c>
      <c r="C420" s="229" t="s">
        <v>1139</v>
      </c>
      <c r="D420" s="228" t="s">
        <v>14</v>
      </c>
      <c r="E420" s="228" t="s">
        <v>22</v>
      </c>
      <c r="F420" s="230">
        <v>6</v>
      </c>
      <c r="G420" s="231">
        <v>53.74</v>
      </c>
      <c r="H420" s="232">
        <v>322.44</v>
      </c>
    </row>
    <row r="421" spans="1:8" ht="16.5">
      <c r="A421" s="227" t="s">
        <v>1140</v>
      </c>
      <c r="B421" s="228" t="s">
        <v>1141</v>
      </c>
      <c r="C421" s="229" t="s">
        <v>1142</v>
      </c>
      <c r="D421" s="228" t="s">
        <v>14</v>
      </c>
      <c r="E421" s="228" t="s">
        <v>22</v>
      </c>
      <c r="F421" s="230">
        <v>2</v>
      </c>
      <c r="G421" s="231">
        <v>36.1</v>
      </c>
      <c r="H421" s="232">
        <v>72.2</v>
      </c>
    </row>
    <row r="422" spans="1:8">
      <c r="A422" s="225" t="s">
        <v>1143</v>
      </c>
      <c r="B422" s="491" t="s">
        <v>1144</v>
      </c>
      <c r="C422" s="491"/>
      <c r="D422" s="491"/>
      <c r="E422" s="491"/>
      <c r="F422" s="491"/>
      <c r="G422" s="491"/>
      <c r="H422" s="226">
        <v>52742.25</v>
      </c>
    </row>
    <row r="423" spans="1:8">
      <c r="A423" s="225" t="s">
        <v>1145</v>
      </c>
      <c r="B423" s="491" t="s">
        <v>1146</v>
      </c>
      <c r="C423" s="491"/>
      <c r="D423" s="491"/>
      <c r="E423" s="491"/>
      <c r="F423" s="491"/>
      <c r="G423" s="491"/>
      <c r="H423" s="226">
        <v>1679.79</v>
      </c>
    </row>
    <row r="424" spans="1:8" ht="16.5">
      <c r="A424" s="227" t="s">
        <v>1147</v>
      </c>
      <c r="B424" s="228" t="s">
        <v>1148</v>
      </c>
      <c r="C424" s="229" t="s">
        <v>1149</v>
      </c>
      <c r="D424" s="228" t="s">
        <v>14</v>
      </c>
      <c r="E424" s="228" t="s">
        <v>22</v>
      </c>
      <c r="F424" s="230">
        <v>8</v>
      </c>
      <c r="G424" s="231">
        <v>183.48</v>
      </c>
      <c r="H424" s="232">
        <v>1467.84</v>
      </c>
    </row>
    <row r="425" spans="1:8" ht="16.5">
      <c r="A425" s="227" t="s">
        <v>1150</v>
      </c>
      <c r="B425" s="228" t="s">
        <v>1151</v>
      </c>
      <c r="C425" s="229" t="s">
        <v>1152</v>
      </c>
      <c r="D425" s="228" t="s">
        <v>14</v>
      </c>
      <c r="E425" s="228" t="s">
        <v>22</v>
      </c>
      <c r="F425" s="230">
        <v>1</v>
      </c>
      <c r="G425" s="231">
        <v>211.95</v>
      </c>
      <c r="H425" s="232">
        <v>211.95</v>
      </c>
    </row>
    <row r="426" spans="1:8">
      <c r="A426" s="225" t="s">
        <v>1153</v>
      </c>
      <c r="B426" s="491" t="s">
        <v>1154</v>
      </c>
      <c r="C426" s="491"/>
      <c r="D426" s="491"/>
      <c r="E426" s="491"/>
      <c r="F426" s="491"/>
      <c r="G426" s="491"/>
      <c r="H426" s="226">
        <v>6831.94</v>
      </c>
    </row>
    <row r="427" spans="1:8" ht="16.5">
      <c r="A427" s="227" t="s">
        <v>1155</v>
      </c>
      <c r="B427" s="228" t="s">
        <v>1156</v>
      </c>
      <c r="C427" s="229" t="s">
        <v>1157</v>
      </c>
      <c r="D427" s="228" t="s">
        <v>14</v>
      </c>
      <c r="E427" s="228" t="s">
        <v>22</v>
      </c>
      <c r="F427" s="230">
        <v>2</v>
      </c>
      <c r="G427" s="231">
        <v>1631</v>
      </c>
      <c r="H427" s="232">
        <v>3262</v>
      </c>
    </row>
    <row r="428" spans="1:8" ht="16.5">
      <c r="A428" s="227" t="s">
        <v>1158</v>
      </c>
      <c r="B428" s="228" t="s">
        <v>1159</v>
      </c>
      <c r="C428" s="229" t="s">
        <v>1160</v>
      </c>
      <c r="D428" s="228" t="s">
        <v>14</v>
      </c>
      <c r="E428" s="228" t="s">
        <v>22</v>
      </c>
      <c r="F428" s="230">
        <v>1</v>
      </c>
      <c r="G428" s="231">
        <v>3569.94</v>
      </c>
      <c r="H428" s="232">
        <v>3569.94</v>
      </c>
    </row>
    <row r="429" spans="1:8">
      <c r="A429" s="225" t="s">
        <v>1161</v>
      </c>
      <c r="B429" s="491" t="s">
        <v>861</v>
      </c>
      <c r="C429" s="491"/>
      <c r="D429" s="491"/>
      <c r="E429" s="491"/>
      <c r="F429" s="491"/>
      <c r="G429" s="491"/>
      <c r="H429" s="226">
        <v>15936.34</v>
      </c>
    </row>
    <row r="430" spans="1:8" ht="16.5">
      <c r="A430" s="227" t="s">
        <v>1162</v>
      </c>
      <c r="B430" s="228" t="s">
        <v>775</v>
      </c>
      <c r="C430" s="229" t="s">
        <v>776</v>
      </c>
      <c r="D430" s="228" t="s">
        <v>14</v>
      </c>
      <c r="E430" s="228" t="s">
        <v>22</v>
      </c>
      <c r="F430" s="230">
        <v>2</v>
      </c>
      <c r="G430" s="231">
        <v>156.05000000000001</v>
      </c>
      <c r="H430" s="232">
        <v>312.10000000000002</v>
      </c>
    </row>
    <row r="431" spans="1:8">
      <c r="A431" s="227" t="s">
        <v>1163</v>
      </c>
      <c r="B431" s="228" t="s">
        <v>1164</v>
      </c>
      <c r="C431" s="229" t="s">
        <v>1165</v>
      </c>
      <c r="D431" s="228" t="s">
        <v>14</v>
      </c>
      <c r="E431" s="228" t="s">
        <v>22</v>
      </c>
      <c r="F431" s="230">
        <v>1</v>
      </c>
      <c r="G431" s="231">
        <v>269.61</v>
      </c>
      <c r="H431" s="232">
        <v>269.61</v>
      </c>
    </row>
    <row r="432" spans="1:8">
      <c r="A432" s="227" t="s">
        <v>1166</v>
      </c>
      <c r="B432" s="228" t="s">
        <v>772</v>
      </c>
      <c r="C432" s="229" t="s">
        <v>773</v>
      </c>
      <c r="D432" s="228" t="s">
        <v>14</v>
      </c>
      <c r="E432" s="228" t="s">
        <v>22</v>
      </c>
      <c r="F432" s="230">
        <v>4</v>
      </c>
      <c r="G432" s="231">
        <v>327.45</v>
      </c>
      <c r="H432" s="232">
        <v>1309.8</v>
      </c>
    </row>
    <row r="433" spans="1:8">
      <c r="A433" s="227" t="s">
        <v>1167</v>
      </c>
      <c r="B433" s="228" t="s">
        <v>1168</v>
      </c>
      <c r="C433" s="229" t="s">
        <v>1169</v>
      </c>
      <c r="D433" s="228" t="s">
        <v>14</v>
      </c>
      <c r="E433" s="228" t="s">
        <v>22</v>
      </c>
      <c r="F433" s="230">
        <v>1</v>
      </c>
      <c r="G433" s="231">
        <v>271.58999999999997</v>
      </c>
      <c r="H433" s="232">
        <v>271.58999999999997</v>
      </c>
    </row>
    <row r="434" spans="1:8">
      <c r="A434" s="227" t="s">
        <v>1170</v>
      </c>
      <c r="B434" s="228" t="s">
        <v>1171</v>
      </c>
      <c r="C434" s="229" t="s">
        <v>1172</v>
      </c>
      <c r="D434" s="228" t="s">
        <v>14</v>
      </c>
      <c r="E434" s="228" t="s">
        <v>22</v>
      </c>
      <c r="F434" s="230">
        <v>2</v>
      </c>
      <c r="G434" s="231">
        <v>539.97</v>
      </c>
      <c r="H434" s="232">
        <v>1079.94</v>
      </c>
    </row>
    <row r="435" spans="1:8">
      <c r="A435" s="227" t="s">
        <v>1173</v>
      </c>
      <c r="B435" s="228" t="s">
        <v>1174</v>
      </c>
      <c r="C435" s="229" t="s">
        <v>1175</v>
      </c>
      <c r="D435" s="228" t="s">
        <v>14</v>
      </c>
      <c r="E435" s="228" t="s">
        <v>22</v>
      </c>
      <c r="F435" s="230">
        <v>2</v>
      </c>
      <c r="G435" s="231">
        <v>742.5</v>
      </c>
      <c r="H435" s="232">
        <v>1485</v>
      </c>
    </row>
    <row r="436" spans="1:8" ht="16.5">
      <c r="A436" s="227" t="s">
        <v>1176</v>
      </c>
      <c r="B436" s="228" t="s">
        <v>1177</v>
      </c>
      <c r="C436" s="229" t="s">
        <v>1178</v>
      </c>
      <c r="D436" s="228" t="s">
        <v>26</v>
      </c>
      <c r="E436" s="228" t="s">
        <v>22</v>
      </c>
      <c r="F436" s="230">
        <v>2</v>
      </c>
      <c r="G436" s="231">
        <v>135.53</v>
      </c>
      <c r="H436" s="232">
        <v>271.06</v>
      </c>
    </row>
    <row r="437" spans="1:8">
      <c r="A437" s="227" t="s">
        <v>1179</v>
      </c>
      <c r="B437" s="228" t="s">
        <v>1180</v>
      </c>
      <c r="C437" s="229" t="s">
        <v>1181</v>
      </c>
      <c r="D437" s="228" t="s">
        <v>14</v>
      </c>
      <c r="E437" s="228" t="s">
        <v>22</v>
      </c>
      <c r="F437" s="230">
        <v>1</v>
      </c>
      <c r="G437" s="231">
        <v>151.4</v>
      </c>
      <c r="H437" s="232">
        <v>151.4</v>
      </c>
    </row>
    <row r="438" spans="1:8">
      <c r="A438" s="227" t="s">
        <v>1182</v>
      </c>
      <c r="B438" s="228" t="s">
        <v>1111</v>
      </c>
      <c r="C438" s="229" t="s">
        <v>1112</v>
      </c>
      <c r="D438" s="228" t="s">
        <v>14</v>
      </c>
      <c r="E438" s="228" t="s">
        <v>22</v>
      </c>
      <c r="F438" s="230">
        <v>2</v>
      </c>
      <c r="G438" s="231">
        <v>57.27</v>
      </c>
      <c r="H438" s="232">
        <v>114.54</v>
      </c>
    </row>
    <row r="439" spans="1:8">
      <c r="A439" s="227" t="s">
        <v>1183</v>
      </c>
      <c r="B439" s="228" t="s">
        <v>1184</v>
      </c>
      <c r="C439" s="229" t="s">
        <v>1185</v>
      </c>
      <c r="D439" s="228" t="s">
        <v>26</v>
      </c>
      <c r="E439" s="228" t="s">
        <v>22</v>
      </c>
      <c r="F439" s="230">
        <v>2</v>
      </c>
      <c r="G439" s="231">
        <v>2995.98</v>
      </c>
      <c r="H439" s="232">
        <v>5991.96</v>
      </c>
    </row>
    <row r="440" spans="1:8">
      <c r="A440" s="227" t="s">
        <v>1186</v>
      </c>
      <c r="B440" s="228" t="s">
        <v>1187</v>
      </c>
      <c r="C440" s="229" t="s">
        <v>1188</v>
      </c>
      <c r="D440" s="228" t="s">
        <v>26</v>
      </c>
      <c r="E440" s="228" t="s">
        <v>22</v>
      </c>
      <c r="F440" s="230">
        <v>1</v>
      </c>
      <c r="G440" s="231">
        <v>492.88</v>
      </c>
      <c r="H440" s="232">
        <v>492.88</v>
      </c>
    </row>
    <row r="441" spans="1:8">
      <c r="A441" s="227" t="s">
        <v>1189</v>
      </c>
      <c r="B441" s="228" t="s">
        <v>1190</v>
      </c>
      <c r="C441" s="229" t="s">
        <v>1191</v>
      </c>
      <c r="D441" s="228" t="s">
        <v>26</v>
      </c>
      <c r="E441" s="228" t="s">
        <v>1192</v>
      </c>
      <c r="F441" s="230">
        <v>1</v>
      </c>
      <c r="G441" s="231">
        <v>558.44000000000005</v>
      </c>
      <c r="H441" s="232">
        <v>558.44000000000005</v>
      </c>
    </row>
    <row r="442" spans="1:8">
      <c r="A442" s="227" t="s">
        <v>1193</v>
      </c>
      <c r="B442" s="228" t="s">
        <v>1194</v>
      </c>
      <c r="C442" s="229" t="s">
        <v>1195</v>
      </c>
      <c r="D442" s="228" t="s">
        <v>26</v>
      </c>
      <c r="E442" s="228" t="s">
        <v>1192</v>
      </c>
      <c r="F442" s="230">
        <v>1</v>
      </c>
      <c r="G442" s="231">
        <v>2812.97</v>
      </c>
      <c r="H442" s="232">
        <v>2812.97</v>
      </c>
    </row>
    <row r="443" spans="1:8" ht="16.5">
      <c r="A443" s="227" t="s">
        <v>1196</v>
      </c>
      <c r="B443" s="228" t="s">
        <v>1197</v>
      </c>
      <c r="C443" s="229" t="s">
        <v>1198</v>
      </c>
      <c r="D443" s="228" t="s">
        <v>14</v>
      </c>
      <c r="E443" s="228" t="s">
        <v>22</v>
      </c>
      <c r="F443" s="230">
        <v>1</v>
      </c>
      <c r="G443" s="231">
        <v>815.05</v>
      </c>
      <c r="H443" s="232">
        <v>815.05</v>
      </c>
    </row>
    <row r="444" spans="1:8">
      <c r="A444" s="225" t="s">
        <v>1199</v>
      </c>
      <c r="B444" s="491" t="s">
        <v>871</v>
      </c>
      <c r="C444" s="491"/>
      <c r="D444" s="491"/>
      <c r="E444" s="491"/>
      <c r="F444" s="491"/>
      <c r="G444" s="491"/>
      <c r="H444" s="226">
        <v>22609.46</v>
      </c>
    </row>
    <row r="445" spans="1:8" ht="16.5">
      <c r="A445" s="227" t="s">
        <v>1200</v>
      </c>
      <c r="B445" s="228" t="s">
        <v>1201</v>
      </c>
      <c r="C445" s="229" t="s">
        <v>1202</v>
      </c>
      <c r="D445" s="228" t="s">
        <v>14</v>
      </c>
      <c r="E445" s="228" t="s">
        <v>22</v>
      </c>
      <c r="F445" s="230">
        <v>16</v>
      </c>
      <c r="G445" s="231">
        <v>24.03</v>
      </c>
      <c r="H445" s="232">
        <v>384.48</v>
      </c>
    </row>
    <row r="446" spans="1:8" ht="16.5">
      <c r="A446" s="227" t="s">
        <v>1203</v>
      </c>
      <c r="B446" s="228" t="s">
        <v>1204</v>
      </c>
      <c r="C446" s="229" t="s">
        <v>1205</v>
      </c>
      <c r="D446" s="228" t="s">
        <v>26</v>
      </c>
      <c r="E446" s="228" t="s">
        <v>22</v>
      </c>
      <c r="F446" s="230">
        <v>5</v>
      </c>
      <c r="G446" s="231">
        <v>85.02</v>
      </c>
      <c r="H446" s="232">
        <v>425.1</v>
      </c>
    </row>
    <row r="447" spans="1:8" ht="24.75">
      <c r="A447" s="227" t="s">
        <v>1206</v>
      </c>
      <c r="B447" s="228" t="s">
        <v>1207</v>
      </c>
      <c r="C447" s="229" t="s">
        <v>1208</v>
      </c>
      <c r="D447" s="228" t="s">
        <v>14</v>
      </c>
      <c r="E447" s="228" t="s">
        <v>22</v>
      </c>
      <c r="F447" s="230">
        <v>22</v>
      </c>
      <c r="G447" s="231">
        <v>130.69</v>
      </c>
      <c r="H447" s="232">
        <v>2875.18</v>
      </c>
    </row>
    <row r="448" spans="1:8" ht="24.75">
      <c r="A448" s="227" t="s">
        <v>1209</v>
      </c>
      <c r="B448" s="228" t="s">
        <v>1210</v>
      </c>
      <c r="C448" s="229" t="s">
        <v>1211</v>
      </c>
      <c r="D448" s="228" t="s">
        <v>14</v>
      </c>
      <c r="E448" s="228" t="s">
        <v>22</v>
      </c>
      <c r="F448" s="230">
        <v>9</v>
      </c>
      <c r="G448" s="231">
        <v>179.64</v>
      </c>
      <c r="H448" s="232">
        <v>1616.76</v>
      </c>
    </row>
    <row r="449" spans="1:8" ht="16.5">
      <c r="A449" s="227" t="s">
        <v>1212</v>
      </c>
      <c r="B449" s="228" t="s">
        <v>1213</v>
      </c>
      <c r="C449" s="229" t="s">
        <v>1214</v>
      </c>
      <c r="D449" s="228" t="s">
        <v>26</v>
      </c>
      <c r="E449" s="228" t="s">
        <v>22</v>
      </c>
      <c r="F449" s="230">
        <v>5</v>
      </c>
      <c r="G449" s="231">
        <v>40.14</v>
      </c>
      <c r="H449" s="232">
        <v>200.7</v>
      </c>
    </row>
    <row r="450" spans="1:8" ht="16.5">
      <c r="A450" s="227" t="s">
        <v>1215</v>
      </c>
      <c r="B450" s="228" t="s">
        <v>1216</v>
      </c>
      <c r="C450" s="229" t="s">
        <v>1217</v>
      </c>
      <c r="D450" s="228" t="s">
        <v>14</v>
      </c>
      <c r="E450" s="228" t="s">
        <v>30</v>
      </c>
      <c r="F450" s="230">
        <v>1.05</v>
      </c>
      <c r="G450" s="231">
        <v>41.09</v>
      </c>
      <c r="H450" s="232">
        <v>43.14</v>
      </c>
    </row>
    <row r="451" spans="1:8" ht="16.5">
      <c r="A451" s="227" t="s">
        <v>1218</v>
      </c>
      <c r="B451" s="228" t="s">
        <v>1219</v>
      </c>
      <c r="C451" s="229" t="s">
        <v>1220</v>
      </c>
      <c r="D451" s="228" t="s">
        <v>14</v>
      </c>
      <c r="E451" s="228" t="s">
        <v>30</v>
      </c>
      <c r="F451" s="230">
        <v>0.23</v>
      </c>
      <c r="G451" s="231">
        <v>50.3</v>
      </c>
      <c r="H451" s="232">
        <v>11.57</v>
      </c>
    </row>
    <row r="452" spans="1:8" ht="16.5">
      <c r="A452" s="227" t="s">
        <v>1221</v>
      </c>
      <c r="B452" s="228" t="s">
        <v>1222</v>
      </c>
      <c r="C452" s="229" t="s">
        <v>1223</v>
      </c>
      <c r="D452" s="228" t="s">
        <v>14</v>
      </c>
      <c r="E452" s="228" t="s">
        <v>30</v>
      </c>
      <c r="F452" s="230">
        <v>1.52</v>
      </c>
      <c r="G452" s="231">
        <v>57.73</v>
      </c>
      <c r="H452" s="232">
        <v>87.75</v>
      </c>
    </row>
    <row r="453" spans="1:8" ht="16.5">
      <c r="A453" s="227" t="s">
        <v>1224</v>
      </c>
      <c r="B453" s="228" t="s">
        <v>1225</v>
      </c>
      <c r="C453" s="229" t="s">
        <v>1226</v>
      </c>
      <c r="D453" s="228" t="s">
        <v>14</v>
      </c>
      <c r="E453" s="228" t="s">
        <v>30</v>
      </c>
      <c r="F453" s="230">
        <v>0.35</v>
      </c>
      <c r="G453" s="231">
        <v>79.680000000000007</v>
      </c>
      <c r="H453" s="232">
        <v>27.89</v>
      </c>
    </row>
    <row r="454" spans="1:8" ht="16.5">
      <c r="A454" s="227" t="s">
        <v>1227</v>
      </c>
      <c r="B454" s="228" t="s">
        <v>1228</v>
      </c>
      <c r="C454" s="229" t="s">
        <v>1229</v>
      </c>
      <c r="D454" s="228" t="s">
        <v>14</v>
      </c>
      <c r="E454" s="228" t="s">
        <v>30</v>
      </c>
      <c r="F454" s="230">
        <v>96.2</v>
      </c>
      <c r="G454" s="231">
        <v>97.7</v>
      </c>
      <c r="H454" s="232">
        <v>9398.74</v>
      </c>
    </row>
    <row r="455" spans="1:8" ht="16.5">
      <c r="A455" s="227" t="s">
        <v>1230</v>
      </c>
      <c r="B455" s="228" t="s">
        <v>1231</v>
      </c>
      <c r="C455" s="229" t="s">
        <v>1232</v>
      </c>
      <c r="D455" s="228" t="s">
        <v>14</v>
      </c>
      <c r="E455" s="228" t="s">
        <v>30</v>
      </c>
      <c r="F455" s="230">
        <v>8.1999999999999993</v>
      </c>
      <c r="G455" s="231">
        <v>128.52000000000001</v>
      </c>
      <c r="H455" s="232">
        <v>1053.8599999999999</v>
      </c>
    </row>
    <row r="456" spans="1:8" ht="16.5">
      <c r="A456" s="227" t="s">
        <v>1233</v>
      </c>
      <c r="B456" s="228" t="s">
        <v>1234</v>
      </c>
      <c r="C456" s="229" t="s">
        <v>1235</v>
      </c>
      <c r="D456" s="228" t="s">
        <v>14</v>
      </c>
      <c r="E456" s="228" t="s">
        <v>22</v>
      </c>
      <c r="F456" s="230">
        <v>5</v>
      </c>
      <c r="G456" s="231">
        <v>55.01</v>
      </c>
      <c r="H456" s="232">
        <v>275.05</v>
      </c>
    </row>
    <row r="457" spans="1:8" ht="16.5">
      <c r="A457" s="227" t="s">
        <v>1236</v>
      </c>
      <c r="B457" s="228" t="s">
        <v>1237</v>
      </c>
      <c r="C457" s="229" t="s">
        <v>1238</v>
      </c>
      <c r="D457" s="228" t="s">
        <v>14</v>
      </c>
      <c r="E457" s="228" t="s">
        <v>22</v>
      </c>
      <c r="F457" s="230">
        <v>9</v>
      </c>
      <c r="G457" s="231">
        <v>76.010000000000005</v>
      </c>
      <c r="H457" s="232">
        <v>684.09</v>
      </c>
    </row>
    <row r="458" spans="1:8" ht="16.5">
      <c r="A458" s="227" t="s">
        <v>1239</v>
      </c>
      <c r="B458" s="228" t="s">
        <v>1240</v>
      </c>
      <c r="C458" s="229" t="s">
        <v>1241</v>
      </c>
      <c r="D458" s="228" t="s">
        <v>14</v>
      </c>
      <c r="E458" s="228" t="s">
        <v>22</v>
      </c>
      <c r="F458" s="230">
        <v>5</v>
      </c>
      <c r="G458" s="231">
        <v>23.86</v>
      </c>
      <c r="H458" s="232">
        <v>119.3</v>
      </c>
    </row>
    <row r="459" spans="1:8">
      <c r="A459" s="227" t="s">
        <v>1242</v>
      </c>
      <c r="B459" s="228" t="s">
        <v>1243</v>
      </c>
      <c r="C459" s="229" t="s">
        <v>1244</v>
      </c>
      <c r="D459" s="228" t="s">
        <v>14</v>
      </c>
      <c r="E459" s="228" t="s">
        <v>22</v>
      </c>
      <c r="F459" s="230">
        <v>5</v>
      </c>
      <c r="G459" s="231">
        <v>54.42</v>
      </c>
      <c r="H459" s="232">
        <v>272.10000000000002</v>
      </c>
    </row>
    <row r="460" spans="1:8">
      <c r="A460" s="227" t="s">
        <v>1245</v>
      </c>
      <c r="B460" s="228" t="s">
        <v>1246</v>
      </c>
      <c r="C460" s="229" t="s">
        <v>1247</v>
      </c>
      <c r="D460" s="228" t="s">
        <v>26</v>
      </c>
      <c r="E460" s="228" t="s">
        <v>22</v>
      </c>
      <c r="F460" s="230">
        <v>5</v>
      </c>
      <c r="G460" s="231">
        <v>21.86</v>
      </c>
      <c r="H460" s="232">
        <v>109.3</v>
      </c>
    </row>
    <row r="461" spans="1:8" ht="16.5">
      <c r="A461" s="227" t="s">
        <v>1248</v>
      </c>
      <c r="B461" s="228" t="s">
        <v>1249</v>
      </c>
      <c r="C461" s="229" t="s">
        <v>1250</v>
      </c>
      <c r="D461" s="228" t="s">
        <v>14</v>
      </c>
      <c r="E461" s="228" t="s">
        <v>22</v>
      </c>
      <c r="F461" s="230">
        <v>1</v>
      </c>
      <c r="G461" s="231">
        <v>58.11</v>
      </c>
      <c r="H461" s="232">
        <v>58.11</v>
      </c>
    </row>
    <row r="462" spans="1:8" ht="16.5">
      <c r="A462" s="227" t="s">
        <v>1251</v>
      </c>
      <c r="B462" s="228" t="s">
        <v>1252</v>
      </c>
      <c r="C462" s="229" t="s">
        <v>1253</v>
      </c>
      <c r="D462" s="228" t="s">
        <v>26</v>
      </c>
      <c r="E462" s="228" t="s">
        <v>22</v>
      </c>
      <c r="F462" s="230">
        <v>2</v>
      </c>
      <c r="G462" s="231">
        <v>80.44</v>
      </c>
      <c r="H462" s="232">
        <v>160.88</v>
      </c>
    </row>
    <row r="463" spans="1:8" ht="16.5">
      <c r="A463" s="227" t="s">
        <v>1254</v>
      </c>
      <c r="B463" s="228" t="s">
        <v>1255</v>
      </c>
      <c r="C463" s="229" t="s">
        <v>1256</v>
      </c>
      <c r="D463" s="228" t="s">
        <v>14</v>
      </c>
      <c r="E463" s="228" t="s">
        <v>22</v>
      </c>
      <c r="F463" s="230">
        <v>1</v>
      </c>
      <c r="G463" s="231">
        <v>237.37</v>
      </c>
      <c r="H463" s="232">
        <v>237.37</v>
      </c>
    </row>
    <row r="464" spans="1:8" ht="16.5">
      <c r="A464" s="227" t="s">
        <v>1257</v>
      </c>
      <c r="B464" s="228" t="s">
        <v>1258</v>
      </c>
      <c r="C464" s="229" t="s">
        <v>1259</v>
      </c>
      <c r="D464" s="228" t="s">
        <v>26</v>
      </c>
      <c r="E464" s="228" t="s">
        <v>22</v>
      </c>
      <c r="F464" s="230">
        <v>1</v>
      </c>
      <c r="G464" s="231">
        <v>302.89</v>
      </c>
      <c r="H464" s="232">
        <v>302.89</v>
      </c>
    </row>
    <row r="465" spans="1:8" ht="16.5">
      <c r="A465" s="227" t="s">
        <v>1260</v>
      </c>
      <c r="B465" s="228" t="s">
        <v>1261</v>
      </c>
      <c r="C465" s="229" t="s">
        <v>1262</v>
      </c>
      <c r="D465" s="228" t="s">
        <v>26</v>
      </c>
      <c r="E465" s="228" t="s">
        <v>22</v>
      </c>
      <c r="F465" s="230">
        <v>2</v>
      </c>
      <c r="G465" s="231">
        <v>232.99</v>
      </c>
      <c r="H465" s="232">
        <v>465.98</v>
      </c>
    </row>
    <row r="466" spans="1:8" ht="16.5">
      <c r="A466" s="227" t="s">
        <v>1263</v>
      </c>
      <c r="B466" s="228" t="s">
        <v>1264</v>
      </c>
      <c r="C466" s="229" t="s">
        <v>1265</v>
      </c>
      <c r="D466" s="228" t="s">
        <v>26</v>
      </c>
      <c r="E466" s="228" t="s">
        <v>22</v>
      </c>
      <c r="F466" s="230">
        <v>1</v>
      </c>
      <c r="G466" s="231">
        <v>258.14</v>
      </c>
      <c r="H466" s="232">
        <v>258.14</v>
      </c>
    </row>
    <row r="467" spans="1:8" ht="16.5">
      <c r="A467" s="227" t="s">
        <v>1266</v>
      </c>
      <c r="B467" s="228" t="s">
        <v>1267</v>
      </c>
      <c r="C467" s="229" t="s">
        <v>1268</v>
      </c>
      <c r="D467" s="228" t="s">
        <v>26</v>
      </c>
      <c r="E467" s="228" t="s">
        <v>22</v>
      </c>
      <c r="F467" s="230">
        <v>2</v>
      </c>
      <c r="G467" s="231">
        <v>283.29000000000002</v>
      </c>
      <c r="H467" s="232">
        <v>566.58000000000004</v>
      </c>
    </row>
    <row r="468" spans="1:8" ht="16.5">
      <c r="A468" s="227" t="s">
        <v>1269</v>
      </c>
      <c r="B468" s="228" t="s">
        <v>1270</v>
      </c>
      <c r="C468" s="229" t="s">
        <v>1271</v>
      </c>
      <c r="D468" s="228" t="s">
        <v>14</v>
      </c>
      <c r="E468" s="228" t="s">
        <v>22</v>
      </c>
      <c r="F468" s="230">
        <v>2</v>
      </c>
      <c r="G468" s="231">
        <v>308.45</v>
      </c>
      <c r="H468" s="232">
        <v>616.9</v>
      </c>
    </row>
    <row r="469" spans="1:8">
      <c r="A469" s="227" t="s">
        <v>1272</v>
      </c>
      <c r="B469" s="228" t="s">
        <v>1273</v>
      </c>
      <c r="C469" s="229" t="s">
        <v>1274</v>
      </c>
      <c r="D469" s="228" t="s">
        <v>26</v>
      </c>
      <c r="E469" s="228" t="s">
        <v>22</v>
      </c>
      <c r="F469" s="230">
        <v>1</v>
      </c>
      <c r="G469" s="231">
        <v>57.49</v>
      </c>
      <c r="H469" s="232">
        <v>57.49</v>
      </c>
    </row>
    <row r="470" spans="1:8">
      <c r="A470" s="227" t="s">
        <v>1275</v>
      </c>
      <c r="B470" s="228" t="s">
        <v>1276</v>
      </c>
      <c r="C470" s="229" t="s">
        <v>1274</v>
      </c>
      <c r="D470" s="228" t="s">
        <v>26</v>
      </c>
      <c r="E470" s="228" t="s">
        <v>22</v>
      </c>
      <c r="F470" s="230">
        <v>1</v>
      </c>
      <c r="G470" s="231">
        <v>84.13</v>
      </c>
      <c r="H470" s="232">
        <v>84.13</v>
      </c>
    </row>
    <row r="471" spans="1:8">
      <c r="A471" s="227" t="s">
        <v>1277</v>
      </c>
      <c r="B471" s="228" t="s">
        <v>1278</v>
      </c>
      <c r="C471" s="229" t="s">
        <v>1279</v>
      </c>
      <c r="D471" s="228" t="s">
        <v>26</v>
      </c>
      <c r="E471" s="228" t="s">
        <v>22</v>
      </c>
      <c r="F471" s="230">
        <v>2</v>
      </c>
      <c r="G471" s="231">
        <v>181.19</v>
      </c>
      <c r="H471" s="232">
        <v>362.38</v>
      </c>
    </row>
    <row r="472" spans="1:8">
      <c r="A472" s="227" t="s">
        <v>1280</v>
      </c>
      <c r="B472" s="228" t="s">
        <v>1281</v>
      </c>
      <c r="C472" s="229" t="s">
        <v>1282</v>
      </c>
      <c r="D472" s="228" t="s">
        <v>26</v>
      </c>
      <c r="E472" s="228" t="s">
        <v>22</v>
      </c>
      <c r="F472" s="230">
        <v>1</v>
      </c>
      <c r="G472" s="231">
        <v>181.19</v>
      </c>
      <c r="H472" s="232">
        <v>181.19</v>
      </c>
    </row>
    <row r="473" spans="1:8">
      <c r="A473" s="227" t="s">
        <v>1283</v>
      </c>
      <c r="B473" s="228" t="s">
        <v>1284</v>
      </c>
      <c r="C473" s="229" t="s">
        <v>1285</v>
      </c>
      <c r="D473" s="228" t="s">
        <v>26</v>
      </c>
      <c r="E473" s="228" t="s">
        <v>22</v>
      </c>
      <c r="F473" s="230">
        <v>2</v>
      </c>
      <c r="G473" s="231">
        <v>185.6</v>
      </c>
      <c r="H473" s="232">
        <v>371.2</v>
      </c>
    </row>
    <row r="474" spans="1:8">
      <c r="A474" s="227" t="s">
        <v>1286</v>
      </c>
      <c r="B474" s="228" t="s">
        <v>1287</v>
      </c>
      <c r="C474" s="229" t="s">
        <v>1288</v>
      </c>
      <c r="D474" s="228" t="s">
        <v>26</v>
      </c>
      <c r="E474" s="228" t="s">
        <v>22</v>
      </c>
      <c r="F474" s="230">
        <v>4</v>
      </c>
      <c r="G474" s="231">
        <v>247.82</v>
      </c>
      <c r="H474" s="232">
        <v>991.28</v>
      </c>
    </row>
    <row r="475" spans="1:8">
      <c r="A475" s="227" t="s">
        <v>1289</v>
      </c>
      <c r="B475" s="228" t="s">
        <v>1290</v>
      </c>
      <c r="C475" s="229" t="s">
        <v>1291</v>
      </c>
      <c r="D475" s="228" t="s">
        <v>26</v>
      </c>
      <c r="E475" s="228" t="s">
        <v>22</v>
      </c>
      <c r="F475" s="230">
        <v>1</v>
      </c>
      <c r="G475" s="231">
        <v>77.39</v>
      </c>
      <c r="H475" s="232">
        <v>77.39</v>
      </c>
    </row>
    <row r="476" spans="1:8" ht="16.5">
      <c r="A476" s="227" t="s">
        <v>1292</v>
      </c>
      <c r="B476" s="228" t="s">
        <v>1293</v>
      </c>
      <c r="C476" s="229" t="s">
        <v>1294</v>
      </c>
      <c r="D476" s="228" t="s">
        <v>14</v>
      </c>
      <c r="E476" s="228" t="s">
        <v>22</v>
      </c>
      <c r="F476" s="230">
        <v>2</v>
      </c>
      <c r="G476" s="231">
        <v>42.42</v>
      </c>
      <c r="H476" s="232">
        <v>84.84</v>
      </c>
    </row>
    <row r="477" spans="1:8">
      <c r="A477" s="227" t="s">
        <v>1295</v>
      </c>
      <c r="B477" s="228" t="s">
        <v>1296</v>
      </c>
      <c r="C477" s="229" t="s">
        <v>1297</v>
      </c>
      <c r="D477" s="228" t="s">
        <v>26</v>
      </c>
      <c r="E477" s="228" t="s">
        <v>22</v>
      </c>
      <c r="F477" s="230">
        <v>1</v>
      </c>
      <c r="G477" s="231">
        <v>31.25</v>
      </c>
      <c r="H477" s="232">
        <v>31.25</v>
      </c>
    </row>
    <row r="478" spans="1:8" ht="16.5">
      <c r="A478" s="227" t="s">
        <v>1298</v>
      </c>
      <c r="B478" s="228" t="s">
        <v>1299</v>
      </c>
      <c r="C478" s="229" t="s">
        <v>1300</v>
      </c>
      <c r="D478" s="228" t="s">
        <v>14</v>
      </c>
      <c r="E478" s="228" t="s">
        <v>22</v>
      </c>
      <c r="F478" s="230">
        <v>2</v>
      </c>
      <c r="G478" s="231">
        <v>46.27</v>
      </c>
      <c r="H478" s="232">
        <v>92.54</v>
      </c>
    </row>
    <row r="479" spans="1:8">
      <c r="A479" s="227" t="s">
        <v>1301</v>
      </c>
      <c r="B479" s="228" t="s">
        <v>1302</v>
      </c>
      <c r="C479" s="229" t="s">
        <v>1303</v>
      </c>
      <c r="D479" s="228" t="s">
        <v>26</v>
      </c>
      <c r="E479" s="228" t="s">
        <v>22</v>
      </c>
      <c r="F479" s="230">
        <v>1</v>
      </c>
      <c r="G479" s="231">
        <v>23.91</v>
      </c>
      <c r="H479" s="232">
        <v>23.91</v>
      </c>
    </row>
    <row r="480" spans="1:8">
      <c r="A480" s="225" t="s">
        <v>1304</v>
      </c>
      <c r="B480" s="491" t="s">
        <v>1305</v>
      </c>
      <c r="C480" s="491"/>
      <c r="D480" s="491"/>
      <c r="E480" s="491"/>
      <c r="F480" s="491"/>
      <c r="G480" s="491"/>
      <c r="H480" s="226">
        <v>5684.72</v>
      </c>
    </row>
    <row r="481" spans="1:8" ht="16.5">
      <c r="A481" s="227" t="s">
        <v>1306</v>
      </c>
      <c r="B481" s="228" t="s">
        <v>1307</v>
      </c>
      <c r="C481" s="229" t="s">
        <v>1308</v>
      </c>
      <c r="D481" s="228" t="s">
        <v>14</v>
      </c>
      <c r="E481" s="228" t="s">
        <v>22</v>
      </c>
      <c r="F481" s="230">
        <v>36</v>
      </c>
      <c r="G481" s="231">
        <v>23.23</v>
      </c>
      <c r="H481" s="232">
        <v>836.28</v>
      </c>
    </row>
    <row r="482" spans="1:8">
      <c r="A482" s="227" t="s">
        <v>1309</v>
      </c>
      <c r="B482" s="228" t="s">
        <v>1310</v>
      </c>
      <c r="C482" s="229" t="s">
        <v>1311</v>
      </c>
      <c r="D482" s="228" t="s">
        <v>26</v>
      </c>
      <c r="E482" s="228" t="s">
        <v>22</v>
      </c>
      <c r="F482" s="230">
        <v>80</v>
      </c>
      <c r="G482" s="231">
        <v>47.56</v>
      </c>
      <c r="H482" s="232">
        <v>3804.8</v>
      </c>
    </row>
    <row r="483" spans="1:8" ht="16.5">
      <c r="A483" s="227" t="s">
        <v>1312</v>
      </c>
      <c r="B483" s="228" t="s">
        <v>1313</v>
      </c>
      <c r="C483" s="229" t="s">
        <v>1314</v>
      </c>
      <c r="D483" s="228" t="s">
        <v>14</v>
      </c>
      <c r="E483" s="228" t="s">
        <v>15</v>
      </c>
      <c r="F483" s="230">
        <v>12</v>
      </c>
      <c r="G483" s="231">
        <v>86.97</v>
      </c>
      <c r="H483" s="232">
        <v>1043.6400000000001</v>
      </c>
    </row>
    <row r="484" spans="1:8">
      <c r="A484" s="225" t="s">
        <v>1315</v>
      </c>
      <c r="B484" s="491" t="s">
        <v>1316</v>
      </c>
      <c r="C484" s="491"/>
      <c r="D484" s="491"/>
      <c r="E484" s="491"/>
      <c r="F484" s="491"/>
      <c r="G484" s="491"/>
      <c r="H484" s="226">
        <v>358577.69</v>
      </c>
    </row>
    <row r="485" spans="1:8">
      <c r="A485" s="225" t="s">
        <v>1317</v>
      </c>
      <c r="B485" s="491" t="s">
        <v>1318</v>
      </c>
      <c r="C485" s="491"/>
      <c r="D485" s="491"/>
      <c r="E485" s="491"/>
      <c r="F485" s="491"/>
      <c r="G485" s="491"/>
      <c r="H485" s="226">
        <v>35.369999999999997</v>
      </c>
    </row>
    <row r="486" spans="1:8">
      <c r="A486" s="227" t="s">
        <v>1319</v>
      </c>
      <c r="B486" s="228" t="s">
        <v>1320</v>
      </c>
      <c r="C486" s="229" t="s">
        <v>1321</v>
      </c>
      <c r="D486" s="228" t="s">
        <v>26</v>
      </c>
      <c r="E486" s="228" t="s">
        <v>5</v>
      </c>
      <c r="F486" s="230">
        <v>1</v>
      </c>
      <c r="G486" s="231">
        <v>19.53</v>
      </c>
      <c r="H486" s="232">
        <v>19.53</v>
      </c>
    </row>
    <row r="487" spans="1:8">
      <c r="A487" s="227" t="s">
        <v>1322</v>
      </c>
      <c r="B487" s="228" t="s">
        <v>1323</v>
      </c>
      <c r="C487" s="229" t="s">
        <v>1324</v>
      </c>
      <c r="D487" s="228" t="s">
        <v>26</v>
      </c>
      <c r="E487" s="228" t="s">
        <v>5</v>
      </c>
      <c r="F487" s="230">
        <v>1</v>
      </c>
      <c r="G487" s="231">
        <v>15.84</v>
      </c>
      <c r="H487" s="232">
        <v>15.84</v>
      </c>
    </row>
    <row r="488" spans="1:8">
      <c r="A488" s="225" t="s">
        <v>1325</v>
      </c>
      <c r="B488" s="491" t="s">
        <v>1326</v>
      </c>
      <c r="C488" s="491"/>
      <c r="D488" s="491"/>
      <c r="E488" s="491"/>
      <c r="F488" s="491"/>
      <c r="G488" s="491"/>
      <c r="H488" s="226">
        <v>3538.18</v>
      </c>
    </row>
    <row r="489" spans="1:8">
      <c r="A489" s="227" t="s">
        <v>1327</v>
      </c>
      <c r="B489" s="228" t="s">
        <v>1328</v>
      </c>
      <c r="C489" s="229" t="s">
        <v>1329</v>
      </c>
      <c r="D489" s="228" t="s">
        <v>26</v>
      </c>
      <c r="E489" s="228" t="s">
        <v>5</v>
      </c>
      <c r="F489" s="230">
        <v>4</v>
      </c>
      <c r="G489" s="231">
        <v>5.05</v>
      </c>
      <c r="H489" s="232">
        <v>20.2</v>
      </c>
    </row>
    <row r="490" spans="1:8">
      <c r="A490" s="227" t="s">
        <v>1330</v>
      </c>
      <c r="B490" s="228" t="s">
        <v>1331</v>
      </c>
      <c r="C490" s="229" t="s">
        <v>1332</v>
      </c>
      <c r="D490" s="228" t="s">
        <v>26</v>
      </c>
      <c r="E490" s="228" t="s">
        <v>5</v>
      </c>
      <c r="F490" s="230">
        <v>4</v>
      </c>
      <c r="G490" s="231">
        <v>2.17</v>
      </c>
      <c r="H490" s="232">
        <v>8.68</v>
      </c>
    </row>
    <row r="491" spans="1:8" ht="16.5">
      <c r="A491" s="227" t="s">
        <v>1333</v>
      </c>
      <c r="B491" s="228" t="s">
        <v>1334</v>
      </c>
      <c r="C491" s="229" t="s">
        <v>1335</v>
      </c>
      <c r="D491" s="228" t="s">
        <v>14</v>
      </c>
      <c r="E491" s="228" t="s">
        <v>22</v>
      </c>
      <c r="F491" s="230">
        <v>236</v>
      </c>
      <c r="G491" s="231">
        <v>12.83</v>
      </c>
      <c r="H491" s="232">
        <v>3027.88</v>
      </c>
    </row>
    <row r="492" spans="1:8">
      <c r="A492" s="227" t="s">
        <v>1336</v>
      </c>
      <c r="B492" s="228" t="s">
        <v>1337</v>
      </c>
      <c r="C492" s="229" t="s">
        <v>1338</v>
      </c>
      <c r="D492" s="228" t="s">
        <v>14</v>
      </c>
      <c r="E492" s="228" t="s">
        <v>22</v>
      </c>
      <c r="F492" s="230">
        <v>2</v>
      </c>
      <c r="G492" s="231">
        <v>19.11</v>
      </c>
      <c r="H492" s="232">
        <v>38.22</v>
      </c>
    </row>
    <row r="493" spans="1:8" ht="16.5">
      <c r="A493" s="227" t="s">
        <v>1339</v>
      </c>
      <c r="B493" s="228" t="s">
        <v>1340</v>
      </c>
      <c r="C493" s="229" t="s">
        <v>1341</v>
      </c>
      <c r="D493" s="228" t="s">
        <v>14</v>
      </c>
      <c r="E493" s="228" t="s">
        <v>22</v>
      </c>
      <c r="F493" s="230">
        <v>1</v>
      </c>
      <c r="G493" s="231">
        <v>35.950000000000003</v>
      </c>
      <c r="H493" s="232">
        <v>35.950000000000003</v>
      </c>
    </row>
    <row r="494" spans="1:8">
      <c r="A494" s="227" t="s">
        <v>1342</v>
      </c>
      <c r="B494" s="228" t="s">
        <v>1334</v>
      </c>
      <c r="C494" s="229" t="s">
        <v>1343</v>
      </c>
      <c r="D494" s="228" t="s">
        <v>14</v>
      </c>
      <c r="E494" s="228" t="s">
        <v>22</v>
      </c>
      <c r="F494" s="230">
        <v>34</v>
      </c>
      <c r="G494" s="231">
        <v>7.68</v>
      </c>
      <c r="H494" s="232">
        <v>261.12</v>
      </c>
    </row>
    <row r="495" spans="1:8" ht="16.5">
      <c r="A495" s="227" t="s">
        <v>1344</v>
      </c>
      <c r="B495" s="228" t="s">
        <v>1345</v>
      </c>
      <c r="C495" s="229" t="s">
        <v>1346</v>
      </c>
      <c r="D495" s="228" t="s">
        <v>14</v>
      </c>
      <c r="E495" s="228" t="s">
        <v>22</v>
      </c>
      <c r="F495" s="230">
        <v>1</v>
      </c>
      <c r="G495" s="231">
        <v>10.89</v>
      </c>
      <c r="H495" s="232">
        <v>10.89</v>
      </c>
    </row>
    <row r="496" spans="1:8" ht="16.5">
      <c r="A496" s="227" t="s">
        <v>1347</v>
      </c>
      <c r="B496" s="228" t="s">
        <v>1348</v>
      </c>
      <c r="C496" s="229" t="s">
        <v>1349</v>
      </c>
      <c r="D496" s="228" t="s">
        <v>26</v>
      </c>
      <c r="E496" s="228" t="s">
        <v>22</v>
      </c>
      <c r="F496" s="230">
        <v>2</v>
      </c>
      <c r="G496" s="231">
        <v>21.02</v>
      </c>
      <c r="H496" s="232">
        <v>42.04</v>
      </c>
    </row>
    <row r="497" spans="1:8" ht="16.5">
      <c r="A497" s="227" t="s">
        <v>1350</v>
      </c>
      <c r="B497" s="228" t="s">
        <v>1351</v>
      </c>
      <c r="C497" s="229" t="s">
        <v>1352</v>
      </c>
      <c r="D497" s="228" t="s">
        <v>14</v>
      </c>
      <c r="E497" s="228" t="s">
        <v>22</v>
      </c>
      <c r="F497" s="230">
        <v>4</v>
      </c>
      <c r="G497" s="231">
        <v>6.36</v>
      </c>
      <c r="H497" s="232">
        <v>25.44</v>
      </c>
    </row>
    <row r="498" spans="1:8" ht="16.5">
      <c r="A498" s="227" t="s">
        <v>1353</v>
      </c>
      <c r="B498" s="228" t="s">
        <v>1354</v>
      </c>
      <c r="C498" s="229" t="s">
        <v>1355</v>
      </c>
      <c r="D498" s="228" t="s">
        <v>14</v>
      </c>
      <c r="E498" s="228" t="s">
        <v>22</v>
      </c>
      <c r="F498" s="230">
        <v>4</v>
      </c>
      <c r="G498" s="231">
        <v>16.940000000000001</v>
      </c>
      <c r="H498" s="232">
        <v>67.760000000000005</v>
      </c>
    </row>
    <row r="499" spans="1:8">
      <c r="A499" s="225" t="s">
        <v>1356</v>
      </c>
      <c r="B499" s="491" t="s">
        <v>1357</v>
      </c>
      <c r="C499" s="491"/>
      <c r="D499" s="491"/>
      <c r="E499" s="491"/>
      <c r="F499" s="491"/>
      <c r="G499" s="491"/>
      <c r="H499" s="226">
        <v>14611.33</v>
      </c>
    </row>
    <row r="500" spans="1:8">
      <c r="A500" s="227" t="s">
        <v>1358</v>
      </c>
      <c r="B500" s="228" t="s">
        <v>1331</v>
      </c>
      <c r="C500" s="229" t="s">
        <v>1332</v>
      </c>
      <c r="D500" s="228" t="s">
        <v>26</v>
      </c>
      <c r="E500" s="228" t="s">
        <v>5</v>
      </c>
      <c r="F500" s="230">
        <v>1809</v>
      </c>
      <c r="G500" s="231">
        <v>2.17</v>
      </c>
      <c r="H500" s="232">
        <v>3925.53</v>
      </c>
    </row>
    <row r="501" spans="1:8">
      <c r="A501" s="227" t="s">
        <v>1359</v>
      </c>
      <c r="B501" s="228" t="s">
        <v>1360</v>
      </c>
      <c r="C501" s="229" t="s">
        <v>1361</v>
      </c>
      <c r="D501" s="228" t="s">
        <v>26</v>
      </c>
      <c r="E501" s="228" t="s">
        <v>5</v>
      </c>
      <c r="F501" s="230">
        <v>27</v>
      </c>
      <c r="G501" s="231">
        <v>0.97</v>
      </c>
      <c r="H501" s="232">
        <v>26.19</v>
      </c>
    </row>
    <row r="502" spans="1:8" ht="16.5">
      <c r="A502" s="227" t="s">
        <v>1362</v>
      </c>
      <c r="B502" s="228" t="s">
        <v>1363</v>
      </c>
      <c r="C502" s="229" t="s">
        <v>1364</v>
      </c>
      <c r="D502" s="228" t="s">
        <v>26</v>
      </c>
      <c r="E502" s="228" t="s">
        <v>5</v>
      </c>
      <c r="F502" s="230">
        <v>1136</v>
      </c>
      <c r="G502" s="231">
        <v>0.85</v>
      </c>
      <c r="H502" s="232">
        <v>965.6</v>
      </c>
    </row>
    <row r="503" spans="1:8">
      <c r="A503" s="227" t="s">
        <v>1365</v>
      </c>
      <c r="B503" s="228" t="s">
        <v>1366</v>
      </c>
      <c r="C503" s="229" t="s">
        <v>1367</v>
      </c>
      <c r="D503" s="228" t="s">
        <v>26</v>
      </c>
      <c r="E503" s="228" t="s">
        <v>5</v>
      </c>
      <c r="F503" s="230">
        <v>1516</v>
      </c>
      <c r="G503" s="231">
        <v>1.01</v>
      </c>
      <c r="H503" s="232">
        <v>1531.16</v>
      </c>
    </row>
    <row r="504" spans="1:8" ht="16.5">
      <c r="A504" s="227" t="s">
        <v>1368</v>
      </c>
      <c r="B504" s="228" t="s">
        <v>1369</v>
      </c>
      <c r="C504" s="229" t="s">
        <v>1370</v>
      </c>
      <c r="D504" s="228" t="s">
        <v>14</v>
      </c>
      <c r="E504" s="228" t="s">
        <v>30</v>
      </c>
      <c r="F504" s="230">
        <v>200</v>
      </c>
      <c r="G504" s="231">
        <v>29</v>
      </c>
      <c r="H504" s="232">
        <v>5800</v>
      </c>
    </row>
    <row r="505" spans="1:8">
      <c r="A505" s="227" t="s">
        <v>1371</v>
      </c>
      <c r="B505" s="228" t="s">
        <v>1372</v>
      </c>
      <c r="C505" s="229" t="s">
        <v>1373</v>
      </c>
      <c r="D505" s="228" t="s">
        <v>26</v>
      </c>
      <c r="E505" s="228" t="s">
        <v>92</v>
      </c>
      <c r="F505" s="230">
        <v>253</v>
      </c>
      <c r="G505" s="231">
        <v>6.62</v>
      </c>
      <c r="H505" s="232">
        <v>1674.86</v>
      </c>
    </row>
    <row r="506" spans="1:8">
      <c r="A506" s="227" t="s">
        <v>1374</v>
      </c>
      <c r="B506" s="228" t="s">
        <v>1375</v>
      </c>
      <c r="C506" s="229" t="s">
        <v>1376</v>
      </c>
      <c r="D506" s="228" t="s">
        <v>14</v>
      </c>
      <c r="E506" s="228" t="s">
        <v>22</v>
      </c>
      <c r="F506" s="230">
        <v>1</v>
      </c>
      <c r="G506" s="231">
        <v>28.16</v>
      </c>
      <c r="H506" s="232">
        <v>28.16</v>
      </c>
    </row>
    <row r="507" spans="1:8">
      <c r="A507" s="227" t="s">
        <v>1377</v>
      </c>
      <c r="B507" s="228" t="s">
        <v>1378</v>
      </c>
      <c r="C507" s="229" t="s">
        <v>1379</v>
      </c>
      <c r="D507" s="228" t="s">
        <v>26</v>
      </c>
      <c r="E507" s="228" t="s">
        <v>92</v>
      </c>
      <c r="F507" s="230">
        <v>1</v>
      </c>
      <c r="G507" s="231">
        <v>114.73</v>
      </c>
      <c r="H507" s="232">
        <v>114.73</v>
      </c>
    </row>
    <row r="508" spans="1:8">
      <c r="A508" s="227" t="s">
        <v>1380</v>
      </c>
      <c r="B508" s="228" t="s">
        <v>1381</v>
      </c>
      <c r="C508" s="229" t="s">
        <v>1382</v>
      </c>
      <c r="D508" s="228" t="s">
        <v>14</v>
      </c>
      <c r="E508" s="228" t="s">
        <v>22</v>
      </c>
      <c r="F508" s="230">
        <v>2</v>
      </c>
      <c r="G508" s="231">
        <v>64.02</v>
      </c>
      <c r="H508" s="232">
        <v>128.04</v>
      </c>
    </row>
    <row r="509" spans="1:8">
      <c r="A509" s="227" t="s">
        <v>1383</v>
      </c>
      <c r="B509" s="228" t="s">
        <v>1384</v>
      </c>
      <c r="C509" s="229" t="s">
        <v>1385</v>
      </c>
      <c r="D509" s="228" t="s">
        <v>26</v>
      </c>
      <c r="E509" s="228" t="s">
        <v>30</v>
      </c>
      <c r="F509" s="230">
        <v>2.2000000000000002</v>
      </c>
      <c r="G509" s="231">
        <v>12.97</v>
      </c>
      <c r="H509" s="232">
        <v>28.53</v>
      </c>
    </row>
    <row r="510" spans="1:8">
      <c r="A510" s="227" t="s">
        <v>1386</v>
      </c>
      <c r="B510" s="228" t="s">
        <v>1387</v>
      </c>
      <c r="C510" s="229" t="s">
        <v>1388</v>
      </c>
      <c r="D510" s="228" t="s">
        <v>26</v>
      </c>
      <c r="E510" s="228" t="s">
        <v>22</v>
      </c>
      <c r="F510" s="230">
        <v>1</v>
      </c>
      <c r="G510" s="231">
        <v>61.65</v>
      </c>
      <c r="H510" s="232">
        <v>61.65</v>
      </c>
    </row>
    <row r="511" spans="1:8">
      <c r="A511" s="227" t="s">
        <v>1389</v>
      </c>
      <c r="B511" s="228" t="s">
        <v>1390</v>
      </c>
      <c r="C511" s="229" t="s">
        <v>1391</v>
      </c>
      <c r="D511" s="228" t="s">
        <v>26</v>
      </c>
      <c r="E511" s="228" t="s">
        <v>22</v>
      </c>
      <c r="F511" s="230">
        <v>1</v>
      </c>
      <c r="G511" s="231">
        <v>40.58</v>
      </c>
      <c r="H511" s="232">
        <v>40.58</v>
      </c>
    </row>
    <row r="512" spans="1:8">
      <c r="A512" s="227" t="s">
        <v>1392</v>
      </c>
      <c r="B512" s="228" t="s">
        <v>1393</v>
      </c>
      <c r="C512" s="229" t="s">
        <v>1394</v>
      </c>
      <c r="D512" s="228" t="s">
        <v>26</v>
      </c>
      <c r="E512" s="228" t="s">
        <v>22</v>
      </c>
      <c r="F512" s="230">
        <v>5</v>
      </c>
      <c r="G512" s="231">
        <v>24.19</v>
      </c>
      <c r="H512" s="232">
        <v>120.95</v>
      </c>
    </row>
    <row r="513" spans="1:8">
      <c r="A513" s="227" t="s">
        <v>1395</v>
      </c>
      <c r="B513" s="228" t="s">
        <v>1396</v>
      </c>
      <c r="C513" s="229" t="s">
        <v>1397</v>
      </c>
      <c r="D513" s="228" t="s">
        <v>14</v>
      </c>
      <c r="E513" s="228" t="s">
        <v>22</v>
      </c>
      <c r="F513" s="230">
        <v>1</v>
      </c>
      <c r="G513" s="231">
        <v>112.39</v>
      </c>
      <c r="H513" s="232">
        <v>112.39</v>
      </c>
    </row>
    <row r="514" spans="1:8">
      <c r="A514" s="227" t="s">
        <v>1398</v>
      </c>
      <c r="B514" s="228" t="s">
        <v>1399</v>
      </c>
      <c r="C514" s="229" t="s">
        <v>1400</v>
      </c>
      <c r="D514" s="228" t="s">
        <v>14</v>
      </c>
      <c r="E514" s="228" t="s">
        <v>22</v>
      </c>
      <c r="F514" s="230">
        <v>1</v>
      </c>
      <c r="G514" s="231">
        <v>8.5299999999999994</v>
      </c>
      <c r="H514" s="232">
        <v>8.5299999999999994</v>
      </c>
    </row>
    <row r="515" spans="1:8" ht="16.5">
      <c r="A515" s="227" t="s">
        <v>1401</v>
      </c>
      <c r="B515" s="228" t="s">
        <v>1402</v>
      </c>
      <c r="C515" s="229" t="s">
        <v>1403</v>
      </c>
      <c r="D515" s="228" t="s">
        <v>26</v>
      </c>
      <c r="E515" s="228" t="s">
        <v>22</v>
      </c>
      <c r="F515" s="230">
        <v>16</v>
      </c>
      <c r="G515" s="231">
        <v>0.81</v>
      </c>
      <c r="H515" s="232">
        <v>12.96</v>
      </c>
    </row>
    <row r="516" spans="1:8">
      <c r="A516" s="227" t="s">
        <v>1404</v>
      </c>
      <c r="B516" s="228" t="s">
        <v>1405</v>
      </c>
      <c r="C516" s="229" t="s">
        <v>1406</v>
      </c>
      <c r="D516" s="228" t="s">
        <v>26</v>
      </c>
      <c r="E516" s="228" t="s">
        <v>22</v>
      </c>
      <c r="F516" s="230">
        <v>1</v>
      </c>
      <c r="G516" s="231">
        <v>31.47</v>
      </c>
      <c r="H516" s="232">
        <v>31.47</v>
      </c>
    </row>
    <row r="517" spans="1:8">
      <c r="A517" s="225" t="s">
        <v>1407</v>
      </c>
      <c r="B517" s="491" t="s">
        <v>1408</v>
      </c>
      <c r="C517" s="491"/>
      <c r="D517" s="491"/>
      <c r="E517" s="491"/>
      <c r="F517" s="491"/>
      <c r="G517" s="491"/>
      <c r="H517" s="226">
        <v>177520.35</v>
      </c>
    </row>
    <row r="518" spans="1:8" ht="16.5">
      <c r="A518" s="227" t="s">
        <v>1409</v>
      </c>
      <c r="B518" s="228" t="s">
        <v>1410</v>
      </c>
      <c r="C518" s="229" t="s">
        <v>1411</v>
      </c>
      <c r="D518" s="228" t="s">
        <v>14</v>
      </c>
      <c r="E518" s="228" t="s">
        <v>30</v>
      </c>
      <c r="F518" s="230">
        <v>47.1</v>
      </c>
      <c r="G518" s="231">
        <v>143.19</v>
      </c>
      <c r="H518" s="232">
        <v>6744.25</v>
      </c>
    </row>
    <row r="519" spans="1:8" ht="16.5">
      <c r="A519" s="227" t="s">
        <v>1412</v>
      </c>
      <c r="B519" s="228" t="s">
        <v>1413</v>
      </c>
      <c r="C519" s="229" t="s">
        <v>1414</v>
      </c>
      <c r="D519" s="228" t="s">
        <v>14</v>
      </c>
      <c r="E519" s="228" t="s">
        <v>30</v>
      </c>
      <c r="F519" s="230">
        <v>14.4</v>
      </c>
      <c r="G519" s="231">
        <v>175.37</v>
      </c>
      <c r="H519" s="232">
        <v>2525.33</v>
      </c>
    </row>
    <row r="520" spans="1:8" ht="16.5">
      <c r="A520" s="227" t="s">
        <v>1415</v>
      </c>
      <c r="B520" s="228" t="s">
        <v>1416</v>
      </c>
      <c r="C520" s="229" t="s">
        <v>1417</v>
      </c>
      <c r="D520" s="228" t="s">
        <v>14</v>
      </c>
      <c r="E520" s="228" t="s">
        <v>30</v>
      </c>
      <c r="F520" s="230">
        <v>188.4</v>
      </c>
      <c r="G520" s="231">
        <v>299.61</v>
      </c>
      <c r="H520" s="232">
        <v>56446.52</v>
      </c>
    </row>
    <row r="521" spans="1:8" ht="16.5">
      <c r="A521" s="227" t="s">
        <v>1418</v>
      </c>
      <c r="B521" s="228" t="s">
        <v>1419</v>
      </c>
      <c r="C521" s="229" t="s">
        <v>1420</v>
      </c>
      <c r="D521" s="228" t="s">
        <v>14</v>
      </c>
      <c r="E521" s="228" t="s">
        <v>30</v>
      </c>
      <c r="F521" s="230">
        <v>288.5</v>
      </c>
      <c r="G521" s="231">
        <v>16.149999999999999</v>
      </c>
      <c r="H521" s="232">
        <v>4659.28</v>
      </c>
    </row>
    <row r="522" spans="1:8" ht="16.5">
      <c r="A522" s="227" t="s">
        <v>1421</v>
      </c>
      <c r="B522" s="228" t="s">
        <v>1410</v>
      </c>
      <c r="C522" s="229" t="s">
        <v>1411</v>
      </c>
      <c r="D522" s="228" t="s">
        <v>14</v>
      </c>
      <c r="E522" s="228" t="s">
        <v>30</v>
      </c>
      <c r="F522" s="230">
        <v>35.799999999999997</v>
      </c>
      <c r="G522" s="231">
        <v>143.19</v>
      </c>
      <c r="H522" s="232">
        <v>5126.2</v>
      </c>
    </row>
    <row r="523" spans="1:8" ht="16.5">
      <c r="A523" s="227" t="s">
        <v>1422</v>
      </c>
      <c r="B523" s="228" t="s">
        <v>1423</v>
      </c>
      <c r="C523" s="229" t="s">
        <v>1424</v>
      </c>
      <c r="D523" s="228" t="s">
        <v>14</v>
      </c>
      <c r="E523" s="228" t="s">
        <v>30</v>
      </c>
      <c r="F523" s="230">
        <v>75.8</v>
      </c>
      <c r="G523" s="231">
        <v>24.43</v>
      </c>
      <c r="H523" s="232">
        <v>1851.79</v>
      </c>
    </row>
    <row r="524" spans="1:8" ht="16.5">
      <c r="A524" s="227" t="s">
        <v>1425</v>
      </c>
      <c r="B524" s="228" t="s">
        <v>1426</v>
      </c>
      <c r="C524" s="229" t="s">
        <v>1427</v>
      </c>
      <c r="D524" s="228" t="s">
        <v>14</v>
      </c>
      <c r="E524" s="228" t="s">
        <v>30</v>
      </c>
      <c r="F524" s="230">
        <v>59</v>
      </c>
      <c r="G524" s="231">
        <v>6.99</v>
      </c>
      <c r="H524" s="232">
        <v>412.41</v>
      </c>
    </row>
    <row r="525" spans="1:8" ht="16.5">
      <c r="A525" s="227" t="s">
        <v>1428</v>
      </c>
      <c r="B525" s="228" t="s">
        <v>1429</v>
      </c>
      <c r="C525" s="229" t="s">
        <v>1430</v>
      </c>
      <c r="D525" s="228" t="s">
        <v>14</v>
      </c>
      <c r="E525" s="228" t="s">
        <v>30</v>
      </c>
      <c r="F525" s="230">
        <v>129</v>
      </c>
      <c r="G525" s="231">
        <v>47.33</v>
      </c>
      <c r="H525" s="232">
        <v>6105.57</v>
      </c>
    </row>
    <row r="526" spans="1:8" ht="16.5">
      <c r="A526" s="227" t="s">
        <v>1431</v>
      </c>
      <c r="B526" s="228" t="s">
        <v>1432</v>
      </c>
      <c r="C526" s="229" t="s">
        <v>1433</v>
      </c>
      <c r="D526" s="228" t="s">
        <v>14</v>
      </c>
      <c r="E526" s="228" t="s">
        <v>30</v>
      </c>
      <c r="F526" s="230">
        <v>739</v>
      </c>
      <c r="G526" s="231">
        <v>9.82</v>
      </c>
      <c r="H526" s="232">
        <v>7256.98</v>
      </c>
    </row>
    <row r="527" spans="1:8" ht="16.5">
      <c r="A527" s="227" t="s">
        <v>1434</v>
      </c>
      <c r="B527" s="228" t="s">
        <v>1435</v>
      </c>
      <c r="C527" s="229" t="s">
        <v>1436</v>
      </c>
      <c r="D527" s="228" t="s">
        <v>14</v>
      </c>
      <c r="E527" s="228" t="s">
        <v>30</v>
      </c>
      <c r="F527" s="230">
        <v>524.79999999999995</v>
      </c>
      <c r="G527" s="231">
        <v>85.89</v>
      </c>
      <c r="H527" s="232">
        <v>45075.07</v>
      </c>
    </row>
    <row r="528" spans="1:8" ht="16.5">
      <c r="A528" s="227" t="s">
        <v>1437</v>
      </c>
      <c r="B528" s="228" t="s">
        <v>1438</v>
      </c>
      <c r="C528" s="229" t="s">
        <v>1439</v>
      </c>
      <c r="D528" s="228" t="s">
        <v>14</v>
      </c>
      <c r="E528" s="228" t="s">
        <v>30</v>
      </c>
      <c r="F528" s="230">
        <v>3983.2</v>
      </c>
      <c r="G528" s="231">
        <v>3.03</v>
      </c>
      <c r="H528" s="232">
        <v>12069.1</v>
      </c>
    </row>
    <row r="529" spans="1:8" ht="16.5">
      <c r="A529" s="227" t="s">
        <v>1440</v>
      </c>
      <c r="B529" s="228" t="s">
        <v>1441</v>
      </c>
      <c r="C529" s="229" t="s">
        <v>1442</v>
      </c>
      <c r="D529" s="228" t="s">
        <v>14</v>
      </c>
      <c r="E529" s="228" t="s">
        <v>30</v>
      </c>
      <c r="F529" s="230">
        <v>9.6999999999999993</v>
      </c>
      <c r="G529" s="231">
        <v>14.36</v>
      </c>
      <c r="H529" s="232">
        <v>139.29</v>
      </c>
    </row>
    <row r="530" spans="1:8" ht="16.5">
      <c r="A530" s="227" t="s">
        <v>1443</v>
      </c>
      <c r="B530" s="228" t="s">
        <v>1444</v>
      </c>
      <c r="C530" s="229" t="s">
        <v>1445</v>
      </c>
      <c r="D530" s="228" t="s">
        <v>14</v>
      </c>
      <c r="E530" s="228" t="s">
        <v>30</v>
      </c>
      <c r="F530" s="230">
        <v>4433.5</v>
      </c>
      <c r="G530" s="231">
        <v>4.3099999999999996</v>
      </c>
      <c r="H530" s="232">
        <v>19108.39</v>
      </c>
    </row>
    <row r="531" spans="1:8" ht="16.5">
      <c r="A531" s="227" t="s">
        <v>1446</v>
      </c>
      <c r="B531" s="228" t="s">
        <v>1447</v>
      </c>
      <c r="C531" s="229" t="s">
        <v>1448</v>
      </c>
      <c r="D531" s="228" t="s">
        <v>14</v>
      </c>
      <c r="E531" s="228" t="s">
        <v>30</v>
      </c>
      <c r="F531" s="230">
        <v>57.3</v>
      </c>
      <c r="G531" s="231">
        <v>22.7</v>
      </c>
      <c r="H531" s="232">
        <v>1300.71</v>
      </c>
    </row>
    <row r="532" spans="1:8" ht="16.5">
      <c r="A532" s="227" t="s">
        <v>1449</v>
      </c>
      <c r="B532" s="228" t="s">
        <v>1450</v>
      </c>
      <c r="C532" s="229" t="s">
        <v>1451</v>
      </c>
      <c r="D532" s="228" t="s">
        <v>14</v>
      </c>
      <c r="E532" s="228" t="s">
        <v>30</v>
      </c>
      <c r="F532" s="230">
        <v>670.9</v>
      </c>
      <c r="G532" s="231">
        <v>6.58</v>
      </c>
      <c r="H532" s="232">
        <v>4414.5200000000004</v>
      </c>
    </row>
    <row r="533" spans="1:8" ht="16.5">
      <c r="A533" s="227" t="s">
        <v>1452</v>
      </c>
      <c r="B533" s="228" t="s">
        <v>1429</v>
      </c>
      <c r="C533" s="229" t="s">
        <v>1430</v>
      </c>
      <c r="D533" s="228" t="s">
        <v>14</v>
      </c>
      <c r="E533" s="228" t="s">
        <v>30</v>
      </c>
      <c r="F533" s="230">
        <v>74.7</v>
      </c>
      <c r="G533" s="231">
        <v>47.33</v>
      </c>
      <c r="H533" s="232">
        <v>3535.55</v>
      </c>
    </row>
    <row r="534" spans="1:8" ht="16.5">
      <c r="A534" s="227" t="s">
        <v>1453</v>
      </c>
      <c r="B534" s="228" t="s">
        <v>1454</v>
      </c>
      <c r="C534" s="229" t="s">
        <v>1455</v>
      </c>
      <c r="D534" s="228" t="s">
        <v>14</v>
      </c>
      <c r="E534" s="228" t="s">
        <v>30</v>
      </c>
      <c r="F534" s="230">
        <v>81.900000000000006</v>
      </c>
      <c r="G534" s="231">
        <v>9.15</v>
      </c>
      <c r="H534" s="232">
        <v>749.39</v>
      </c>
    </row>
    <row r="535" spans="1:8">
      <c r="A535" s="225" t="s">
        <v>1456</v>
      </c>
      <c r="B535" s="491" t="s">
        <v>1457</v>
      </c>
      <c r="C535" s="491"/>
      <c r="D535" s="491"/>
      <c r="E535" s="491"/>
      <c r="F535" s="491"/>
      <c r="G535" s="491"/>
      <c r="H535" s="226">
        <v>3303</v>
      </c>
    </row>
    <row r="536" spans="1:8">
      <c r="A536" s="227" t="s">
        <v>1458</v>
      </c>
      <c r="B536" s="228" t="s">
        <v>1459</v>
      </c>
      <c r="C536" s="229" t="s">
        <v>1460</v>
      </c>
      <c r="D536" s="228" t="s">
        <v>14</v>
      </c>
      <c r="E536" s="228" t="s">
        <v>22</v>
      </c>
      <c r="F536" s="230">
        <v>3</v>
      </c>
      <c r="G536" s="231">
        <v>43.38</v>
      </c>
      <c r="H536" s="232">
        <v>130.13999999999999</v>
      </c>
    </row>
    <row r="537" spans="1:8" ht="16.5">
      <c r="A537" s="227" t="s">
        <v>1461</v>
      </c>
      <c r="B537" s="228" t="s">
        <v>1462</v>
      </c>
      <c r="C537" s="229" t="s">
        <v>1463</v>
      </c>
      <c r="D537" s="228" t="s">
        <v>14</v>
      </c>
      <c r="E537" s="228" t="s">
        <v>22</v>
      </c>
      <c r="F537" s="230">
        <v>2</v>
      </c>
      <c r="G537" s="231">
        <v>54.41</v>
      </c>
      <c r="H537" s="232">
        <v>108.82</v>
      </c>
    </row>
    <row r="538" spans="1:8" ht="16.5">
      <c r="A538" s="227" t="s">
        <v>1464</v>
      </c>
      <c r="B538" s="228" t="s">
        <v>1465</v>
      </c>
      <c r="C538" s="229" t="s">
        <v>1466</v>
      </c>
      <c r="D538" s="228" t="s">
        <v>14</v>
      </c>
      <c r="E538" s="228" t="s">
        <v>22</v>
      </c>
      <c r="F538" s="230">
        <v>14</v>
      </c>
      <c r="G538" s="231">
        <v>218.86</v>
      </c>
      <c r="H538" s="232">
        <v>3064.04</v>
      </c>
    </row>
    <row r="539" spans="1:8">
      <c r="A539" s="225" t="s">
        <v>1467</v>
      </c>
      <c r="B539" s="491" t="s">
        <v>1468</v>
      </c>
      <c r="C539" s="491"/>
      <c r="D539" s="491"/>
      <c r="E539" s="491"/>
      <c r="F539" s="491"/>
      <c r="G539" s="491"/>
      <c r="H539" s="226">
        <v>9324.2000000000007</v>
      </c>
    </row>
    <row r="540" spans="1:8" ht="16.5">
      <c r="A540" s="227" t="s">
        <v>1469</v>
      </c>
      <c r="B540" s="228" t="s">
        <v>1470</v>
      </c>
      <c r="C540" s="229" t="s">
        <v>1471</v>
      </c>
      <c r="D540" s="228" t="s">
        <v>14</v>
      </c>
      <c r="E540" s="228" t="s">
        <v>22</v>
      </c>
      <c r="F540" s="230">
        <v>5</v>
      </c>
      <c r="G540" s="231">
        <v>41.61</v>
      </c>
      <c r="H540" s="232">
        <v>208.05</v>
      </c>
    </row>
    <row r="541" spans="1:8" ht="16.5">
      <c r="A541" s="227" t="s">
        <v>1472</v>
      </c>
      <c r="B541" s="228" t="s">
        <v>1473</v>
      </c>
      <c r="C541" s="229" t="s">
        <v>1474</v>
      </c>
      <c r="D541" s="228" t="s">
        <v>14</v>
      </c>
      <c r="E541" s="228" t="s">
        <v>22</v>
      </c>
      <c r="F541" s="230">
        <v>8</v>
      </c>
      <c r="G541" s="231">
        <v>34.17</v>
      </c>
      <c r="H541" s="232">
        <v>273.36</v>
      </c>
    </row>
    <row r="542" spans="1:8" ht="16.5">
      <c r="A542" s="227" t="s">
        <v>1475</v>
      </c>
      <c r="B542" s="228" t="s">
        <v>1476</v>
      </c>
      <c r="C542" s="229" t="s">
        <v>1477</v>
      </c>
      <c r="D542" s="228" t="s">
        <v>14</v>
      </c>
      <c r="E542" s="228" t="s">
        <v>22</v>
      </c>
      <c r="F542" s="230">
        <v>4</v>
      </c>
      <c r="G542" s="231">
        <v>51.96</v>
      </c>
      <c r="H542" s="232">
        <v>207.84</v>
      </c>
    </row>
    <row r="543" spans="1:8" ht="16.5">
      <c r="A543" s="227" t="s">
        <v>1478</v>
      </c>
      <c r="B543" s="228" t="s">
        <v>1479</v>
      </c>
      <c r="C543" s="229" t="s">
        <v>1480</v>
      </c>
      <c r="D543" s="228" t="s">
        <v>14</v>
      </c>
      <c r="E543" s="228" t="s">
        <v>22</v>
      </c>
      <c r="F543" s="230">
        <v>1</v>
      </c>
      <c r="G543" s="231">
        <v>69.760000000000005</v>
      </c>
      <c r="H543" s="232">
        <v>69.760000000000005</v>
      </c>
    </row>
    <row r="544" spans="1:8">
      <c r="A544" s="227" t="s">
        <v>1481</v>
      </c>
      <c r="B544" s="228" t="s">
        <v>1482</v>
      </c>
      <c r="C544" s="229" t="s">
        <v>1483</v>
      </c>
      <c r="D544" s="228" t="s">
        <v>26</v>
      </c>
      <c r="E544" s="228" t="s">
        <v>22</v>
      </c>
      <c r="F544" s="230">
        <v>30</v>
      </c>
      <c r="G544" s="231">
        <v>15.18</v>
      </c>
      <c r="H544" s="232">
        <v>455.4</v>
      </c>
    </row>
    <row r="545" spans="1:8" ht="16.5">
      <c r="A545" s="227" t="s">
        <v>1484</v>
      </c>
      <c r="B545" s="228" t="s">
        <v>1485</v>
      </c>
      <c r="C545" s="229" t="s">
        <v>1486</v>
      </c>
      <c r="D545" s="228" t="s">
        <v>14</v>
      </c>
      <c r="E545" s="228" t="s">
        <v>22</v>
      </c>
      <c r="F545" s="230">
        <v>189</v>
      </c>
      <c r="G545" s="231">
        <v>12.58</v>
      </c>
      <c r="H545" s="232">
        <v>2377.62</v>
      </c>
    </row>
    <row r="546" spans="1:8" ht="16.5">
      <c r="A546" s="227" t="s">
        <v>1487</v>
      </c>
      <c r="B546" s="228" t="s">
        <v>1488</v>
      </c>
      <c r="C546" s="229" t="s">
        <v>1489</v>
      </c>
      <c r="D546" s="228" t="s">
        <v>14</v>
      </c>
      <c r="E546" s="228" t="s">
        <v>22</v>
      </c>
      <c r="F546" s="230">
        <v>27</v>
      </c>
      <c r="G546" s="231">
        <v>45.56</v>
      </c>
      <c r="H546" s="232">
        <v>1230.1199999999999</v>
      </c>
    </row>
    <row r="547" spans="1:8" ht="16.5">
      <c r="A547" s="227" t="s">
        <v>1490</v>
      </c>
      <c r="B547" s="228" t="s">
        <v>1491</v>
      </c>
      <c r="C547" s="229" t="s">
        <v>1492</v>
      </c>
      <c r="D547" s="228" t="s">
        <v>14</v>
      </c>
      <c r="E547" s="228" t="s">
        <v>22</v>
      </c>
      <c r="F547" s="230">
        <v>14</v>
      </c>
      <c r="G547" s="231">
        <v>53.07</v>
      </c>
      <c r="H547" s="232">
        <v>742.98</v>
      </c>
    </row>
    <row r="548" spans="1:8" ht="16.5">
      <c r="A548" s="227" t="s">
        <v>1493</v>
      </c>
      <c r="B548" s="228" t="s">
        <v>1494</v>
      </c>
      <c r="C548" s="229" t="s">
        <v>1495</v>
      </c>
      <c r="D548" s="228" t="s">
        <v>14</v>
      </c>
      <c r="E548" s="228" t="s">
        <v>22</v>
      </c>
      <c r="F548" s="230">
        <v>1</v>
      </c>
      <c r="G548" s="231">
        <v>64.569999999999993</v>
      </c>
      <c r="H548" s="232">
        <v>64.569999999999993</v>
      </c>
    </row>
    <row r="549" spans="1:8" ht="16.5">
      <c r="A549" s="227" t="s">
        <v>1496</v>
      </c>
      <c r="B549" s="228" t="s">
        <v>1497</v>
      </c>
      <c r="C549" s="229" t="s">
        <v>1498</v>
      </c>
      <c r="D549" s="228" t="s">
        <v>14</v>
      </c>
      <c r="E549" s="228" t="s">
        <v>22</v>
      </c>
      <c r="F549" s="230">
        <v>7</v>
      </c>
      <c r="G549" s="231">
        <v>63.36</v>
      </c>
      <c r="H549" s="232">
        <v>443.52</v>
      </c>
    </row>
    <row r="550" spans="1:8" ht="16.5">
      <c r="A550" s="227" t="s">
        <v>1499</v>
      </c>
      <c r="B550" s="228" t="s">
        <v>1500</v>
      </c>
      <c r="C550" s="229" t="s">
        <v>1501</v>
      </c>
      <c r="D550" s="228" t="s">
        <v>14</v>
      </c>
      <c r="E550" s="228" t="s">
        <v>22</v>
      </c>
      <c r="F550" s="230">
        <v>129</v>
      </c>
      <c r="G550" s="231">
        <v>23.22</v>
      </c>
      <c r="H550" s="232">
        <v>2995.38</v>
      </c>
    </row>
    <row r="551" spans="1:8" ht="16.5">
      <c r="A551" s="227" t="s">
        <v>1502</v>
      </c>
      <c r="B551" s="228" t="s">
        <v>1503</v>
      </c>
      <c r="C551" s="229" t="s">
        <v>1504</v>
      </c>
      <c r="D551" s="228" t="s">
        <v>14</v>
      </c>
      <c r="E551" s="228" t="s">
        <v>22</v>
      </c>
      <c r="F551" s="230">
        <v>10</v>
      </c>
      <c r="G551" s="231">
        <v>25.56</v>
      </c>
      <c r="H551" s="232">
        <v>255.6</v>
      </c>
    </row>
    <row r="552" spans="1:8">
      <c r="A552" s="225" t="s">
        <v>1505</v>
      </c>
      <c r="B552" s="491" t="s">
        <v>1506</v>
      </c>
      <c r="C552" s="491"/>
      <c r="D552" s="491"/>
      <c r="E552" s="491"/>
      <c r="F552" s="491"/>
      <c r="G552" s="491"/>
      <c r="H552" s="226">
        <v>13954.91</v>
      </c>
    </row>
    <row r="553" spans="1:8">
      <c r="A553" s="227" t="s">
        <v>1507</v>
      </c>
      <c r="B553" s="228" t="s">
        <v>1508</v>
      </c>
      <c r="C553" s="229" t="s">
        <v>1509</v>
      </c>
      <c r="D553" s="228" t="s">
        <v>14</v>
      </c>
      <c r="E553" s="228" t="s">
        <v>22</v>
      </c>
      <c r="F553" s="230">
        <v>2</v>
      </c>
      <c r="G553" s="231">
        <v>67.44</v>
      </c>
      <c r="H553" s="232">
        <v>134.88</v>
      </c>
    </row>
    <row r="554" spans="1:8">
      <c r="A554" s="227" t="s">
        <v>1510</v>
      </c>
      <c r="B554" s="228" t="s">
        <v>1511</v>
      </c>
      <c r="C554" s="229" t="s">
        <v>1512</v>
      </c>
      <c r="D554" s="228" t="s">
        <v>14</v>
      </c>
      <c r="E554" s="228" t="s">
        <v>22</v>
      </c>
      <c r="F554" s="230">
        <v>47</v>
      </c>
      <c r="G554" s="231">
        <v>11.43</v>
      </c>
      <c r="H554" s="232">
        <v>537.21</v>
      </c>
    </row>
    <row r="555" spans="1:8">
      <c r="A555" s="227" t="s">
        <v>1513</v>
      </c>
      <c r="B555" s="228" t="s">
        <v>1514</v>
      </c>
      <c r="C555" s="229" t="s">
        <v>1515</v>
      </c>
      <c r="D555" s="228" t="s">
        <v>14</v>
      </c>
      <c r="E555" s="228" t="s">
        <v>22</v>
      </c>
      <c r="F555" s="230">
        <v>8</v>
      </c>
      <c r="G555" s="231">
        <v>12.2</v>
      </c>
      <c r="H555" s="232">
        <v>97.6</v>
      </c>
    </row>
    <row r="556" spans="1:8">
      <c r="A556" s="227" t="s">
        <v>1516</v>
      </c>
      <c r="B556" s="228" t="s">
        <v>1517</v>
      </c>
      <c r="C556" s="229" t="s">
        <v>1518</v>
      </c>
      <c r="D556" s="228" t="s">
        <v>14</v>
      </c>
      <c r="E556" s="228" t="s">
        <v>22</v>
      </c>
      <c r="F556" s="230">
        <v>1</v>
      </c>
      <c r="G556" s="231">
        <v>13.66</v>
      </c>
      <c r="H556" s="232">
        <v>13.66</v>
      </c>
    </row>
    <row r="557" spans="1:8">
      <c r="A557" s="227" t="s">
        <v>1519</v>
      </c>
      <c r="B557" s="228" t="s">
        <v>1520</v>
      </c>
      <c r="C557" s="229" t="s">
        <v>1521</v>
      </c>
      <c r="D557" s="228" t="s">
        <v>14</v>
      </c>
      <c r="E557" s="228" t="s">
        <v>22</v>
      </c>
      <c r="F557" s="230">
        <v>2</v>
      </c>
      <c r="G557" s="231">
        <v>53.61</v>
      </c>
      <c r="H557" s="232">
        <v>107.22</v>
      </c>
    </row>
    <row r="558" spans="1:8">
      <c r="A558" s="227" t="s">
        <v>1522</v>
      </c>
      <c r="B558" s="228" t="s">
        <v>1523</v>
      </c>
      <c r="C558" s="229" t="s">
        <v>1524</v>
      </c>
      <c r="D558" s="228" t="s">
        <v>14</v>
      </c>
      <c r="E558" s="228" t="s">
        <v>22</v>
      </c>
      <c r="F558" s="230">
        <v>11</v>
      </c>
      <c r="G558" s="231">
        <v>55.14</v>
      </c>
      <c r="H558" s="232">
        <v>606.54</v>
      </c>
    </row>
    <row r="559" spans="1:8">
      <c r="A559" s="227" t="s">
        <v>1525</v>
      </c>
      <c r="B559" s="228" t="s">
        <v>1526</v>
      </c>
      <c r="C559" s="229" t="s">
        <v>1527</v>
      </c>
      <c r="D559" s="228" t="s">
        <v>14</v>
      </c>
      <c r="E559" s="228" t="s">
        <v>22</v>
      </c>
      <c r="F559" s="230">
        <v>13</v>
      </c>
      <c r="G559" s="231">
        <v>58.06</v>
      </c>
      <c r="H559" s="232">
        <v>754.78</v>
      </c>
    </row>
    <row r="560" spans="1:8">
      <c r="A560" s="227" t="s">
        <v>1528</v>
      </c>
      <c r="B560" s="228" t="s">
        <v>1529</v>
      </c>
      <c r="C560" s="229" t="s">
        <v>1530</v>
      </c>
      <c r="D560" s="228" t="s">
        <v>14</v>
      </c>
      <c r="E560" s="228" t="s">
        <v>22</v>
      </c>
      <c r="F560" s="230">
        <v>6</v>
      </c>
      <c r="G560" s="231">
        <v>61.64</v>
      </c>
      <c r="H560" s="232">
        <v>369.84</v>
      </c>
    </row>
    <row r="561" spans="1:8">
      <c r="A561" s="227" t="s">
        <v>1531</v>
      </c>
      <c r="B561" s="228" t="s">
        <v>1532</v>
      </c>
      <c r="C561" s="229" t="s">
        <v>1533</v>
      </c>
      <c r="D561" s="228" t="s">
        <v>14</v>
      </c>
      <c r="E561" s="228" t="s">
        <v>22</v>
      </c>
      <c r="F561" s="230">
        <v>4</v>
      </c>
      <c r="G561" s="231">
        <v>413.69</v>
      </c>
      <c r="H561" s="232">
        <v>1654.76</v>
      </c>
    </row>
    <row r="562" spans="1:8">
      <c r="A562" s="227" t="s">
        <v>1534</v>
      </c>
      <c r="B562" s="228" t="s">
        <v>1535</v>
      </c>
      <c r="C562" s="229" t="s">
        <v>1536</v>
      </c>
      <c r="D562" s="228" t="s">
        <v>14</v>
      </c>
      <c r="E562" s="228" t="s">
        <v>22</v>
      </c>
      <c r="F562" s="230">
        <v>2</v>
      </c>
      <c r="G562" s="231">
        <v>69.739999999999995</v>
      </c>
      <c r="H562" s="232">
        <v>139.47999999999999</v>
      </c>
    </row>
    <row r="563" spans="1:8">
      <c r="A563" s="227" t="s">
        <v>1537</v>
      </c>
      <c r="B563" s="228" t="s">
        <v>1538</v>
      </c>
      <c r="C563" s="229" t="s">
        <v>1539</v>
      </c>
      <c r="D563" s="228" t="s">
        <v>14</v>
      </c>
      <c r="E563" s="228" t="s">
        <v>22</v>
      </c>
      <c r="F563" s="230">
        <v>2</v>
      </c>
      <c r="G563" s="231">
        <v>609.62</v>
      </c>
      <c r="H563" s="232">
        <v>1219.24</v>
      </c>
    </row>
    <row r="564" spans="1:8">
      <c r="A564" s="227" t="s">
        <v>1540</v>
      </c>
      <c r="B564" s="228" t="s">
        <v>1541</v>
      </c>
      <c r="C564" s="229" t="s">
        <v>1542</v>
      </c>
      <c r="D564" s="228" t="s">
        <v>14</v>
      </c>
      <c r="E564" s="228" t="s">
        <v>22</v>
      </c>
      <c r="F564" s="230">
        <v>2</v>
      </c>
      <c r="G564" s="231">
        <v>74.13</v>
      </c>
      <c r="H564" s="232">
        <v>148.26</v>
      </c>
    </row>
    <row r="565" spans="1:8">
      <c r="A565" s="227" t="s">
        <v>1543</v>
      </c>
      <c r="B565" s="228" t="s">
        <v>1544</v>
      </c>
      <c r="C565" s="229" t="s">
        <v>1545</v>
      </c>
      <c r="D565" s="228" t="s">
        <v>14</v>
      </c>
      <c r="E565" s="228" t="s">
        <v>22</v>
      </c>
      <c r="F565" s="230">
        <v>2</v>
      </c>
      <c r="G565" s="231">
        <v>1273.51</v>
      </c>
      <c r="H565" s="232">
        <v>2547.02</v>
      </c>
    </row>
    <row r="566" spans="1:8">
      <c r="A566" s="227" t="s">
        <v>1546</v>
      </c>
      <c r="B566" s="228" t="s">
        <v>1547</v>
      </c>
      <c r="C566" s="229" t="s">
        <v>1548</v>
      </c>
      <c r="D566" s="228" t="s">
        <v>14</v>
      </c>
      <c r="E566" s="228" t="s">
        <v>22</v>
      </c>
      <c r="F566" s="230">
        <v>2</v>
      </c>
      <c r="G566" s="231">
        <v>98.94</v>
      </c>
      <c r="H566" s="232">
        <v>197.88</v>
      </c>
    </row>
    <row r="567" spans="1:8">
      <c r="A567" s="227" t="s">
        <v>1549</v>
      </c>
      <c r="B567" s="228" t="s">
        <v>1550</v>
      </c>
      <c r="C567" s="229" t="s">
        <v>1551</v>
      </c>
      <c r="D567" s="228" t="s">
        <v>14</v>
      </c>
      <c r="E567" s="228" t="s">
        <v>22</v>
      </c>
      <c r="F567" s="230">
        <v>2</v>
      </c>
      <c r="G567" s="231">
        <v>157.6</v>
      </c>
      <c r="H567" s="232">
        <v>315.2</v>
      </c>
    </row>
    <row r="568" spans="1:8">
      <c r="A568" s="227" t="s">
        <v>1552</v>
      </c>
      <c r="B568" s="228" t="s">
        <v>1553</v>
      </c>
      <c r="C568" s="229" t="s">
        <v>1554</v>
      </c>
      <c r="D568" s="228" t="s">
        <v>26</v>
      </c>
      <c r="E568" s="228" t="s">
        <v>22</v>
      </c>
      <c r="F568" s="230">
        <v>36</v>
      </c>
      <c r="G568" s="231">
        <v>73.91</v>
      </c>
      <c r="H568" s="232">
        <v>2660.76</v>
      </c>
    </row>
    <row r="569" spans="1:8">
      <c r="A569" s="227" t="s">
        <v>1555</v>
      </c>
      <c r="B569" s="228" t="s">
        <v>1556</v>
      </c>
      <c r="C569" s="229" t="s">
        <v>1557</v>
      </c>
      <c r="D569" s="228" t="s">
        <v>14</v>
      </c>
      <c r="E569" s="228" t="s">
        <v>22</v>
      </c>
      <c r="F569" s="230">
        <v>2</v>
      </c>
      <c r="G569" s="231">
        <v>165.31</v>
      </c>
      <c r="H569" s="232">
        <v>330.62</v>
      </c>
    </row>
    <row r="570" spans="1:8">
      <c r="A570" s="227" t="s">
        <v>1558</v>
      </c>
      <c r="B570" s="228" t="s">
        <v>1556</v>
      </c>
      <c r="C570" s="229" t="s">
        <v>1559</v>
      </c>
      <c r="D570" s="228" t="s">
        <v>14</v>
      </c>
      <c r="E570" s="228" t="s">
        <v>22</v>
      </c>
      <c r="F570" s="230">
        <v>1</v>
      </c>
      <c r="G570" s="231">
        <v>165.41</v>
      </c>
      <c r="H570" s="232">
        <v>165.41</v>
      </c>
    </row>
    <row r="571" spans="1:8">
      <c r="A571" s="227" t="s">
        <v>1560</v>
      </c>
      <c r="B571" s="228" t="s">
        <v>1561</v>
      </c>
      <c r="C571" s="229" t="s">
        <v>1562</v>
      </c>
      <c r="D571" s="228" t="s">
        <v>26</v>
      </c>
      <c r="E571" s="228" t="s">
        <v>22</v>
      </c>
      <c r="F571" s="230">
        <v>2</v>
      </c>
      <c r="G571" s="231">
        <v>178.45</v>
      </c>
      <c r="H571" s="232">
        <v>356.9</v>
      </c>
    </row>
    <row r="572" spans="1:8">
      <c r="A572" s="227" t="s">
        <v>1563</v>
      </c>
      <c r="B572" s="228" t="s">
        <v>1564</v>
      </c>
      <c r="C572" s="229" t="s">
        <v>1565</v>
      </c>
      <c r="D572" s="228" t="s">
        <v>26</v>
      </c>
      <c r="E572" s="228" t="s">
        <v>22</v>
      </c>
      <c r="F572" s="230">
        <v>1</v>
      </c>
      <c r="G572" s="231">
        <v>318.07</v>
      </c>
      <c r="H572" s="232">
        <v>318.07</v>
      </c>
    </row>
    <row r="573" spans="1:8">
      <c r="A573" s="227" t="s">
        <v>1566</v>
      </c>
      <c r="B573" s="228" t="s">
        <v>1567</v>
      </c>
      <c r="C573" s="229" t="s">
        <v>1568</v>
      </c>
      <c r="D573" s="228" t="s">
        <v>26</v>
      </c>
      <c r="E573" s="228" t="s">
        <v>22</v>
      </c>
      <c r="F573" s="230">
        <v>1</v>
      </c>
      <c r="G573" s="231">
        <v>273.42</v>
      </c>
      <c r="H573" s="232">
        <v>273.42</v>
      </c>
    </row>
    <row r="574" spans="1:8">
      <c r="A574" s="227" t="s">
        <v>1569</v>
      </c>
      <c r="B574" s="228" t="s">
        <v>1570</v>
      </c>
      <c r="C574" s="229" t="s">
        <v>1571</v>
      </c>
      <c r="D574" s="228" t="s">
        <v>26</v>
      </c>
      <c r="E574" s="228" t="s">
        <v>22</v>
      </c>
      <c r="F574" s="230">
        <v>1</v>
      </c>
      <c r="G574" s="231">
        <v>315.92</v>
      </c>
      <c r="H574" s="232">
        <v>315.92</v>
      </c>
    </row>
    <row r="575" spans="1:8">
      <c r="A575" s="227" t="s">
        <v>1572</v>
      </c>
      <c r="B575" s="228" t="s">
        <v>1573</v>
      </c>
      <c r="C575" s="229" t="s">
        <v>1574</v>
      </c>
      <c r="D575" s="228" t="s">
        <v>26</v>
      </c>
      <c r="E575" s="228" t="s">
        <v>22</v>
      </c>
      <c r="F575" s="230">
        <v>2</v>
      </c>
      <c r="G575" s="231">
        <v>345.12</v>
      </c>
      <c r="H575" s="232">
        <v>690.24</v>
      </c>
    </row>
    <row r="576" spans="1:8">
      <c r="A576" s="225" t="s">
        <v>1575</v>
      </c>
      <c r="B576" s="491" t="s">
        <v>1576</v>
      </c>
      <c r="C576" s="491"/>
      <c r="D576" s="491"/>
      <c r="E576" s="491"/>
      <c r="F576" s="491"/>
      <c r="G576" s="491"/>
      <c r="H576" s="226">
        <v>39815.050000000003</v>
      </c>
    </row>
    <row r="577" spans="1:8" ht="16.5">
      <c r="A577" s="227" t="s">
        <v>1577</v>
      </c>
      <c r="B577" s="228" t="s">
        <v>1578</v>
      </c>
      <c r="C577" s="229" t="s">
        <v>1579</v>
      </c>
      <c r="D577" s="228" t="s">
        <v>26</v>
      </c>
      <c r="E577" s="228" t="s">
        <v>30</v>
      </c>
      <c r="F577" s="230">
        <v>49</v>
      </c>
      <c r="G577" s="231">
        <v>196.02</v>
      </c>
      <c r="H577" s="232">
        <v>9604.98</v>
      </c>
    </row>
    <row r="578" spans="1:8" ht="16.5">
      <c r="A578" s="227" t="s">
        <v>1580</v>
      </c>
      <c r="B578" s="228" t="s">
        <v>1581</v>
      </c>
      <c r="C578" s="229" t="s">
        <v>1582</v>
      </c>
      <c r="D578" s="228" t="s">
        <v>26</v>
      </c>
      <c r="E578" s="228" t="s">
        <v>30</v>
      </c>
      <c r="F578" s="230">
        <v>102.2</v>
      </c>
      <c r="G578" s="231">
        <v>119.95</v>
      </c>
      <c r="H578" s="232">
        <v>12258.89</v>
      </c>
    </row>
    <row r="579" spans="1:8">
      <c r="A579" s="227" t="s">
        <v>1583</v>
      </c>
      <c r="B579" s="228" t="s">
        <v>1323</v>
      </c>
      <c r="C579" s="229" t="s">
        <v>1324</v>
      </c>
      <c r="D579" s="228" t="s">
        <v>26</v>
      </c>
      <c r="E579" s="228" t="s">
        <v>5</v>
      </c>
      <c r="F579" s="230">
        <v>68</v>
      </c>
      <c r="G579" s="231">
        <v>15.84</v>
      </c>
      <c r="H579" s="232">
        <v>1077.1199999999999</v>
      </c>
    </row>
    <row r="580" spans="1:8" ht="16.5">
      <c r="A580" s="227" t="s">
        <v>1584</v>
      </c>
      <c r="B580" s="228" t="s">
        <v>1585</v>
      </c>
      <c r="C580" s="229" t="s">
        <v>1586</v>
      </c>
      <c r="D580" s="228" t="s">
        <v>26</v>
      </c>
      <c r="E580" s="228" t="s">
        <v>22</v>
      </c>
      <c r="F580" s="230">
        <v>3</v>
      </c>
      <c r="G580" s="231">
        <v>147.81</v>
      </c>
      <c r="H580" s="232">
        <v>443.43</v>
      </c>
    </row>
    <row r="581" spans="1:8" ht="16.5">
      <c r="A581" s="227" t="s">
        <v>1587</v>
      </c>
      <c r="B581" s="228" t="s">
        <v>1588</v>
      </c>
      <c r="C581" s="229" t="s">
        <v>1589</v>
      </c>
      <c r="D581" s="228" t="s">
        <v>26</v>
      </c>
      <c r="E581" s="228" t="s">
        <v>22</v>
      </c>
      <c r="F581" s="230">
        <v>3</v>
      </c>
      <c r="G581" s="231">
        <v>140.5</v>
      </c>
      <c r="H581" s="232">
        <v>421.5</v>
      </c>
    </row>
    <row r="582" spans="1:8">
      <c r="A582" s="227" t="s">
        <v>1590</v>
      </c>
      <c r="B582" s="228" t="s">
        <v>1591</v>
      </c>
      <c r="C582" s="229" t="s">
        <v>1592</v>
      </c>
      <c r="D582" s="228" t="s">
        <v>26</v>
      </c>
      <c r="E582" s="228" t="s">
        <v>5</v>
      </c>
      <c r="F582" s="230">
        <v>1</v>
      </c>
      <c r="G582" s="231">
        <v>136.63</v>
      </c>
      <c r="H582" s="232">
        <v>136.63</v>
      </c>
    </row>
    <row r="583" spans="1:8">
      <c r="A583" s="227" t="s">
        <v>1593</v>
      </c>
      <c r="B583" s="228" t="s">
        <v>1594</v>
      </c>
      <c r="C583" s="229" t="s">
        <v>1595</v>
      </c>
      <c r="D583" s="228" t="s">
        <v>14</v>
      </c>
      <c r="E583" s="228" t="s">
        <v>22</v>
      </c>
      <c r="F583" s="230">
        <v>1</v>
      </c>
      <c r="G583" s="231">
        <v>11.47</v>
      </c>
      <c r="H583" s="232">
        <v>11.47</v>
      </c>
    </row>
    <row r="584" spans="1:8">
      <c r="A584" s="227" t="s">
        <v>1596</v>
      </c>
      <c r="B584" s="228" t="s">
        <v>1597</v>
      </c>
      <c r="C584" s="229" t="s">
        <v>1598</v>
      </c>
      <c r="D584" s="228" t="s">
        <v>14</v>
      </c>
      <c r="E584" s="228" t="s">
        <v>22</v>
      </c>
      <c r="F584" s="230">
        <v>7</v>
      </c>
      <c r="G584" s="231">
        <v>6.34</v>
      </c>
      <c r="H584" s="232">
        <v>44.38</v>
      </c>
    </row>
    <row r="585" spans="1:8" ht="16.5">
      <c r="A585" s="227" t="s">
        <v>1599</v>
      </c>
      <c r="B585" s="228" t="s">
        <v>1600</v>
      </c>
      <c r="C585" s="229" t="s">
        <v>1601</v>
      </c>
      <c r="D585" s="228" t="s">
        <v>26</v>
      </c>
      <c r="E585" s="228" t="s">
        <v>22</v>
      </c>
      <c r="F585" s="230">
        <v>6</v>
      </c>
      <c r="G585" s="231">
        <v>145.51</v>
      </c>
      <c r="H585" s="232">
        <v>873.06</v>
      </c>
    </row>
    <row r="586" spans="1:8">
      <c r="A586" s="227" t="s">
        <v>1602</v>
      </c>
      <c r="B586" s="228" t="s">
        <v>1603</v>
      </c>
      <c r="C586" s="229" t="s">
        <v>1604</v>
      </c>
      <c r="D586" s="228" t="s">
        <v>26</v>
      </c>
      <c r="E586" s="228" t="s">
        <v>22</v>
      </c>
      <c r="F586" s="230">
        <v>3</v>
      </c>
      <c r="G586" s="231">
        <v>20.09</v>
      </c>
      <c r="H586" s="232">
        <v>60.27</v>
      </c>
    </row>
    <row r="587" spans="1:8">
      <c r="A587" s="227" t="s">
        <v>1605</v>
      </c>
      <c r="B587" s="228" t="s">
        <v>1606</v>
      </c>
      <c r="C587" s="229" t="s">
        <v>1607</v>
      </c>
      <c r="D587" s="228" t="s">
        <v>26</v>
      </c>
      <c r="E587" s="228" t="s">
        <v>22</v>
      </c>
      <c r="F587" s="230">
        <v>1</v>
      </c>
      <c r="G587" s="231">
        <v>14.78</v>
      </c>
      <c r="H587" s="232">
        <v>14.78</v>
      </c>
    </row>
    <row r="588" spans="1:8" ht="16.5">
      <c r="A588" s="227" t="s">
        <v>1608</v>
      </c>
      <c r="B588" s="228" t="s">
        <v>1609</v>
      </c>
      <c r="C588" s="229" t="s">
        <v>1610</v>
      </c>
      <c r="D588" s="228" t="s">
        <v>26</v>
      </c>
      <c r="E588" s="228" t="s">
        <v>30</v>
      </c>
      <c r="F588" s="230">
        <v>67.8</v>
      </c>
      <c r="G588" s="231">
        <v>219.3</v>
      </c>
      <c r="H588" s="232">
        <v>14868.54</v>
      </c>
    </row>
    <row r="589" spans="1:8">
      <c r="A589" s="225" t="s">
        <v>1611</v>
      </c>
      <c r="B589" s="491" t="s">
        <v>1612</v>
      </c>
      <c r="C589" s="491"/>
      <c r="D589" s="491"/>
      <c r="E589" s="491"/>
      <c r="F589" s="491"/>
      <c r="G589" s="491"/>
      <c r="H589" s="226">
        <v>23555.61</v>
      </c>
    </row>
    <row r="590" spans="1:8" ht="16.5">
      <c r="A590" s="227" t="s">
        <v>1613</v>
      </c>
      <c r="B590" s="228" t="s">
        <v>1614</v>
      </c>
      <c r="C590" s="229" t="s">
        <v>1615</v>
      </c>
      <c r="D590" s="228" t="s">
        <v>14</v>
      </c>
      <c r="E590" s="228" t="s">
        <v>30</v>
      </c>
      <c r="F590" s="230">
        <v>107.9</v>
      </c>
      <c r="G590" s="231">
        <v>23.96</v>
      </c>
      <c r="H590" s="232">
        <v>2585.2800000000002</v>
      </c>
    </row>
    <row r="591" spans="1:8" ht="16.5">
      <c r="A591" s="227" t="s">
        <v>1616</v>
      </c>
      <c r="B591" s="228" t="s">
        <v>1617</v>
      </c>
      <c r="C591" s="229" t="s">
        <v>1618</v>
      </c>
      <c r="D591" s="228" t="s">
        <v>14</v>
      </c>
      <c r="E591" s="228" t="s">
        <v>30</v>
      </c>
      <c r="F591" s="230">
        <v>1526.8</v>
      </c>
      <c r="G591" s="231">
        <v>12</v>
      </c>
      <c r="H591" s="232">
        <v>18321.599999999999</v>
      </c>
    </row>
    <row r="592" spans="1:8" ht="16.5">
      <c r="A592" s="227" t="s">
        <v>1619</v>
      </c>
      <c r="B592" s="228" t="s">
        <v>1620</v>
      </c>
      <c r="C592" s="229" t="s">
        <v>1621</v>
      </c>
      <c r="D592" s="228" t="s">
        <v>14</v>
      </c>
      <c r="E592" s="228" t="s">
        <v>30</v>
      </c>
      <c r="F592" s="230">
        <v>17.2</v>
      </c>
      <c r="G592" s="231">
        <v>8.32</v>
      </c>
      <c r="H592" s="232">
        <v>143.1</v>
      </c>
    </row>
    <row r="593" spans="1:8" ht="16.5">
      <c r="A593" s="227" t="s">
        <v>1622</v>
      </c>
      <c r="B593" s="228" t="s">
        <v>1623</v>
      </c>
      <c r="C593" s="229" t="s">
        <v>1624</v>
      </c>
      <c r="D593" s="228" t="s">
        <v>14</v>
      </c>
      <c r="E593" s="228" t="s">
        <v>30</v>
      </c>
      <c r="F593" s="230">
        <v>45.9</v>
      </c>
      <c r="G593" s="231">
        <v>17.739999999999998</v>
      </c>
      <c r="H593" s="232">
        <v>814.27</v>
      </c>
    </row>
    <row r="594" spans="1:8" ht="16.5">
      <c r="A594" s="227" t="s">
        <v>1625</v>
      </c>
      <c r="B594" s="228" t="s">
        <v>1626</v>
      </c>
      <c r="C594" s="229" t="s">
        <v>1627</v>
      </c>
      <c r="D594" s="228" t="s">
        <v>26</v>
      </c>
      <c r="E594" s="228" t="s">
        <v>30</v>
      </c>
      <c r="F594" s="230">
        <v>36</v>
      </c>
      <c r="G594" s="231">
        <v>24.52</v>
      </c>
      <c r="H594" s="232">
        <v>882.72</v>
      </c>
    </row>
    <row r="595" spans="1:8" ht="16.5">
      <c r="A595" s="227" t="s">
        <v>1628</v>
      </c>
      <c r="B595" s="228" t="s">
        <v>1629</v>
      </c>
      <c r="C595" s="229" t="s">
        <v>1630</v>
      </c>
      <c r="D595" s="228" t="s">
        <v>14</v>
      </c>
      <c r="E595" s="228" t="s">
        <v>30</v>
      </c>
      <c r="F595" s="230">
        <v>6</v>
      </c>
      <c r="G595" s="231">
        <v>13.79</v>
      </c>
      <c r="H595" s="232">
        <v>82.74</v>
      </c>
    </row>
    <row r="596" spans="1:8" ht="16.5">
      <c r="A596" s="227" t="s">
        <v>1631</v>
      </c>
      <c r="B596" s="228" t="s">
        <v>1629</v>
      </c>
      <c r="C596" s="229" t="s">
        <v>1632</v>
      </c>
      <c r="D596" s="228" t="s">
        <v>14</v>
      </c>
      <c r="E596" s="228" t="s">
        <v>30</v>
      </c>
      <c r="F596" s="230">
        <v>6</v>
      </c>
      <c r="G596" s="231">
        <v>20.82</v>
      </c>
      <c r="H596" s="232">
        <v>124.92</v>
      </c>
    </row>
    <row r="597" spans="1:8" ht="16.5">
      <c r="A597" s="227" t="s">
        <v>1633</v>
      </c>
      <c r="B597" s="228" t="s">
        <v>1634</v>
      </c>
      <c r="C597" s="229" t="s">
        <v>1635</v>
      </c>
      <c r="D597" s="228" t="s">
        <v>14</v>
      </c>
      <c r="E597" s="228" t="s">
        <v>30</v>
      </c>
      <c r="F597" s="230">
        <v>2.2999999999999998</v>
      </c>
      <c r="G597" s="231">
        <v>44.93</v>
      </c>
      <c r="H597" s="232">
        <v>103.34</v>
      </c>
    </row>
    <row r="598" spans="1:8" ht="16.5">
      <c r="A598" s="227" t="s">
        <v>1636</v>
      </c>
      <c r="B598" s="228" t="s">
        <v>1637</v>
      </c>
      <c r="C598" s="229" t="s">
        <v>1638</v>
      </c>
      <c r="D598" s="228" t="s">
        <v>14</v>
      </c>
      <c r="E598" s="228" t="s">
        <v>30</v>
      </c>
      <c r="F598" s="230">
        <v>17.8</v>
      </c>
      <c r="G598" s="231">
        <v>22.37</v>
      </c>
      <c r="H598" s="232">
        <v>398.19</v>
      </c>
    </row>
    <row r="599" spans="1:8">
      <c r="A599" s="227" t="s">
        <v>1639</v>
      </c>
      <c r="B599" s="228" t="s">
        <v>1640</v>
      </c>
      <c r="C599" s="229" t="s">
        <v>1641</v>
      </c>
      <c r="D599" s="228" t="s">
        <v>14</v>
      </c>
      <c r="E599" s="228" t="s">
        <v>22</v>
      </c>
      <c r="F599" s="230">
        <v>3</v>
      </c>
      <c r="G599" s="231">
        <v>33.15</v>
      </c>
      <c r="H599" s="232">
        <v>99.45</v>
      </c>
    </row>
    <row r="600" spans="1:8">
      <c r="A600" s="225" t="s">
        <v>1642</v>
      </c>
      <c r="B600" s="491" t="s">
        <v>1643</v>
      </c>
      <c r="C600" s="491"/>
      <c r="D600" s="491"/>
      <c r="E600" s="491"/>
      <c r="F600" s="491"/>
      <c r="G600" s="491"/>
      <c r="H600" s="226">
        <v>5639.43</v>
      </c>
    </row>
    <row r="601" spans="1:8">
      <c r="A601" s="227" t="s">
        <v>1644</v>
      </c>
      <c r="B601" s="228" t="s">
        <v>1645</v>
      </c>
      <c r="C601" s="229" t="s">
        <v>1646</v>
      </c>
      <c r="D601" s="228" t="s">
        <v>26</v>
      </c>
      <c r="E601" s="228" t="s">
        <v>30</v>
      </c>
      <c r="F601" s="230">
        <v>53</v>
      </c>
      <c r="G601" s="231">
        <v>30.89</v>
      </c>
      <c r="H601" s="232">
        <v>1637.17</v>
      </c>
    </row>
    <row r="602" spans="1:8" ht="16.5">
      <c r="A602" s="227" t="s">
        <v>1647</v>
      </c>
      <c r="B602" s="228" t="s">
        <v>1648</v>
      </c>
      <c r="C602" s="229" t="s">
        <v>1649</v>
      </c>
      <c r="D602" s="228" t="s">
        <v>14</v>
      </c>
      <c r="E602" s="228" t="s">
        <v>30</v>
      </c>
      <c r="F602" s="230">
        <v>45.3</v>
      </c>
      <c r="G602" s="231">
        <v>24.6</v>
      </c>
      <c r="H602" s="232">
        <v>1114.3800000000001</v>
      </c>
    </row>
    <row r="603" spans="1:8">
      <c r="A603" s="227" t="s">
        <v>1650</v>
      </c>
      <c r="B603" s="228" t="s">
        <v>1651</v>
      </c>
      <c r="C603" s="229" t="s">
        <v>1652</v>
      </c>
      <c r="D603" s="228" t="s">
        <v>26</v>
      </c>
      <c r="E603" s="228" t="s">
        <v>30</v>
      </c>
      <c r="F603" s="230">
        <v>45.3</v>
      </c>
      <c r="G603" s="231">
        <v>63.75</v>
      </c>
      <c r="H603" s="232">
        <v>2887.88</v>
      </c>
    </row>
    <row r="604" spans="1:8">
      <c r="A604" s="225" t="s">
        <v>1653</v>
      </c>
      <c r="B604" s="491" t="s">
        <v>1654</v>
      </c>
      <c r="C604" s="491"/>
      <c r="D604" s="491"/>
      <c r="E604" s="491"/>
      <c r="F604" s="491"/>
      <c r="G604" s="491"/>
      <c r="H604" s="226">
        <v>58488.61</v>
      </c>
    </row>
    <row r="605" spans="1:8" ht="16.5">
      <c r="A605" s="227" t="s">
        <v>1655</v>
      </c>
      <c r="B605" s="228" t="s">
        <v>1656</v>
      </c>
      <c r="C605" s="229" t="s">
        <v>1657</v>
      </c>
      <c r="D605" s="228" t="s">
        <v>14</v>
      </c>
      <c r="E605" s="228" t="s">
        <v>22</v>
      </c>
      <c r="F605" s="230">
        <v>16</v>
      </c>
      <c r="G605" s="231">
        <v>125.57</v>
      </c>
      <c r="H605" s="232">
        <v>2009.12</v>
      </c>
    </row>
    <row r="606" spans="1:8" ht="16.5">
      <c r="A606" s="227" t="s">
        <v>1658</v>
      </c>
      <c r="B606" s="228" t="s">
        <v>1659</v>
      </c>
      <c r="C606" s="229" t="s">
        <v>1660</v>
      </c>
      <c r="D606" s="228" t="s">
        <v>14</v>
      </c>
      <c r="E606" s="228" t="s">
        <v>22</v>
      </c>
      <c r="F606" s="230">
        <v>7</v>
      </c>
      <c r="G606" s="231">
        <v>323.33</v>
      </c>
      <c r="H606" s="232">
        <v>2263.31</v>
      </c>
    </row>
    <row r="607" spans="1:8" ht="16.5">
      <c r="A607" s="227" t="s">
        <v>1661</v>
      </c>
      <c r="B607" s="228" t="s">
        <v>1662</v>
      </c>
      <c r="C607" s="229" t="s">
        <v>1663</v>
      </c>
      <c r="D607" s="228" t="s">
        <v>26</v>
      </c>
      <c r="E607" s="228" t="s">
        <v>22</v>
      </c>
      <c r="F607" s="230">
        <v>14</v>
      </c>
      <c r="G607" s="231">
        <v>291.5</v>
      </c>
      <c r="H607" s="232">
        <v>4081</v>
      </c>
    </row>
    <row r="608" spans="1:8" ht="16.5">
      <c r="A608" s="227" t="s">
        <v>1664</v>
      </c>
      <c r="B608" s="228" t="s">
        <v>1665</v>
      </c>
      <c r="C608" s="229" t="s">
        <v>1666</v>
      </c>
      <c r="D608" s="228" t="s">
        <v>14</v>
      </c>
      <c r="E608" s="228" t="s">
        <v>22</v>
      </c>
      <c r="F608" s="230">
        <v>40</v>
      </c>
      <c r="G608" s="231">
        <v>291.5</v>
      </c>
      <c r="H608" s="232">
        <v>11660</v>
      </c>
    </row>
    <row r="609" spans="1:8" ht="16.5">
      <c r="A609" s="227" t="s">
        <v>1667</v>
      </c>
      <c r="B609" s="228" t="s">
        <v>1668</v>
      </c>
      <c r="C609" s="229" t="s">
        <v>1669</v>
      </c>
      <c r="D609" s="228" t="s">
        <v>26</v>
      </c>
      <c r="E609" s="228" t="s">
        <v>22</v>
      </c>
      <c r="F609" s="230">
        <v>105</v>
      </c>
      <c r="G609" s="231">
        <v>318.98</v>
      </c>
      <c r="H609" s="232">
        <v>33492.9</v>
      </c>
    </row>
    <row r="610" spans="1:8" ht="16.5">
      <c r="A610" s="227" t="s">
        <v>1670</v>
      </c>
      <c r="B610" s="228" t="s">
        <v>1671</v>
      </c>
      <c r="C610" s="229" t="s">
        <v>1672</v>
      </c>
      <c r="D610" s="228" t="s">
        <v>14</v>
      </c>
      <c r="E610" s="228" t="s">
        <v>22</v>
      </c>
      <c r="F610" s="230">
        <v>9</v>
      </c>
      <c r="G610" s="231">
        <v>354.47</v>
      </c>
      <c r="H610" s="232">
        <v>3190.23</v>
      </c>
    </row>
    <row r="611" spans="1:8" ht="16.5">
      <c r="A611" s="227" t="s">
        <v>1673</v>
      </c>
      <c r="B611" s="228" t="s">
        <v>1671</v>
      </c>
      <c r="C611" s="229" t="s">
        <v>1674</v>
      </c>
      <c r="D611" s="228" t="s">
        <v>14</v>
      </c>
      <c r="E611" s="228" t="s">
        <v>22</v>
      </c>
      <c r="F611" s="230">
        <v>4</v>
      </c>
      <c r="G611" s="231">
        <v>354.47</v>
      </c>
      <c r="H611" s="232">
        <v>1417.88</v>
      </c>
    </row>
    <row r="612" spans="1:8" ht="16.5">
      <c r="A612" s="227" t="s">
        <v>1675</v>
      </c>
      <c r="B612" s="228" t="s">
        <v>1676</v>
      </c>
      <c r="C612" s="229" t="s">
        <v>1677</v>
      </c>
      <c r="D612" s="228" t="s">
        <v>14</v>
      </c>
      <c r="E612" s="228" t="s">
        <v>22</v>
      </c>
      <c r="F612" s="230">
        <v>1</v>
      </c>
      <c r="G612" s="231">
        <v>374.17</v>
      </c>
      <c r="H612" s="232">
        <v>374.17</v>
      </c>
    </row>
    <row r="613" spans="1:8">
      <c r="A613" s="225" t="s">
        <v>1678</v>
      </c>
      <c r="B613" s="491" t="s">
        <v>1679</v>
      </c>
      <c r="C613" s="491"/>
      <c r="D613" s="491"/>
      <c r="E613" s="491"/>
      <c r="F613" s="491"/>
      <c r="G613" s="491"/>
      <c r="H613" s="226">
        <v>8791.65</v>
      </c>
    </row>
    <row r="614" spans="1:8">
      <c r="A614" s="227" t="s">
        <v>1680</v>
      </c>
      <c r="B614" s="228" t="s">
        <v>1681</v>
      </c>
      <c r="C614" s="229" t="s">
        <v>1682</v>
      </c>
      <c r="D614" s="228" t="s">
        <v>14</v>
      </c>
      <c r="E614" s="228" t="s">
        <v>22</v>
      </c>
      <c r="F614" s="230">
        <v>1</v>
      </c>
      <c r="G614" s="231">
        <v>187.57</v>
      </c>
      <c r="H614" s="232">
        <v>187.57</v>
      </c>
    </row>
    <row r="615" spans="1:8" ht="16.5">
      <c r="A615" s="227" t="s">
        <v>1683</v>
      </c>
      <c r="B615" s="228" t="s">
        <v>1684</v>
      </c>
      <c r="C615" s="229" t="s">
        <v>1685</v>
      </c>
      <c r="D615" s="228" t="s">
        <v>26</v>
      </c>
      <c r="E615" s="228" t="s">
        <v>22</v>
      </c>
      <c r="F615" s="230">
        <v>8</v>
      </c>
      <c r="G615" s="231">
        <v>1075.51</v>
      </c>
      <c r="H615" s="232">
        <v>8604.08</v>
      </c>
    </row>
    <row r="616" spans="1:8">
      <c r="A616" s="225" t="s">
        <v>1686</v>
      </c>
      <c r="B616" s="491" t="s">
        <v>1687</v>
      </c>
      <c r="C616" s="491"/>
      <c r="D616" s="491"/>
      <c r="E616" s="491"/>
      <c r="F616" s="491"/>
      <c r="G616" s="491"/>
      <c r="H616" s="226">
        <v>21721.85</v>
      </c>
    </row>
    <row r="617" spans="1:8">
      <c r="A617" s="225" t="s">
        <v>1688</v>
      </c>
      <c r="B617" s="491" t="s">
        <v>1689</v>
      </c>
      <c r="C617" s="491"/>
      <c r="D617" s="491"/>
      <c r="E617" s="491"/>
      <c r="F617" s="491"/>
      <c r="G617" s="491"/>
      <c r="H617" s="226">
        <v>17308.07</v>
      </c>
    </row>
    <row r="618" spans="1:8" ht="16.5">
      <c r="A618" s="227" t="s">
        <v>1690</v>
      </c>
      <c r="B618" s="228" t="s">
        <v>1691</v>
      </c>
      <c r="C618" s="229" t="s">
        <v>1692</v>
      </c>
      <c r="D618" s="228" t="s">
        <v>14</v>
      </c>
      <c r="E618" s="228" t="s">
        <v>30</v>
      </c>
      <c r="F618" s="230">
        <v>22.6</v>
      </c>
      <c r="G618" s="231">
        <v>4.78</v>
      </c>
      <c r="H618" s="232">
        <v>108.03</v>
      </c>
    </row>
    <row r="619" spans="1:8" ht="16.5">
      <c r="A619" s="227" t="s">
        <v>1693</v>
      </c>
      <c r="B619" s="228" t="s">
        <v>1426</v>
      </c>
      <c r="C619" s="229" t="s">
        <v>1427</v>
      </c>
      <c r="D619" s="228" t="s">
        <v>14</v>
      </c>
      <c r="E619" s="228" t="s">
        <v>30</v>
      </c>
      <c r="F619" s="230">
        <v>132.4</v>
      </c>
      <c r="G619" s="231">
        <v>6.99</v>
      </c>
      <c r="H619" s="232">
        <v>925.48</v>
      </c>
    </row>
    <row r="620" spans="1:8" ht="16.5">
      <c r="A620" s="227" t="s">
        <v>1694</v>
      </c>
      <c r="B620" s="228" t="s">
        <v>1695</v>
      </c>
      <c r="C620" s="229" t="s">
        <v>1696</v>
      </c>
      <c r="D620" s="228" t="s">
        <v>14</v>
      </c>
      <c r="E620" s="228" t="s">
        <v>30</v>
      </c>
      <c r="F620" s="230">
        <v>16.899999999999999</v>
      </c>
      <c r="G620" s="231">
        <v>25.13</v>
      </c>
      <c r="H620" s="232">
        <v>424.7</v>
      </c>
    </row>
    <row r="621" spans="1:8" ht="16.5">
      <c r="A621" s="227" t="s">
        <v>1697</v>
      </c>
      <c r="B621" s="228" t="s">
        <v>1698</v>
      </c>
      <c r="C621" s="229" t="s">
        <v>1699</v>
      </c>
      <c r="D621" s="228" t="s">
        <v>14</v>
      </c>
      <c r="E621" s="228" t="s">
        <v>30</v>
      </c>
      <c r="F621" s="230">
        <v>154.9</v>
      </c>
      <c r="G621" s="231">
        <v>40.78</v>
      </c>
      <c r="H621" s="232">
        <v>6316.82</v>
      </c>
    </row>
    <row r="622" spans="1:8" ht="16.5">
      <c r="A622" s="227" t="s">
        <v>1700</v>
      </c>
      <c r="B622" s="228" t="s">
        <v>1701</v>
      </c>
      <c r="C622" s="229" t="s">
        <v>1702</v>
      </c>
      <c r="D622" s="228" t="s">
        <v>14</v>
      </c>
      <c r="E622" s="228" t="s">
        <v>30</v>
      </c>
      <c r="F622" s="230">
        <v>138</v>
      </c>
      <c r="G622" s="231">
        <v>69.08</v>
      </c>
      <c r="H622" s="232">
        <v>9533.0400000000009</v>
      </c>
    </row>
    <row r="623" spans="1:8">
      <c r="A623" s="225" t="s">
        <v>1703</v>
      </c>
      <c r="B623" s="491" t="s">
        <v>1704</v>
      </c>
      <c r="C623" s="491"/>
      <c r="D623" s="491"/>
      <c r="E623" s="491"/>
      <c r="F623" s="491"/>
      <c r="G623" s="491"/>
      <c r="H623" s="226">
        <v>4413.78</v>
      </c>
    </row>
    <row r="624" spans="1:8" ht="16.5">
      <c r="A624" s="227" t="s">
        <v>1705</v>
      </c>
      <c r="B624" s="228" t="s">
        <v>662</v>
      </c>
      <c r="C624" s="229" t="s">
        <v>663</v>
      </c>
      <c r="D624" s="228" t="s">
        <v>14</v>
      </c>
      <c r="E624" s="228" t="s">
        <v>30</v>
      </c>
      <c r="F624" s="230">
        <v>128.80000000000001</v>
      </c>
      <c r="G624" s="231">
        <v>27.79</v>
      </c>
      <c r="H624" s="232">
        <v>3579.35</v>
      </c>
    </row>
    <row r="625" spans="1:8" ht="16.5">
      <c r="A625" s="227" t="s">
        <v>1706</v>
      </c>
      <c r="B625" s="228" t="s">
        <v>716</v>
      </c>
      <c r="C625" s="229" t="s">
        <v>717</v>
      </c>
      <c r="D625" s="228" t="s">
        <v>14</v>
      </c>
      <c r="E625" s="228" t="s">
        <v>22</v>
      </c>
      <c r="F625" s="230">
        <v>24</v>
      </c>
      <c r="G625" s="231">
        <v>18.809999999999999</v>
      </c>
      <c r="H625" s="232">
        <v>451.44</v>
      </c>
    </row>
    <row r="626" spans="1:8" ht="16.5">
      <c r="A626" s="227" t="s">
        <v>1707</v>
      </c>
      <c r="B626" s="228" t="s">
        <v>704</v>
      </c>
      <c r="C626" s="229" t="s">
        <v>705</v>
      </c>
      <c r="D626" s="228" t="s">
        <v>14</v>
      </c>
      <c r="E626" s="228" t="s">
        <v>22</v>
      </c>
      <c r="F626" s="230">
        <v>19</v>
      </c>
      <c r="G626" s="231">
        <v>18.75</v>
      </c>
      <c r="H626" s="232">
        <v>356.25</v>
      </c>
    </row>
    <row r="627" spans="1:8" ht="16.5">
      <c r="A627" s="227" t="s">
        <v>1708</v>
      </c>
      <c r="B627" s="228" t="s">
        <v>746</v>
      </c>
      <c r="C627" s="229" t="s">
        <v>747</v>
      </c>
      <c r="D627" s="228" t="s">
        <v>14</v>
      </c>
      <c r="E627" s="228" t="s">
        <v>22</v>
      </c>
      <c r="F627" s="230">
        <v>1</v>
      </c>
      <c r="G627" s="231">
        <v>26.74</v>
      </c>
      <c r="H627" s="232">
        <v>26.74</v>
      </c>
    </row>
    <row r="628" spans="1:8">
      <c r="A628" s="225" t="s">
        <v>1709</v>
      </c>
      <c r="B628" s="491" t="s">
        <v>1710</v>
      </c>
      <c r="C628" s="491"/>
      <c r="D628" s="491"/>
      <c r="E628" s="491"/>
      <c r="F628" s="491"/>
      <c r="G628" s="491"/>
      <c r="H628" s="226">
        <v>61138.14</v>
      </c>
    </row>
    <row r="629" spans="1:8">
      <c r="A629" s="225" t="s">
        <v>1711</v>
      </c>
      <c r="B629" s="491" t="s">
        <v>1712</v>
      </c>
      <c r="C629" s="491"/>
      <c r="D629" s="491"/>
      <c r="E629" s="491"/>
      <c r="F629" s="491"/>
      <c r="G629" s="491"/>
      <c r="H629" s="226">
        <v>14417.64</v>
      </c>
    </row>
    <row r="630" spans="1:8">
      <c r="A630" s="227" t="s">
        <v>1713</v>
      </c>
      <c r="B630" s="228" t="s">
        <v>1714</v>
      </c>
      <c r="C630" s="229" t="s">
        <v>1715</v>
      </c>
      <c r="D630" s="228" t="s">
        <v>14</v>
      </c>
      <c r="E630" s="228" t="s">
        <v>22</v>
      </c>
      <c r="F630" s="230">
        <v>28</v>
      </c>
      <c r="G630" s="231">
        <v>50.95</v>
      </c>
      <c r="H630" s="232">
        <v>1426.6</v>
      </c>
    </row>
    <row r="631" spans="1:8">
      <c r="A631" s="227" t="s">
        <v>1716</v>
      </c>
      <c r="B631" s="228" t="s">
        <v>1717</v>
      </c>
      <c r="C631" s="229" t="s">
        <v>1718</v>
      </c>
      <c r="D631" s="228" t="s">
        <v>26</v>
      </c>
      <c r="E631" s="228" t="s">
        <v>22</v>
      </c>
      <c r="F631" s="230">
        <v>1</v>
      </c>
      <c r="G631" s="231">
        <v>5368.74</v>
      </c>
      <c r="H631" s="232">
        <v>5368.74</v>
      </c>
    </row>
    <row r="632" spans="1:8">
      <c r="A632" s="227" t="s">
        <v>1719</v>
      </c>
      <c r="B632" s="228" t="s">
        <v>1720</v>
      </c>
      <c r="C632" s="229" t="s">
        <v>1721</v>
      </c>
      <c r="D632" s="228" t="s">
        <v>26</v>
      </c>
      <c r="E632" s="228" t="s">
        <v>22</v>
      </c>
      <c r="F632" s="230">
        <v>48</v>
      </c>
      <c r="G632" s="231">
        <v>62.12</v>
      </c>
      <c r="H632" s="232">
        <v>2981.76</v>
      </c>
    </row>
    <row r="633" spans="1:8">
      <c r="A633" s="227" t="s">
        <v>1722</v>
      </c>
      <c r="B633" s="228" t="s">
        <v>1723</v>
      </c>
      <c r="C633" s="229" t="s">
        <v>1724</v>
      </c>
      <c r="D633" s="228" t="s">
        <v>14</v>
      </c>
      <c r="E633" s="228" t="s">
        <v>22</v>
      </c>
      <c r="F633" s="230">
        <v>3</v>
      </c>
      <c r="G633" s="231">
        <v>1051.58</v>
      </c>
      <c r="H633" s="232">
        <v>3154.74</v>
      </c>
    </row>
    <row r="634" spans="1:8">
      <c r="A634" s="227" t="s">
        <v>1725</v>
      </c>
      <c r="B634" s="228" t="s">
        <v>1726</v>
      </c>
      <c r="C634" s="229" t="s">
        <v>1727</v>
      </c>
      <c r="D634" s="228" t="s">
        <v>26</v>
      </c>
      <c r="E634" s="228" t="s">
        <v>22</v>
      </c>
      <c r="F634" s="230">
        <v>1</v>
      </c>
      <c r="G634" s="231">
        <v>147.55000000000001</v>
      </c>
      <c r="H634" s="232">
        <v>147.55000000000001</v>
      </c>
    </row>
    <row r="635" spans="1:8">
      <c r="A635" s="227" t="s">
        <v>1728</v>
      </c>
      <c r="B635" s="228" t="s">
        <v>1729</v>
      </c>
      <c r="C635" s="229" t="s">
        <v>1730</v>
      </c>
      <c r="D635" s="228" t="s">
        <v>26</v>
      </c>
      <c r="E635" s="228" t="s">
        <v>1192</v>
      </c>
      <c r="F635" s="230">
        <v>2</v>
      </c>
      <c r="G635" s="231">
        <v>27.28</v>
      </c>
      <c r="H635" s="232">
        <v>54.56</v>
      </c>
    </row>
    <row r="636" spans="1:8">
      <c r="A636" s="227" t="s">
        <v>1731</v>
      </c>
      <c r="B636" s="228" t="s">
        <v>1732</v>
      </c>
      <c r="C636" s="229" t="s">
        <v>1733</v>
      </c>
      <c r="D636" s="228" t="s">
        <v>26</v>
      </c>
      <c r="E636" s="228" t="s">
        <v>22</v>
      </c>
      <c r="F636" s="230">
        <v>1</v>
      </c>
      <c r="G636" s="231">
        <v>185.95</v>
      </c>
      <c r="H636" s="232">
        <v>185.95</v>
      </c>
    </row>
    <row r="637" spans="1:8">
      <c r="A637" s="227" t="s">
        <v>1734</v>
      </c>
      <c r="B637" s="228" t="s">
        <v>1735</v>
      </c>
      <c r="C637" s="229" t="s">
        <v>1736</v>
      </c>
      <c r="D637" s="228" t="s">
        <v>14</v>
      </c>
      <c r="E637" s="228" t="s">
        <v>22</v>
      </c>
      <c r="F637" s="230">
        <v>1</v>
      </c>
      <c r="G637" s="231">
        <v>1064.99</v>
      </c>
      <c r="H637" s="232">
        <v>1064.99</v>
      </c>
    </row>
    <row r="638" spans="1:8">
      <c r="A638" s="227" t="s">
        <v>1737</v>
      </c>
      <c r="B638" s="228" t="s">
        <v>1738</v>
      </c>
      <c r="C638" s="229" t="s">
        <v>1739</v>
      </c>
      <c r="D638" s="228" t="s">
        <v>26</v>
      </c>
      <c r="E638" s="228" t="s">
        <v>22</v>
      </c>
      <c r="F638" s="230">
        <v>1</v>
      </c>
      <c r="G638" s="231">
        <v>32.75</v>
      </c>
      <c r="H638" s="232">
        <v>32.75</v>
      </c>
    </row>
    <row r="639" spans="1:8">
      <c r="A639" s="225" t="s">
        <v>1740</v>
      </c>
      <c r="B639" s="491" t="s">
        <v>861</v>
      </c>
      <c r="C639" s="491"/>
      <c r="D639" s="491"/>
      <c r="E639" s="491"/>
      <c r="F639" s="491"/>
      <c r="G639" s="491"/>
      <c r="H639" s="226">
        <v>6720.37</v>
      </c>
    </row>
    <row r="640" spans="1:8" ht="16.5">
      <c r="A640" s="227" t="s">
        <v>1741</v>
      </c>
      <c r="B640" s="228" t="s">
        <v>1334</v>
      </c>
      <c r="C640" s="229" t="s">
        <v>1335</v>
      </c>
      <c r="D640" s="228" t="s">
        <v>14</v>
      </c>
      <c r="E640" s="228" t="s">
        <v>22</v>
      </c>
      <c r="F640" s="230">
        <v>42</v>
      </c>
      <c r="G640" s="231">
        <v>12.83</v>
      </c>
      <c r="H640" s="232">
        <v>538.86</v>
      </c>
    </row>
    <row r="641" spans="1:8">
      <c r="A641" s="227" t="s">
        <v>1742</v>
      </c>
      <c r="B641" s="228" t="s">
        <v>1331</v>
      </c>
      <c r="C641" s="229" t="s">
        <v>1332</v>
      </c>
      <c r="D641" s="228" t="s">
        <v>26</v>
      </c>
      <c r="E641" s="228" t="s">
        <v>5</v>
      </c>
      <c r="F641" s="230">
        <v>697</v>
      </c>
      <c r="G641" s="231">
        <v>2.17</v>
      </c>
      <c r="H641" s="232">
        <v>1512.49</v>
      </c>
    </row>
    <row r="642" spans="1:8">
      <c r="A642" s="227" t="s">
        <v>1743</v>
      </c>
      <c r="B642" s="228" t="s">
        <v>1360</v>
      </c>
      <c r="C642" s="229" t="s">
        <v>1361</v>
      </c>
      <c r="D642" s="228" t="s">
        <v>26</v>
      </c>
      <c r="E642" s="228" t="s">
        <v>5</v>
      </c>
      <c r="F642" s="230">
        <v>23</v>
      </c>
      <c r="G642" s="231">
        <v>0.97</v>
      </c>
      <c r="H642" s="232">
        <v>22.31</v>
      </c>
    </row>
    <row r="643" spans="1:8">
      <c r="A643" s="227" t="s">
        <v>1744</v>
      </c>
      <c r="B643" s="228" t="s">
        <v>1745</v>
      </c>
      <c r="C643" s="229" t="s">
        <v>1746</v>
      </c>
      <c r="D643" s="228" t="s">
        <v>26</v>
      </c>
      <c r="E643" s="228" t="s">
        <v>5</v>
      </c>
      <c r="F643" s="230">
        <v>481</v>
      </c>
      <c r="G643" s="231">
        <v>3.56</v>
      </c>
      <c r="H643" s="232">
        <v>1712.36</v>
      </c>
    </row>
    <row r="644" spans="1:8">
      <c r="A644" s="227" t="s">
        <v>1747</v>
      </c>
      <c r="B644" s="228" t="s">
        <v>1366</v>
      </c>
      <c r="C644" s="229" t="s">
        <v>1367</v>
      </c>
      <c r="D644" s="228" t="s">
        <v>26</v>
      </c>
      <c r="E644" s="228" t="s">
        <v>5</v>
      </c>
      <c r="F644" s="230">
        <v>593</v>
      </c>
      <c r="G644" s="231">
        <v>1.01</v>
      </c>
      <c r="H644" s="232">
        <v>598.92999999999995</v>
      </c>
    </row>
    <row r="645" spans="1:8">
      <c r="A645" s="227" t="s">
        <v>1748</v>
      </c>
      <c r="B645" s="228" t="s">
        <v>1749</v>
      </c>
      <c r="C645" s="229" t="s">
        <v>1750</v>
      </c>
      <c r="D645" s="228" t="s">
        <v>14</v>
      </c>
      <c r="E645" s="228" t="s">
        <v>92</v>
      </c>
      <c r="F645" s="230">
        <v>39.24</v>
      </c>
      <c r="G645" s="231">
        <v>12.34</v>
      </c>
      <c r="H645" s="232">
        <v>484.22</v>
      </c>
    </row>
    <row r="646" spans="1:8" ht="16.5">
      <c r="A646" s="227" t="s">
        <v>1751</v>
      </c>
      <c r="B646" s="228" t="s">
        <v>1752</v>
      </c>
      <c r="C646" s="229" t="s">
        <v>1753</v>
      </c>
      <c r="D646" s="228" t="s">
        <v>14</v>
      </c>
      <c r="E646" s="228" t="s">
        <v>22</v>
      </c>
      <c r="F646" s="230">
        <v>65</v>
      </c>
      <c r="G646" s="231">
        <v>28.48</v>
      </c>
      <c r="H646" s="232">
        <v>1851.2</v>
      </c>
    </row>
    <row r="647" spans="1:8">
      <c r="A647" s="225" t="s">
        <v>1754</v>
      </c>
      <c r="B647" s="491" t="s">
        <v>1755</v>
      </c>
      <c r="C647" s="491"/>
      <c r="D647" s="491"/>
      <c r="E647" s="491"/>
      <c r="F647" s="491"/>
      <c r="G647" s="491"/>
      <c r="H647" s="226">
        <v>5207.5</v>
      </c>
    </row>
    <row r="648" spans="1:8">
      <c r="A648" s="227" t="s">
        <v>1756</v>
      </c>
      <c r="B648" s="228" t="s">
        <v>1757</v>
      </c>
      <c r="C648" s="229" t="s">
        <v>1758</v>
      </c>
      <c r="D648" s="228" t="s">
        <v>26</v>
      </c>
      <c r="E648" s="228" t="s">
        <v>22</v>
      </c>
      <c r="F648" s="230">
        <v>5</v>
      </c>
      <c r="G648" s="231">
        <v>444.39</v>
      </c>
      <c r="H648" s="232">
        <v>2221.9499999999998</v>
      </c>
    </row>
    <row r="649" spans="1:8">
      <c r="A649" s="227" t="s">
        <v>1759</v>
      </c>
      <c r="B649" s="228" t="s">
        <v>1760</v>
      </c>
      <c r="C649" s="229" t="s">
        <v>1761</v>
      </c>
      <c r="D649" s="228" t="s">
        <v>14</v>
      </c>
      <c r="E649" s="228" t="s">
        <v>22</v>
      </c>
      <c r="F649" s="230">
        <v>4</v>
      </c>
      <c r="G649" s="231">
        <v>477.51</v>
      </c>
      <c r="H649" s="232">
        <v>1910.04</v>
      </c>
    </row>
    <row r="650" spans="1:8" ht="16.5">
      <c r="A650" s="227" t="s">
        <v>1762</v>
      </c>
      <c r="B650" s="228" t="s">
        <v>1684</v>
      </c>
      <c r="C650" s="229" t="s">
        <v>1685</v>
      </c>
      <c r="D650" s="228" t="s">
        <v>26</v>
      </c>
      <c r="E650" s="228" t="s">
        <v>22</v>
      </c>
      <c r="F650" s="230">
        <v>1</v>
      </c>
      <c r="G650" s="231">
        <v>1075.51</v>
      </c>
      <c r="H650" s="232">
        <v>1075.51</v>
      </c>
    </row>
    <row r="651" spans="1:8">
      <c r="A651" s="225" t="s">
        <v>1763</v>
      </c>
      <c r="B651" s="491" t="s">
        <v>1764</v>
      </c>
      <c r="C651" s="491"/>
      <c r="D651" s="491"/>
      <c r="E651" s="491"/>
      <c r="F651" s="491"/>
      <c r="G651" s="491"/>
      <c r="H651" s="226">
        <v>1836.94</v>
      </c>
    </row>
    <row r="652" spans="1:8">
      <c r="A652" s="227" t="s">
        <v>1765</v>
      </c>
      <c r="B652" s="228" t="s">
        <v>1714</v>
      </c>
      <c r="C652" s="229" t="s">
        <v>1715</v>
      </c>
      <c r="D652" s="228" t="s">
        <v>14</v>
      </c>
      <c r="E652" s="228" t="s">
        <v>22</v>
      </c>
      <c r="F652" s="230">
        <v>28</v>
      </c>
      <c r="G652" s="231">
        <v>50.95</v>
      </c>
      <c r="H652" s="232">
        <v>1426.6</v>
      </c>
    </row>
    <row r="653" spans="1:8">
      <c r="A653" s="227" t="s">
        <v>1766</v>
      </c>
      <c r="B653" s="228" t="s">
        <v>1767</v>
      </c>
      <c r="C653" s="229" t="s">
        <v>1768</v>
      </c>
      <c r="D653" s="228" t="s">
        <v>26</v>
      </c>
      <c r="E653" s="228" t="s">
        <v>22</v>
      </c>
      <c r="F653" s="230">
        <v>14</v>
      </c>
      <c r="G653" s="231">
        <v>29.31</v>
      </c>
      <c r="H653" s="232">
        <v>410.34</v>
      </c>
    </row>
    <row r="654" spans="1:8">
      <c r="A654" s="225" t="s">
        <v>1769</v>
      </c>
      <c r="B654" s="491" t="s">
        <v>1770</v>
      </c>
      <c r="C654" s="491"/>
      <c r="D654" s="491"/>
      <c r="E654" s="491"/>
      <c r="F654" s="491"/>
      <c r="G654" s="491"/>
      <c r="H654" s="226">
        <v>21453.34</v>
      </c>
    </row>
    <row r="655" spans="1:8" ht="16.5">
      <c r="A655" s="227" t="s">
        <v>1771</v>
      </c>
      <c r="B655" s="228" t="s">
        <v>1772</v>
      </c>
      <c r="C655" s="229" t="s">
        <v>1773</v>
      </c>
      <c r="D655" s="228" t="s">
        <v>26</v>
      </c>
      <c r="E655" s="228" t="s">
        <v>30</v>
      </c>
      <c r="F655" s="230">
        <v>77.599999999999994</v>
      </c>
      <c r="G655" s="231">
        <v>155.13</v>
      </c>
      <c r="H655" s="232">
        <v>12038.09</v>
      </c>
    </row>
    <row r="656" spans="1:8" ht="16.5">
      <c r="A656" s="227" t="s">
        <v>1774</v>
      </c>
      <c r="B656" s="228" t="s">
        <v>1614</v>
      </c>
      <c r="C656" s="229" t="s">
        <v>1615</v>
      </c>
      <c r="D656" s="228" t="s">
        <v>14</v>
      </c>
      <c r="E656" s="228" t="s">
        <v>30</v>
      </c>
      <c r="F656" s="230">
        <v>4.2</v>
      </c>
      <c r="G656" s="231">
        <v>23.96</v>
      </c>
      <c r="H656" s="232">
        <v>100.63</v>
      </c>
    </row>
    <row r="657" spans="1:8" ht="16.5">
      <c r="A657" s="227" t="s">
        <v>1775</v>
      </c>
      <c r="B657" s="228" t="s">
        <v>1776</v>
      </c>
      <c r="C657" s="229" t="s">
        <v>1777</v>
      </c>
      <c r="D657" s="228" t="s">
        <v>14</v>
      </c>
      <c r="E657" s="228" t="s">
        <v>30</v>
      </c>
      <c r="F657" s="230">
        <v>258.39999999999998</v>
      </c>
      <c r="G657" s="231">
        <v>19.309999999999999</v>
      </c>
      <c r="H657" s="232">
        <v>4989.7</v>
      </c>
    </row>
    <row r="658" spans="1:8" ht="16.5">
      <c r="A658" s="227" t="s">
        <v>1778</v>
      </c>
      <c r="B658" s="228" t="s">
        <v>1779</v>
      </c>
      <c r="C658" s="229" t="s">
        <v>1780</v>
      </c>
      <c r="D658" s="228" t="s">
        <v>14</v>
      </c>
      <c r="E658" s="228" t="s">
        <v>30</v>
      </c>
      <c r="F658" s="230">
        <v>51.8</v>
      </c>
      <c r="G658" s="231">
        <v>19.79</v>
      </c>
      <c r="H658" s="232">
        <v>1025.1199999999999</v>
      </c>
    </row>
    <row r="659" spans="1:8" ht="16.5">
      <c r="A659" s="227" t="s">
        <v>1781</v>
      </c>
      <c r="B659" s="228" t="s">
        <v>1782</v>
      </c>
      <c r="C659" s="229" t="s">
        <v>1783</v>
      </c>
      <c r="D659" s="228" t="s">
        <v>14</v>
      </c>
      <c r="E659" s="228" t="s">
        <v>30</v>
      </c>
      <c r="F659" s="230">
        <v>46.9</v>
      </c>
      <c r="G659" s="231">
        <v>45.51</v>
      </c>
      <c r="H659" s="232">
        <v>2134.42</v>
      </c>
    </row>
    <row r="660" spans="1:8">
      <c r="A660" s="227" t="s">
        <v>1784</v>
      </c>
      <c r="B660" s="228" t="s">
        <v>1785</v>
      </c>
      <c r="C660" s="229" t="s">
        <v>1786</v>
      </c>
      <c r="D660" s="228" t="s">
        <v>26</v>
      </c>
      <c r="E660" s="228" t="s">
        <v>5</v>
      </c>
      <c r="F660" s="230">
        <v>1</v>
      </c>
      <c r="G660" s="231">
        <v>331.55</v>
      </c>
      <c r="H660" s="232">
        <v>331.55</v>
      </c>
    </row>
    <row r="661" spans="1:8">
      <c r="A661" s="227" t="s">
        <v>1787</v>
      </c>
      <c r="B661" s="228" t="s">
        <v>1591</v>
      </c>
      <c r="C661" s="229" t="s">
        <v>1592</v>
      </c>
      <c r="D661" s="228" t="s">
        <v>26</v>
      </c>
      <c r="E661" s="228" t="s">
        <v>5</v>
      </c>
      <c r="F661" s="230">
        <v>3</v>
      </c>
      <c r="G661" s="231">
        <v>136.63</v>
      </c>
      <c r="H661" s="232">
        <v>409.89</v>
      </c>
    </row>
    <row r="662" spans="1:8">
      <c r="A662" s="227" t="s">
        <v>1788</v>
      </c>
      <c r="B662" s="228" t="s">
        <v>1323</v>
      </c>
      <c r="C662" s="229" t="s">
        <v>1324</v>
      </c>
      <c r="D662" s="228" t="s">
        <v>26</v>
      </c>
      <c r="E662" s="228" t="s">
        <v>5</v>
      </c>
      <c r="F662" s="230">
        <v>12</v>
      </c>
      <c r="G662" s="231">
        <v>15.84</v>
      </c>
      <c r="H662" s="232">
        <v>190.08</v>
      </c>
    </row>
    <row r="663" spans="1:8">
      <c r="A663" s="227" t="s">
        <v>1789</v>
      </c>
      <c r="B663" s="228" t="s">
        <v>1790</v>
      </c>
      <c r="C663" s="229" t="s">
        <v>1791</v>
      </c>
      <c r="D663" s="228" t="s">
        <v>26</v>
      </c>
      <c r="E663" s="228" t="s">
        <v>22</v>
      </c>
      <c r="F663" s="230">
        <v>5</v>
      </c>
      <c r="G663" s="231">
        <v>17.670000000000002</v>
      </c>
      <c r="H663" s="232">
        <v>88.35</v>
      </c>
    </row>
    <row r="664" spans="1:8" ht="16.5">
      <c r="A664" s="227" t="s">
        <v>1792</v>
      </c>
      <c r="B664" s="228" t="s">
        <v>1600</v>
      </c>
      <c r="C664" s="229" t="s">
        <v>1793</v>
      </c>
      <c r="D664" s="228" t="s">
        <v>26</v>
      </c>
      <c r="E664" s="228" t="s">
        <v>22</v>
      </c>
      <c r="F664" s="230">
        <v>1</v>
      </c>
      <c r="G664" s="231">
        <v>145.51</v>
      </c>
      <c r="H664" s="232">
        <v>145.51</v>
      </c>
    </row>
    <row r="665" spans="1:8">
      <c r="A665" s="225" t="s">
        <v>1794</v>
      </c>
      <c r="B665" s="491" t="s">
        <v>1795</v>
      </c>
      <c r="C665" s="491"/>
      <c r="D665" s="491"/>
      <c r="E665" s="491"/>
      <c r="F665" s="491"/>
      <c r="G665" s="491"/>
      <c r="H665" s="226">
        <v>11502.35</v>
      </c>
    </row>
    <row r="666" spans="1:8" ht="16.5">
      <c r="A666" s="227" t="s">
        <v>1796</v>
      </c>
      <c r="B666" s="228" t="s">
        <v>1797</v>
      </c>
      <c r="C666" s="229" t="s">
        <v>1798</v>
      </c>
      <c r="D666" s="228" t="s">
        <v>14</v>
      </c>
      <c r="E666" s="228" t="s">
        <v>30</v>
      </c>
      <c r="F666" s="230">
        <v>1209.5</v>
      </c>
      <c r="G666" s="231">
        <v>9.51</v>
      </c>
      <c r="H666" s="232">
        <v>11502.35</v>
      </c>
    </row>
    <row r="667" spans="1:8">
      <c r="A667" s="225" t="s">
        <v>1799</v>
      </c>
      <c r="B667" s="491" t="s">
        <v>1800</v>
      </c>
      <c r="C667" s="491"/>
      <c r="D667" s="491"/>
      <c r="E667" s="491"/>
      <c r="F667" s="491"/>
      <c r="G667" s="491"/>
      <c r="H667" s="226">
        <v>11534.15</v>
      </c>
    </row>
    <row r="668" spans="1:8">
      <c r="A668" s="227" t="s">
        <v>1801</v>
      </c>
      <c r="B668" s="228" t="s">
        <v>1802</v>
      </c>
      <c r="C668" s="229" t="s">
        <v>1803</v>
      </c>
      <c r="D668" s="228" t="s">
        <v>26</v>
      </c>
      <c r="E668" s="228" t="s">
        <v>22</v>
      </c>
      <c r="F668" s="230">
        <v>4</v>
      </c>
      <c r="G668" s="231">
        <v>398.43</v>
      </c>
      <c r="H668" s="232">
        <v>1593.72</v>
      </c>
    </row>
    <row r="669" spans="1:8">
      <c r="A669" s="227" t="s">
        <v>1804</v>
      </c>
      <c r="B669" s="228" t="s">
        <v>1805</v>
      </c>
      <c r="C669" s="229" t="s">
        <v>1806</v>
      </c>
      <c r="D669" s="228" t="s">
        <v>26</v>
      </c>
      <c r="E669" s="228" t="s">
        <v>30</v>
      </c>
      <c r="F669" s="230">
        <v>7.7</v>
      </c>
      <c r="G669" s="231">
        <v>117.1</v>
      </c>
      <c r="H669" s="232">
        <v>901.67</v>
      </c>
    </row>
    <row r="670" spans="1:8">
      <c r="A670" s="227" t="s">
        <v>1807</v>
      </c>
      <c r="B670" s="228" t="s">
        <v>1808</v>
      </c>
      <c r="C670" s="229" t="s">
        <v>1809</v>
      </c>
      <c r="D670" s="228" t="s">
        <v>26</v>
      </c>
      <c r="E670" s="228" t="s">
        <v>1192</v>
      </c>
      <c r="F670" s="230">
        <v>1</v>
      </c>
      <c r="G670" s="231">
        <v>9038.76</v>
      </c>
      <c r="H670" s="232">
        <v>9038.76</v>
      </c>
    </row>
    <row r="671" spans="1:8">
      <c r="A671" s="225" t="s">
        <v>1810</v>
      </c>
      <c r="B671" s="491" t="s">
        <v>1811</v>
      </c>
      <c r="C671" s="491"/>
      <c r="D671" s="491"/>
      <c r="E671" s="491"/>
      <c r="F671" s="491"/>
      <c r="G671" s="491"/>
      <c r="H671" s="226">
        <v>30741.43</v>
      </c>
    </row>
    <row r="672" spans="1:8">
      <c r="A672" s="227" t="s">
        <v>1812</v>
      </c>
      <c r="B672" s="228" t="s">
        <v>1813</v>
      </c>
      <c r="C672" s="229" t="s">
        <v>1814</v>
      </c>
      <c r="D672" s="228" t="s">
        <v>14</v>
      </c>
      <c r="E672" s="228" t="s">
        <v>22</v>
      </c>
      <c r="F672" s="230">
        <v>15</v>
      </c>
      <c r="G672" s="231">
        <v>54.67</v>
      </c>
      <c r="H672" s="232">
        <v>820.05</v>
      </c>
    </row>
    <row r="673" spans="1:8">
      <c r="A673" s="227" t="s">
        <v>1815</v>
      </c>
      <c r="B673" s="228" t="s">
        <v>1816</v>
      </c>
      <c r="C673" s="229" t="s">
        <v>1817</v>
      </c>
      <c r="D673" s="228" t="s">
        <v>14</v>
      </c>
      <c r="E673" s="228" t="s">
        <v>22</v>
      </c>
      <c r="F673" s="230">
        <v>15</v>
      </c>
      <c r="G673" s="231">
        <v>75.099999999999994</v>
      </c>
      <c r="H673" s="232">
        <v>1126.5</v>
      </c>
    </row>
    <row r="674" spans="1:8">
      <c r="A674" s="227" t="s">
        <v>1818</v>
      </c>
      <c r="B674" s="228" t="s">
        <v>1819</v>
      </c>
      <c r="C674" s="229" t="s">
        <v>1820</v>
      </c>
      <c r="D674" s="228" t="s">
        <v>14</v>
      </c>
      <c r="E674" s="228" t="s">
        <v>22</v>
      </c>
      <c r="F674" s="230">
        <v>48</v>
      </c>
      <c r="G674" s="231">
        <v>26.36</v>
      </c>
      <c r="H674" s="232">
        <v>1265.28</v>
      </c>
    </row>
    <row r="675" spans="1:8">
      <c r="A675" s="227" t="s">
        <v>1821</v>
      </c>
      <c r="B675" s="228" t="s">
        <v>1822</v>
      </c>
      <c r="C675" s="229" t="s">
        <v>1823</v>
      </c>
      <c r="D675" s="228" t="s">
        <v>14</v>
      </c>
      <c r="E675" s="228" t="s">
        <v>30</v>
      </c>
      <c r="F675" s="230">
        <v>310</v>
      </c>
      <c r="G675" s="231">
        <v>52.16</v>
      </c>
      <c r="H675" s="232">
        <v>16169.6</v>
      </c>
    </row>
    <row r="676" spans="1:8">
      <c r="A676" s="227" t="s">
        <v>1824</v>
      </c>
      <c r="B676" s="228" t="s">
        <v>1825</v>
      </c>
      <c r="C676" s="229" t="s">
        <v>1826</v>
      </c>
      <c r="D676" s="228" t="s">
        <v>26</v>
      </c>
      <c r="E676" s="228" t="s">
        <v>22</v>
      </c>
      <c r="F676" s="230">
        <v>20</v>
      </c>
      <c r="G676" s="231">
        <v>72.400000000000006</v>
      </c>
      <c r="H676" s="232">
        <v>1448</v>
      </c>
    </row>
    <row r="677" spans="1:8">
      <c r="A677" s="227" t="s">
        <v>1827</v>
      </c>
      <c r="B677" s="228" t="s">
        <v>1828</v>
      </c>
      <c r="C677" s="229" t="s">
        <v>1829</v>
      </c>
      <c r="D677" s="228" t="s">
        <v>1830</v>
      </c>
      <c r="E677" s="228" t="s">
        <v>30</v>
      </c>
      <c r="F677" s="230">
        <v>120</v>
      </c>
      <c r="G677" s="231">
        <v>15.54</v>
      </c>
      <c r="H677" s="232">
        <v>1864.8</v>
      </c>
    </row>
    <row r="678" spans="1:8">
      <c r="A678" s="227" t="s">
        <v>1831</v>
      </c>
      <c r="B678" s="228" t="s">
        <v>1832</v>
      </c>
      <c r="C678" s="229" t="s">
        <v>1833</v>
      </c>
      <c r="D678" s="228" t="s">
        <v>14</v>
      </c>
      <c r="E678" s="228" t="s">
        <v>22</v>
      </c>
      <c r="F678" s="230">
        <v>280</v>
      </c>
      <c r="G678" s="231">
        <v>28.74</v>
      </c>
      <c r="H678" s="232">
        <v>8047.2</v>
      </c>
    </row>
    <row r="679" spans="1:8">
      <c r="A679" s="225" t="s">
        <v>1834</v>
      </c>
      <c r="B679" s="491" t="s">
        <v>1835</v>
      </c>
      <c r="C679" s="491"/>
      <c r="D679" s="491"/>
      <c r="E679" s="491"/>
      <c r="F679" s="491"/>
      <c r="G679" s="491"/>
      <c r="H679" s="226">
        <v>171599.01</v>
      </c>
    </row>
    <row r="680" spans="1:8">
      <c r="A680" s="227" t="s">
        <v>1836</v>
      </c>
      <c r="B680" s="228" t="s">
        <v>1837</v>
      </c>
      <c r="C680" s="229" t="s">
        <v>1838</v>
      </c>
      <c r="D680" s="228" t="s">
        <v>26</v>
      </c>
      <c r="E680" s="228" t="s">
        <v>22</v>
      </c>
      <c r="F680" s="230">
        <v>1</v>
      </c>
      <c r="G680" s="231">
        <v>4087.91</v>
      </c>
      <c r="H680" s="232">
        <v>4087.91</v>
      </c>
    </row>
    <row r="681" spans="1:8" ht="16.5">
      <c r="A681" s="227" t="s">
        <v>1839</v>
      </c>
      <c r="B681" s="228" t="s">
        <v>1840</v>
      </c>
      <c r="C681" s="229" t="s">
        <v>1841</v>
      </c>
      <c r="D681" s="228" t="s">
        <v>26</v>
      </c>
      <c r="E681" s="228" t="s">
        <v>15</v>
      </c>
      <c r="F681" s="230">
        <v>64.53</v>
      </c>
      <c r="G681" s="231">
        <v>724.81</v>
      </c>
      <c r="H681" s="232">
        <v>46771.99</v>
      </c>
    </row>
    <row r="682" spans="1:8">
      <c r="A682" s="227" t="s">
        <v>1842</v>
      </c>
      <c r="B682" s="228" t="s">
        <v>1843</v>
      </c>
      <c r="C682" s="229" t="s">
        <v>1844</v>
      </c>
      <c r="D682" s="228" t="s">
        <v>26</v>
      </c>
      <c r="E682" s="228" t="s">
        <v>15</v>
      </c>
      <c r="F682" s="230">
        <v>2.21</v>
      </c>
      <c r="G682" s="231">
        <v>724.81</v>
      </c>
      <c r="H682" s="232">
        <v>1601.83</v>
      </c>
    </row>
    <row r="683" spans="1:8">
      <c r="A683" s="227" t="s">
        <v>1845</v>
      </c>
      <c r="B683" s="228" t="s">
        <v>1846</v>
      </c>
      <c r="C683" s="229" t="s">
        <v>1847</v>
      </c>
      <c r="D683" s="228" t="s">
        <v>26</v>
      </c>
      <c r="E683" s="228" t="s">
        <v>15</v>
      </c>
      <c r="F683" s="230">
        <v>53.79</v>
      </c>
      <c r="G683" s="231">
        <v>645.09</v>
      </c>
      <c r="H683" s="232">
        <v>34699.39</v>
      </c>
    </row>
    <row r="684" spans="1:8">
      <c r="A684" s="227" t="s">
        <v>1848</v>
      </c>
      <c r="B684" s="228" t="s">
        <v>1849</v>
      </c>
      <c r="C684" s="229" t="s">
        <v>1850</v>
      </c>
      <c r="D684" s="228" t="s">
        <v>26</v>
      </c>
      <c r="E684" s="228" t="s">
        <v>15</v>
      </c>
      <c r="F684" s="230">
        <v>96.67</v>
      </c>
      <c r="G684" s="231">
        <v>242.67</v>
      </c>
      <c r="H684" s="232">
        <v>23458.91</v>
      </c>
    </row>
    <row r="685" spans="1:8" ht="16.5">
      <c r="A685" s="227" t="s">
        <v>1851</v>
      </c>
      <c r="B685" s="228" t="s">
        <v>1852</v>
      </c>
      <c r="C685" s="229" t="s">
        <v>1853</v>
      </c>
      <c r="D685" s="228" t="s">
        <v>14</v>
      </c>
      <c r="E685" s="228" t="s">
        <v>30</v>
      </c>
      <c r="F685" s="230">
        <v>132</v>
      </c>
      <c r="G685" s="231">
        <v>166.22</v>
      </c>
      <c r="H685" s="232">
        <v>21941.040000000001</v>
      </c>
    </row>
    <row r="686" spans="1:8" ht="16.5">
      <c r="A686" s="227" t="s">
        <v>1854</v>
      </c>
      <c r="B686" s="228" t="s">
        <v>1855</v>
      </c>
      <c r="C686" s="229" t="s">
        <v>1856</v>
      </c>
      <c r="D686" s="228" t="s">
        <v>26</v>
      </c>
      <c r="E686" s="228" t="s">
        <v>30</v>
      </c>
      <c r="F686" s="230">
        <v>8.4499999999999993</v>
      </c>
      <c r="G686" s="231">
        <v>166.22</v>
      </c>
      <c r="H686" s="232">
        <v>1404.56</v>
      </c>
    </row>
    <row r="687" spans="1:8" ht="16.5">
      <c r="A687" s="227" t="s">
        <v>1857</v>
      </c>
      <c r="B687" s="228" t="s">
        <v>1858</v>
      </c>
      <c r="C687" s="229" t="s">
        <v>1859</v>
      </c>
      <c r="D687" s="228" t="s">
        <v>14</v>
      </c>
      <c r="E687" s="228" t="s">
        <v>22</v>
      </c>
      <c r="F687" s="230">
        <v>301</v>
      </c>
      <c r="G687" s="231">
        <v>43.93</v>
      </c>
      <c r="H687" s="232">
        <v>13222.93</v>
      </c>
    </row>
    <row r="688" spans="1:8">
      <c r="A688" s="227" t="s">
        <v>1860</v>
      </c>
      <c r="B688" s="228" t="s">
        <v>1861</v>
      </c>
      <c r="C688" s="229" t="s">
        <v>1862</v>
      </c>
      <c r="D688" s="228" t="s">
        <v>14</v>
      </c>
      <c r="E688" s="228" t="s">
        <v>30</v>
      </c>
      <c r="F688" s="230">
        <v>23.86</v>
      </c>
      <c r="G688" s="231">
        <v>195.39</v>
      </c>
      <c r="H688" s="232">
        <v>4662.01</v>
      </c>
    </row>
    <row r="689" spans="1:8">
      <c r="A689" s="227" t="s">
        <v>1863</v>
      </c>
      <c r="B689" s="228" t="s">
        <v>1864</v>
      </c>
      <c r="C689" s="229" t="s">
        <v>1865</v>
      </c>
      <c r="D689" s="228" t="s">
        <v>26</v>
      </c>
      <c r="E689" s="228" t="s">
        <v>15</v>
      </c>
      <c r="F689" s="230">
        <v>5.44</v>
      </c>
      <c r="G689" s="231">
        <v>599.23</v>
      </c>
      <c r="H689" s="232">
        <v>3259.81</v>
      </c>
    </row>
    <row r="690" spans="1:8">
      <c r="A690" s="227" t="s">
        <v>1866</v>
      </c>
      <c r="B690" s="228" t="s">
        <v>1867</v>
      </c>
      <c r="C690" s="229" t="s">
        <v>1868</v>
      </c>
      <c r="D690" s="228" t="s">
        <v>26</v>
      </c>
      <c r="E690" s="228" t="s">
        <v>1869</v>
      </c>
      <c r="F690" s="230">
        <v>1</v>
      </c>
      <c r="G690" s="231">
        <v>3021.39</v>
      </c>
      <c r="H690" s="232">
        <v>3021.39</v>
      </c>
    </row>
    <row r="691" spans="1:8">
      <c r="A691" s="227" t="s">
        <v>1870</v>
      </c>
      <c r="B691" s="228" t="s">
        <v>1871</v>
      </c>
      <c r="C691" s="229" t="s">
        <v>1872</v>
      </c>
      <c r="D691" s="228" t="s">
        <v>26</v>
      </c>
      <c r="E691" s="228" t="s">
        <v>1869</v>
      </c>
      <c r="F691" s="230">
        <v>1</v>
      </c>
      <c r="G691" s="231">
        <v>8689.81</v>
      </c>
      <c r="H691" s="232">
        <v>8689.81</v>
      </c>
    </row>
    <row r="692" spans="1:8">
      <c r="A692" s="227" t="s">
        <v>1873</v>
      </c>
      <c r="B692" s="228" t="s">
        <v>1874</v>
      </c>
      <c r="C692" s="229" t="s">
        <v>1875</v>
      </c>
      <c r="D692" s="228" t="s">
        <v>26</v>
      </c>
      <c r="E692" s="228" t="s">
        <v>1869</v>
      </c>
      <c r="F692" s="230">
        <v>1</v>
      </c>
      <c r="G692" s="231">
        <v>4777.43</v>
      </c>
      <c r="H692" s="232">
        <v>4777.43</v>
      </c>
    </row>
    <row r="693" spans="1:8">
      <c r="A693" s="225" t="s">
        <v>1876</v>
      </c>
      <c r="B693" s="491" t="s">
        <v>1877</v>
      </c>
      <c r="C693" s="491"/>
      <c r="D693" s="491"/>
      <c r="E693" s="491"/>
      <c r="F693" s="491"/>
      <c r="G693" s="491"/>
      <c r="H693" s="226">
        <v>168244.69</v>
      </c>
    </row>
    <row r="694" spans="1:8">
      <c r="A694" s="225" t="s">
        <v>1878</v>
      </c>
      <c r="B694" s="491" t="s">
        <v>45</v>
      </c>
      <c r="C694" s="491"/>
      <c r="D694" s="491"/>
      <c r="E694" s="491"/>
      <c r="F694" s="491"/>
      <c r="G694" s="491"/>
      <c r="H694" s="226">
        <v>1542.75</v>
      </c>
    </row>
    <row r="695" spans="1:8" ht="16.5">
      <c r="A695" s="227" t="s">
        <v>1879</v>
      </c>
      <c r="B695" s="228" t="s">
        <v>60</v>
      </c>
      <c r="C695" s="229" t="s">
        <v>61</v>
      </c>
      <c r="D695" s="228" t="s">
        <v>14</v>
      </c>
      <c r="E695" s="228" t="s">
        <v>15</v>
      </c>
      <c r="F695" s="230">
        <v>36.54</v>
      </c>
      <c r="G695" s="231">
        <v>3.38</v>
      </c>
      <c r="H695" s="232">
        <v>123.51</v>
      </c>
    </row>
    <row r="696" spans="1:8" ht="24.75">
      <c r="A696" s="227" t="s">
        <v>1880</v>
      </c>
      <c r="B696" s="228" t="s">
        <v>63</v>
      </c>
      <c r="C696" s="229" t="s">
        <v>64</v>
      </c>
      <c r="D696" s="228" t="s">
        <v>14</v>
      </c>
      <c r="E696" s="228" t="s">
        <v>52</v>
      </c>
      <c r="F696" s="230">
        <v>14.59</v>
      </c>
      <c r="G696" s="231">
        <v>12.89</v>
      </c>
      <c r="H696" s="232">
        <v>188.07</v>
      </c>
    </row>
    <row r="697" spans="1:8" ht="16.5">
      <c r="A697" s="227" t="s">
        <v>1881</v>
      </c>
      <c r="B697" s="228" t="s">
        <v>54</v>
      </c>
      <c r="C697" s="229" t="s">
        <v>55</v>
      </c>
      <c r="D697" s="228" t="s">
        <v>14</v>
      </c>
      <c r="E697" s="228" t="s">
        <v>52</v>
      </c>
      <c r="F697" s="230">
        <v>29.23</v>
      </c>
      <c r="G697" s="231">
        <v>42.12</v>
      </c>
      <c r="H697" s="232">
        <v>1231.17</v>
      </c>
    </row>
    <row r="698" spans="1:8">
      <c r="A698" s="225" t="s">
        <v>1882</v>
      </c>
      <c r="B698" s="491" t="s">
        <v>1883</v>
      </c>
      <c r="C698" s="491"/>
      <c r="D698" s="491"/>
      <c r="E698" s="491"/>
      <c r="F698" s="491"/>
      <c r="G698" s="491"/>
      <c r="H698" s="226">
        <v>35400.25</v>
      </c>
    </row>
    <row r="699" spans="1:8" ht="16.5">
      <c r="A699" s="227" t="s">
        <v>1884</v>
      </c>
      <c r="B699" s="228" t="s">
        <v>81</v>
      </c>
      <c r="C699" s="229" t="s">
        <v>82</v>
      </c>
      <c r="D699" s="228" t="s">
        <v>14</v>
      </c>
      <c r="E699" s="228" t="s">
        <v>15</v>
      </c>
      <c r="F699" s="230">
        <v>1.83</v>
      </c>
      <c r="G699" s="231">
        <v>43.87</v>
      </c>
      <c r="H699" s="232">
        <v>80.28</v>
      </c>
    </row>
    <row r="700" spans="1:8" ht="16.5">
      <c r="A700" s="227" t="s">
        <v>1885</v>
      </c>
      <c r="B700" s="228" t="s">
        <v>103</v>
      </c>
      <c r="C700" s="229" t="s">
        <v>104</v>
      </c>
      <c r="D700" s="228" t="s">
        <v>14</v>
      </c>
      <c r="E700" s="228" t="s">
        <v>52</v>
      </c>
      <c r="F700" s="230">
        <v>14.76</v>
      </c>
      <c r="G700" s="231">
        <v>749.02</v>
      </c>
      <c r="H700" s="232">
        <v>11055.54</v>
      </c>
    </row>
    <row r="701" spans="1:8" ht="16.5">
      <c r="A701" s="227" t="s">
        <v>1886</v>
      </c>
      <c r="B701" s="228" t="s">
        <v>87</v>
      </c>
      <c r="C701" s="229" t="s">
        <v>88</v>
      </c>
      <c r="D701" s="228" t="s">
        <v>14</v>
      </c>
      <c r="E701" s="228" t="s">
        <v>15</v>
      </c>
      <c r="F701" s="230">
        <v>89.74</v>
      </c>
      <c r="G701" s="231">
        <v>82.54</v>
      </c>
      <c r="H701" s="232">
        <v>7407.14</v>
      </c>
    </row>
    <row r="702" spans="1:8">
      <c r="A702" s="227" t="s">
        <v>1887</v>
      </c>
      <c r="B702" s="228" t="s">
        <v>1888</v>
      </c>
      <c r="C702" s="229" t="s">
        <v>1889</v>
      </c>
      <c r="D702" s="228" t="s">
        <v>14</v>
      </c>
      <c r="E702" s="228" t="s">
        <v>92</v>
      </c>
      <c r="F702" s="230">
        <v>585.54</v>
      </c>
      <c r="G702" s="231">
        <v>16.52</v>
      </c>
      <c r="H702" s="232">
        <v>9673.1200000000008</v>
      </c>
    </row>
    <row r="703" spans="1:8">
      <c r="A703" s="227" t="s">
        <v>1890</v>
      </c>
      <c r="B703" s="228" t="s">
        <v>107</v>
      </c>
      <c r="C703" s="229" t="s">
        <v>108</v>
      </c>
      <c r="D703" s="228" t="s">
        <v>14</v>
      </c>
      <c r="E703" s="228" t="s">
        <v>92</v>
      </c>
      <c r="F703" s="230">
        <v>352.14</v>
      </c>
      <c r="G703" s="231">
        <v>14.35</v>
      </c>
      <c r="H703" s="232">
        <v>5053.21</v>
      </c>
    </row>
    <row r="704" spans="1:8" ht="16.5">
      <c r="A704" s="227" t="s">
        <v>1891</v>
      </c>
      <c r="B704" s="228" t="s">
        <v>97</v>
      </c>
      <c r="C704" s="229" t="s">
        <v>98</v>
      </c>
      <c r="D704" s="228" t="s">
        <v>14</v>
      </c>
      <c r="E704" s="228" t="s">
        <v>92</v>
      </c>
      <c r="F704" s="230">
        <v>95.58</v>
      </c>
      <c r="G704" s="231">
        <v>17.489999999999998</v>
      </c>
      <c r="H704" s="232">
        <v>1671.69</v>
      </c>
    </row>
    <row r="705" spans="1:8" ht="16.5">
      <c r="A705" s="227" t="s">
        <v>1892</v>
      </c>
      <c r="B705" s="228" t="s">
        <v>116</v>
      </c>
      <c r="C705" s="229" t="s">
        <v>117</v>
      </c>
      <c r="D705" s="228" t="s">
        <v>14</v>
      </c>
      <c r="E705" s="228" t="s">
        <v>92</v>
      </c>
      <c r="F705" s="230">
        <v>14.55</v>
      </c>
      <c r="G705" s="231">
        <v>10.96</v>
      </c>
      <c r="H705" s="232">
        <v>159.47</v>
      </c>
    </row>
    <row r="706" spans="1:8" ht="16.5">
      <c r="A706" s="227" t="s">
        <v>1893</v>
      </c>
      <c r="B706" s="228" t="s">
        <v>119</v>
      </c>
      <c r="C706" s="229" t="s">
        <v>120</v>
      </c>
      <c r="D706" s="228" t="s">
        <v>14</v>
      </c>
      <c r="E706" s="228" t="s">
        <v>92</v>
      </c>
      <c r="F706" s="230">
        <v>29.22</v>
      </c>
      <c r="G706" s="231">
        <v>10.26</v>
      </c>
      <c r="H706" s="232">
        <v>299.8</v>
      </c>
    </row>
    <row r="707" spans="1:8">
      <c r="A707" s="225" t="s">
        <v>1894</v>
      </c>
      <c r="B707" s="491" t="s">
        <v>125</v>
      </c>
      <c r="C707" s="491"/>
      <c r="D707" s="491"/>
      <c r="E707" s="491"/>
      <c r="F707" s="491"/>
      <c r="G707" s="491"/>
      <c r="H707" s="226">
        <v>45532.37</v>
      </c>
    </row>
    <row r="708" spans="1:8">
      <c r="A708" s="225" t="s">
        <v>1895</v>
      </c>
      <c r="B708" s="491" t="s">
        <v>127</v>
      </c>
      <c r="C708" s="491"/>
      <c r="D708" s="491"/>
      <c r="E708" s="491"/>
      <c r="F708" s="491"/>
      <c r="G708" s="491"/>
      <c r="H708" s="226">
        <v>15486.5</v>
      </c>
    </row>
    <row r="709" spans="1:8" ht="16.5">
      <c r="A709" s="227" t="s">
        <v>1896</v>
      </c>
      <c r="B709" s="228" t="s">
        <v>129</v>
      </c>
      <c r="C709" s="229" t="s">
        <v>130</v>
      </c>
      <c r="D709" s="228" t="s">
        <v>14</v>
      </c>
      <c r="E709" s="228" t="s">
        <v>15</v>
      </c>
      <c r="F709" s="230">
        <v>104.48</v>
      </c>
      <c r="G709" s="231">
        <v>60.55</v>
      </c>
      <c r="H709" s="232">
        <v>6326.26</v>
      </c>
    </row>
    <row r="710" spans="1:8" ht="16.5">
      <c r="A710" s="227" t="s">
        <v>1897</v>
      </c>
      <c r="B710" s="228" t="s">
        <v>132</v>
      </c>
      <c r="C710" s="229" t="s">
        <v>133</v>
      </c>
      <c r="D710" s="228" t="s">
        <v>14</v>
      </c>
      <c r="E710" s="228" t="s">
        <v>92</v>
      </c>
      <c r="F710" s="230">
        <v>294.01</v>
      </c>
      <c r="G710" s="231">
        <v>11.1</v>
      </c>
      <c r="H710" s="232">
        <v>3263.51</v>
      </c>
    </row>
    <row r="711" spans="1:8" ht="16.5">
      <c r="A711" s="227" t="s">
        <v>1898</v>
      </c>
      <c r="B711" s="228" t="s">
        <v>138</v>
      </c>
      <c r="C711" s="229" t="s">
        <v>139</v>
      </c>
      <c r="D711" s="228" t="s">
        <v>14</v>
      </c>
      <c r="E711" s="228" t="s">
        <v>92</v>
      </c>
      <c r="F711" s="230">
        <v>173.04</v>
      </c>
      <c r="G711" s="231">
        <v>14.51</v>
      </c>
      <c r="H711" s="232">
        <v>2510.81</v>
      </c>
    </row>
    <row r="712" spans="1:8" ht="16.5">
      <c r="A712" s="227" t="s">
        <v>1899</v>
      </c>
      <c r="B712" s="228" t="s">
        <v>141</v>
      </c>
      <c r="C712" s="229" t="s">
        <v>142</v>
      </c>
      <c r="D712" s="228" t="s">
        <v>14</v>
      </c>
      <c r="E712" s="228" t="s">
        <v>52</v>
      </c>
      <c r="F712" s="230">
        <v>4.9800000000000004</v>
      </c>
      <c r="G712" s="231">
        <v>676.99</v>
      </c>
      <c r="H712" s="232">
        <v>3371.41</v>
      </c>
    </row>
    <row r="713" spans="1:8" ht="16.5">
      <c r="A713" s="227" t="s">
        <v>1900</v>
      </c>
      <c r="B713" s="228" t="s">
        <v>138</v>
      </c>
      <c r="C713" s="229" t="s">
        <v>139</v>
      </c>
      <c r="D713" s="228" t="s">
        <v>14</v>
      </c>
      <c r="E713" s="228" t="s">
        <v>92</v>
      </c>
      <c r="F713" s="230">
        <v>1</v>
      </c>
      <c r="G713" s="231">
        <v>14.51</v>
      </c>
      <c r="H713" s="232">
        <v>14.51</v>
      </c>
    </row>
    <row r="714" spans="1:8">
      <c r="A714" s="225" t="s">
        <v>1901</v>
      </c>
      <c r="B714" s="491" t="s">
        <v>144</v>
      </c>
      <c r="C714" s="491"/>
      <c r="D714" s="491"/>
      <c r="E714" s="491"/>
      <c r="F714" s="491"/>
      <c r="G714" s="491"/>
      <c r="H714" s="226">
        <v>30045.87</v>
      </c>
    </row>
    <row r="715" spans="1:8" ht="16.5">
      <c r="A715" s="227" t="s">
        <v>1902</v>
      </c>
      <c r="B715" s="228" t="s">
        <v>81</v>
      </c>
      <c r="C715" s="229" t="s">
        <v>82</v>
      </c>
      <c r="D715" s="228" t="s">
        <v>14</v>
      </c>
      <c r="E715" s="228" t="s">
        <v>15</v>
      </c>
      <c r="F715" s="230">
        <v>40.299999999999997</v>
      </c>
      <c r="G715" s="231">
        <v>43.87</v>
      </c>
      <c r="H715" s="232">
        <v>1767.96</v>
      </c>
    </row>
    <row r="716" spans="1:8" ht="16.5">
      <c r="A716" s="227" t="s">
        <v>1903</v>
      </c>
      <c r="B716" s="228" t="s">
        <v>129</v>
      </c>
      <c r="C716" s="229" t="s">
        <v>130</v>
      </c>
      <c r="D716" s="228" t="s">
        <v>14</v>
      </c>
      <c r="E716" s="228" t="s">
        <v>15</v>
      </c>
      <c r="F716" s="230">
        <v>163.16999999999999</v>
      </c>
      <c r="G716" s="231">
        <v>60.55</v>
      </c>
      <c r="H716" s="232">
        <v>9879.94</v>
      </c>
    </row>
    <row r="717" spans="1:8" ht="16.5">
      <c r="A717" s="227" t="s">
        <v>1904</v>
      </c>
      <c r="B717" s="228" t="s">
        <v>151</v>
      </c>
      <c r="C717" s="229" t="s">
        <v>152</v>
      </c>
      <c r="D717" s="228" t="s">
        <v>14</v>
      </c>
      <c r="E717" s="228" t="s">
        <v>92</v>
      </c>
      <c r="F717" s="230">
        <v>541.39</v>
      </c>
      <c r="G717" s="231">
        <v>12.51</v>
      </c>
      <c r="H717" s="232">
        <v>6772.79</v>
      </c>
    </row>
    <row r="718" spans="1:8" ht="16.5">
      <c r="A718" s="227" t="s">
        <v>1905</v>
      </c>
      <c r="B718" s="228" t="s">
        <v>132</v>
      </c>
      <c r="C718" s="229" t="s">
        <v>133</v>
      </c>
      <c r="D718" s="228" t="s">
        <v>14</v>
      </c>
      <c r="E718" s="228" t="s">
        <v>92</v>
      </c>
      <c r="F718" s="230">
        <v>3.99</v>
      </c>
      <c r="G718" s="231">
        <v>11.1</v>
      </c>
      <c r="H718" s="232">
        <v>44.29</v>
      </c>
    </row>
    <row r="719" spans="1:8" ht="16.5">
      <c r="A719" s="227" t="s">
        <v>1906</v>
      </c>
      <c r="B719" s="228" t="s">
        <v>135</v>
      </c>
      <c r="C719" s="229" t="s">
        <v>136</v>
      </c>
      <c r="D719" s="228" t="s">
        <v>14</v>
      </c>
      <c r="E719" s="228" t="s">
        <v>92</v>
      </c>
      <c r="F719" s="230">
        <v>8.51</v>
      </c>
      <c r="G719" s="231">
        <v>9.3000000000000007</v>
      </c>
      <c r="H719" s="232">
        <v>79.14</v>
      </c>
    </row>
    <row r="720" spans="1:8" ht="16.5">
      <c r="A720" s="227" t="s">
        <v>1907</v>
      </c>
      <c r="B720" s="228" t="s">
        <v>156</v>
      </c>
      <c r="C720" s="229" t="s">
        <v>157</v>
      </c>
      <c r="D720" s="228" t="s">
        <v>14</v>
      </c>
      <c r="E720" s="228" t="s">
        <v>92</v>
      </c>
      <c r="F720" s="230">
        <v>40.21</v>
      </c>
      <c r="G720" s="231">
        <v>8.9700000000000006</v>
      </c>
      <c r="H720" s="232">
        <v>360.68</v>
      </c>
    </row>
    <row r="721" spans="1:8" ht="16.5">
      <c r="A721" s="227" t="s">
        <v>1908</v>
      </c>
      <c r="B721" s="228" t="s">
        <v>138</v>
      </c>
      <c r="C721" s="229" t="s">
        <v>139</v>
      </c>
      <c r="D721" s="228" t="s">
        <v>14</v>
      </c>
      <c r="E721" s="228" t="s">
        <v>92</v>
      </c>
      <c r="F721" s="230">
        <v>202.39</v>
      </c>
      <c r="G721" s="231">
        <v>14.51</v>
      </c>
      <c r="H721" s="232">
        <v>2936.68</v>
      </c>
    </row>
    <row r="722" spans="1:8" ht="16.5">
      <c r="A722" s="227" t="s">
        <v>1909</v>
      </c>
      <c r="B722" s="228" t="s">
        <v>163</v>
      </c>
      <c r="C722" s="229" t="s">
        <v>164</v>
      </c>
      <c r="D722" s="228" t="s">
        <v>14</v>
      </c>
      <c r="E722" s="228" t="s">
        <v>52</v>
      </c>
      <c r="F722" s="230">
        <v>12.09</v>
      </c>
      <c r="G722" s="231">
        <v>678.61</v>
      </c>
      <c r="H722" s="232">
        <v>8204.39</v>
      </c>
    </row>
    <row r="723" spans="1:8">
      <c r="A723" s="225" t="s">
        <v>1910</v>
      </c>
      <c r="B723" s="491" t="s">
        <v>454</v>
      </c>
      <c r="C723" s="491"/>
      <c r="D723" s="491"/>
      <c r="E723" s="491"/>
      <c r="F723" s="491"/>
      <c r="G723" s="491"/>
      <c r="H723" s="226">
        <v>5486.83</v>
      </c>
    </row>
    <row r="724" spans="1:8">
      <c r="A724" s="227" t="s">
        <v>1911</v>
      </c>
      <c r="B724" s="228" t="s">
        <v>456</v>
      </c>
      <c r="C724" s="229" t="s">
        <v>457</v>
      </c>
      <c r="D724" s="228" t="s">
        <v>26</v>
      </c>
      <c r="E724" s="228" t="s">
        <v>15</v>
      </c>
      <c r="F724" s="230">
        <v>106.81</v>
      </c>
      <c r="G724" s="231">
        <v>51.37</v>
      </c>
      <c r="H724" s="232">
        <v>5486.83</v>
      </c>
    </row>
    <row r="725" spans="1:8">
      <c r="A725" s="225" t="s">
        <v>1912</v>
      </c>
      <c r="B725" s="491" t="s">
        <v>1913</v>
      </c>
      <c r="C725" s="491"/>
      <c r="D725" s="491"/>
      <c r="E725" s="491"/>
      <c r="F725" s="491"/>
      <c r="G725" s="491"/>
      <c r="H725" s="226">
        <v>32311.49</v>
      </c>
    </row>
    <row r="726" spans="1:8" ht="16.5">
      <c r="A726" s="227" t="s">
        <v>1914</v>
      </c>
      <c r="B726" s="228" t="s">
        <v>243</v>
      </c>
      <c r="C726" s="229" t="s">
        <v>244</v>
      </c>
      <c r="D726" s="228" t="s">
        <v>14</v>
      </c>
      <c r="E726" s="228" t="s">
        <v>15</v>
      </c>
      <c r="F726" s="230">
        <v>330.6</v>
      </c>
      <c r="G726" s="231">
        <v>93.88</v>
      </c>
      <c r="H726" s="232">
        <v>31036.73</v>
      </c>
    </row>
    <row r="727" spans="1:8">
      <c r="A727" s="227" t="s">
        <v>1915</v>
      </c>
      <c r="B727" s="228" t="s">
        <v>252</v>
      </c>
      <c r="C727" s="229" t="s">
        <v>253</v>
      </c>
      <c r="D727" s="228" t="s">
        <v>14</v>
      </c>
      <c r="E727" s="228" t="s">
        <v>30</v>
      </c>
      <c r="F727" s="230">
        <v>171.8</v>
      </c>
      <c r="G727" s="231">
        <v>7.42</v>
      </c>
      <c r="H727" s="232">
        <v>1274.76</v>
      </c>
    </row>
    <row r="728" spans="1:8">
      <c r="A728" s="225" t="s">
        <v>1916</v>
      </c>
      <c r="B728" s="491" t="s">
        <v>1917</v>
      </c>
      <c r="C728" s="491"/>
      <c r="D728" s="491"/>
      <c r="E728" s="491"/>
      <c r="F728" s="491"/>
      <c r="G728" s="491"/>
      <c r="H728" s="226">
        <v>39520.86</v>
      </c>
    </row>
    <row r="729" spans="1:8" ht="16.5">
      <c r="A729" s="227" t="s">
        <v>1918</v>
      </c>
      <c r="B729" s="228" t="s">
        <v>478</v>
      </c>
      <c r="C729" s="229" t="s">
        <v>479</v>
      </c>
      <c r="D729" s="228" t="s">
        <v>26</v>
      </c>
      <c r="E729" s="228" t="s">
        <v>15</v>
      </c>
      <c r="F729" s="230">
        <v>330.6</v>
      </c>
      <c r="G729" s="231">
        <v>4.91</v>
      </c>
      <c r="H729" s="232">
        <v>1623.25</v>
      </c>
    </row>
    <row r="730" spans="1:8" ht="16.5">
      <c r="A730" s="227" t="s">
        <v>1919</v>
      </c>
      <c r="B730" s="228" t="s">
        <v>1920</v>
      </c>
      <c r="C730" s="229" t="s">
        <v>1921</v>
      </c>
      <c r="D730" s="228" t="s">
        <v>26</v>
      </c>
      <c r="E730" s="228" t="s">
        <v>15</v>
      </c>
      <c r="F730" s="230">
        <v>330.6</v>
      </c>
      <c r="G730" s="231">
        <v>4.91</v>
      </c>
      <c r="H730" s="232">
        <v>1623.25</v>
      </c>
    </row>
    <row r="731" spans="1:8" ht="16.5">
      <c r="A731" s="227" t="s">
        <v>1922</v>
      </c>
      <c r="B731" s="228" t="s">
        <v>1923</v>
      </c>
      <c r="C731" s="229" t="s">
        <v>1924</v>
      </c>
      <c r="D731" s="228" t="s">
        <v>26</v>
      </c>
      <c r="E731" s="228" t="s">
        <v>15</v>
      </c>
      <c r="F731" s="230">
        <v>330.6</v>
      </c>
      <c r="G731" s="231">
        <v>43.09</v>
      </c>
      <c r="H731" s="232">
        <v>14245.55</v>
      </c>
    </row>
    <row r="732" spans="1:8" ht="16.5">
      <c r="A732" s="227" t="s">
        <v>1925</v>
      </c>
      <c r="B732" s="228" t="s">
        <v>1926</v>
      </c>
      <c r="C732" s="229" t="s">
        <v>1927</v>
      </c>
      <c r="D732" s="228" t="s">
        <v>26</v>
      </c>
      <c r="E732" s="228" t="s">
        <v>15</v>
      </c>
      <c r="F732" s="230">
        <v>330.6</v>
      </c>
      <c r="G732" s="231">
        <v>43.09</v>
      </c>
      <c r="H732" s="232">
        <v>14245.55</v>
      </c>
    </row>
    <row r="733" spans="1:8">
      <c r="A733" s="227" t="s">
        <v>1928</v>
      </c>
      <c r="B733" s="228" t="s">
        <v>451</v>
      </c>
      <c r="C733" s="229" t="s">
        <v>452</v>
      </c>
      <c r="D733" s="228" t="s">
        <v>14</v>
      </c>
      <c r="E733" s="228" t="s">
        <v>30</v>
      </c>
      <c r="F733" s="230">
        <v>177.7</v>
      </c>
      <c r="G733" s="231">
        <v>43.8</v>
      </c>
      <c r="H733" s="232">
        <v>7783.26</v>
      </c>
    </row>
    <row r="734" spans="1:8">
      <c r="A734" s="225" t="s">
        <v>1929</v>
      </c>
      <c r="B734" s="491" t="s">
        <v>1930</v>
      </c>
      <c r="C734" s="491"/>
      <c r="D734" s="491"/>
      <c r="E734" s="491"/>
      <c r="F734" s="491"/>
      <c r="G734" s="491"/>
      <c r="H734" s="226">
        <v>8450.14</v>
      </c>
    </row>
    <row r="735" spans="1:8">
      <c r="A735" s="227" t="s">
        <v>1931</v>
      </c>
      <c r="B735" s="228" t="s">
        <v>1932</v>
      </c>
      <c r="C735" s="229" t="s">
        <v>1933</v>
      </c>
      <c r="D735" s="228" t="s">
        <v>26</v>
      </c>
      <c r="E735" s="228" t="s">
        <v>15</v>
      </c>
      <c r="F735" s="230">
        <v>330.6</v>
      </c>
      <c r="G735" s="231">
        <v>12.78</v>
      </c>
      <c r="H735" s="232">
        <v>4225.07</v>
      </c>
    </row>
    <row r="736" spans="1:8" ht="16.5">
      <c r="A736" s="227" t="s">
        <v>1934</v>
      </c>
      <c r="B736" s="228" t="s">
        <v>1935</v>
      </c>
      <c r="C736" s="229" t="s">
        <v>1936</v>
      </c>
      <c r="D736" s="228" t="s">
        <v>26</v>
      </c>
      <c r="E736" s="228" t="s">
        <v>15</v>
      </c>
      <c r="F736" s="230">
        <v>330.6</v>
      </c>
      <c r="G736" s="231">
        <v>12.78</v>
      </c>
      <c r="H736" s="232">
        <v>4225.07</v>
      </c>
    </row>
    <row r="737" spans="1:8">
      <c r="A737" s="225" t="s">
        <v>1937</v>
      </c>
      <c r="B737" s="491" t="s">
        <v>1938</v>
      </c>
      <c r="C737" s="491"/>
      <c r="D737" s="491"/>
      <c r="E737" s="491"/>
      <c r="F737" s="491"/>
      <c r="G737" s="491"/>
      <c r="H737" s="226">
        <v>5271.88</v>
      </c>
    </row>
    <row r="738" spans="1:8">
      <c r="A738" s="227" t="s">
        <v>1939</v>
      </c>
      <c r="B738" s="228" t="s">
        <v>1940</v>
      </c>
      <c r="C738" s="229" t="s">
        <v>1941</v>
      </c>
      <c r="D738" s="228" t="s">
        <v>14</v>
      </c>
      <c r="E738" s="228" t="s">
        <v>15</v>
      </c>
      <c r="F738" s="230">
        <v>1545.99</v>
      </c>
      <c r="G738" s="231">
        <v>2.19</v>
      </c>
      <c r="H738" s="232">
        <v>3385.72</v>
      </c>
    </row>
    <row r="739" spans="1:8" ht="16.5">
      <c r="A739" s="227" t="s">
        <v>1942</v>
      </c>
      <c r="B739" s="228" t="s">
        <v>12</v>
      </c>
      <c r="C739" s="229" t="s">
        <v>13</v>
      </c>
      <c r="D739" s="228" t="s">
        <v>14</v>
      </c>
      <c r="E739" s="228" t="s">
        <v>15</v>
      </c>
      <c r="F739" s="230">
        <v>6</v>
      </c>
      <c r="G739" s="231">
        <v>314.36</v>
      </c>
      <c r="H739" s="232">
        <v>1886.16</v>
      </c>
    </row>
    <row r="740" spans="1:8">
      <c r="A740" s="223"/>
      <c r="B740" s="223"/>
      <c r="C740" s="223"/>
      <c r="D740" s="223"/>
      <c r="E740" s="223"/>
      <c r="F740" s="492" t="s">
        <v>1943</v>
      </c>
      <c r="G740" s="492"/>
      <c r="H740" s="226">
        <v>1182899.18</v>
      </c>
    </row>
    <row r="741" spans="1:8">
      <c r="A741" s="223"/>
      <c r="B741" s="223"/>
      <c r="C741" s="223"/>
      <c r="D741" s="223"/>
      <c r="E741" s="223"/>
      <c r="F741" s="492" t="s">
        <v>1944</v>
      </c>
      <c r="G741" s="492"/>
      <c r="H741" s="226">
        <v>4731596.71</v>
      </c>
    </row>
    <row r="742" spans="1:8">
      <c r="A742" s="223"/>
      <c r="B742" s="223"/>
      <c r="C742" s="223"/>
      <c r="D742" s="223"/>
      <c r="E742" s="223"/>
      <c r="F742" s="492" t="s">
        <v>1945</v>
      </c>
      <c r="G742" s="492"/>
      <c r="H742" s="226">
        <v>5914495.8899999997</v>
      </c>
    </row>
    <row r="743" spans="1:8" ht="15.75" thickBot="1">
      <c r="A743" s="223"/>
      <c r="B743" s="223"/>
      <c r="C743" s="223"/>
      <c r="D743" s="223"/>
      <c r="E743" s="223"/>
      <c r="F743" s="275"/>
      <c r="G743" s="275"/>
      <c r="H743" s="319"/>
    </row>
    <row r="744" spans="1:8" ht="263.45" customHeight="1" thickBot="1">
      <c r="A744" s="428" t="s">
        <v>2599</v>
      </c>
      <c r="B744" s="429"/>
      <c r="C744" s="429"/>
      <c r="D744" s="429"/>
      <c r="E744" s="429"/>
      <c r="F744" s="429"/>
      <c r="G744" s="429"/>
      <c r="H744" s="430"/>
    </row>
  </sheetData>
  <mergeCells count="104">
    <mergeCell ref="F741:G741"/>
    <mergeCell ref="F742:G742"/>
    <mergeCell ref="A744:H744"/>
    <mergeCell ref="B725:G725"/>
    <mergeCell ref="B728:G728"/>
    <mergeCell ref="B734:G734"/>
    <mergeCell ref="B737:G737"/>
    <mergeCell ref="F740:G740"/>
    <mergeCell ref="B698:G698"/>
    <mergeCell ref="B707:G707"/>
    <mergeCell ref="B708:G708"/>
    <mergeCell ref="B714:G714"/>
    <mergeCell ref="B723:G723"/>
    <mergeCell ref="B667:G667"/>
    <mergeCell ref="B671:G671"/>
    <mergeCell ref="B679:G679"/>
    <mergeCell ref="B693:G693"/>
    <mergeCell ref="B694:G694"/>
    <mergeCell ref="B639:G639"/>
    <mergeCell ref="B647:G647"/>
    <mergeCell ref="B651:G651"/>
    <mergeCell ref="B654:G654"/>
    <mergeCell ref="B665:G665"/>
    <mergeCell ref="B616:G616"/>
    <mergeCell ref="B617:G617"/>
    <mergeCell ref="B623:G623"/>
    <mergeCell ref="B628:G628"/>
    <mergeCell ref="B629:G629"/>
    <mergeCell ref="B576:G576"/>
    <mergeCell ref="B589:G589"/>
    <mergeCell ref="B600:G600"/>
    <mergeCell ref="B604:G604"/>
    <mergeCell ref="B613:G613"/>
    <mergeCell ref="B499:G499"/>
    <mergeCell ref="B517:G517"/>
    <mergeCell ref="B535:G535"/>
    <mergeCell ref="B539:G539"/>
    <mergeCell ref="B552:G552"/>
    <mergeCell ref="B444:G444"/>
    <mergeCell ref="B480:G480"/>
    <mergeCell ref="B484:G484"/>
    <mergeCell ref="B485:G485"/>
    <mergeCell ref="B488:G488"/>
    <mergeCell ref="B409:G409"/>
    <mergeCell ref="B422:G422"/>
    <mergeCell ref="B423:G423"/>
    <mergeCell ref="B426:G426"/>
    <mergeCell ref="B429:G429"/>
    <mergeCell ref="B372:G372"/>
    <mergeCell ref="B325:G325"/>
    <mergeCell ref="B326:G326"/>
    <mergeCell ref="B356:G356"/>
    <mergeCell ref="B360:G360"/>
    <mergeCell ref="B306:G306"/>
    <mergeCell ref="B322:G322"/>
    <mergeCell ref="B298:G298"/>
    <mergeCell ref="B300:G300"/>
    <mergeCell ref="B305:G305"/>
    <mergeCell ref="B251:G251"/>
    <mergeCell ref="B252:G252"/>
    <mergeCell ref="B290:G290"/>
    <mergeCell ref="B248:G248"/>
    <mergeCell ref="B249:G249"/>
    <mergeCell ref="B223:G223"/>
    <mergeCell ref="B224:G224"/>
    <mergeCell ref="B233:G233"/>
    <mergeCell ref="B236:G236"/>
    <mergeCell ref="B240:G240"/>
    <mergeCell ref="B184:G184"/>
    <mergeCell ref="B185:G185"/>
    <mergeCell ref="B200:G200"/>
    <mergeCell ref="B201:G201"/>
    <mergeCell ref="B214:G214"/>
    <mergeCell ref="B135:G135"/>
    <mergeCell ref="B153:G153"/>
    <mergeCell ref="B156:G156"/>
    <mergeCell ref="B170:G170"/>
    <mergeCell ref="B177:G177"/>
    <mergeCell ref="B127:G127"/>
    <mergeCell ref="B110:G110"/>
    <mergeCell ref="B114:G114"/>
    <mergeCell ref="B115:G115"/>
    <mergeCell ref="B122:G122"/>
    <mergeCell ref="B101:G101"/>
    <mergeCell ref="B103:G103"/>
    <mergeCell ref="B90:G90"/>
    <mergeCell ref="B95:G95"/>
    <mergeCell ref="B100:G100"/>
    <mergeCell ref="B79:G79"/>
    <mergeCell ref="B87:G87"/>
    <mergeCell ref="B89:G89"/>
    <mergeCell ref="B61:G61"/>
    <mergeCell ref="B72:G72"/>
    <mergeCell ref="A1:H3"/>
    <mergeCell ref="F7:H7"/>
    <mergeCell ref="B34:G34"/>
    <mergeCell ref="B37:G37"/>
    <mergeCell ref="B44:G44"/>
    <mergeCell ref="B54:G54"/>
    <mergeCell ref="B55:G55"/>
    <mergeCell ref="B13:G13"/>
    <mergeCell ref="B15:G15"/>
    <mergeCell ref="B25:G25"/>
    <mergeCell ref="B33:G33"/>
  </mergeCells>
  <pageMargins left="0.511811024" right="0.511811024" top="0.78740157499999996" bottom="0.78740157499999996" header="0.31496062000000002" footer="0.31496062000000002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9FE13-09A0-4D95-8BB3-5BC7935EA247}">
  <dimension ref="A1:H744"/>
  <sheetViews>
    <sheetView showGridLines="0" workbookViewId="0">
      <selection activeCell="O747" sqref="O747"/>
    </sheetView>
  </sheetViews>
  <sheetFormatPr defaultRowHeight="15"/>
  <cols>
    <col min="1" max="1" width="6.85546875" customWidth="1"/>
    <col min="2" max="2" width="8.140625" customWidth="1"/>
    <col min="3" max="3" width="72.85546875" customWidth="1"/>
    <col min="6" max="6" width="11.42578125" customWidth="1"/>
    <col min="7" max="7" width="10.140625" customWidth="1"/>
    <col min="8" max="8" width="20.85546875" customWidth="1"/>
  </cols>
  <sheetData>
    <row r="1" spans="1:8" ht="15" customHeight="1">
      <c r="A1" s="413" t="s">
        <v>2563</v>
      </c>
      <c r="B1" s="414"/>
      <c r="C1" s="414"/>
      <c r="D1" s="414"/>
      <c r="E1" s="414"/>
      <c r="F1" s="414"/>
      <c r="G1" s="414"/>
      <c r="H1" s="415"/>
    </row>
    <row r="2" spans="1:8" ht="15" customHeight="1">
      <c r="A2" s="416"/>
      <c r="B2" s="417"/>
      <c r="C2" s="417"/>
      <c r="D2" s="417"/>
      <c r="E2" s="417"/>
      <c r="F2" s="417"/>
      <c r="G2" s="417"/>
      <c r="H2" s="418"/>
    </row>
    <row r="3" spans="1:8" ht="15" customHeight="1" thickBot="1">
      <c r="A3" s="419"/>
      <c r="B3" s="420"/>
      <c r="C3" s="420"/>
      <c r="D3" s="420"/>
      <c r="E3" s="420"/>
      <c r="F3" s="420"/>
      <c r="G3" s="420"/>
      <c r="H3" s="421"/>
    </row>
    <row r="4" spans="1:8" ht="15" customHeight="1">
      <c r="A4" s="278"/>
      <c r="B4" s="279"/>
      <c r="C4" s="279"/>
      <c r="D4" s="280"/>
      <c r="E4" s="280"/>
      <c r="F4" s="281"/>
      <c r="G4" s="281"/>
      <c r="H4" s="282"/>
    </row>
    <row r="5" spans="1:8" ht="15" customHeight="1">
      <c r="A5" s="283" t="s">
        <v>2570</v>
      </c>
      <c r="B5" s="284"/>
      <c r="C5" s="284"/>
      <c r="D5" s="285"/>
      <c r="E5" s="286"/>
      <c r="F5" s="287"/>
      <c r="G5" s="288" t="s">
        <v>2564</v>
      </c>
      <c r="H5" s="289">
        <v>0.25</v>
      </c>
    </row>
    <row r="6" spans="1:8" ht="15" customHeight="1" thickBot="1">
      <c r="A6" s="283" t="s">
        <v>2597</v>
      </c>
      <c r="B6" s="284"/>
      <c r="C6" s="284"/>
      <c r="D6" s="285"/>
      <c r="E6" s="286"/>
      <c r="F6" s="287"/>
      <c r="G6" s="288"/>
      <c r="H6" s="290"/>
    </row>
    <row r="7" spans="1:8" ht="15" customHeight="1" thickBot="1">
      <c r="A7" s="283" t="s">
        <v>2571</v>
      </c>
      <c r="B7" s="284"/>
      <c r="C7" s="284"/>
      <c r="D7" s="285"/>
      <c r="E7" s="286"/>
      <c r="F7" s="422" t="s">
        <v>2565</v>
      </c>
      <c r="G7" s="423"/>
      <c r="H7" s="424"/>
    </row>
    <row r="8" spans="1:8" ht="15" customHeight="1">
      <c r="A8" s="283"/>
      <c r="B8" s="284"/>
      <c r="C8" s="284"/>
      <c r="D8" s="285"/>
      <c r="E8" s="291"/>
      <c r="F8" s="292" t="s">
        <v>14</v>
      </c>
      <c r="G8" s="293" t="s">
        <v>2566</v>
      </c>
      <c r="H8" s="294" t="s">
        <v>2567</v>
      </c>
    </row>
    <row r="9" spans="1:8" ht="15" customHeight="1">
      <c r="A9" s="283"/>
      <c r="B9" s="295"/>
      <c r="C9" s="295"/>
      <c r="D9" s="295"/>
      <c r="E9" s="295"/>
      <c r="F9" s="296" t="s">
        <v>2568</v>
      </c>
      <c r="G9" s="297">
        <v>193</v>
      </c>
      <c r="H9" s="298" t="s">
        <v>2567</v>
      </c>
    </row>
    <row r="10" spans="1:8" ht="15" customHeight="1" thickBot="1">
      <c r="A10" s="283"/>
      <c r="B10" s="295"/>
      <c r="C10" s="295"/>
      <c r="D10" s="295"/>
      <c r="E10" s="295"/>
      <c r="F10" s="299" t="s">
        <v>26</v>
      </c>
      <c r="G10" s="300" t="s">
        <v>26</v>
      </c>
      <c r="H10" s="301"/>
    </row>
    <row r="11" spans="1:8" ht="15" customHeight="1" thickBot="1">
      <c r="A11" s="302"/>
      <c r="B11" s="303"/>
      <c r="C11" s="303"/>
      <c r="D11" s="304"/>
      <c r="E11" s="305"/>
      <c r="F11" s="306"/>
      <c r="G11" s="307"/>
      <c r="H11" s="308"/>
    </row>
    <row r="12" spans="1:8" ht="15" customHeight="1">
      <c r="A12" s="309"/>
      <c r="B12" s="309"/>
      <c r="C12" s="309"/>
      <c r="D12" s="310" t="s">
        <v>2569</v>
      </c>
      <c r="E12" s="309"/>
      <c r="F12" s="311"/>
      <c r="G12" s="314"/>
      <c r="H12" s="315"/>
    </row>
    <row r="13" spans="1:8" ht="9" customHeight="1">
      <c r="A13" s="1"/>
      <c r="B13" s="426" t="s">
        <v>0</v>
      </c>
      <c r="C13" s="426"/>
      <c r="D13" s="426"/>
      <c r="E13" s="426"/>
      <c r="F13" s="426"/>
      <c r="G13" s="426"/>
      <c r="H13" s="1"/>
    </row>
    <row r="14" spans="1:8" ht="16.5">
      <c r="A14" s="234" t="s">
        <v>1</v>
      </c>
      <c r="B14" s="234" t="s">
        <v>2</v>
      </c>
      <c r="C14" s="234" t="s">
        <v>3</v>
      </c>
      <c r="D14" s="234" t="s">
        <v>4</v>
      </c>
      <c r="E14" s="234" t="s">
        <v>5</v>
      </c>
      <c r="F14" s="234" t="s">
        <v>6</v>
      </c>
      <c r="G14" s="234" t="s">
        <v>7</v>
      </c>
      <c r="H14" s="234" t="s">
        <v>8</v>
      </c>
    </row>
    <row r="15" spans="1:8">
      <c r="A15" s="235" t="s">
        <v>9</v>
      </c>
      <c r="B15" s="493" t="s">
        <v>10</v>
      </c>
      <c r="C15" s="493"/>
      <c r="D15" s="493"/>
      <c r="E15" s="493"/>
      <c r="F15" s="493"/>
      <c r="G15" s="493"/>
      <c r="H15" s="236">
        <v>416068.9</v>
      </c>
    </row>
    <row r="16" spans="1:8" ht="16.5">
      <c r="A16" s="237" t="s">
        <v>11</v>
      </c>
      <c r="B16" s="238" t="s">
        <v>12</v>
      </c>
      <c r="C16" s="239" t="s">
        <v>13</v>
      </c>
      <c r="D16" s="238" t="s">
        <v>14</v>
      </c>
      <c r="E16" s="238" t="s">
        <v>15</v>
      </c>
      <c r="F16" s="240">
        <v>6.48</v>
      </c>
      <c r="G16" s="241">
        <v>349.45</v>
      </c>
      <c r="H16" s="242">
        <v>2264.44</v>
      </c>
    </row>
    <row r="17" spans="1:8">
      <c r="A17" s="237" t="s">
        <v>16</v>
      </c>
      <c r="B17" s="238" t="s">
        <v>17</v>
      </c>
      <c r="C17" s="239" t="s">
        <v>18</v>
      </c>
      <c r="D17" s="238" t="s">
        <v>14</v>
      </c>
      <c r="E17" s="238" t="s">
        <v>15</v>
      </c>
      <c r="F17" s="240">
        <v>501.6</v>
      </c>
      <c r="G17" s="241">
        <v>92.03</v>
      </c>
      <c r="H17" s="242">
        <v>46162.25</v>
      </c>
    </row>
    <row r="18" spans="1:8" ht="16.5">
      <c r="A18" s="237" t="s">
        <v>19</v>
      </c>
      <c r="B18" s="238" t="s">
        <v>20</v>
      </c>
      <c r="C18" s="239" t="s">
        <v>21</v>
      </c>
      <c r="D18" s="238" t="s">
        <v>14</v>
      </c>
      <c r="E18" s="238" t="s">
        <v>22</v>
      </c>
      <c r="F18" s="240">
        <v>1</v>
      </c>
      <c r="G18" s="241">
        <v>1694.44</v>
      </c>
      <c r="H18" s="242">
        <v>1694.44</v>
      </c>
    </row>
    <row r="19" spans="1:8">
      <c r="A19" s="237" t="s">
        <v>23</v>
      </c>
      <c r="B19" s="238" t="s">
        <v>24</v>
      </c>
      <c r="C19" s="239" t="s">
        <v>25</v>
      </c>
      <c r="D19" s="238" t="s">
        <v>26</v>
      </c>
      <c r="E19" s="238" t="s">
        <v>22</v>
      </c>
      <c r="F19" s="240">
        <v>1</v>
      </c>
      <c r="G19" s="241">
        <v>2849.55</v>
      </c>
      <c r="H19" s="242">
        <v>2849.55</v>
      </c>
    </row>
    <row r="20" spans="1:8" ht="16.5">
      <c r="A20" s="237" t="s">
        <v>27</v>
      </c>
      <c r="B20" s="238" t="s">
        <v>28</v>
      </c>
      <c r="C20" s="239" t="s">
        <v>29</v>
      </c>
      <c r="D20" s="238" t="s">
        <v>14</v>
      </c>
      <c r="E20" s="238" t="s">
        <v>30</v>
      </c>
      <c r="F20" s="240">
        <v>254</v>
      </c>
      <c r="G20" s="241">
        <v>63.38</v>
      </c>
      <c r="H20" s="242">
        <v>16098.52</v>
      </c>
    </row>
    <row r="21" spans="1:8">
      <c r="A21" s="237" t="s">
        <v>31</v>
      </c>
      <c r="B21" s="238" t="s">
        <v>32</v>
      </c>
      <c r="C21" s="239" t="s">
        <v>33</v>
      </c>
      <c r="D21" s="238" t="s">
        <v>26</v>
      </c>
      <c r="E21" s="238" t="s">
        <v>22</v>
      </c>
      <c r="F21" s="240">
        <v>1</v>
      </c>
      <c r="G21" s="241">
        <v>322143.5</v>
      </c>
      <c r="H21" s="242">
        <v>322143.5</v>
      </c>
    </row>
    <row r="22" spans="1:8" ht="16.5">
      <c r="A22" s="237" t="s">
        <v>34</v>
      </c>
      <c r="B22" s="238" t="s">
        <v>35</v>
      </c>
      <c r="C22" s="239" t="s">
        <v>36</v>
      </c>
      <c r="D22" s="238" t="s">
        <v>26</v>
      </c>
      <c r="E22" s="238" t="s">
        <v>37</v>
      </c>
      <c r="F22" s="240">
        <v>10</v>
      </c>
      <c r="G22" s="241">
        <v>820</v>
      </c>
      <c r="H22" s="242">
        <v>8200</v>
      </c>
    </row>
    <row r="23" spans="1:8" ht="16.5">
      <c r="A23" s="237" t="s">
        <v>38</v>
      </c>
      <c r="B23" s="238" t="s">
        <v>39</v>
      </c>
      <c r="C23" s="239" t="s">
        <v>40</v>
      </c>
      <c r="D23" s="238" t="s">
        <v>26</v>
      </c>
      <c r="E23" s="238" t="s">
        <v>37</v>
      </c>
      <c r="F23" s="240">
        <v>10</v>
      </c>
      <c r="G23" s="241">
        <v>640.62</v>
      </c>
      <c r="H23" s="242">
        <v>6406.2</v>
      </c>
    </row>
    <row r="24" spans="1:8" ht="16.5">
      <c r="A24" s="237" t="s">
        <v>41</v>
      </c>
      <c r="B24" s="238" t="s">
        <v>42</v>
      </c>
      <c r="C24" s="239" t="s">
        <v>43</v>
      </c>
      <c r="D24" s="238" t="s">
        <v>26</v>
      </c>
      <c r="E24" s="238" t="s">
        <v>37</v>
      </c>
      <c r="F24" s="240">
        <v>10</v>
      </c>
      <c r="G24" s="241">
        <v>1025</v>
      </c>
      <c r="H24" s="242">
        <v>10250</v>
      </c>
    </row>
    <row r="25" spans="1:8">
      <c r="A25" s="235" t="s">
        <v>44</v>
      </c>
      <c r="B25" s="493" t="s">
        <v>45</v>
      </c>
      <c r="C25" s="493"/>
      <c r="D25" s="493"/>
      <c r="E25" s="493"/>
      <c r="F25" s="493"/>
      <c r="G25" s="493"/>
      <c r="H25" s="236">
        <v>64978.06</v>
      </c>
    </row>
    <row r="26" spans="1:8" ht="16.5">
      <c r="A26" s="237" t="s">
        <v>46</v>
      </c>
      <c r="B26" s="238" t="s">
        <v>47</v>
      </c>
      <c r="C26" s="239" t="s">
        <v>48</v>
      </c>
      <c r="D26" s="238" t="s">
        <v>14</v>
      </c>
      <c r="E26" s="238" t="s">
        <v>15</v>
      </c>
      <c r="F26" s="240">
        <v>2925</v>
      </c>
      <c r="G26" s="241">
        <v>0.61</v>
      </c>
      <c r="H26" s="242">
        <v>1784.25</v>
      </c>
    </row>
    <row r="27" spans="1:8" ht="16.5">
      <c r="A27" s="237" t="s">
        <v>49</v>
      </c>
      <c r="B27" s="238" t="s">
        <v>50</v>
      </c>
      <c r="C27" s="239" t="s">
        <v>51</v>
      </c>
      <c r="D27" s="238" t="s">
        <v>14</v>
      </c>
      <c r="E27" s="238" t="s">
        <v>52</v>
      </c>
      <c r="F27" s="240">
        <v>585</v>
      </c>
      <c r="G27" s="241">
        <v>66.64</v>
      </c>
      <c r="H27" s="242">
        <v>38984.400000000001</v>
      </c>
    </row>
    <row r="28" spans="1:8" ht="16.5">
      <c r="A28" s="237" t="s">
        <v>53</v>
      </c>
      <c r="B28" s="238" t="s">
        <v>54</v>
      </c>
      <c r="C28" s="239" t="s">
        <v>55</v>
      </c>
      <c r="D28" s="238" t="s">
        <v>14</v>
      </c>
      <c r="E28" s="238" t="s">
        <v>52</v>
      </c>
      <c r="F28" s="240">
        <v>107.36</v>
      </c>
      <c r="G28" s="241">
        <v>38.14</v>
      </c>
      <c r="H28" s="242">
        <v>4094.71</v>
      </c>
    </row>
    <row r="29" spans="1:8" ht="16.5">
      <c r="A29" s="237" t="s">
        <v>56</v>
      </c>
      <c r="B29" s="238" t="s">
        <v>57</v>
      </c>
      <c r="C29" s="239" t="s">
        <v>58</v>
      </c>
      <c r="D29" s="238" t="s">
        <v>14</v>
      </c>
      <c r="E29" s="238" t="s">
        <v>52</v>
      </c>
      <c r="F29" s="240">
        <v>41.4</v>
      </c>
      <c r="G29" s="241">
        <v>53.55</v>
      </c>
      <c r="H29" s="242">
        <v>2216.9699999999998</v>
      </c>
    </row>
    <row r="30" spans="1:8" ht="16.5">
      <c r="A30" s="237" t="s">
        <v>59</v>
      </c>
      <c r="B30" s="238" t="s">
        <v>60</v>
      </c>
      <c r="C30" s="239" t="s">
        <v>61</v>
      </c>
      <c r="D30" s="238" t="s">
        <v>14</v>
      </c>
      <c r="E30" s="238" t="s">
        <v>15</v>
      </c>
      <c r="F30" s="240">
        <v>47.9</v>
      </c>
      <c r="G30" s="241">
        <v>2.91</v>
      </c>
      <c r="H30" s="242">
        <v>139.38999999999999</v>
      </c>
    </row>
    <row r="31" spans="1:8" ht="24.75">
      <c r="A31" s="237" t="s">
        <v>62</v>
      </c>
      <c r="B31" s="238" t="s">
        <v>63</v>
      </c>
      <c r="C31" s="239" t="s">
        <v>64</v>
      </c>
      <c r="D31" s="238" t="s">
        <v>14</v>
      </c>
      <c r="E31" s="238" t="s">
        <v>52</v>
      </c>
      <c r="F31" s="240">
        <v>84.02</v>
      </c>
      <c r="G31" s="241">
        <v>11.81</v>
      </c>
      <c r="H31" s="242">
        <v>992.28</v>
      </c>
    </row>
    <row r="32" spans="1:8" ht="16.5">
      <c r="A32" s="237" t="s">
        <v>65</v>
      </c>
      <c r="B32" s="238" t="s">
        <v>66</v>
      </c>
      <c r="C32" s="239" t="s">
        <v>67</v>
      </c>
      <c r="D32" s="238" t="s">
        <v>14</v>
      </c>
      <c r="E32" s="238" t="s">
        <v>52</v>
      </c>
      <c r="F32" s="240">
        <v>247.36</v>
      </c>
      <c r="G32" s="241">
        <v>67.78</v>
      </c>
      <c r="H32" s="242">
        <v>16766.060000000001</v>
      </c>
    </row>
    <row r="33" spans="1:8">
      <c r="A33" s="235" t="s">
        <v>68</v>
      </c>
      <c r="B33" s="493" t="s">
        <v>69</v>
      </c>
      <c r="C33" s="493"/>
      <c r="D33" s="493"/>
      <c r="E33" s="493"/>
      <c r="F33" s="493"/>
      <c r="G33" s="493"/>
      <c r="H33" s="236">
        <v>105890.76</v>
      </c>
    </row>
    <row r="34" spans="1:8">
      <c r="A34" s="235" t="s">
        <v>70</v>
      </c>
      <c r="B34" s="493" t="s">
        <v>71</v>
      </c>
      <c r="C34" s="493"/>
      <c r="D34" s="493"/>
      <c r="E34" s="493"/>
      <c r="F34" s="493"/>
      <c r="G34" s="493"/>
      <c r="H34" s="236">
        <v>46228.1</v>
      </c>
    </row>
    <row r="35" spans="1:8" ht="16.5">
      <c r="A35" s="237" t="s">
        <v>72</v>
      </c>
      <c r="B35" s="238" t="s">
        <v>73</v>
      </c>
      <c r="C35" s="239" t="s">
        <v>74</v>
      </c>
      <c r="D35" s="238" t="s">
        <v>14</v>
      </c>
      <c r="E35" s="238" t="s">
        <v>52</v>
      </c>
      <c r="F35" s="240">
        <v>34.35</v>
      </c>
      <c r="G35" s="241">
        <v>1253.49</v>
      </c>
      <c r="H35" s="242">
        <v>43057.38</v>
      </c>
    </row>
    <row r="36" spans="1:8" ht="16.5">
      <c r="A36" s="237" t="s">
        <v>75</v>
      </c>
      <c r="B36" s="238" t="s">
        <v>76</v>
      </c>
      <c r="C36" s="239" t="s">
        <v>77</v>
      </c>
      <c r="D36" s="238" t="s">
        <v>14</v>
      </c>
      <c r="E36" s="238" t="s">
        <v>52</v>
      </c>
      <c r="F36" s="240">
        <v>3.44</v>
      </c>
      <c r="G36" s="241">
        <v>921.72</v>
      </c>
      <c r="H36" s="242">
        <v>3170.72</v>
      </c>
    </row>
    <row r="37" spans="1:8">
      <c r="A37" s="235" t="s">
        <v>78</v>
      </c>
      <c r="B37" s="493" t="s">
        <v>79</v>
      </c>
      <c r="C37" s="493"/>
      <c r="D37" s="493"/>
      <c r="E37" s="493"/>
      <c r="F37" s="493"/>
      <c r="G37" s="493"/>
      <c r="H37" s="236">
        <v>7029.26</v>
      </c>
    </row>
    <row r="38" spans="1:8" ht="16.5">
      <c r="A38" s="237" t="s">
        <v>80</v>
      </c>
      <c r="B38" s="238" t="s">
        <v>81</v>
      </c>
      <c r="C38" s="239" t="s">
        <v>82</v>
      </c>
      <c r="D38" s="238" t="s">
        <v>14</v>
      </c>
      <c r="E38" s="238" t="s">
        <v>15</v>
      </c>
      <c r="F38" s="240">
        <v>7.56</v>
      </c>
      <c r="G38" s="241">
        <v>40.22</v>
      </c>
      <c r="H38" s="242">
        <v>304.06</v>
      </c>
    </row>
    <row r="39" spans="1:8" ht="16.5">
      <c r="A39" s="237" t="s">
        <v>83</v>
      </c>
      <c r="B39" s="238" t="s">
        <v>84</v>
      </c>
      <c r="C39" s="239" t="s">
        <v>85</v>
      </c>
      <c r="D39" s="238" t="s">
        <v>14</v>
      </c>
      <c r="E39" s="238" t="s">
        <v>52</v>
      </c>
      <c r="F39" s="240">
        <v>3.13</v>
      </c>
      <c r="G39" s="241">
        <v>705.71</v>
      </c>
      <c r="H39" s="242">
        <v>2208.87</v>
      </c>
    </row>
    <row r="40" spans="1:8" ht="16.5">
      <c r="A40" s="237" t="s">
        <v>86</v>
      </c>
      <c r="B40" s="238" t="s">
        <v>87</v>
      </c>
      <c r="C40" s="239" t="s">
        <v>88</v>
      </c>
      <c r="D40" s="238" t="s">
        <v>14</v>
      </c>
      <c r="E40" s="238" t="s">
        <v>15</v>
      </c>
      <c r="F40" s="240">
        <v>19.46</v>
      </c>
      <c r="G40" s="241">
        <v>82.3</v>
      </c>
      <c r="H40" s="242">
        <v>1601.56</v>
      </c>
    </row>
    <row r="41" spans="1:8" ht="16.5">
      <c r="A41" s="237" t="s">
        <v>89</v>
      </c>
      <c r="B41" s="238" t="s">
        <v>90</v>
      </c>
      <c r="C41" s="239" t="s">
        <v>91</v>
      </c>
      <c r="D41" s="238" t="s">
        <v>14</v>
      </c>
      <c r="E41" s="238" t="s">
        <v>92</v>
      </c>
      <c r="F41" s="240">
        <v>129.56</v>
      </c>
      <c r="G41" s="241">
        <v>14.98</v>
      </c>
      <c r="H41" s="242">
        <v>1940.81</v>
      </c>
    </row>
    <row r="42" spans="1:8" ht="16.5">
      <c r="A42" s="237" t="s">
        <v>93</v>
      </c>
      <c r="B42" s="238" t="s">
        <v>94</v>
      </c>
      <c r="C42" s="239" t="s">
        <v>95</v>
      </c>
      <c r="D42" s="238" t="s">
        <v>14</v>
      </c>
      <c r="E42" s="238" t="s">
        <v>92</v>
      </c>
      <c r="F42" s="240">
        <v>54.16</v>
      </c>
      <c r="G42" s="241">
        <v>13.45</v>
      </c>
      <c r="H42" s="242">
        <v>728.45</v>
      </c>
    </row>
    <row r="43" spans="1:8" ht="16.5">
      <c r="A43" s="237" t="s">
        <v>96</v>
      </c>
      <c r="B43" s="238" t="s">
        <v>97</v>
      </c>
      <c r="C43" s="239" t="s">
        <v>98</v>
      </c>
      <c r="D43" s="238" t="s">
        <v>14</v>
      </c>
      <c r="E43" s="238" t="s">
        <v>92</v>
      </c>
      <c r="F43" s="240">
        <v>14.45</v>
      </c>
      <c r="G43" s="241">
        <v>16.989999999999998</v>
      </c>
      <c r="H43" s="242">
        <v>245.51</v>
      </c>
    </row>
    <row r="44" spans="1:8">
      <c r="A44" s="235" t="s">
        <v>99</v>
      </c>
      <c r="B44" s="493" t="s">
        <v>100</v>
      </c>
      <c r="C44" s="493"/>
      <c r="D44" s="493"/>
      <c r="E44" s="493"/>
      <c r="F44" s="493"/>
      <c r="G44" s="493"/>
      <c r="H44" s="236">
        <v>52633.4</v>
      </c>
    </row>
    <row r="45" spans="1:8" ht="16.5">
      <c r="A45" s="237" t="s">
        <v>101</v>
      </c>
      <c r="B45" s="238" t="s">
        <v>81</v>
      </c>
      <c r="C45" s="239" t="s">
        <v>82</v>
      </c>
      <c r="D45" s="238" t="s">
        <v>14</v>
      </c>
      <c r="E45" s="238" t="s">
        <v>15</v>
      </c>
      <c r="F45" s="240">
        <v>20.21</v>
      </c>
      <c r="G45" s="241">
        <v>40.22</v>
      </c>
      <c r="H45" s="242">
        <v>812.85</v>
      </c>
    </row>
    <row r="46" spans="1:8" ht="16.5">
      <c r="A46" s="237" t="s">
        <v>102</v>
      </c>
      <c r="B46" s="238" t="s">
        <v>103</v>
      </c>
      <c r="C46" s="239" t="s">
        <v>104</v>
      </c>
      <c r="D46" s="238" t="s">
        <v>14</v>
      </c>
      <c r="E46" s="238" t="s">
        <v>52</v>
      </c>
      <c r="F46" s="240">
        <v>20.32</v>
      </c>
      <c r="G46" s="241">
        <v>675.45</v>
      </c>
      <c r="H46" s="242">
        <v>13725.14</v>
      </c>
    </row>
    <row r="47" spans="1:8" ht="16.5">
      <c r="A47" s="237" t="s">
        <v>105</v>
      </c>
      <c r="B47" s="238" t="s">
        <v>87</v>
      </c>
      <c r="C47" s="239" t="s">
        <v>88</v>
      </c>
      <c r="D47" s="238" t="s">
        <v>14</v>
      </c>
      <c r="E47" s="238" t="s">
        <v>15</v>
      </c>
      <c r="F47" s="240">
        <v>213.82</v>
      </c>
      <c r="G47" s="241">
        <v>82.3</v>
      </c>
      <c r="H47" s="242">
        <v>17597.39</v>
      </c>
    </row>
    <row r="48" spans="1:8">
      <c r="A48" s="237" t="s">
        <v>106</v>
      </c>
      <c r="B48" s="238" t="s">
        <v>107</v>
      </c>
      <c r="C48" s="239" t="s">
        <v>108</v>
      </c>
      <c r="D48" s="238" t="s">
        <v>14</v>
      </c>
      <c r="E48" s="238" t="s">
        <v>92</v>
      </c>
      <c r="F48" s="240">
        <v>872.12</v>
      </c>
      <c r="G48" s="241">
        <v>14.62</v>
      </c>
      <c r="H48" s="242">
        <v>12750.39</v>
      </c>
    </row>
    <row r="49" spans="1:8">
      <c r="A49" s="237" t="s">
        <v>109</v>
      </c>
      <c r="B49" s="238" t="s">
        <v>110</v>
      </c>
      <c r="C49" s="239" t="s">
        <v>111</v>
      </c>
      <c r="D49" s="238" t="s">
        <v>14</v>
      </c>
      <c r="E49" s="238" t="s">
        <v>92</v>
      </c>
      <c r="F49" s="240">
        <v>135.97999999999999</v>
      </c>
      <c r="G49" s="241">
        <v>18.14</v>
      </c>
      <c r="H49" s="242">
        <v>2466.6799999999998</v>
      </c>
    </row>
    <row r="50" spans="1:8">
      <c r="A50" s="237" t="s">
        <v>112</v>
      </c>
      <c r="B50" s="238" t="s">
        <v>113</v>
      </c>
      <c r="C50" s="239" t="s">
        <v>114</v>
      </c>
      <c r="D50" s="238" t="s">
        <v>14</v>
      </c>
      <c r="E50" s="238" t="s">
        <v>92</v>
      </c>
      <c r="F50" s="240">
        <v>213.48</v>
      </c>
      <c r="G50" s="241">
        <v>19.8</v>
      </c>
      <c r="H50" s="242">
        <v>4226.8999999999996</v>
      </c>
    </row>
    <row r="51" spans="1:8" ht="16.5">
      <c r="A51" s="237" t="s">
        <v>115</v>
      </c>
      <c r="B51" s="238" t="s">
        <v>116</v>
      </c>
      <c r="C51" s="239" t="s">
        <v>117</v>
      </c>
      <c r="D51" s="238" t="s">
        <v>14</v>
      </c>
      <c r="E51" s="238" t="s">
        <v>92</v>
      </c>
      <c r="F51" s="240">
        <v>37.83</v>
      </c>
      <c r="G51" s="241">
        <v>11.46</v>
      </c>
      <c r="H51" s="242">
        <v>433.53</v>
      </c>
    </row>
    <row r="52" spans="1:8" ht="16.5">
      <c r="A52" s="237" t="s">
        <v>118</v>
      </c>
      <c r="B52" s="238" t="s">
        <v>119</v>
      </c>
      <c r="C52" s="239" t="s">
        <v>120</v>
      </c>
      <c r="D52" s="238" t="s">
        <v>14</v>
      </c>
      <c r="E52" s="238" t="s">
        <v>92</v>
      </c>
      <c r="F52" s="240">
        <v>41.38</v>
      </c>
      <c r="G52" s="241">
        <v>10.88</v>
      </c>
      <c r="H52" s="242">
        <v>450.21</v>
      </c>
    </row>
    <row r="53" spans="1:8">
      <c r="A53" s="237" t="s">
        <v>121</v>
      </c>
      <c r="B53" s="238" t="s">
        <v>122</v>
      </c>
      <c r="C53" s="239" t="s">
        <v>123</v>
      </c>
      <c r="D53" s="238" t="s">
        <v>14</v>
      </c>
      <c r="E53" s="238" t="s">
        <v>92</v>
      </c>
      <c r="F53" s="240">
        <v>14.11</v>
      </c>
      <c r="G53" s="241">
        <v>12.07</v>
      </c>
      <c r="H53" s="242">
        <v>170.31</v>
      </c>
    </row>
    <row r="54" spans="1:8">
      <c r="A54" s="235" t="s">
        <v>124</v>
      </c>
      <c r="B54" s="493" t="s">
        <v>125</v>
      </c>
      <c r="C54" s="493"/>
      <c r="D54" s="493"/>
      <c r="E54" s="493"/>
      <c r="F54" s="493"/>
      <c r="G54" s="493"/>
      <c r="H54" s="236">
        <v>745129.91</v>
      </c>
    </row>
    <row r="55" spans="1:8">
      <c r="A55" s="235" t="s">
        <v>126</v>
      </c>
      <c r="B55" s="493" t="s">
        <v>127</v>
      </c>
      <c r="C55" s="493"/>
      <c r="D55" s="493"/>
      <c r="E55" s="493"/>
      <c r="F55" s="493"/>
      <c r="G55" s="493"/>
      <c r="H55" s="236">
        <v>82324.75</v>
      </c>
    </row>
    <row r="56" spans="1:8" ht="16.5">
      <c r="A56" s="237" t="s">
        <v>128</v>
      </c>
      <c r="B56" s="238" t="s">
        <v>129</v>
      </c>
      <c r="C56" s="239" t="s">
        <v>130</v>
      </c>
      <c r="D56" s="238" t="s">
        <v>14</v>
      </c>
      <c r="E56" s="238" t="s">
        <v>15</v>
      </c>
      <c r="F56" s="240">
        <v>605.94000000000005</v>
      </c>
      <c r="G56" s="241">
        <v>53.26</v>
      </c>
      <c r="H56" s="242">
        <v>32272.36</v>
      </c>
    </row>
    <row r="57" spans="1:8" ht="16.5">
      <c r="A57" s="237" t="s">
        <v>131</v>
      </c>
      <c r="B57" s="238" t="s">
        <v>132</v>
      </c>
      <c r="C57" s="239" t="s">
        <v>133</v>
      </c>
      <c r="D57" s="238" t="s">
        <v>14</v>
      </c>
      <c r="E57" s="238" t="s">
        <v>92</v>
      </c>
      <c r="F57" s="240">
        <v>1560.82</v>
      </c>
      <c r="G57" s="241">
        <v>11.93</v>
      </c>
      <c r="H57" s="242">
        <v>18620.580000000002</v>
      </c>
    </row>
    <row r="58" spans="1:8" ht="16.5">
      <c r="A58" s="237" t="s">
        <v>134</v>
      </c>
      <c r="B58" s="238" t="s">
        <v>135</v>
      </c>
      <c r="C58" s="239" t="s">
        <v>136</v>
      </c>
      <c r="D58" s="238" t="s">
        <v>14</v>
      </c>
      <c r="E58" s="238" t="s">
        <v>92</v>
      </c>
      <c r="F58" s="240">
        <v>46.94</v>
      </c>
      <c r="G58" s="241">
        <v>10.09</v>
      </c>
      <c r="H58" s="242">
        <v>473.62</v>
      </c>
    </row>
    <row r="59" spans="1:8" ht="16.5">
      <c r="A59" s="237" t="s">
        <v>137</v>
      </c>
      <c r="B59" s="238" t="s">
        <v>138</v>
      </c>
      <c r="C59" s="239" t="s">
        <v>139</v>
      </c>
      <c r="D59" s="238" t="s">
        <v>14</v>
      </c>
      <c r="E59" s="238" t="s">
        <v>92</v>
      </c>
      <c r="F59" s="240">
        <v>880.4</v>
      </c>
      <c r="G59" s="241">
        <v>14.54</v>
      </c>
      <c r="H59" s="242">
        <v>12801.02</v>
      </c>
    </row>
    <row r="60" spans="1:8" ht="16.5">
      <c r="A60" s="237" t="s">
        <v>140</v>
      </c>
      <c r="B60" s="238" t="s">
        <v>141</v>
      </c>
      <c r="C60" s="239" t="s">
        <v>142</v>
      </c>
      <c r="D60" s="238" t="s">
        <v>14</v>
      </c>
      <c r="E60" s="238" t="s">
        <v>52</v>
      </c>
      <c r="F60" s="240">
        <v>29.76</v>
      </c>
      <c r="G60" s="241">
        <v>610.12</v>
      </c>
      <c r="H60" s="242">
        <v>18157.169999999998</v>
      </c>
    </row>
    <row r="61" spans="1:8">
      <c r="A61" s="235" t="s">
        <v>143</v>
      </c>
      <c r="B61" s="493" t="s">
        <v>144</v>
      </c>
      <c r="C61" s="493"/>
      <c r="D61" s="493"/>
      <c r="E61" s="493"/>
      <c r="F61" s="493"/>
      <c r="G61" s="493"/>
      <c r="H61" s="236">
        <v>246050.31</v>
      </c>
    </row>
    <row r="62" spans="1:8" ht="16.5">
      <c r="A62" s="237" t="s">
        <v>145</v>
      </c>
      <c r="B62" s="238" t="s">
        <v>81</v>
      </c>
      <c r="C62" s="239" t="s">
        <v>82</v>
      </c>
      <c r="D62" s="238" t="s">
        <v>14</v>
      </c>
      <c r="E62" s="238" t="s">
        <v>15</v>
      </c>
      <c r="F62" s="240">
        <v>191</v>
      </c>
      <c r="G62" s="241">
        <v>40.22</v>
      </c>
      <c r="H62" s="242">
        <v>7682.02</v>
      </c>
    </row>
    <row r="63" spans="1:8" ht="16.5">
      <c r="A63" s="237" t="s">
        <v>146</v>
      </c>
      <c r="B63" s="238" t="s">
        <v>129</v>
      </c>
      <c r="C63" s="239" t="s">
        <v>130</v>
      </c>
      <c r="D63" s="238" t="s">
        <v>14</v>
      </c>
      <c r="E63" s="238" t="s">
        <v>15</v>
      </c>
      <c r="F63" s="240">
        <v>1673.1</v>
      </c>
      <c r="G63" s="241">
        <v>53.26</v>
      </c>
      <c r="H63" s="242">
        <v>89109.31</v>
      </c>
    </row>
    <row r="64" spans="1:8" ht="16.5">
      <c r="A64" s="237" t="s">
        <v>147</v>
      </c>
      <c r="B64" s="238" t="s">
        <v>148</v>
      </c>
      <c r="C64" s="239" t="s">
        <v>149</v>
      </c>
      <c r="D64" s="238" t="s">
        <v>14</v>
      </c>
      <c r="E64" s="238" t="s">
        <v>92</v>
      </c>
      <c r="F64" s="240">
        <v>23.7</v>
      </c>
      <c r="G64" s="241">
        <v>13.95</v>
      </c>
      <c r="H64" s="242">
        <v>330.62</v>
      </c>
    </row>
    <row r="65" spans="1:8" ht="16.5">
      <c r="A65" s="237" t="s">
        <v>150</v>
      </c>
      <c r="B65" s="238" t="s">
        <v>151</v>
      </c>
      <c r="C65" s="239" t="s">
        <v>152</v>
      </c>
      <c r="D65" s="238" t="s">
        <v>14</v>
      </c>
      <c r="E65" s="238" t="s">
        <v>92</v>
      </c>
      <c r="F65" s="240">
        <v>2752.7</v>
      </c>
      <c r="G65" s="241">
        <v>13.27</v>
      </c>
      <c r="H65" s="242">
        <v>36528.33</v>
      </c>
    </row>
    <row r="66" spans="1:8" ht="16.5">
      <c r="A66" s="237" t="s">
        <v>153</v>
      </c>
      <c r="B66" s="238" t="s">
        <v>132</v>
      </c>
      <c r="C66" s="239" t="s">
        <v>133</v>
      </c>
      <c r="D66" s="238" t="s">
        <v>14</v>
      </c>
      <c r="E66" s="238" t="s">
        <v>92</v>
      </c>
      <c r="F66" s="240">
        <v>573.70000000000005</v>
      </c>
      <c r="G66" s="241">
        <v>11.93</v>
      </c>
      <c r="H66" s="242">
        <v>6844.24</v>
      </c>
    </row>
    <row r="67" spans="1:8" ht="16.5">
      <c r="A67" s="237" t="s">
        <v>154</v>
      </c>
      <c r="B67" s="238" t="s">
        <v>135</v>
      </c>
      <c r="C67" s="239" t="s">
        <v>136</v>
      </c>
      <c r="D67" s="238" t="s">
        <v>14</v>
      </c>
      <c r="E67" s="238" t="s">
        <v>92</v>
      </c>
      <c r="F67" s="240">
        <v>876.4</v>
      </c>
      <c r="G67" s="241">
        <v>10.09</v>
      </c>
      <c r="H67" s="242">
        <v>8842.8799999999992</v>
      </c>
    </row>
    <row r="68" spans="1:8" ht="16.5">
      <c r="A68" s="237" t="s">
        <v>155</v>
      </c>
      <c r="B68" s="238" t="s">
        <v>156</v>
      </c>
      <c r="C68" s="239" t="s">
        <v>157</v>
      </c>
      <c r="D68" s="238" t="s">
        <v>14</v>
      </c>
      <c r="E68" s="238" t="s">
        <v>92</v>
      </c>
      <c r="F68" s="240">
        <v>385.1</v>
      </c>
      <c r="G68" s="241">
        <v>9.8000000000000007</v>
      </c>
      <c r="H68" s="242">
        <v>3773.98</v>
      </c>
    </row>
    <row r="69" spans="1:8" ht="16.5">
      <c r="A69" s="237" t="s">
        <v>158</v>
      </c>
      <c r="B69" s="238" t="s">
        <v>159</v>
      </c>
      <c r="C69" s="239" t="s">
        <v>160</v>
      </c>
      <c r="D69" s="238" t="s">
        <v>14</v>
      </c>
      <c r="E69" s="238" t="s">
        <v>92</v>
      </c>
      <c r="F69" s="240">
        <v>122.6</v>
      </c>
      <c r="G69" s="241">
        <v>11.2</v>
      </c>
      <c r="H69" s="242">
        <v>1373.12</v>
      </c>
    </row>
    <row r="70" spans="1:8" ht="16.5">
      <c r="A70" s="237" t="s">
        <v>161</v>
      </c>
      <c r="B70" s="238" t="s">
        <v>138</v>
      </c>
      <c r="C70" s="239" t="s">
        <v>139</v>
      </c>
      <c r="D70" s="238" t="s">
        <v>14</v>
      </c>
      <c r="E70" s="238" t="s">
        <v>92</v>
      </c>
      <c r="F70" s="240">
        <v>1746.5</v>
      </c>
      <c r="G70" s="241">
        <v>14.54</v>
      </c>
      <c r="H70" s="242">
        <v>25394.11</v>
      </c>
    </row>
    <row r="71" spans="1:8" ht="16.5">
      <c r="A71" s="237" t="s">
        <v>162</v>
      </c>
      <c r="B71" s="238" t="s">
        <v>163</v>
      </c>
      <c r="C71" s="239" t="s">
        <v>164</v>
      </c>
      <c r="D71" s="238" t="s">
        <v>14</v>
      </c>
      <c r="E71" s="238" t="s">
        <v>52</v>
      </c>
      <c r="F71" s="240">
        <v>108.4</v>
      </c>
      <c r="G71" s="241">
        <v>610.44000000000005</v>
      </c>
      <c r="H71" s="242">
        <v>66171.7</v>
      </c>
    </row>
    <row r="72" spans="1:8">
      <c r="A72" s="235" t="s">
        <v>165</v>
      </c>
      <c r="B72" s="493" t="s">
        <v>166</v>
      </c>
      <c r="C72" s="493"/>
      <c r="D72" s="493"/>
      <c r="E72" s="493"/>
      <c r="F72" s="493"/>
      <c r="G72" s="493"/>
      <c r="H72" s="236">
        <v>11022.12</v>
      </c>
    </row>
    <row r="73" spans="1:8">
      <c r="A73" s="237" t="s">
        <v>167</v>
      </c>
      <c r="B73" s="238" t="s">
        <v>168</v>
      </c>
      <c r="C73" s="239" t="s">
        <v>169</v>
      </c>
      <c r="D73" s="238" t="s">
        <v>14</v>
      </c>
      <c r="E73" s="238" t="s">
        <v>30</v>
      </c>
      <c r="F73" s="240">
        <v>43.7</v>
      </c>
      <c r="G73" s="241">
        <v>29.48</v>
      </c>
      <c r="H73" s="242">
        <v>1288.28</v>
      </c>
    </row>
    <row r="74" spans="1:8">
      <c r="A74" s="237" t="s">
        <v>170</v>
      </c>
      <c r="B74" s="238" t="s">
        <v>171</v>
      </c>
      <c r="C74" s="239" t="s">
        <v>172</v>
      </c>
      <c r="D74" s="238" t="s">
        <v>14</v>
      </c>
      <c r="E74" s="238" t="s">
        <v>30</v>
      </c>
      <c r="F74" s="240">
        <v>8.9</v>
      </c>
      <c r="G74" s="241">
        <v>65.63</v>
      </c>
      <c r="H74" s="242">
        <v>584.11</v>
      </c>
    </row>
    <row r="75" spans="1:8">
      <c r="A75" s="237" t="s">
        <v>173</v>
      </c>
      <c r="B75" s="238" t="s">
        <v>174</v>
      </c>
      <c r="C75" s="239" t="s">
        <v>175</v>
      </c>
      <c r="D75" s="238" t="s">
        <v>14</v>
      </c>
      <c r="E75" s="238" t="s">
        <v>30</v>
      </c>
      <c r="F75" s="240">
        <v>9.4</v>
      </c>
      <c r="G75" s="241">
        <v>66.59</v>
      </c>
      <c r="H75" s="242">
        <v>625.95000000000005</v>
      </c>
    </row>
    <row r="76" spans="1:8">
      <c r="A76" s="237" t="s">
        <v>176</v>
      </c>
      <c r="B76" s="238" t="s">
        <v>177</v>
      </c>
      <c r="C76" s="239" t="s">
        <v>178</v>
      </c>
      <c r="D76" s="238" t="s">
        <v>14</v>
      </c>
      <c r="E76" s="238" t="s">
        <v>30</v>
      </c>
      <c r="F76" s="240">
        <v>7</v>
      </c>
      <c r="G76" s="241">
        <v>52.24</v>
      </c>
      <c r="H76" s="242">
        <v>365.68</v>
      </c>
    </row>
    <row r="77" spans="1:8">
      <c r="A77" s="237" t="s">
        <v>179</v>
      </c>
      <c r="B77" s="238" t="s">
        <v>180</v>
      </c>
      <c r="C77" s="239" t="s">
        <v>181</v>
      </c>
      <c r="D77" s="238" t="s">
        <v>14</v>
      </c>
      <c r="E77" s="238" t="s">
        <v>30</v>
      </c>
      <c r="F77" s="240">
        <v>122.7</v>
      </c>
      <c r="G77" s="241">
        <v>62.6</v>
      </c>
      <c r="H77" s="242">
        <v>7681.02</v>
      </c>
    </row>
    <row r="78" spans="1:8">
      <c r="A78" s="237" t="s">
        <v>182</v>
      </c>
      <c r="B78" s="238" t="s">
        <v>183</v>
      </c>
      <c r="C78" s="239" t="s">
        <v>184</v>
      </c>
      <c r="D78" s="238" t="s">
        <v>14</v>
      </c>
      <c r="E78" s="238" t="s">
        <v>30</v>
      </c>
      <c r="F78" s="240">
        <v>16.600000000000001</v>
      </c>
      <c r="G78" s="241">
        <v>28.74</v>
      </c>
      <c r="H78" s="242">
        <v>477.08</v>
      </c>
    </row>
    <row r="79" spans="1:8">
      <c r="A79" s="235" t="s">
        <v>185</v>
      </c>
      <c r="B79" s="493" t="s">
        <v>186</v>
      </c>
      <c r="C79" s="493"/>
      <c r="D79" s="493"/>
      <c r="E79" s="493"/>
      <c r="F79" s="493"/>
      <c r="G79" s="493"/>
      <c r="H79" s="236">
        <v>11454.64</v>
      </c>
    </row>
    <row r="80" spans="1:8" ht="16.5">
      <c r="A80" s="237" t="s">
        <v>187</v>
      </c>
      <c r="B80" s="238" t="s">
        <v>188</v>
      </c>
      <c r="C80" s="239" t="s">
        <v>189</v>
      </c>
      <c r="D80" s="238" t="s">
        <v>14</v>
      </c>
      <c r="E80" s="238" t="s">
        <v>15</v>
      </c>
      <c r="F80" s="240">
        <v>37.799999999999997</v>
      </c>
      <c r="G80" s="241">
        <v>51.05</v>
      </c>
      <c r="H80" s="242">
        <v>1929.69</v>
      </c>
    </row>
    <row r="81" spans="1:8" ht="16.5">
      <c r="A81" s="237" t="s">
        <v>190</v>
      </c>
      <c r="B81" s="238" t="s">
        <v>191</v>
      </c>
      <c r="C81" s="239" t="s">
        <v>192</v>
      </c>
      <c r="D81" s="238" t="s">
        <v>14</v>
      </c>
      <c r="E81" s="238" t="s">
        <v>92</v>
      </c>
      <c r="F81" s="240">
        <v>13.8</v>
      </c>
      <c r="G81" s="241">
        <v>13.49</v>
      </c>
      <c r="H81" s="242">
        <v>186.16</v>
      </c>
    </row>
    <row r="82" spans="1:8" ht="16.5">
      <c r="A82" s="237" t="s">
        <v>193</v>
      </c>
      <c r="B82" s="238" t="s">
        <v>194</v>
      </c>
      <c r="C82" s="239" t="s">
        <v>195</v>
      </c>
      <c r="D82" s="238" t="s">
        <v>14</v>
      </c>
      <c r="E82" s="238" t="s">
        <v>92</v>
      </c>
      <c r="F82" s="240">
        <v>49.3</v>
      </c>
      <c r="G82" s="241">
        <v>12.81</v>
      </c>
      <c r="H82" s="242">
        <v>631.53</v>
      </c>
    </row>
    <row r="83" spans="1:8" ht="16.5">
      <c r="A83" s="237" t="s">
        <v>196</v>
      </c>
      <c r="B83" s="238" t="s">
        <v>197</v>
      </c>
      <c r="C83" s="239" t="s">
        <v>198</v>
      </c>
      <c r="D83" s="238" t="s">
        <v>14</v>
      </c>
      <c r="E83" s="238" t="s">
        <v>92</v>
      </c>
      <c r="F83" s="240">
        <v>453.1</v>
      </c>
      <c r="G83" s="241">
        <v>9.56</v>
      </c>
      <c r="H83" s="242">
        <v>4331.6400000000003</v>
      </c>
    </row>
    <row r="84" spans="1:8" ht="16.5">
      <c r="A84" s="237" t="s">
        <v>199</v>
      </c>
      <c r="B84" s="238" t="s">
        <v>200</v>
      </c>
      <c r="C84" s="239" t="s">
        <v>201</v>
      </c>
      <c r="D84" s="238" t="s">
        <v>14</v>
      </c>
      <c r="E84" s="238" t="s">
        <v>92</v>
      </c>
      <c r="F84" s="240">
        <v>3.5</v>
      </c>
      <c r="G84" s="241">
        <v>11.05</v>
      </c>
      <c r="H84" s="242">
        <v>38.68</v>
      </c>
    </row>
    <row r="85" spans="1:8" ht="16.5">
      <c r="A85" s="237" t="s">
        <v>202</v>
      </c>
      <c r="B85" s="238" t="s">
        <v>203</v>
      </c>
      <c r="C85" s="239" t="s">
        <v>204</v>
      </c>
      <c r="D85" s="238" t="s">
        <v>14</v>
      </c>
      <c r="E85" s="238" t="s">
        <v>92</v>
      </c>
      <c r="F85" s="240">
        <v>0.2</v>
      </c>
      <c r="G85" s="241">
        <v>14.08</v>
      </c>
      <c r="H85" s="242">
        <v>2.82</v>
      </c>
    </row>
    <row r="86" spans="1:8" ht="16.5">
      <c r="A86" s="237" t="s">
        <v>205</v>
      </c>
      <c r="B86" s="238" t="s">
        <v>163</v>
      </c>
      <c r="C86" s="239" t="s">
        <v>164</v>
      </c>
      <c r="D86" s="238" t="s">
        <v>14</v>
      </c>
      <c r="E86" s="238" t="s">
        <v>52</v>
      </c>
      <c r="F86" s="240">
        <v>7.1</v>
      </c>
      <c r="G86" s="241">
        <v>610.44000000000005</v>
      </c>
      <c r="H86" s="242">
        <v>4334.12</v>
      </c>
    </row>
    <row r="87" spans="1:8">
      <c r="A87" s="235" t="s">
        <v>206</v>
      </c>
      <c r="B87" s="493" t="s">
        <v>207</v>
      </c>
      <c r="C87" s="493"/>
      <c r="D87" s="493"/>
      <c r="E87" s="493"/>
      <c r="F87" s="493"/>
      <c r="G87" s="493"/>
      <c r="H87" s="236">
        <v>254870.46</v>
      </c>
    </row>
    <row r="88" spans="1:8" ht="16.5">
      <c r="A88" s="237" t="s">
        <v>208</v>
      </c>
      <c r="B88" s="238" t="s">
        <v>209</v>
      </c>
      <c r="C88" s="239" t="s">
        <v>210</v>
      </c>
      <c r="D88" s="238" t="s">
        <v>14</v>
      </c>
      <c r="E88" s="238" t="s">
        <v>92</v>
      </c>
      <c r="F88" s="240">
        <v>19006</v>
      </c>
      <c r="G88" s="241">
        <v>13.41</v>
      </c>
      <c r="H88" s="242">
        <v>254870.46</v>
      </c>
    </row>
    <row r="89" spans="1:8">
      <c r="A89" s="235" t="s">
        <v>211</v>
      </c>
      <c r="B89" s="493" t="s">
        <v>212</v>
      </c>
      <c r="C89" s="493"/>
      <c r="D89" s="493"/>
      <c r="E89" s="493"/>
      <c r="F89" s="493"/>
      <c r="G89" s="493"/>
      <c r="H89" s="236">
        <v>139407.63</v>
      </c>
    </row>
    <row r="90" spans="1:8">
      <c r="A90" s="235" t="s">
        <v>213</v>
      </c>
      <c r="B90" s="493" t="s">
        <v>214</v>
      </c>
      <c r="C90" s="493"/>
      <c r="D90" s="493"/>
      <c r="E90" s="493"/>
      <c r="F90" s="493"/>
      <c r="G90" s="493"/>
      <c r="H90" s="236">
        <v>103151.07</v>
      </c>
    </row>
    <row r="91" spans="1:8" ht="16.5">
      <c r="A91" s="237" t="s">
        <v>215</v>
      </c>
      <c r="B91" s="238" t="s">
        <v>216</v>
      </c>
      <c r="C91" s="239" t="s">
        <v>217</v>
      </c>
      <c r="D91" s="238" t="s">
        <v>14</v>
      </c>
      <c r="E91" s="238" t="s">
        <v>15</v>
      </c>
      <c r="F91" s="240">
        <v>1394.71</v>
      </c>
      <c r="G91" s="241">
        <v>3.12</v>
      </c>
      <c r="H91" s="242">
        <v>4351.5</v>
      </c>
    </row>
    <row r="92" spans="1:8">
      <c r="A92" s="237" t="s">
        <v>218</v>
      </c>
      <c r="B92" s="238" t="s">
        <v>219</v>
      </c>
      <c r="C92" s="239" t="s">
        <v>220</v>
      </c>
      <c r="D92" s="238" t="s">
        <v>14</v>
      </c>
      <c r="E92" s="238" t="s">
        <v>52</v>
      </c>
      <c r="F92" s="240">
        <v>69.739999999999995</v>
      </c>
      <c r="G92" s="241">
        <v>251.72</v>
      </c>
      <c r="H92" s="242">
        <v>17554.95</v>
      </c>
    </row>
    <row r="93" spans="1:8" ht="16.5">
      <c r="A93" s="237" t="s">
        <v>221</v>
      </c>
      <c r="B93" s="238" t="s">
        <v>222</v>
      </c>
      <c r="C93" s="239" t="s">
        <v>223</v>
      </c>
      <c r="D93" s="238" t="s">
        <v>14</v>
      </c>
      <c r="E93" s="238" t="s">
        <v>15</v>
      </c>
      <c r="F93" s="240">
        <v>1394.71</v>
      </c>
      <c r="G93" s="241">
        <v>3.22</v>
      </c>
      <c r="H93" s="242">
        <v>4490.97</v>
      </c>
    </row>
    <row r="94" spans="1:8" ht="16.5">
      <c r="A94" s="237" t="s">
        <v>224</v>
      </c>
      <c r="B94" s="238" t="s">
        <v>225</v>
      </c>
      <c r="C94" s="239" t="s">
        <v>226</v>
      </c>
      <c r="D94" s="238" t="s">
        <v>14</v>
      </c>
      <c r="E94" s="238" t="s">
        <v>52</v>
      </c>
      <c r="F94" s="240">
        <v>111.58</v>
      </c>
      <c r="G94" s="241">
        <v>687.88</v>
      </c>
      <c r="H94" s="242">
        <v>76753.649999999994</v>
      </c>
    </row>
    <row r="95" spans="1:8">
      <c r="A95" s="235" t="s">
        <v>227</v>
      </c>
      <c r="B95" s="493" t="s">
        <v>228</v>
      </c>
      <c r="C95" s="493"/>
      <c r="D95" s="493"/>
      <c r="E95" s="493"/>
      <c r="F95" s="493"/>
      <c r="G95" s="493"/>
      <c r="H95" s="236">
        <v>36256.559999999998</v>
      </c>
    </row>
    <row r="96" spans="1:8" ht="16.5">
      <c r="A96" s="237" t="s">
        <v>229</v>
      </c>
      <c r="B96" s="238" t="s">
        <v>216</v>
      </c>
      <c r="C96" s="239" t="s">
        <v>217</v>
      </c>
      <c r="D96" s="238" t="s">
        <v>14</v>
      </c>
      <c r="E96" s="238" t="s">
        <v>15</v>
      </c>
      <c r="F96" s="240">
        <v>490.26</v>
      </c>
      <c r="G96" s="241">
        <v>3.12</v>
      </c>
      <c r="H96" s="242">
        <v>1529.61</v>
      </c>
    </row>
    <row r="97" spans="1:8">
      <c r="A97" s="237" t="s">
        <v>230</v>
      </c>
      <c r="B97" s="238" t="s">
        <v>219</v>
      </c>
      <c r="C97" s="239" t="s">
        <v>220</v>
      </c>
      <c r="D97" s="238" t="s">
        <v>14</v>
      </c>
      <c r="E97" s="238" t="s">
        <v>52</v>
      </c>
      <c r="F97" s="240">
        <v>24.51</v>
      </c>
      <c r="G97" s="241">
        <v>251.72</v>
      </c>
      <c r="H97" s="242">
        <v>6169.66</v>
      </c>
    </row>
    <row r="98" spans="1:8" ht="16.5">
      <c r="A98" s="237" t="s">
        <v>231</v>
      </c>
      <c r="B98" s="238" t="s">
        <v>222</v>
      </c>
      <c r="C98" s="239" t="s">
        <v>223</v>
      </c>
      <c r="D98" s="238" t="s">
        <v>14</v>
      </c>
      <c r="E98" s="238" t="s">
        <v>15</v>
      </c>
      <c r="F98" s="240">
        <v>490.26</v>
      </c>
      <c r="G98" s="241">
        <v>3.22</v>
      </c>
      <c r="H98" s="242">
        <v>1578.64</v>
      </c>
    </row>
    <row r="99" spans="1:8" ht="16.5">
      <c r="A99" s="237" t="s">
        <v>232</v>
      </c>
      <c r="B99" s="238" t="s">
        <v>225</v>
      </c>
      <c r="C99" s="239" t="s">
        <v>226</v>
      </c>
      <c r="D99" s="238" t="s">
        <v>14</v>
      </c>
      <c r="E99" s="238" t="s">
        <v>52</v>
      </c>
      <c r="F99" s="240">
        <v>39.22</v>
      </c>
      <c r="G99" s="241">
        <v>687.88</v>
      </c>
      <c r="H99" s="242">
        <v>26978.65</v>
      </c>
    </row>
    <row r="100" spans="1:8">
      <c r="A100" s="235" t="s">
        <v>233</v>
      </c>
      <c r="B100" s="493" t="s">
        <v>234</v>
      </c>
      <c r="C100" s="493"/>
      <c r="D100" s="493"/>
      <c r="E100" s="493"/>
      <c r="F100" s="493"/>
      <c r="G100" s="493"/>
      <c r="H100" s="236">
        <v>115442.38</v>
      </c>
    </row>
    <row r="101" spans="1:8">
      <c r="A101" s="235" t="s">
        <v>235</v>
      </c>
      <c r="B101" s="493" t="s">
        <v>236</v>
      </c>
      <c r="C101" s="493"/>
      <c r="D101" s="493"/>
      <c r="E101" s="493"/>
      <c r="F101" s="493"/>
      <c r="G101" s="493"/>
      <c r="H101" s="236">
        <v>933.6</v>
      </c>
    </row>
    <row r="102" spans="1:8" ht="16.5">
      <c r="A102" s="237" t="s">
        <v>237</v>
      </c>
      <c r="B102" s="238" t="s">
        <v>238</v>
      </c>
      <c r="C102" s="239" t="s">
        <v>239</v>
      </c>
      <c r="D102" s="238" t="s">
        <v>14</v>
      </c>
      <c r="E102" s="238" t="s">
        <v>15</v>
      </c>
      <c r="F102" s="240">
        <v>4.8</v>
      </c>
      <c r="G102" s="241">
        <v>194.5</v>
      </c>
      <c r="H102" s="242">
        <v>933.6</v>
      </c>
    </row>
    <row r="103" spans="1:8">
      <c r="A103" s="235" t="s">
        <v>240</v>
      </c>
      <c r="B103" s="493" t="s">
        <v>241</v>
      </c>
      <c r="C103" s="493"/>
      <c r="D103" s="493"/>
      <c r="E103" s="493"/>
      <c r="F103" s="493"/>
      <c r="G103" s="493"/>
      <c r="H103" s="236">
        <v>97280.39</v>
      </c>
    </row>
    <row r="104" spans="1:8" ht="16.5">
      <c r="A104" s="237" t="s">
        <v>242</v>
      </c>
      <c r="B104" s="238" t="s">
        <v>243</v>
      </c>
      <c r="C104" s="239" t="s">
        <v>244</v>
      </c>
      <c r="D104" s="238" t="s">
        <v>14</v>
      </c>
      <c r="E104" s="238" t="s">
        <v>15</v>
      </c>
      <c r="F104" s="240">
        <v>778.74</v>
      </c>
      <c r="G104" s="241">
        <v>60.78</v>
      </c>
      <c r="H104" s="242">
        <v>47331.82</v>
      </c>
    </row>
    <row r="105" spans="1:8" ht="16.5">
      <c r="A105" s="237" t="s">
        <v>245</v>
      </c>
      <c r="B105" s="238" t="s">
        <v>246</v>
      </c>
      <c r="C105" s="239" t="s">
        <v>247</v>
      </c>
      <c r="D105" s="238" t="s">
        <v>14</v>
      </c>
      <c r="E105" s="238" t="s">
        <v>15</v>
      </c>
      <c r="F105" s="240">
        <v>931.08</v>
      </c>
      <c r="G105" s="241">
        <v>45.14</v>
      </c>
      <c r="H105" s="242">
        <v>42028.95</v>
      </c>
    </row>
    <row r="106" spans="1:8" ht="16.5">
      <c r="A106" s="237" t="s">
        <v>248</v>
      </c>
      <c r="B106" s="238" t="s">
        <v>249</v>
      </c>
      <c r="C106" s="239" t="s">
        <v>250</v>
      </c>
      <c r="D106" s="238" t="s">
        <v>14</v>
      </c>
      <c r="E106" s="238" t="s">
        <v>15</v>
      </c>
      <c r="F106" s="240">
        <v>17.16</v>
      </c>
      <c r="G106" s="241">
        <v>77.22</v>
      </c>
      <c r="H106" s="242">
        <v>1325.1</v>
      </c>
    </row>
    <row r="107" spans="1:8">
      <c r="A107" s="237" t="s">
        <v>251</v>
      </c>
      <c r="B107" s="238" t="s">
        <v>252</v>
      </c>
      <c r="C107" s="239" t="s">
        <v>253</v>
      </c>
      <c r="D107" s="238" t="s">
        <v>14</v>
      </c>
      <c r="E107" s="238" t="s">
        <v>30</v>
      </c>
      <c r="F107" s="240">
        <v>636.52</v>
      </c>
      <c r="G107" s="241">
        <v>6.4</v>
      </c>
      <c r="H107" s="242">
        <v>4073.73</v>
      </c>
    </row>
    <row r="108" spans="1:8" ht="16.5">
      <c r="A108" s="237" t="s">
        <v>254</v>
      </c>
      <c r="B108" s="238" t="s">
        <v>255</v>
      </c>
      <c r="C108" s="239" t="s">
        <v>256</v>
      </c>
      <c r="D108" s="238" t="s">
        <v>14</v>
      </c>
      <c r="E108" s="238" t="s">
        <v>15</v>
      </c>
      <c r="F108" s="240">
        <v>14.71</v>
      </c>
      <c r="G108" s="241">
        <v>115.74</v>
      </c>
      <c r="H108" s="242">
        <v>1702.54</v>
      </c>
    </row>
    <row r="109" spans="1:8" ht="16.5">
      <c r="A109" s="237" t="s">
        <v>257</v>
      </c>
      <c r="B109" s="238" t="s">
        <v>258</v>
      </c>
      <c r="C109" s="239" t="s">
        <v>259</v>
      </c>
      <c r="D109" s="238" t="s">
        <v>14</v>
      </c>
      <c r="E109" s="238" t="s">
        <v>15</v>
      </c>
      <c r="F109" s="240">
        <v>9.5299999999999994</v>
      </c>
      <c r="G109" s="241">
        <v>85.86</v>
      </c>
      <c r="H109" s="242">
        <v>818.25</v>
      </c>
    </row>
    <row r="110" spans="1:8">
      <c r="A110" s="235" t="s">
        <v>260</v>
      </c>
      <c r="B110" s="493" t="s">
        <v>261</v>
      </c>
      <c r="C110" s="493"/>
      <c r="D110" s="493"/>
      <c r="E110" s="493"/>
      <c r="F110" s="493"/>
      <c r="G110" s="493"/>
      <c r="H110" s="236">
        <v>17228.39</v>
      </c>
    </row>
    <row r="111" spans="1:8" ht="16.5">
      <c r="A111" s="237" t="s">
        <v>262</v>
      </c>
      <c r="B111" s="238" t="s">
        <v>263</v>
      </c>
      <c r="C111" s="239" t="s">
        <v>264</v>
      </c>
      <c r="D111" s="238" t="s">
        <v>14</v>
      </c>
      <c r="E111" s="238" t="s">
        <v>15</v>
      </c>
      <c r="F111" s="240">
        <v>14.36</v>
      </c>
      <c r="G111" s="241">
        <v>727.1</v>
      </c>
      <c r="H111" s="242">
        <v>10441.16</v>
      </c>
    </row>
    <row r="112" spans="1:8">
      <c r="A112" s="237" t="s">
        <v>265</v>
      </c>
      <c r="B112" s="238" t="s">
        <v>266</v>
      </c>
      <c r="C112" s="239" t="s">
        <v>267</v>
      </c>
      <c r="D112" s="238" t="s">
        <v>14</v>
      </c>
      <c r="E112" s="238" t="s">
        <v>15</v>
      </c>
      <c r="F112" s="240">
        <v>5.94</v>
      </c>
      <c r="G112" s="241">
        <v>610.13</v>
      </c>
      <c r="H112" s="242">
        <v>3624.17</v>
      </c>
    </row>
    <row r="113" spans="1:8">
      <c r="A113" s="237" t="s">
        <v>268</v>
      </c>
      <c r="B113" s="238" t="s">
        <v>269</v>
      </c>
      <c r="C113" s="239" t="s">
        <v>270</v>
      </c>
      <c r="D113" s="238" t="s">
        <v>14</v>
      </c>
      <c r="E113" s="238" t="s">
        <v>15</v>
      </c>
      <c r="F113" s="240">
        <v>5.38</v>
      </c>
      <c r="G113" s="241">
        <v>587.92999999999995</v>
      </c>
      <c r="H113" s="242">
        <v>3163.06</v>
      </c>
    </row>
    <row r="114" spans="1:8">
      <c r="A114" s="235" t="s">
        <v>271</v>
      </c>
      <c r="B114" s="493" t="s">
        <v>272</v>
      </c>
      <c r="C114" s="493"/>
      <c r="D114" s="493"/>
      <c r="E114" s="493"/>
      <c r="F114" s="493"/>
      <c r="G114" s="493"/>
      <c r="H114" s="236">
        <v>506118.27</v>
      </c>
    </row>
    <row r="115" spans="1:8">
      <c r="A115" s="235" t="s">
        <v>273</v>
      </c>
      <c r="B115" s="493" t="s">
        <v>274</v>
      </c>
      <c r="C115" s="493"/>
      <c r="D115" s="493"/>
      <c r="E115" s="493"/>
      <c r="F115" s="493"/>
      <c r="G115" s="493"/>
      <c r="H115" s="236">
        <v>54493.7</v>
      </c>
    </row>
    <row r="116" spans="1:8" ht="24.75">
      <c r="A116" s="237" t="s">
        <v>275</v>
      </c>
      <c r="B116" s="238" t="s">
        <v>276</v>
      </c>
      <c r="C116" s="239" t="s">
        <v>277</v>
      </c>
      <c r="D116" s="238" t="s">
        <v>26</v>
      </c>
      <c r="E116" s="238" t="s">
        <v>22</v>
      </c>
      <c r="F116" s="240">
        <v>17</v>
      </c>
      <c r="G116" s="241">
        <v>1179.8</v>
      </c>
      <c r="H116" s="242">
        <v>20056.599999999999</v>
      </c>
    </row>
    <row r="117" spans="1:8" ht="24.75">
      <c r="A117" s="237" t="s">
        <v>278</v>
      </c>
      <c r="B117" s="238" t="s">
        <v>279</v>
      </c>
      <c r="C117" s="239" t="s">
        <v>280</v>
      </c>
      <c r="D117" s="238" t="s">
        <v>26</v>
      </c>
      <c r="E117" s="238" t="s">
        <v>22</v>
      </c>
      <c r="F117" s="240">
        <v>2</v>
      </c>
      <c r="G117" s="241">
        <v>1695.57</v>
      </c>
      <c r="H117" s="242">
        <v>3391.14</v>
      </c>
    </row>
    <row r="118" spans="1:8" ht="24.75">
      <c r="A118" s="237" t="s">
        <v>281</v>
      </c>
      <c r="B118" s="238" t="s">
        <v>282</v>
      </c>
      <c r="C118" s="239" t="s">
        <v>283</v>
      </c>
      <c r="D118" s="238" t="s">
        <v>26</v>
      </c>
      <c r="E118" s="238" t="s">
        <v>22</v>
      </c>
      <c r="F118" s="240">
        <v>4</v>
      </c>
      <c r="G118" s="241">
        <v>1179.8</v>
      </c>
      <c r="H118" s="242">
        <v>4719.2</v>
      </c>
    </row>
    <row r="119" spans="1:8" ht="24.75">
      <c r="A119" s="237" t="s">
        <v>284</v>
      </c>
      <c r="B119" s="238" t="s">
        <v>285</v>
      </c>
      <c r="C119" s="239" t="s">
        <v>286</v>
      </c>
      <c r="D119" s="238" t="s">
        <v>26</v>
      </c>
      <c r="E119" s="238" t="s">
        <v>22</v>
      </c>
      <c r="F119" s="240">
        <v>10</v>
      </c>
      <c r="G119" s="241">
        <v>1695.57</v>
      </c>
      <c r="H119" s="242">
        <v>16955.7</v>
      </c>
    </row>
    <row r="120" spans="1:8" ht="16.5">
      <c r="A120" s="237" t="s">
        <v>287</v>
      </c>
      <c r="B120" s="238" t="s">
        <v>288</v>
      </c>
      <c r="C120" s="239" t="s">
        <v>289</v>
      </c>
      <c r="D120" s="238" t="s">
        <v>26</v>
      </c>
      <c r="E120" s="238" t="s">
        <v>22</v>
      </c>
      <c r="F120" s="240">
        <v>8</v>
      </c>
      <c r="G120" s="241">
        <v>1097.25</v>
      </c>
      <c r="H120" s="242">
        <v>8778</v>
      </c>
    </row>
    <row r="121" spans="1:8">
      <c r="A121" s="237" t="s">
        <v>290</v>
      </c>
      <c r="B121" s="238" t="s">
        <v>291</v>
      </c>
      <c r="C121" s="239" t="s">
        <v>292</v>
      </c>
      <c r="D121" s="238" t="s">
        <v>26</v>
      </c>
      <c r="E121" s="238" t="s">
        <v>15</v>
      </c>
      <c r="F121" s="240">
        <v>2.2999999999999998</v>
      </c>
      <c r="G121" s="241">
        <v>257.85000000000002</v>
      </c>
      <c r="H121" s="242">
        <v>593.05999999999995</v>
      </c>
    </row>
    <row r="122" spans="1:8">
      <c r="A122" s="235" t="s">
        <v>293</v>
      </c>
      <c r="B122" s="493" t="s">
        <v>294</v>
      </c>
      <c r="C122" s="493"/>
      <c r="D122" s="493"/>
      <c r="E122" s="493"/>
      <c r="F122" s="493"/>
      <c r="G122" s="493"/>
      <c r="H122" s="236">
        <v>8985.99</v>
      </c>
    </row>
    <row r="123" spans="1:8">
      <c r="A123" s="237" t="s">
        <v>295</v>
      </c>
      <c r="B123" s="238" t="s">
        <v>296</v>
      </c>
      <c r="C123" s="239" t="s">
        <v>297</v>
      </c>
      <c r="D123" s="238" t="s">
        <v>14</v>
      </c>
      <c r="E123" s="238" t="s">
        <v>22</v>
      </c>
      <c r="F123" s="240">
        <v>8</v>
      </c>
      <c r="G123" s="241">
        <v>81.66</v>
      </c>
      <c r="H123" s="242">
        <v>653.28</v>
      </c>
    </row>
    <row r="124" spans="1:8" ht="16.5">
      <c r="A124" s="237" t="s">
        <v>298</v>
      </c>
      <c r="B124" s="238" t="s">
        <v>299</v>
      </c>
      <c r="C124" s="239" t="s">
        <v>300</v>
      </c>
      <c r="D124" s="238" t="s">
        <v>14</v>
      </c>
      <c r="E124" s="238" t="s">
        <v>22</v>
      </c>
      <c r="F124" s="240">
        <v>4</v>
      </c>
      <c r="G124" s="241">
        <v>294.06</v>
      </c>
      <c r="H124" s="242">
        <v>1176.24</v>
      </c>
    </row>
    <row r="125" spans="1:8">
      <c r="A125" s="237" t="s">
        <v>301</v>
      </c>
      <c r="B125" s="238" t="s">
        <v>302</v>
      </c>
      <c r="C125" s="239" t="s">
        <v>303</v>
      </c>
      <c r="D125" s="238" t="s">
        <v>26</v>
      </c>
      <c r="E125" s="238" t="s">
        <v>304</v>
      </c>
      <c r="F125" s="240">
        <v>19.84</v>
      </c>
      <c r="G125" s="241">
        <v>191.15</v>
      </c>
      <c r="H125" s="242">
        <v>3792.42</v>
      </c>
    </row>
    <row r="126" spans="1:8">
      <c r="A126" s="237" t="s">
        <v>305</v>
      </c>
      <c r="B126" s="238" t="s">
        <v>306</v>
      </c>
      <c r="C126" s="239" t="s">
        <v>307</v>
      </c>
      <c r="D126" s="238" t="s">
        <v>14</v>
      </c>
      <c r="E126" s="238" t="s">
        <v>15</v>
      </c>
      <c r="F126" s="240">
        <v>205.25</v>
      </c>
      <c r="G126" s="241">
        <v>16.39</v>
      </c>
      <c r="H126" s="242">
        <v>3364.05</v>
      </c>
    </row>
    <row r="127" spans="1:8">
      <c r="A127" s="235" t="s">
        <v>308</v>
      </c>
      <c r="B127" s="493" t="s">
        <v>309</v>
      </c>
      <c r="C127" s="493"/>
      <c r="D127" s="493"/>
      <c r="E127" s="493"/>
      <c r="F127" s="493"/>
      <c r="G127" s="493"/>
      <c r="H127" s="236">
        <v>83288.899999999994</v>
      </c>
    </row>
    <row r="128" spans="1:8" ht="16.5">
      <c r="A128" s="237" t="s">
        <v>310</v>
      </c>
      <c r="B128" s="238" t="s">
        <v>311</v>
      </c>
      <c r="C128" s="239" t="s">
        <v>312</v>
      </c>
      <c r="D128" s="238" t="s">
        <v>26</v>
      </c>
      <c r="E128" s="238" t="s">
        <v>22</v>
      </c>
      <c r="F128" s="240">
        <v>1</v>
      </c>
      <c r="G128" s="241">
        <v>850.36</v>
      </c>
      <c r="H128" s="242">
        <v>850.36</v>
      </c>
    </row>
    <row r="129" spans="1:8" ht="16.5">
      <c r="A129" s="237" t="s">
        <v>313</v>
      </c>
      <c r="B129" s="238" t="s">
        <v>314</v>
      </c>
      <c r="C129" s="239" t="s">
        <v>315</v>
      </c>
      <c r="D129" s="238" t="s">
        <v>26</v>
      </c>
      <c r="E129" s="238" t="s">
        <v>15</v>
      </c>
      <c r="F129" s="240">
        <v>1.68</v>
      </c>
      <c r="G129" s="241">
        <v>653.28</v>
      </c>
      <c r="H129" s="242">
        <v>1097.51</v>
      </c>
    </row>
    <row r="130" spans="1:8" ht="16.5">
      <c r="A130" s="237" t="s">
        <v>316</v>
      </c>
      <c r="B130" s="238" t="s">
        <v>317</v>
      </c>
      <c r="C130" s="239" t="s">
        <v>318</v>
      </c>
      <c r="D130" s="238" t="s">
        <v>26</v>
      </c>
      <c r="E130" s="238" t="s">
        <v>15</v>
      </c>
      <c r="F130" s="240">
        <v>6.72</v>
      </c>
      <c r="G130" s="241">
        <v>653.28</v>
      </c>
      <c r="H130" s="242">
        <v>4390.04</v>
      </c>
    </row>
    <row r="131" spans="1:8" ht="24.75">
      <c r="A131" s="237" t="s">
        <v>319</v>
      </c>
      <c r="B131" s="238" t="s">
        <v>320</v>
      </c>
      <c r="C131" s="239" t="s">
        <v>321</v>
      </c>
      <c r="D131" s="238" t="s">
        <v>26</v>
      </c>
      <c r="E131" s="238" t="s">
        <v>15</v>
      </c>
      <c r="F131" s="240">
        <v>143.1</v>
      </c>
      <c r="G131" s="241">
        <v>463.31</v>
      </c>
      <c r="H131" s="242">
        <v>66299.66</v>
      </c>
    </row>
    <row r="132" spans="1:8" ht="16.5">
      <c r="A132" s="237" t="s">
        <v>322</v>
      </c>
      <c r="B132" s="238" t="s">
        <v>323</v>
      </c>
      <c r="C132" s="239" t="s">
        <v>324</v>
      </c>
      <c r="D132" s="238" t="s">
        <v>26</v>
      </c>
      <c r="E132" s="238" t="s">
        <v>15</v>
      </c>
      <c r="F132" s="240">
        <v>5.04</v>
      </c>
      <c r="G132" s="241">
        <v>463.31</v>
      </c>
      <c r="H132" s="242">
        <v>2335.08</v>
      </c>
    </row>
    <row r="133" spans="1:8" ht="16.5">
      <c r="A133" s="237" t="s">
        <v>325</v>
      </c>
      <c r="B133" s="238" t="s">
        <v>326</v>
      </c>
      <c r="C133" s="239" t="s">
        <v>327</v>
      </c>
      <c r="D133" s="238" t="s">
        <v>26</v>
      </c>
      <c r="E133" s="238" t="s">
        <v>15</v>
      </c>
      <c r="F133" s="240">
        <v>7.48</v>
      </c>
      <c r="G133" s="241">
        <v>653.28</v>
      </c>
      <c r="H133" s="242">
        <v>4886.53</v>
      </c>
    </row>
    <row r="134" spans="1:8" ht="24.75">
      <c r="A134" s="237" t="s">
        <v>328</v>
      </c>
      <c r="B134" s="238" t="s">
        <v>329</v>
      </c>
      <c r="C134" s="239" t="s">
        <v>330</v>
      </c>
      <c r="D134" s="238" t="s">
        <v>26</v>
      </c>
      <c r="E134" s="238" t="s">
        <v>15</v>
      </c>
      <c r="F134" s="240">
        <v>5.25</v>
      </c>
      <c r="G134" s="241">
        <v>653.28</v>
      </c>
      <c r="H134" s="242">
        <v>3429.72</v>
      </c>
    </row>
    <row r="135" spans="1:8">
      <c r="A135" s="235" t="s">
        <v>331</v>
      </c>
      <c r="B135" s="493" t="s">
        <v>332</v>
      </c>
      <c r="C135" s="493"/>
      <c r="D135" s="493"/>
      <c r="E135" s="493"/>
      <c r="F135" s="493"/>
      <c r="G135" s="493"/>
      <c r="H135" s="236">
        <v>91108.800000000003</v>
      </c>
    </row>
    <row r="136" spans="1:8" ht="16.5">
      <c r="A136" s="237" t="s">
        <v>333</v>
      </c>
      <c r="B136" s="238" t="s">
        <v>334</v>
      </c>
      <c r="C136" s="239" t="s">
        <v>335</v>
      </c>
      <c r="D136" s="238" t="s">
        <v>26</v>
      </c>
      <c r="E136" s="238" t="s">
        <v>15</v>
      </c>
      <c r="F136" s="240">
        <v>0.88</v>
      </c>
      <c r="G136" s="241">
        <v>639.67999999999995</v>
      </c>
      <c r="H136" s="242">
        <v>562.91999999999996</v>
      </c>
    </row>
    <row r="137" spans="1:8" ht="16.5">
      <c r="A137" s="237" t="s">
        <v>336</v>
      </c>
      <c r="B137" s="238" t="s">
        <v>337</v>
      </c>
      <c r="C137" s="239" t="s">
        <v>338</v>
      </c>
      <c r="D137" s="238" t="s">
        <v>26</v>
      </c>
      <c r="E137" s="238" t="s">
        <v>15</v>
      </c>
      <c r="F137" s="240">
        <v>1.6</v>
      </c>
      <c r="G137" s="241">
        <v>639.67999999999995</v>
      </c>
      <c r="H137" s="242">
        <v>1023.49</v>
      </c>
    </row>
    <row r="138" spans="1:8" ht="16.5">
      <c r="A138" s="237" t="s">
        <v>339</v>
      </c>
      <c r="B138" s="238" t="s">
        <v>340</v>
      </c>
      <c r="C138" s="239" t="s">
        <v>341</v>
      </c>
      <c r="D138" s="238" t="s">
        <v>26</v>
      </c>
      <c r="E138" s="238" t="s">
        <v>15</v>
      </c>
      <c r="F138" s="240">
        <v>3.22</v>
      </c>
      <c r="G138" s="241">
        <v>681.8</v>
      </c>
      <c r="H138" s="242">
        <v>2195.4</v>
      </c>
    </row>
    <row r="139" spans="1:8" ht="16.5">
      <c r="A139" s="237" t="s">
        <v>342</v>
      </c>
      <c r="B139" s="238" t="s">
        <v>343</v>
      </c>
      <c r="C139" s="239" t="s">
        <v>344</v>
      </c>
      <c r="D139" s="238" t="s">
        <v>26</v>
      </c>
      <c r="E139" s="238" t="s">
        <v>15</v>
      </c>
      <c r="F139" s="240">
        <v>2.0299999999999998</v>
      </c>
      <c r="G139" s="241">
        <v>639.67999999999995</v>
      </c>
      <c r="H139" s="242">
        <v>1298.55</v>
      </c>
    </row>
    <row r="140" spans="1:8" ht="16.5">
      <c r="A140" s="237" t="s">
        <v>345</v>
      </c>
      <c r="B140" s="238" t="s">
        <v>346</v>
      </c>
      <c r="C140" s="239" t="s">
        <v>347</v>
      </c>
      <c r="D140" s="238" t="s">
        <v>26</v>
      </c>
      <c r="E140" s="238" t="s">
        <v>15</v>
      </c>
      <c r="F140" s="240">
        <v>2.56</v>
      </c>
      <c r="G140" s="241">
        <v>681.8</v>
      </c>
      <c r="H140" s="242">
        <v>1745.41</v>
      </c>
    </row>
    <row r="141" spans="1:8" ht="16.5">
      <c r="A141" s="237" t="s">
        <v>348</v>
      </c>
      <c r="B141" s="238" t="s">
        <v>349</v>
      </c>
      <c r="C141" s="239" t="s">
        <v>350</v>
      </c>
      <c r="D141" s="238" t="s">
        <v>26</v>
      </c>
      <c r="E141" s="238" t="s">
        <v>15</v>
      </c>
      <c r="F141" s="240">
        <v>2.1</v>
      </c>
      <c r="G141" s="241">
        <v>639.67999999999995</v>
      </c>
      <c r="H141" s="242">
        <v>1343.33</v>
      </c>
    </row>
    <row r="142" spans="1:8" ht="16.5">
      <c r="A142" s="237" t="s">
        <v>351</v>
      </c>
      <c r="B142" s="238" t="s">
        <v>352</v>
      </c>
      <c r="C142" s="239" t="s">
        <v>353</v>
      </c>
      <c r="D142" s="238" t="s">
        <v>26</v>
      </c>
      <c r="E142" s="238" t="s">
        <v>15</v>
      </c>
      <c r="F142" s="240">
        <v>11.03</v>
      </c>
      <c r="G142" s="241">
        <v>639.67999999999995</v>
      </c>
      <c r="H142" s="242">
        <v>7055.67</v>
      </c>
    </row>
    <row r="143" spans="1:8" ht="16.5">
      <c r="A143" s="237" t="s">
        <v>354</v>
      </c>
      <c r="B143" s="238" t="s">
        <v>355</v>
      </c>
      <c r="C143" s="239" t="s">
        <v>356</v>
      </c>
      <c r="D143" s="238" t="s">
        <v>26</v>
      </c>
      <c r="E143" s="238" t="s">
        <v>15</v>
      </c>
      <c r="F143" s="240">
        <v>6.3</v>
      </c>
      <c r="G143" s="241">
        <v>639.67999999999995</v>
      </c>
      <c r="H143" s="242">
        <v>4029.98</v>
      </c>
    </row>
    <row r="144" spans="1:8" ht="16.5">
      <c r="A144" s="237" t="s">
        <v>357</v>
      </c>
      <c r="B144" s="238" t="s">
        <v>358</v>
      </c>
      <c r="C144" s="239" t="s">
        <v>359</v>
      </c>
      <c r="D144" s="238" t="s">
        <v>26</v>
      </c>
      <c r="E144" s="238" t="s">
        <v>15</v>
      </c>
      <c r="F144" s="240">
        <v>18.899999999999999</v>
      </c>
      <c r="G144" s="241">
        <v>639.67999999999995</v>
      </c>
      <c r="H144" s="242">
        <v>12089.95</v>
      </c>
    </row>
    <row r="145" spans="1:8" ht="16.5">
      <c r="A145" s="237" t="s">
        <v>360</v>
      </c>
      <c r="B145" s="238" t="s">
        <v>361</v>
      </c>
      <c r="C145" s="239" t="s">
        <v>362</v>
      </c>
      <c r="D145" s="238" t="s">
        <v>26</v>
      </c>
      <c r="E145" s="238" t="s">
        <v>15</v>
      </c>
      <c r="F145" s="240">
        <v>2.1</v>
      </c>
      <c r="G145" s="241">
        <v>639.67999999999995</v>
      </c>
      <c r="H145" s="242">
        <v>1343.33</v>
      </c>
    </row>
    <row r="146" spans="1:8" ht="16.5">
      <c r="A146" s="237" t="s">
        <v>363</v>
      </c>
      <c r="B146" s="238" t="s">
        <v>364</v>
      </c>
      <c r="C146" s="239" t="s">
        <v>365</v>
      </c>
      <c r="D146" s="238" t="s">
        <v>26</v>
      </c>
      <c r="E146" s="238" t="s">
        <v>15</v>
      </c>
      <c r="F146" s="240">
        <v>6.3</v>
      </c>
      <c r="G146" s="241">
        <v>639.67999999999995</v>
      </c>
      <c r="H146" s="242">
        <v>4029.98</v>
      </c>
    </row>
    <row r="147" spans="1:8" ht="16.5">
      <c r="A147" s="237" t="s">
        <v>366</v>
      </c>
      <c r="B147" s="238" t="s">
        <v>367</v>
      </c>
      <c r="C147" s="239" t="s">
        <v>368</v>
      </c>
      <c r="D147" s="238" t="s">
        <v>26</v>
      </c>
      <c r="E147" s="238" t="s">
        <v>15</v>
      </c>
      <c r="F147" s="240">
        <v>8.4</v>
      </c>
      <c r="G147" s="241">
        <v>639.67999999999995</v>
      </c>
      <c r="H147" s="242">
        <v>5373.31</v>
      </c>
    </row>
    <row r="148" spans="1:8" ht="16.5">
      <c r="A148" s="237" t="s">
        <v>369</v>
      </c>
      <c r="B148" s="238" t="s">
        <v>370</v>
      </c>
      <c r="C148" s="239" t="s">
        <v>371</v>
      </c>
      <c r="D148" s="238" t="s">
        <v>26</v>
      </c>
      <c r="E148" s="238" t="s">
        <v>15</v>
      </c>
      <c r="F148" s="240">
        <v>12.6</v>
      </c>
      <c r="G148" s="241">
        <v>639.67999999999995</v>
      </c>
      <c r="H148" s="242">
        <v>8059.97</v>
      </c>
    </row>
    <row r="149" spans="1:8" ht="16.5">
      <c r="A149" s="237" t="s">
        <v>372</v>
      </c>
      <c r="B149" s="238" t="s">
        <v>373</v>
      </c>
      <c r="C149" s="239" t="s">
        <v>374</v>
      </c>
      <c r="D149" s="238" t="s">
        <v>26</v>
      </c>
      <c r="E149" s="238" t="s">
        <v>15</v>
      </c>
      <c r="F149" s="240">
        <v>33.6</v>
      </c>
      <c r="G149" s="241">
        <v>639.67999999999995</v>
      </c>
      <c r="H149" s="242">
        <v>21493.25</v>
      </c>
    </row>
    <row r="150" spans="1:8" ht="16.5">
      <c r="A150" s="237" t="s">
        <v>375</v>
      </c>
      <c r="B150" s="238" t="s">
        <v>376</v>
      </c>
      <c r="C150" s="239" t="s">
        <v>377</v>
      </c>
      <c r="D150" s="238" t="s">
        <v>26</v>
      </c>
      <c r="E150" s="238" t="s">
        <v>15</v>
      </c>
      <c r="F150" s="240">
        <v>16.8</v>
      </c>
      <c r="G150" s="241">
        <v>639.67999999999995</v>
      </c>
      <c r="H150" s="242">
        <v>10746.62</v>
      </c>
    </row>
    <row r="151" spans="1:8" ht="16.5">
      <c r="A151" s="237" t="s">
        <v>378</v>
      </c>
      <c r="B151" s="238" t="s">
        <v>379</v>
      </c>
      <c r="C151" s="239" t="s">
        <v>380</v>
      </c>
      <c r="D151" s="238" t="s">
        <v>26</v>
      </c>
      <c r="E151" s="238" t="s">
        <v>15</v>
      </c>
      <c r="F151" s="240">
        <v>5.44</v>
      </c>
      <c r="G151" s="241">
        <v>681.8</v>
      </c>
      <c r="H151" s="242">
        <v>3708.99</v>
      </c>
    </row>
    <row r="152" spans="1:8">
      <c r="A152" s="237" t="s">
        <v>381</v>
      </c>
      <c r="B152" s="238" t="s">
        <v>382</v>
      </c>
      <c r="C152" s="239" t="s">
        <v>383</v>
      </c>
      <c r="D152" s="238" t="s">
        <v>26</v>
      </c>
      <c r="E152" s="238" t="s">
        <v>15</v>
      </c>
      <c r="F152" s="240">
        <v>28.24</v>
      </c>
      <c r="G152" s="241">
        <v>177.36</v>
      </c>
      <c r="H152" s="242">
        <v>5008.6499999999996</v>
      </c>
    </row>
    <row r="153" spans="1:8">
      <c r="A153" s="235" t="s">
        <v>384</v>
      </c>
      <c r="B153" s="493" t="s">
        <v>385</v>
      </c>
      <c r="C153" s="493"/>
      <c r="D153" s="493"/>
      <c r="E153" s="493"/>
      <c r="F153" s="493"/>
      <c r="G153" s="493"/>
      <c r="H153" s="236">
        <v>21374.9</v>
      </c>
    </row>
    <row r="154" spans="1:8">
      <c r="A154" s="237" t="s">
        <v>386</v>
      </c>
      <c r="B154" s="238" t="s">
        <v>387</v>
      </c>
      <c r="C154" s="239" t="s">
        <v>388</v>
      </c>
      <c r="D154" s="238" t="s">
        <v>26</v>
      </c>
      <c r="E154" s="238" t="s">
        <v>15</v>
      </c>
      <c r="F154" s="240">
        <v>8.51</v>
      </c>
      <c r="G154" s="241">
        <v>1330.94</v>
      </c>
      <c r="H154" s="242">
        <v>11326.3</v>
      </c>
    </row>
    <row r="155" spans="1:8" ht="16.5">
      <c r="A155" s="237" t="s">
        <v>389</v>
      </c>
      <c r="B155" s="238" t="s">
        <v>390</v>
      </c>
      <c r="C155" s="239" t="s">
        <v>391</v>
      </c>
      <c r="D155" s="238" t="s">
        <v>26</v>
      </c>
      <c r="E155" s="238" t="s">
        <v>15</v>
      </c>
      <c r="F155" s="240">
        <v>7.55</v>
      </c>
      <c r="G155" s="241">
        <v>1330.94</v>
      </c>
      <c r="H155" s="242">
        <v>10048.6</v>
      </c>
    </row>
    <row r="156" spans="1:8">
      <c r="A156" s="235" t="s">
        <v>392</v>
      </c>
      <c r="B156" s="493" t="s">
        <v>393</v>
      </c>
      <c r="C156" s="493"/>
      <c r="D156" s="493"/>
      <c r="E156" s="493"/>
      <c r="F156" s="493"/>
      <c r="G156" s="493"/>
      <c r="H156" s="236">
        <v>246865.98</v>
      </c>
    </row>
    <row r="157" spans="1:8" ht="16.5">
      <c r="A157" s="237" t="s">
        <v>394</v>
      </c>
      <c r="B157" s="238" t="s">
        <v>395</v>
      </c>
      <c r="C157" s="239" t="s">
        <v>396</v>
      </c>
      <c r="D157" s="238" t="s">
        <v>26</v>
      </c>
      <c r="E157" s="238" t="s">
        <v>15</v>
      </c>
      <c r="F157" s="240">
        <v>3.08</v>
      </c>
      <c r="G157" s="241">
        <v>1039.58</v>
      </c>
      <c r="H157" s="242">
        <v>3201.91</v>
      </c>
    </row>
    <row r="158" spans="1:8" ht="16.5">
      <c r="A158" s="237" t="s">
        <v>397</v>
      </c>
      <c r="B158" s="238" t="s">
        <v>398</v>
      </c>
      <c r="C158" s="239" t="s">
        <v>399</v>
      </c>
      <c r="D158" s="238" t="s">
        <v>26</v>
      </c>
      <c r="E158" s="238" t="s">
        <v>15</v>
      </c>
      <c r="F158" s="240">
        <v>7.35</v>
      </c>
      <c r="G158" s="241">
        <v>1029.31</v>
      </c>
      <c r="H158" s="242">
        <v>7565.43</v>
      </c>
    </row>
    <row r="159" spans="1:8">
      <c r="A159" s="237" t="s">
        <v>400</v>
      </c>
      <c r="B159" s="238" t="s">
        <v>401</v>
      </c>
      <c r="C159" s="239" t="s">
        <v>402</v>
      </c>
      <c r="D159" s="238" t="s">
        <v>26</v>
      </c>
      <c r="E159" s="238" t="s">
        <v>15</v>
      </c>
      <c r="F159" s="240">
        <v>73.25</v>
      </c>
      <c r="G159" s="241">
        <v>1017.35</v>
      </c>
      <c r="H159" s="242">
        <v>74520.89</v>
      </c>
    </row>
    <row r="160" spans="1:8">
      <c r="A160" s="237" t="s">
        <v>403</v>
      </c>
      <c r="B160" s="238" t="s">
        <v>404</v>
      </c>
      <c r="C160" s="239" t="s">
        <v>405</v>
      </c>
      <c r="D160" s="238" t="s">
        <v>26</v>
      </c>
      <c r="E160" s="238" t="s">
        <v>15</v>
      </c>
      <c r="F160" s="240">
        <v>66.83</v>
      </c>
      <c r="G160" s="241">
        <v>1039.3599999999999</v>
      </c>
      <c r="H160" s="242">
        <v>69460.429999999993</v>
      </c>
    </row>
    <row r="161" spans="1:8">
      <c r="A161" s="237" t="s">
        <v>406</v>
      </c>
      <c r="B161" s="238" t="s">
        <v>407</v>
      </c>
      <c r="C161" s="239" t="s">
        <v>408</v>
      </c>
      <c r="D161" s="238" t="s">
        <v>26</v>
      </c>
      <c r="E161" s="238" t="s">
        <v>15</v>
      </c>
      <c r="F161" s="240">
        <v>33.96</v>
      </c>
      <c r="G161" s="241">
        <v>1017.35</v>
      </c>
      <c r="H161" s="242">
        <v>34549.21</v>
      </c>
    </row>
    <row r="162" spans="1:8">
      <c r="A162" s="237" t="s">
        <v>409</v>
      </c>
      <c r="B162" s="238" t="s">
        <v>410</v>
      </c>
      <c r="C162" s="239" t="s">
        <v>411</v>
      </c>
      <c r="D162" s="238" t="s">
        <v>26</v>
      </c>
      <c r="E162" s="238" t="s">
        <v>15</v>
      </c>
      <c r="F162" s="240">
        <v>81.37</v>
      </c>
      <c r="G162" s="241">
        <v>263.83999999999997</v>
      </c>
      <c r="H162" s="242">
        <v>21468.66</v>
      </c>
    </row>
    <row r="163" spans="1:8" ht="16.5">
      <c r="A163" s="237" t="s">
        <v>412</v>
      </c>
      <c r="B163" s="238" t="s">
        <v>413</v>
      </c>
      <c r="C163" s="239" t="s">
        <v>414</v>
      </c>
      <c r="D163" s="238" t="s">
        <v>26</v>
      </c>
      <c r="E163" s="238" t="s">
        <v>15</v>
      </c>
      <c r="F163" s="240">
        <v>7.7</v>
      </c>
      <c r="G163" s="241">
        <v>1086.57</v>
      </c>
      <c r="H163" s="242">
        <v>8366.59</v>
      </c>
    </row>
    <row r="164" spans="1:8" ht="16.5">
      <c r="A164" s="237" t="s">
        <v>415</v>
      </c>
      <c r="B164" s="238" t="s">
        <v>416</v>
      </c>
      <c r="C164" s="239" t="s">
        <v>417</v>
      </c>
      <c r="D164" s="238" t="s">
        <v>26</v>
      </c>
      <c r="E164" s="238" t="s">
        <v>15</v>
      </c>
      <c r="F164" s="240">
        <v>5.6</v>
      </c>
      <c r="G164" s="241">
        <v>1086.57</v>
      </c>
      <c r="H164" s="242">
        <v>6084.79</v>
      </c>
    </row>
    <row r="165" spans="1:8" ht="16.5">
      <c r="A165" s="237" t="s">
        <v>418</v>
      </c>
      <c r="B165" s="238" t="s">
        <v>419</v>
      </c>
      <c r="C165" s="239" t="s">
        <v>420</v>
      </c>
      <c r="D165" s="238" t="s">
        <v>26</v>
      </c>
      <c r="E165" s="238" t="s">
        <v>15</v>
      </c>
      <c r="F165" s="240">
        <v>2.4</v>
      </c>
      <c r="G165" s="241">
        <v>1086.57</v>
      </c>
      <c r="H165" s="242">
        <v>2607.77</v>
      </c>
    </row>
    <row r="166" spans="1:8" ht="16.5">
      <c r="A166" s="237" t="s">
        <v>421</v>
      </c>
      <c r="B166" s="238" t="s">
        <v>422</v>
      </c>
      <c r="C166" s="239" t="s">
        <v>423</v>
      </c>
      <c r="D166" s="238" t="s">
        <v>26</v>
      </c>
      <c r="E166" s="238" t="s">
        <v>15</v>
      </c>
      <c r="F166" s="240">
        <v>2</v>
      </c>
      <c r="G166" s="241">
        <v>1086.57</v>
      </c>
      <c r="H166" s="242">
        <v>2173.14</v>
      </c>
    </row>
    <row r="167" spans="1:8">
      <c r="A167" s="237" t="s">
        <v>424</v>
      </c>
      <c r="B167" s="238" t="s">
        <v>425</v>
      </c>
      <c r="C167" s="239" t="s">
        <v>426</v>
      </c>
      <c r="D167" s="238" t="s">
        <v>26</v>
      </c>
      <c r="E167" s="238" t="s">
        <v>15</v>
      </c>
      <c r="F167" s="240">
        <v>0.24</v>
      </c>
      <c r="G167" s="241">
        <v>234.75</v>
      </c>
      <c r="H167" s="242">
        <v>56.34</v>
      </c>
    </row>
    <row r="168" spans="1:8">
      <c r="A168" s="237" t="s">
        <v>427</v>
      </c>
      <c r="B168" s="238" t="s">
        <v>428</v>
      </c>
      <c r="C168" s="239" t="s">
        <v>429</v>
      </c>
      <c r="D168" s="238" t="s">
        <v>26</v>
      </c>
      <c r="E168" s="238" t="s">
        <v>15</v>
      </c>
      <c r="F168" s="240">
        <v>0.24</v>
      </c>
      <c r="G168" s="241">
        <v>234.75</v>
      </c>
      <c r="H168" s="242">
        <v>56.34</v>
      </c>
    </row>
    <row r="169" spans="1:8" ht="16.5">
      <c r="A169" s="237" t="s">
        <v>430</v>
      </c>
      <c r="B169" s="238" t="s">
        <v>431</v>
      </c>
      <c r="C169" s="239" t="s">
        <v>432</v>
      </c>
      <c r="D169" s="238" t="s">
        <v>26</v>
      </c>
      <c r="E169" s="238" t="s">
        <v>15</v>
      </c>
      <c r="F169" s="240">
        <v>16.12</v>
      </c>
      <c r="G169" s="241">
        <v>1039.3599999999999</v>
      </c>
      <c r="H169" s="242">
        <v>16754.48</v>
      </c>
    </row>
    <row r="170" spans="1:8">
      <c r="A170" s="235" t="s">
        <v>433</v>
      </c>
      <c r="B170" s="493" t="s">
        <v>434</v>
      </c>
      <c r="C170" s="493"/>
      <c r="D170" s="493"/>
      <c r="E170" s="493"/>
      <c r="F170" s="493"/>
      <c r="G170" s="493"/>
      <c r="H170" s="236">
        <v>356179.92</v>
      </c>
    </row>
    <row r="171" spans="1:8" ht="24.75">
      <c r="A171" s="237" t="s">
        <v>435</v>
      </c>
      <c r="B171" s="238" t="s">
        <v>436</v>
      </c>
      <c r="C171" s="239" t="s">
        <v>437</v>
      </c>
      <c r="D171" s="238" t="s">
        <v>26</v>
      </c>
      <c r="E171" s="238" t="s">
        <v>15</v>
      </c>
      <c r="F171" s="240">
        <v>1441</v>
      </c>
      <c r="G171" s="241">
        <v>197.05</v>
      </c>
      <c r="H171" s="242">
        <v>283949.05</v>
      </c>
    </row>
    <row r="172" spans="1:8" ht="16.5">
      <c r="A172" s="237" t="s">
        <v>438</v>
      </c>
      <c r="B172" s="238" t="s">
        <v>439</v>
      </c>
      <c r="C172" s="239" t="s">
        <v>440</v>
      </c>
      <c r="D172" s="238" t="s">
        <v>14</v>
      </c>
      <c r="E172" s="238" t="s">
        <v>30</v>
      </c>
      <c r="F172" s="240">
        <v>33.700000000000003</v>
      </c>
      <c r="G172" s="241">
        <v>87.26</v>
      </c>
      <c r="H172" s="242">
        <v>2940.66</v>
      </c>
    </row>
    <row r="173" spans="1:8" ht="16.5">
      <c r="A173" s="237" t="s">
        <v>441</v>
      </c>
      <c r="B173" s="238" t="s">
        <v>442</v>
      </c>
      <c r="C173" s="239" t="s">
        <v>443</v>
      </c>
      <c r="D173" s="238" t="s">
        <v>14</v>
      </c>
      <c r="E173" s="238" t="s">
        <v>30</v>
      </c>
      <c r="F173" s="240">
        <v>153.1</v>
      </c>
      <c r="G173" s="241">
        <v>169.08</v>
      </c>
      <c r="H173" s="242">
        <v>25886.15</v>
      </c>
    </row>
    <row r="174" spans="1:8">
      <c r="A174" s="237" t="s">
        <v>444</v>
      </c>
      <c r="B174" s="238" t="s">
        <v>445</v>
      </c>
      <c r="C174" s="239" t="s">
        <v>446</v>
      </c>
      <c r="D174" s="238" t="s">
        <v>26</v>
      </c>
      <c r="E174" s="238" t="s">
        <v>30</v>
      </c>
      <c r="F174" s="240">
        <v>86.02</v>
      </c>
      <c r="G174" s="241">
        <v>158.26</v>
      </c>
      <c r="H174" s="242">
        <v>13613.53</v>
      </c>
    </row>
    <row r="175" spans="1:8" ht="16.5">
      <c r="A175" s="237" t="s">
        <v>447</v>
      </c>
      <c r="B175" s="238" t="s">
        <v>448</v>
      </c>
      <c r="C175" s="239" t="s">
        <v>449</v>
      </c>
      <c r="D175" s="238" t="s">
        <v>14</v>
      </c>
      <c r="E175" s="238" t="s">
        <v>30</v>
      </c>
      <c r="F175" s="240">
        <v>311.35000000000002</v>
      </c>
      <c r="G175" s="241">
        <v>60.37</v>
      </c>
      <c r="H175" s="242">
        <v>18796.2</v>
      </c>
    </row>
    <row r="176" spans="1:8">
      <c r="A176" s="237" t="s">
        <v>450</v>
      </c>
      <c r="B176" s="238" t="s">
        <v>451</v>
      </c>
      <c r="C176" s="239" t="s">
        <v>452</v>
      </c>
      <c r="D176" s="238" t="s">
        <v>14</v>
      </c>
      <c r="E176" s="238" t="s">
        <v>30</v>
      </c>
      <c r="F176" s="240">
        <v>266.39999999999998</v>
      </c>
      <c r="G176" s="241">
        <v>41.27</v>
      </c>
      <c r="H176" s="242">
        <v>10994.33</v>
      </c>
    </row>
    <row r="177" spans="1:8">
      <c r="A177" s="235" t="s">
        <v>453</v>
      </c>
      <c r="B177" s="493" t="s">
        <v>454</v>
      </c>
      <c r="C177" s="493"/>
      <c r="D177" s="493"/>
      <c r="E177" s="493"/>
      <c r="F177" s="493"/>
      <c r="G177" s="493"/>
      <c r="H177" s="236">
        <v>74534.45</v>
      </c>
    </row>
    <row r="178" spans="1:8">
      <c r="A178" s="237" t="s">
        <v>455</v>
      </c>
      <c r="B178" s="238" t="s">
        <v>456</v>
      </c>
      <c r="C178" s="239" t="s">
        <v>457</v>
      </c>
      <c r="D178" s="238" t="s">
        <v>26</v>
      </c>
      <c r="E178" s="238" t="s">
        <v>15</v>
      </c>
      <c r="F178" s="240">
        <v>1084.7</v>
      </c>
      <c r="G178" s="241">
        <v>51.89</v>
      </c>
      <c r="H178" s="242">
        <v>56285.08</v>
      </c>
    </row>
    <row r="179" spans="1:8">
      <c r="A179" s="237" t="s">
        <v>458</v>
      </c>
      <c r="B179" s="238" t="s">
        <v>459</v>
      </c>
      <c r="C179" s="239" t="s">
        <v>460</v>
      </c>
      <c r="D179" s="238" t="s">
        <v>26</v>
      </c>
      <c r="E179" s="238" t="s">
        <v>15</v>
      </c>
      <c r="F179" s="240">
        <v>41.56</v>
      </c>
      <c r="G179" s="241">
        <v>51.89</v>
      </c>
      <c r="H179" s="242">
        <v>2156.5500000000002</v>
      </c>
    </row>
    <row r="180" spans="1:8">
      <c r="A180" s="237" t="s">
        <v>461</v>
      </c>
      <c r="B180" s="238" t="s">
        <v>462</v>
      </c>
      <c r="C180" s="239" t="s">
        <v>463</v>
      </c>
      <c r="D180" s="238" t="s">
        <v>26</v>
      </c>
      <c r="E180" s="238" t="s">
        <v>15</v>
      </c>
      <c r="F180" s="240">
        <v>179.11</v>
      </c>
      <c r="G180" s="241">
        <v>51.89</v>
      </c>
      <c r="H180" s="242">
        <v>9294.02</v>
      </c>
    </row>
    <row r="181" spans="1:8">
      <c r="A181" s="237" t="s">
        <v>464</v>
      </c>
      <c r="B181" s="238" t="s">
        <v>465</v>
      </c>
      <c r="C181" s="239" t="s">
        <v>466</v>
      </c>
      <c r="D181" s="238" t="s">
        <v>26</v>
      </c>
      <c r="E181" s="238" t="s">
        <v>15</v>
      </c>
      <c r="F181" s="240">
        <v>50.17</v>
      </c>
      <c r="G181" s="241">
        <v>51.89</v>
      </c>
      <c r="H181" s="242">
        <v>2603.3200000000002</v>
      </c>
    </row>
    <row r="182" spans="1:8" ht="16.5">
      <c r="A182" s="237" t="s">
        <v>467</v>
      </c>
      <c r="B182" s="238" t="s">
        <v>468</v>
      </c>
      <c r="C182" s="239" t="s">
        <v>469</v>
      </c>
      <c r="D182" s="238" t="s">
        <v>14</v>
      </c>
      <c r="E182" s="238" t="s">
        <v>15</v>
      </c>
      <c r="F182" s="240">
        <v>41.56</v>
      </c>
      <c r="G182" s="241">
        <v>48.71</v>
      </c>
      <c r="H182" s="242">
        <v>2024.39</v>
      </c>
    </row>
    <row r="183" spans="1:8" ht="16.5">
      <c r="A183" s="237" t="s">
        <v>470</v>
      </c>
      <c r="B183" s="238" t="s">
        <v>471</v>
      </c>
      <c r="C183" s="239" t="s">
        <v>472</v>
      </c>
      <c r="D183" s="238" t="s">
        <v>14</v>
      </c>
      <c r="E183" s="238" t="s">
        <v>15</v>
      </c>
      <c r="F183" s="240">
        <v>41.56</v>
      </c>
      <c r="G183" s="241">
        <v>52.24</v>
      </c>
      <c r="H183" s="242">
        <v>2171.09</v>
      </c>
    </row>
    <row r="184" spans="1:8">
      <c r="A184" s="235" t="s">
        <v>473</v>
      </c>
      <c r="B184" s="493" t="s">
        <v>474</v>
      </c>
      <c r="C184" s="493"/>
      <c r="D184" s="493"/>
      <c r="E184" s="493"/>
      <c r="F184" s="493"/>
      <c r="G184" s="493"/>
      <c r="H184" s="236">
        <v>423361.41</v>
      </c>
    </row>
    <row r="185" spans="1:8">
      <c r="A185" s="235" t="s">
        <v>475</v>
      </c>
      <c r="B185" s="493" t="s">
        <v>476</v>
      </c>
      <c r="C185" s="493"/>
      <c r="D185" s="493"/>
      <c r="E185" s="493"/>
      <c r="F185" s="493"/>
      <c r="G185" s="493"/>
      <c r="H185" s="236">
        <v>423361.41</v>
      </c>
    </row>
    <row r="186" spans="1:8" ht="16.5">
      <c r="A186" s="237" t="s">
        <v>477</v>
      </c>
      <c r="B186" s="238" t="s">
        <v>478</v>
      </c>
      <c r="C186" s="239" t="s">
        <v>479</v>
      </c>
      <c r="D186" s="238" t="s">
        <v>26</v>
      </c>
      <c r="E186" s="238" t="s">
        <v>15</v>
      </c>
      <c r="F186" s="240">
        <v>2001.17</v>
      </c>
      <c r="G186" s="241">
        <v>4.2699999999999996</v>
      </c>
      <c r="H186" s="242">
        <v>8545</v>
      </c>
    </row>
    <row r="187" spans="1:8" ht="16.5">
      <c r="A187" s="237" t="s">
        <v>480</v>
      </c>
      <c r="B187" s="238" t="s">
        <v>481</v>
      </c>
      <c r="C187" s="239" t="s">
        <v>482</v>
      </c>
      <c r="D187" s="238" t="s">
        <v>26</v>
      </c>
      <c r="E187" s="238" t="s">
        <v>15</v>
      </c>
      <c r="F187" s="240">
        <v>1906.28</v>
      </c>
      <c r="G187" s="241">
        <v>4.2699999999999996</v>
      </c>
      <c r="H187" s="242">
        <v>8139.82</v>
      </c>
    </row>
    <row r="188" spans="1:8" ht="16.5">
      <c r="A188" s="237" t="s">
        <v>483</v>
      </c>
      <c r="B188" s="238" t="s">
        <v>484</v>
      </c>
      <c r="C188" s="239" t="s">
        <v>485</v>
      </c>
      <c r="D188" s="238" t="s">
        <v>26</v>
      </c>
      <c r="E188" s="238" t="s">
        <v>15</v>
      </c>
      <c r="F188" s="240">
        <v>1478.38</v>
      </c>
      <c r="G188" s="241">
        <v>38.880000000000003</v>
      </c>
      <c r="H188" s="242">
        <v>57479.41</v>
      </c>
    </row>
    <row r="189" spans="1:8" ht="24.75">
      <c r="A189" s="237" t="s">
        <v>486</v>
      </c>
      <c r="B189" s="238" t="s">
        <v>487</v>
      </c>
      <c r="C189" s="239" t="s">
        <v>488</v>
      </c>
      <c r="D189" s="238" t="s">
        <v>26</v>
      </c>
      <c r="E189" s="238" t="s">
        <v>15</v>
      </c>
      <c r="F189" s="240">
        <v>2420.0300000000002</v>
      </c>
      <c r="G189" s="241">
        <v>38.880000000000003</v>
      </c>
      <c r="H189" s="242">
        <v>94090.77</v>
      </c>
    </row>
    <row r="190" spans="1:8" ht="24.75">
      <c r="A190" s="237" t="s">
        <v>489</v>
      </c>
      <c r="B190" s="238" t="s">
        <v>490</v>
      </c>
      <c r="C190" s="239" t="s">
        <v>491</v>
      </c>
      <c r="D190" s="238" t="s">
        <v>26</v>
      </c>
      <c r="E190" s="238" t="s">
        <v>15</v>
      </c>
      <c r="F190" s="240">
        <v>1354.58</v>
      </c>
      <c r="G190" s="241">
        <v>38.880000000000003</v>
      </c>
      <c r="H190" s="242">
        <v>52666.07</v>
      </c>
    </row>
    <row r="191" spans="1:8" ht="16.5">
      <c r="A191" s="237" t="s">
        <v>492</v>
      </c>
      <c r="B191" s="238" t="s">
        <v>493</v>
      </c>
      <c r="C191" s="239" t="s">
        <v>494</v>
      </c>
      <c r="D191" s="238" t="s">
        <v>14</v>
      </c>
      <c r="E191" s="238" t="s">
        <v>15</v>
      </c>
      <c r="F191" s="240">
        <v>660.81</v>
      </c>
      <c r="G191" s="241">
        <v>59.3</v>
      </c>
      <c r="H191" s="242">
        <v>39186.03</v>
      </c>
    </row>
    <row r="192" spans="1:8" ht="16.5">
      <c r="A192" s="237" t="s">
        <v>495</v>
      </c>
      <c r="B192" s="238" t="s">
        <v>496</v>
      </c>
      <c r="C192" s="239" t="s">
        <v>497</v>
      </c>
      <c r="D192" s="238" t="s">
        <v>26</v>
      </c>
      <c r="E192" s="238" t="s">
        <v>15</v>
      </c>
      <c r="F192" s="240">
        <v>139.66999999999999</v>
      </c>
      <c r="G192" s="241">
        <v>53</v>
      </c>
      <c r="H192" s="242">
        <v>7402.51</v>
      </c>
    </row>
    <row r="193" spans="1:8" ht="16.5">
      <c r="A193" s="237" t="s">
        <v>498</v>
      </c>
      <c r="B193" s="238" t="s">
        <v>499</v>
      </c>
      <c r="C193" s="239" t="s">
        <v>500</v>
      </c>
      <c r="D193" s="238" t="s">
        <v>26</v>
      </c>
      <c r="E193" s="238" t="s">
        <v>15</v>
      </c>
      <c r="F193" s="240">
        <v>8.4600000000000009</v>
      </c>
      <c r="G193" s="241">
        <v>53</v>
      </c>
      <c r="H193" s="242">
        <v>448.38</v>
      </c>
    </row>
    <row r="194" spans="1:8" ht="16.5">
      <c r="A194" s="237" t="s">
        <v>501</v>
      </c>
      <c r="B194" s="238" t="s">
        <v>502</v>
      </c>
      <c r="C194" s="239" t="s">
        <v>503</v>
      </c>
      <c r="D194" s="238" t="s">
        <v>26</v>
      </c>
      <c r="E194" s="238" t="s">
        <v>15</v>
      </c>
      <c r="F194" s="240">
        <v>15.01</v>
      </c>
      <c r="G194" s="241">
        <v>53</v>
      </c>
      <c r="H194" s="242">
        <v>795.53</v>
      </c>
    </row>
    <row r="195" spans="1:8" ht="16.5">
      <c r="A195" s="237" t="s">
        <v>504</v>
      </c>
      <c r="B195" s="238" t="s">
        <v>505</v>
      </c>
      <c r="C195" s="239" t="s">
        <v>506</v>
      </c>
      <c r="D195" s="238" t="s">
        <v>26</v>
      </c>
      <c r="E195" s="238" t="s">
        <v>15</v>
      </c>
      <c r="F195" s="240">
        <v>8.75</v>
      </c>
      <c r="G195" s="241">
        <v>53</v>
      </c>
      <c r="H195" s="242">
        <v>463.75</v>
      </c>
    </row>
    <row r="196" spans="1:8">
      <c r="A196" s="237" t="s">
        <v>507</v>
      </c>
      <c r="B196" s="238" t="s">
        <v>508</v>
      </c>
      <c r="C196" s="239" t="s">
        <v>509</v>
      </c>
      <c r="D196" s="238" t="s">
        <v>26</v>
      </c>
      <c r="E196" s="238" t="s">
        <v>30</v>
      </c>
      <c r="F196" s="240">
        <v>217.5</v>
      </c>
      <c r="G196" s="241">
        <v>31.9</v>
      </c>
      <c r="H196" s="242">
        <v>6938.25</v>
      </c>
    </row>
    <row r="197" spans="1:8">
      <c r="A197" s="237" t="s">
        <v>510</v>
      </c>
      <c r="B197" s="238" t="s">
        <v>511</v>
      </c>
      <c r="C197" s="239" t="s">
        <v>512</v>
      </c>
      <c r="D197" s="238" t="s">
        <v>26</v>
      </c>
      <c r="E197" s="238" t="s">
        <v>30</v>
      </c>
      <c r="F197" s="240">
        <v>69.45</v>
      </c>
      <c r="G197" s="241">
        <v>45.23</v>
      </c>
      <c r="H197" s="242">
        <v>3141.22</v>
      </c>
    </row>
    <row r="198" spans="1:8">
      <c r="A198" s="237" t="s">
        <v>513</v>
      </c>
      <c r="B198" s="238" t="s">
        <v>514</v>
      </c>
      <c r="C198" s="239" t="s">
        <v>515</v>
      </c>
      <c r="D198" s="238" t="s">
        <v>14</v>
      </c>
      <c r="E198" s="238" t="s">
        <v>15</v>
      </c>
      <c r="F198" s="240">
        <v>472.22</v>
      </c>
      <c r="G198" s="241">
        <v>80.95</v>
      </c>
      <c r="H198" s="242">
        <v>38226.21</v>
      </c>
    </row>
    <row r="199" spans="1:8" ht="16.5">
      <c r="A199" s="237" t="s">
        <v>516</v>
      </c>
      <c r="B199" s="238" t="s">
        <v>517</v>
      </c>
      <c r="C199" s="239" t="s">
        <v>518</v>
      </c>
      <c r="D199" s="238" t="s">
        <v>26</v>
      </c>
      <c r="E199" s="238" t="s">
        <v>15</v>
      </c>
      <c r="F199" s="240">
        <v>736.37</v>
      </c>
      <c r="G199" s="241">
        <v>143.72999999999999</v>
      </c>
      <c r="H199" s="242">
        <v>105838.46</v>
      </c>
    </row>
    <row r="200" spans="1:8">
      <c r="A200" s="235" t="s">
        <v>519</v>
      </c>
      <c r="B200" s="493" t="s">
        <v>520</v>
      </c>
      <c r="C200" s="493"/>
      <c r="D200" s="493"/>
      <c r="E200" s="493"/>
      <c r="F200" s="493"/>
      <c r="G200" s="493"/>
      <c r="H200" s="236">
        <v>296475.44</v>
      </c>
    </row>
    <row r="201" spans="1:8">
      <c r="A201" s="235" t="s">
        <v>521</v>
      </c>
      <c r="B201" s="493" t="s">
        <v>522</v>
      </c>
      <c r="C201" s="493"/>
      <c r="D201" s="493"/>
      <c r="E201" s="493"/>
      <c r="F201" s="493"/>
      <c r="G201" s="493"/>
      <c r="H201" s="236">
        <v>242718.98</v>
      </c>
    </row>
    <row r="202" spans="1:8">
      <c r="A202" s="237" t="s">
        <v>523</v>
      </c>
      <c r="B202" s="238" t="s">
        <v>524</v>
      </c>
      <c r="C202" s="239" t="s">
        <v>525</v>
      </c>
      <c r="D202" s="238" t="s">
        <v>26</v>
      </c>
      <c r="E202" s="238" t="s">
        <v>15</v>
      </c>
      <c r="F202" s="240">
        <v>1394.71</v>
      </c>
      <c r="G202" s="241">
        <v>40.97</v>
      </c>
      <c r="H202" s="242">
        <v>57141.27</v>
      </c>
    </row>
    <row r="203" spans="1:8" ht="24.75">
      <c r="A203" s="237" t="s">
        <v>526</v>
      </c>
      <c r="B203" s="238" t="s">
        <v>527</v>
      </c>
      <c r="C203" s="239" t="s">
        <v>528</v>
      </c>
      <c r="D203" s="238" t="s">
        <v>14</v>
      </c>
      <c r="E203" s="238" t="s">
        <v>15</v>
      </c>
      <c r="F203" s="240">
        <v>412.53</v>
      </c>
      <c r="G203" s="241">
        <v>91.04</v>
      </c>
      <c r="H203" s="242">
        <v>37556.730000000003</v>
      </c>
    </row>
    <row r="204" spans="1:8" ht="16.5">
      <c r="A204" s="237" t="s">
        <v>529</v>
      </c>
      <c r="B204" s="238" t="s">
        <v>530</v>
      </c>
      <c r="C204" s="239" t="s">
        <v>531</v>
      </c>
      <c r="D204" s="238" t="s">
        <v>14</v>
      </c>
      <c r="E204" s="238" t="s">
        <v>15</v>
      </c>
      <c r="F204" s="240">
        <v>348</v>
      </c>
      <c r="G204" s="241">
        <v>79.38</v>
      </c>
      <c r="H204" s="242">
        <v>27624.240000000002</v>
      </c>
    </row>
    <row r="205" spans="1:8" ht="16.5">
      <c r="A205" s="237" t="s">
        <v>532</v>
      </c>
      <c r="B205" s="238" t="s">
        <v>533</v>
      </c>
      <c r="C205" s="239" t="s">
        <v>534</v>
      </c>
      <c r="D205" s="238" t="s">
        <v>14</v>
      </c>
      <c r="E205" s="238" t="s">
        <v>15</v>
      </c>
      <c r="F205" s="240">
        <v>235.9</v>
      </c>
      <c r="G205" s="241">
        <v>47.29</v>
      </c>
      <c r="H205" s="242">
        <v>11155.71</v>
      </c>
    </row>
    <row r="206" spans="1:8">
      <c r="A206" s="237" t="s">
        <v>535</v>
      </c>
      <c r="B206" s="238" t="s">
        <v>536</v>
      </c>
      <c r="C206" s="239" t="s">
        <v>537</v>
      </c>
      <c r="D206" s="238" t="s">
        <v>26</v>
      </c>
      <c r="E206" s="238" t="s">
        <v>15</v>
      </c>
      <c r="F206" s="240">
        <v>398.28</v>
      </c>
      <c r="G206" s="241">
        <v>3.95</v>
      </c>
      <c r="H206" s="242">
        <v>1573.21</v>
      </c>
    </row>
    <row r="207" spans="1:8">
      <c r="A207" s="237" t="s">
        <v>538</v>
      </c>
      <c r="B207" s="238" t="s">
        <v>539</v>
      </c>
      <c r="C207" s="239" t="s">
        <v>540</v>
      </c>
      <c r="D207" s="238" t="s">
        <v>26</v>
      </c>
      <c r="E207" s="238" t="s">
        <v>15</v>
      </c>
      <c r="F207" s="240">
        <v>32.9</v>
      </c>
      <c r="G207" s="241">
        <v>210.32</v>
      </c>
      <c r="H207" s="242">
        <v>6919.53</v>
      </c>
    </row>
    <row r="208" spans="1:8">
      <c r="A208" s="237" t="s">
        <v>541</v>
      </c>
      <c r="B208" s="238" t="s">
        <v>542</v>
      </c>
      <c r="C208" s="239" t="s">
        <v>543</v>
      </c>
      <c r="D208" s="238" t="s">
        <v>26</v>
      </c>
      <c r="E208" s="238" t="s">
        <v>15</v>
      </c>
      <c r="F208" s="240">
        <v>115.08</v>
      </c>
      <c r="G208" s="241">
        <v>210.32</v>
      </c>
      <c r="H208" s="242">
        <v>24203.63</v>
      </c>
    </row>
    <row r="209" spans="1:8">
      <c r="A209" s="237" t="s">
        <v>544</v>
      </c>
      <c r="B209" s="238" t="s">
        <v>545</v>
      </c>
      <c r="C209" s="239" t="s">
        <v>546</v>
      </c>
      <c r="D209" s="238" t="s">
        <v>26</v>
      </c>
      <c r="E209" s="238" t="s">
        <v>15</v>
      </c>
      <c r="F209" s="240">
        <v>30.19</v>
      </c>
      <c r="G209" s="241">
        <v>210.32</v>
      </c>
      <c r="H209" s="242">
        <v>6349.56</v>
      </c>
    </row>
    <row r="210" spans="1:8">
      <c r="A210" s="237" t="s">
        <v>547</v>
      </c>
      <c r="B210" s="238" t="s">
        <v>548</v>
      </c>
      <c r="C210" s="239" t="s">
        <v>549</v>
      </c>
      <c r="D210" s="238" t="s">
        <v>26</v>
      </c>
      <c r="E210" s="238" t="s">
        <v>15</v>
      </c>
      <c r="F210" s="240">
        <v>220.11</v>
      </c>
      <c r="G210" s="241">
        <v>210.32</v>
      </c>
      <c r="H210" s="242">
        <v>46293.54</v>
      </c>
    </row>
    <row r="211" spans="1:8">
      <c r="A211" s="237" t="s">
        <v>550</v>
      </c>
      <c r="B211" s="238" t="s">
        <v>551</v>
      </c>
      <c r="C211" s="239" t="s">
        <v>552</v>
      </c>
      <c r="D211" s="238" t="s">
        <v>14</v>
      </c>
      <c r="E211" s="238" t="s">
        <v>30</v>
      </c>
      <c r="F211" s="240">
        <v>77</v>
      </c>
      <c r="G211" s="241">
        <v>14.5</v>
      </c>
      <c r="H211" s="242">
        <v>1116.5</v>
      </c>
    </row>
    <row r="212" spans="1:8">
      <c r="A212" s="237" t="s">
        <v>553</v>
      </c>
      <c r="B212" s="238" t="s">
        <v>554</v>
      </c>
      <c r="C212" s="239" t="s">
        <v>555</v>
      </c>
      <c r="D212" s="238" t="s">
        <v>14</v>
      </c>
      <c r="E212" s="238" t="s">
        <v>30</v>
      </c>
      <c r="F212" s="240">
        <v>202.29</v>
      </c>
      <c r="G212" s="241">
        <v>62.03</v>
      </c>
      <c r="H212" s="242">
        <v>12548.05</v>
      </c>
    </row>
    <row r="213" spans="1:8">
      <c r="A213" s="237" t="s">
        <v>556</v>
      </c>
      <c r="B213" s="238" t="s">
        <v>557</v>
      </c>
      <c r="C213" s="239" t="s">
        <v>558</v>
      </c>
      <c r="D213" s="238" t="s">
        <v>14</v>
      </c>
      <c r="E213" s="238" t="s">
        <v>30</v>
      </c>
      <c r="F213" s="240">
        <v>107.69</v>
      </c>
      <c r="G213" s="241">
        <v>95.06</v>
      </c>
      <c r="H213" s="242">
        <v>10237.01</v>
      </c>
    </row>
    <row r="214" spans="1:8">
      <c r="A214" s="235" t="s">
        <v>559</v>
      </c>
      <c r="B214" s="493" t="s">
        <v>560</v>
      </c>
      <c r="C214" s="493"/>
      <c r="D214" s="493"/>
      <c r="E214" s="493"/>
      <c r="F214" s="493"/>
      <c r="G214" s="493"/>
      <c r="H214" s="236">
        <v>53756.46</v>
      </c>
    </row>
    <row r="215" spans="1:8" ht="16.5">
      <c r="A215" s="237" t="s">
        <v>561</v>
      </c>
      <c r="B215" s="238" t="s">
        <v>562</v>
      </c>
      <c r="C215" s="239" t="s">
        <v>563</v>
      </c>
      <c r="D215" s="238" t="s">
        <v>14</v>
      </c>
      <c r="E215" s="238" t="s">
        <v>15</v>
      </c>
      <c r="F215" s="240">
        <v>490.26</v>
      </c>
      <c r="G215" s="241">
        <v>44.39</v>
      </c>
      <c r="H215" s="242">
        <v>21762.639999999999</v>
      </c>
    </row>
    <row r="216" spans="1:8" ht="16.5">
      <c r="A216" s="237" t="s">
        <v>564</v>
      </c>
      <c r="B216" s="238" t="s">
        <v>565</v>
      </c>
      <c r="C216" s="239" t="s">
        <v>566</v>
      </c>
      <c r="D216" s="238" t="s">
        <v>14</v>
      </c>
      <c r="E216" s="238" t="s">
        <v>15</v>
      </c>
      <c r="F216" s="240">
        <v>84</v>
      </c>
      <c r="G216" s="241">
        <v>76.14</v>
      </c>
      <c r="H216" s="242">
        <v>6395.76</v>
      </c>
    </row>
    <row r="217" spans="1:8">
      <c r="A217" s="237" t="s">
        <v>567</v>
      </c>
      <c r="B217" s="238" t="s">
        <v>568</v>
      </c>
      <c r="C217" s="239" t="s">
        <v>569</v>
      </c>
      <c r="D217" s="238" t="s">
        <v>26</v>
      </c>
      <c r="E217" s="238" t="s">
        <v>30</v>
      </c>
      <c r="F217" s="240">
        <v>21</v>
      </c>
      <c r="G217" s="241">
        <v>178.5</v>
      </c>
      <c r="H217" s="242">
        <v>3748.5</v>
      </c>
    </row>
    <row r="218" spans="1:8">
      <c r="A218" s="237" t="s">
        <v>570</v>
      </c>
      <c r="B218" s="238" t="s">
        <v>571</v>
      </c>
      <c r="C218" s="239" t="s">
        <v>572</v>
      </c>
      <c r="D218" s="238" t="s">
        <v>26</v>
      </c>
      <c r="E218" s="238" t="s">
        <v>30</v>
      </c>
      <c r="F218" s="240">
        <v>38.76</v>
      </c>
      <c r="G218" s="241">
        <v>178.5</v>
      </c>
      <c r="H218" s="242">
        <v>6918.66</v>
      </c>
    </row>
    <row r="219" spans="1:8">
      <c r="A219" s="237" t="s">
        <v>573</v>
      </c>
      <c r="B219" s="238" t="s">
        <v>574</v>
      </c>
      <c r="C219" s="239" t="s">
        <v>575</v>
      </c>
      <c r="D219" s="238" t="s">
        <v>26</v>
      </c>
      <c r="E219" s="238" t="s">
        <v>15</v>
      </c>
      <c r="F219" s="240">
        <v>3.44</v>
      </c>
      <c r="G219" s="241">
        <v>181.21</v>
      </c>
      <c r="H219" s="242">
        <v>623.36</v>
      </c>
    </row>
    <row r="220" spans="1:8">
      <c r="A220" s="237" t="s">
        <v>576</v>
      </c>
      <c r="B220" s="238" t="s">
        <v>577</v>
      </c>
      <c r="C220" s="239" t="s">
        <v>578</v>
      </c>
      <c r="D220" s="238" t="s">
        <v>26</v>
      </c>
      <c r="E220" s="238" t="s">
        <v>52</v>
      </c>
      <c r="F220" s="240">
        <v>23</v>
      </c>
      <c r="G220" s="241">
        <v>151.6</v>
      </c>
      <c r="H220" s="242">
        <v>3486.8</v>
      </c>
    </row>
    <row r="221" spans="1:8">
      <c r="A221" s="237" t="s">
        <v>579</v>
      </c>
      <c r="B221" s="238" t="s">
        <v>580</v>
      </c>
      <c r="C221" s="239" t="s">
        <v>581</v>
      </c>
      <c r="D221" s="238" t="s">
        <v>14</v>
      </c>
      <c r="E221" s="238" t="s">
        <v>15</v>
      </c>
      <c r="F221" s="240">
        <v>724.76</v>
      </c>
      <c r="G221" s="241">
        <v>14.76</v>
      </c>
      <c r="H221" s="242">
        <v>10697.46</v>
      </c>
    </row>
    <row r="222" spans="1:8">
      <c r="A222" s="237" t="s">
        <v>582</v>
      </c>
      <c r="B222" s="238" t="s">
        <v>583</v>
      </c>
      <c r="C222" s="239" t="s">
        <v>584</v>
      </c>
      <c r="D222" s="238" t="s">
        <v>26</v>
      </c>
      <c r="E222" s="238" t="s">
        <v>30</v>
      </c>
      <c r="F222" s="240">
        <v>6.8</v>
      </c>
      <c r="G222" s="241">
        <v>18.13</v>
      </c>
      <c r="H222" s="242">
        <v>123.28</v>
      </c>
    </row>
    <row r="223" spans="1:8">
      <c r="A223" s="235" t="s">
        <v>585</v>
      </c>
      <c r="B223" s="493" t="s">
        <v>586</v>
      </c>
      <c r="C223" s="493"/>
      <c r="D223" s="493"/>
      <c r="E223" s="493"/>
      <c r="F223" s="493"/>
      <c r="G223" s="493"/>
      <c r="H223" s="236">
        <v>143184.82999999999</v>
      </c>
    </row>
    <row r="224" spans="1:8">
      <c r="A224" s="235" t="s">
        <v>587</v>
      </c>
      <c r="B224" s="493" t="s">
        <v>588</v>
      </c>
      <c r="C224" s="493"/>
      <c r="D224" s="493"/>
      <c r="E224" s="493"/>
      <c r="F224" s="493"/>
      <c r="G224" s="493"/>
      <c r="H224" s="236">
        <v>99275.62</v>
      </c>
    </row>
    <row r="225" spans="1:8">
      <c r="A225" s="237" t="s">
        <v>589</v>
      </c>
      <c r="B225" s="238" t="s">
        <v>590</v>
      </c>
      <c r="C225" s="239" t="s">
        <v>591</v>
      </c>
      <c r="D225" s="238" t="s">
        <v>14</v>
      </c>
      <c r="E225" s="238" t="s">
        <v>15</v>
      </c>
      <c r="F225" s="240">
        <v>2827.9</v>
      </c>
      <c r="G225" s="241">
        <v>15.72</v>
      </c>
      <c r="H225" s="242">
        <v>44454.59</v>
      </c>
    </row>
    <row r="226" spans="1:8">
      <c r="A226" s="237" t="s">
        <v>592</v>
      </c>
      <c r="B226" s="238" t="s">
        <v>593</v>
      </c>
      <c r="C226" s="239" t="s">
        <v>594</v>
      </c>
      <c r="D226" s="238" t="s">
        <v>26</v>
      </c>
      <c r="E226" s="238" t="s">
        <v>15</v>
      </c>
      <c r="F226" s="240">
        <v>2143.17</v>
      </c>
      <c r="G226" s="241">
        <v>11.85</v>
      </c>
      <c r="H226" s="242">
        <v>25396.560000000001</v>
      </c>
    </row>
    <row r="227" spans="1:8">
      <c r="A227" s="237" t="s">
        <v>595</v>
      </c>
      <c r="B227" s="238" t="s">
        <v>596</v>
      </c>
      <c r="C227" s="239" t="s">
        <v>597</v>
      </c>
      <c r="D227" s="238" t="s">
        <v>26</v>
      </c>
      <c r="E227" s="238" t="s">
        <v>15</v>
      </c>
      <c r="F227" s="240">
        <v>14.86</v>
      </c>
      <c r="G227" s="241">
        <v>11.85</v>
      </c>
      <c r="H227" s="242">
        <v>176.09</v>
      </c>
    </row>
    <row r="228" spans="1:8">
      <c r="A228" s="237" t="s">
        <v>598</v>
      </c>
      <c r="B228" s="238" t="s">
        <v>599</v>
      </c>
      <c r="C228" s="239" t="s">
        <v>600</v>
      </c>
      <c r="D228" s="238" t="s">
        <v>26</v>
      </c>
      <c r="E228" s="238" t="s">
        <v>15</v>
      </c>
      <c r="F228" s="240">
        <v>534.91</v>
      </c>
      <c r="G228" s="241">
        <v>11.85</v>
      </c>
      <c r="H228" s="242">
        <v>6338.68</v>
      </c>
    </row>
    <row r="229" spans="1:8">
      <c r="A229" s="237" t="s">
        <v>601</v>
      </c>
      <c r="B229" s="238" t="s">
        <v>602</v>
      </c>
      <c r="C229" s="239" t="s">
        <v>603</v>
      </c>
      <c r="D229" s="238" t="s">
        <v>26</v>
      </c>
      <c r="E229" s="238" t="s">
        <v>15</v>
      </c>
      <c r="F229" s="240">
        <v>152.01</v>
      </c>
      <c r="G229" s="241">
        <v>11.85</v>
      </c>
      <c r="H229" s="242">
        <v>1801.32</v>
      </c>
    </row>
    <row r="230" spans="1:8">
      <c r="A230" s="237" t="s">
        <v>604</v>
      </c>
      <c r="B230" s="238" t="s">
        <v>605</v>
      </c>
      <c r="C230" s="239" t="s">
        <v>606</v>
      </c>
      <c r="D230" s="238" t="s">
        <v>26</v>
      </c>
      <c r="E230" s="238" t="s">
        <v>15</v>
      </c>
      <c r="F230" s="240">
        <v>90.54</v>
      </c>
      <c r="G230" s="241">
        <v>123.67</v>
      </c>
      <c r="H230" s="242">
        <v>11197.08</v>
      </c>
    </row>
    <row r="231" spans="1:8">
      <c r="A231" s="237" t="s">
        <v>607</v>
      </c>
      <c r="B231" s="238" t="s">
        <v>608</v>
      </c>
      <c r="C231" s="239" t="s">
        <v>609</v>
      </c>
      <c r="D231" s="238" t="s">
        <v>26</v>
      </c>
      <c r="E231" s="238" t="s">
        <v>15</v>
      </c>
      <c r="F231" s="240">
        <v>78.13</v>
      </c>
      <c r="G231" s="241">
        <v>123.67</v>
      </c>
      <c r="H231" s="242">
        <v>9662.34</v>
      </c>
    </row>
    <row r="232" spans="1:8">
      <c r="A232" s="237" t="s">
        <v>610</v>
      </c>
      <c r="B232" s="238" t="s">
        <v>611</v>
      </c>
      <c r="C232" s="239" t="s">
        <v>612</v>
      </c>
      <c r="D232" s="238" t="s">
        <v>26</v>
      </c>
      <c r="E232" s="238" t="s">
        <v>15</v>
      </c>
      <c r="F232" s="240">
        <v>15.19</v>
      </c>
      <c r="G232" s="241">
        <v>16.39</v>
      </c>
      <c r="H232" s="242">
        <v>248.96</v>
      </c>
    </row>
    <row r="233" spans="1:8">
      <c r="A233" s="235" t="s">
        <v>613</v>
      </c>
      <c r="B233" s="493" t="s">
        <v>614</v>
      </c>
      <c r="C233" s="493"/>
      <c r="D233" s="493"/>
      <c r="E233" s="493"/>
      <c r="F233" s="493"/>
      <c r="G233" s="493"/>
      <c r="H233" s="236">
        <v>15842.9</v>
      </c>
    </row>
    <row r="234" spans="1:8">
      <c r="A234" s="237" t="s">
        <v>615</v>
      </c>
      <c r="B234" s="238" t="s">
        <v>616</v>
      </c>
      <c r="C234" s="239" t="s">
        <v>617</v>
      </c>
      <c r="D234" s="238" t="s">
        <v>14</v>
      </c>
      <c r="E234" s="238" t="s">
        <v>15</v>
      </c>
      <c r="F234" s="240">
        <v>481.84</v>
      </c>
      <c r="G234" s="241">
        <v>18.89</v>
      </c>
      <c r="H234" s="242">
        <v>9101.9599999999991</v>
      </c>
    </row>
    <row r="235" spans="1:8">
      <c r="A235" s="237" t="s">
        <v>618</v>
      </c>
      <c r="B235" s="238" t="s">
        <v>619</v>
      </c>
      <c r="C235" s="239" t="s">
        <v>620</v>
      </c>
      <c r="D235" s="238" t="s">
        <v>14</v>
      </c>
      <c r="E235" s="238" t="s">
        <v>15</v>
      </c>
      <c r="F235" s="240">
        <v>481.84</v>
      </c>
      <c r="G235" s="241">
        <v>13.99</v>
      </c>
      <c r="H235" s="242">
        <v>6740.94</v>
      </c>
    </row>
    <row r="236" spans="1:8">
      <c r="A236" s="235" t="s">
        <v>621</v>
      </c>
      <c r="B236" s="493" t="s">
        <v>622</v>
      </c>
      <c r="C236" s="493"/>
      <c r="D236" s="493"/>
      <c r="E236" s="493"/>
      <c r="F236" s="493"/>
      <c r="G236" s="493"/>
      <c r="H236" s="236">
        <v>523.66999999999996</v>
      </c>
    </row>
    <row r="237" spans="1:8">
      <c r="A237" s="237" t="s">
        <v>623</v>
      </c>
      <c r="B237" s="238" t="s">
        <v>624</v>
      </c>
      <c r="C237" s="239" t="s">
        <v>625</v>
      </c>
      <c r="D237" s="238" t="s">
        <v>26</v>
      </c>
      <c r="E237" s="238" t="s">
        <v>15</v>
      </c>
      <c r="F237" s="240">
        <v>2.81</v>
      </c>
      <c r="G237" s="241">
        <v>65.87</v>
      </c>
      <c r="H237" s="242">
        <v>185.09</v>
      </c>
    </row>
    <row r="238" spans="1:8">
      <c r="A238" s="237" t="s">
        <v>626</v>
      </c>
      <c r="B238" s="238" t="s">
        <v>627</v>
      </c>
      <c r="C238" s="239" t="s">
        <v>628</v>
      </c>
      <c r="D238" s="238" t="s">
        <v>26</v>
      </c>
      <c r="E238" s="238" t="s">
        <v>15</v>
      </c>
      <c r="F238" s="240">
        <v>2.4900000000000002</v>
      </c>
      <c r="G238" s="241">
        <v>65.87</v>
      </c>
      <c r="H238" s="242">
        <v>164.02</v>
      </c>
    </row>
    <row r="239" spans="1:8">
      <c r="A239" s="237" t="s">
        <v>629</v>
      </c>
      <c r="B239" s="238" t="s">
        <v>630</v>
      </c>
      <c r="C239" s="239" t="s">
        <v>631</v>
      </c>
      <c r="D239" s="238" t="s">
        <v>26</v>
      </c>
      <c r="E239" s="238" t="s">
        <v>15</v>
      </c>
      <c r="F239" s="240">
        <v>2.65</v>
      </c>
      <c r="G239" s="241">
        <v>65.87</v>
      </c>
      <c r="H239" s="242">
        <v>174.56</v>
      </c>
    </row>
    <row r="240" spans="1:8">
      <c r="A240" s="235" t="s">
        <v>632</v>
      </c>
      <c r="B240" s="493" t="s">
        <v>633</v>
      </c>
      <c r="C240" s="493"/>
      <c r="D240" s="493"/>
      <c r="E240" s="493"/>
      <c r="F240" s="493"/>
      <c r="G240" s="493"/>
      <c r="H240" s="236">
        <v>1649.4</v>
      </c>
    </row>
    <row r="241" spans="1:8">
      <c r="A241" s="237" t="s">
        <v>634</v>
      </c>
      <c r="B241" s="238" t="s">
        <v>624</v>
      </c>
      <c r="C241" s="239" t="s">
        <v>625</v>
      </c>
      <c r="D241" s="238" t="s">
        <v>26</v>
      </c>
      <c r="E241" s="238" t="s">
        <v>15</v>
      </c>
      <c r="F241" s="240">
        <v>4.47</v>
      </c>
      <c r="G241" s="241">
        <v>65.87</v>
      </c>
      <c r="H241" s="242">
        <v>294.44</v>
      </c>
    </row>
    <row r="242" spans="1:8">
      <c r="A242" s="237" t="s">
        <v>635</v>
      </c>
      <c r="B242" s="238" t="s">
        <v>627</v>
      </c>
      <c r="C242" s="239" t="s">
        <v>628</v>
      </c>
      <c r="D242" s="238" t="s">
        <v>26</v>
      </c>
      <c r="E242" s="238" t="s">
        <v>15</v>
      </c>
      <c r="F242" s="240">
        <v>3.23</v>
      </c>
      <c r="G242" s="241">
        <v>65.87</v>
      </c>
      <c r="H242" s="242">
        <v>212.76</v>
      </c>
    </row>
    <row r="243" spans="1:8">
      <c r="A243" s="237" t="s">
        <v>636</v>
      </c>
      <c r="B243" s="238" t="s">
        <v>630</v>
      </c>
      <c r="C243" s="239" t="s">
        <v>631</v>
      </c>
      <c r="D243" s="238" t="s">
        <v>26</v>
      </c>
      <c r="E243" s="238" t="s">
        <v>15</v>
      </c>
      <c r="F243" s="240">
        <v>1.72</v>
      </c>
      <c r="G243" s="241">
        <v>65.87</v>
      </c>
      <c r="H243" s="242">
        <v>113.3</v>
      </c>
    </row>
    <row r="244" spans="1:8">
      <c r="A244" s="237" t="s">
        <v>637</v>
      </c>
      <c r="B244" s="238" t="s">
        <v>630</v>
      </c>
      <c r="C244" s="239" t="s">
        <v>638</v>
      </c>
      <c r="D244" s="238" t="s">
        <v>26</v>
      </c>
      <c r="E244" s="238" t="s">
        <v>15</v>
      </c>
      <c r="F244" s="240">
        <v>10.49</v>
      </c>
      <c r="G244" s="241">
        <v>65.87</v>
      </c>
      <c r="H244" s="242">
        <v>690.98</v>
      </c>
    </row>
    <row r="245" spans="1:8">
      <c r="A245" s="237" t="s">
        <v>639</v>
      </c>
      <c r="B245" s="238" t="s">
        <v>640</v>
      </c>
      <c r="C245" s="239" t="s">
        <v>641</v>
      </c>
      <c r="D245" s="238" t="s">
        <v>26</v>
      </c>
      <c r="E245" s="238" t="s">
        <v>15</v>
      </c>
      <c r="F245" s="240">
        <v>2.94</v>
      </c>
      <c r="G245" s="241">
        <v>65.87</v>
      </c>
      <c r="H245" s="242">
        <v>193.66</v>
      </c>
    </row>
    <row r="246" spans="1:8">
      <c r="A246" s="237" t="s">
        <v>642</v>
      </c>
      <c r="B246" s="238" t="s">
        <v>643</v>
      </c>
      <c r="C246" s="239" t="s">
        <v>644</v>
      </c>
      <c r="D246" s="238" t="s">
        <v>26</v>
      </c>
      <c r="E246" s="238" t="s">
        <v>15</v>
      </c>
      <c r="F246" s="240">
        <v>1.7</v>
      </c>
      <c r="G246" s="241">
        <v>65.87</v>
      </c>
      <c r="H246" s="242">
        <v>111.98</v>
      </c>
    </row>
    <row r="247" spans="1:8">
      <c r="A247" s="237" t="s">
        <v>645</v>
      </c>
      <c r="B247" s="238" t="s">
        <v>646</v>
      </c>
      <c r="C247" s="239" t="s">
        <v>647</v>
      </c>
      <c r="D247" s="238" t="s">
        <v>26</v>
      </c>
      <c r="E247" s="238" t="s">
        <v>15</v>
      </c>
      <c r="F247" s="240">
        <v>0.49</v>
      </c>
      <c r="G247" s="241">
        <v>65.87</v>
      </c>
      <c r="H247" s="242">
        <v>32.28</v>
      </c>
    </row>
    <row r="248" spans="1:8">
      <c r="A248" s="235" t="s">
        <v>648</v>
      </c>
      <c r="B248" s="493" t="s">
        <v>649</v>
      </c>
      <c r="C248" s="493"/>
      <c r="D248" s="493"/>
      <c r="E248" s="493"/>
      <c r="F248" s="493"/>
      <c r="G248" s="493"/>
      <c r="H248" s="236">
        <v>25893.24</v>
      </c>
    </row>
    <row r="249" spans="1:8">
      <c r="A249" s="235" t="s">
        <v>650</v>
      </c>
      <c r="B249" s="493" t="s">
        <v>207</v>
      </c>
      <c r="C249" s="493"/>
      <c r="D249" s="493"/>
      <c r="E249" s="493"/>
      <c r="F249" s="493"/>
      <c r="G249" s="493"/>
      <c r="H249" s="236">
        <v>0</v>
      </c>
    </row>
    <row r="250" spans="1:8" ht="16.5">
      <c r="A250" s="237" t="s">
        <v>651</v>
      </c>
      <c r="B250" s="238" t="s">
        <v>652</v>
      </c>
      <c r="C250" s="239" t="s">
        <v>653</v>
      </c>
      <c r="D250" s="238" t="s">
        <v>14</v>
      </c>
      <c r="E250" s="238" t="s">
        <v>15</v>
      </c>
      <c r="F250" s="240">
        <v>1836.4</v>
      </c>
      <c r="G250" s="241">
        <v>14.1</v>
      </c>
      <c r="H250" s="242">
        <v>25893.24</v>
      </c>
    </row>
    <row r="251" spans="1:8">
      <c r="A251" s="235" t="s">
        <v>654</v>
      </c>
      <c r="B251" s="493" t="s">
        <v>655</v>
      </c>
      <c r="C251" s="493"/>
      <c r="D251" s="493"/>
      <c r="E251" s="493"/>
      <c r="F251" s="493"/>
      <c r="G251" s="493"/>
      <c r="H251" s="236">
        <v>106376.66</v>
      </c>
    </row>
    <row r="252" spans="1:8">
      <c r="A252" s="235" t="s">
        <v>656</v>
      </c>
      <c r="B252" s="493" t="s">
        <v>657</v>
      </c>
      <c r="C252" s="493"/>
      <c r="D252" s="493"/>
      <c r="E252" s="493"/>
      <c r="F252" s="493"/>
      <c r="G252" s="493"/>
      <c r="H252" s="236">
        <v>46709.25</v>
      </c>
    </row>
    <row r="253" spans="1:8" ht="16.5">
      <c r="A253" s="237" t="s">
        <v>658</v>
      </c>
      <c r="B253" s="238" t="s">
        <v>659</v>
      </c>
      <c r="C253" s="239" t="s">
        <v>660</v>
      </c>
      <c r="D253" s="238" t="s">
        <v>14</v>
      </c>
      <c r="E253" s="238" t="s">
        <v>30</v>
      </c>
      <c r="F253" s="240">
        <v>414.1</v>
      </c>
      <c r="G253" s="241">
        <v>20.71</v>
      </c>
      <c r="H253" s="242">
        <v>8576.01</v>
      </c>
    </row>
    <row r="254" spans="1:8" ht="16.5">
      <c r="A254" s="237" t="s">
        <v>661</v>
      </c>
      <c r="B254" s="238" t="s">
        <v>662</v>
      </c>
      <c r="C254" s="239" t="s">
        <v>663</v>
      </c>
      <c r="D254" s="238" t="s">
        <v>14</v>
      </c>
      <c r="E254" s="238" t="s">
        <v>30</v>
      </c>
      <c r="F254" s="240">
        <v>15.5</v>
      </c>
      <c r="G254" s="241">
        <v>22.09</v>
      </c>
      <c r="H254" s="242">
        <v>342.4</v>
      </c>
    </row>
    <row r="255" spans="1:8" ht="16.5">
      <c r="A255" s="237" t="s">
        <v>664</v>
      </c>
      <c r="B255" s="238" t="s">
        <v>665</v>
      </c>
      <c r="C255" s="239" t="s">
        <v>666</v>
      </c>
      <c r="D255" s="238" t="s">
        <v>14</v>
      </c>
      <c r="E255" s="238" t="s">
        <v>30</v>
      </c>
      <c r="F255" s="240">
        <v>51.6</v>
      </c>
      <c r="G255" s="241">
        <v>25.22</v>
      </c>
      <c r="H255" s="242">
        <v>1301.3499999999999</v>
      </c>
    </row>
    <row r="256" spans="1:8">
      <c r="A256" s="237" t="s">
        <v>667</v>
      </c>
      <c r="B256" s="238" t="s">
        <v>668</v>
      </c>
      <c r="C256" s="239" t="s">
        <v>669</v>
      </c>
      <c r="D256" s="238" t="s">
        <v>14</v>
      </c>
      <c r="E256" s="238" t="s">
        <v>30</v>
      </c>
      <c r="F256" s="240">
        <v>44.4</v>
      </c>
      <c r="G256" s="241">
        <v>23.54</v>
      </c>
      <c r="H256" s="242">
        <v>1045.18</v>
      </c>
    </row>
    <row r="257" spans="1:8">
      <c r="A257" s="237" t="s">
        <v>670</v>
      </c>
      <c r="B257" s="238" t="s">
        <v>671</v>
      </c>
      <c r="C257" s="239" t="s">
        <v>672</v>
      </c>
      <c r="D257" s="238" t="s">
        <v>14</v>
      </c>
      <c r="E257" s="238" t="s">
        <v>30</v>
      </c>
      <c r="F257" s="240">
        <v>316.8</v>
      </c>
      <c r="G257" s="241">
        <v>52.63</v>
      </c>
      <c r="H257" s="242">
        <v>16673.18</v>
      </c>
    </row>
    <row r="258" spans="1:8" ht="16.5">
      <c r="A258" s="237" t="s">
        <v>673</v>
      </c>
      <c r="B258" s="238" t="s">
        <v>674</v>
      </c>
      <c r="C258" s="239" t="s">
        <v>675</v>
      </c>
      <c r="D258" s="238" t="s">
        <v>14</v>
      </c>
      <c r="E258" s="238" t="s">
        <v>22</v>
      </c>
      <c r="F258" s="240">
        <v>83</v>
      </c>
      <c r="G258" s="241">
        <v>5.37</v>
      </c>
      <c r="H258" s="242">
        <v>445.71</v>
      </c>
    </row>
    <row r="259" spans="1:8" ht="24.75">
      <c r="A259" s="237" t="s">
        <v>676</v>
      </c>
      <c r="B259" s="238" t="s">
        <v>677</v>
      </c>
      <c r="C259" s="239" t="s">
        <v>678</v>
      </c>
      <c r="D259" s="238" t="s">
        <v>14</v>
      </c>
      <c r="E259" s="238" t="s">
        <v>22</v>
      </c>
      <c r="F259" s="240">
        <v>2</v>
      </c>
      <c r="G259" s="241">
        <v>10.73</v>
      </c>
      <c r="H259" s="242">
        <v>21.46</v>
      </c>
    </row>
    <row r="260" spans="1:8" ht="16.5">
      <c r="A260" s="237" t="s">
        <v>679</v>
      </c>
      <c r="B260" s="238" t="s">
        <v>680</v>
      </c>
      <c r="C260" s="239" t="s">
        <v>681</v>
      </c>
      <c r="D260" s="238" t="s">
        <v>14</v>
      </c>
      <c r="E260" s="238" t="s">
        <v>22</v>
      </c>
      <c r="F260" s="240">
        <v>56</v>
      </c>
      <c r="G260" s="241">
        <v>11.79</v>
      </c>
      <c r="H260" s="242">
        <v>660.24</v>
      </c>
    </row>
    <row r="261" spans="1:8" ht="16.5">
      <c r="A261" s="237" t="s">
        <v>682</v>
      </c>
      <c r="B261" s="238" t="s">
        <v>683</v>
      </c>
      <c r="C261" s="239" t="s">
        <v>684</v>
      </c>
      <c r="D261" s="238" t="s">
        <v>14</v>
      </c>
      <c r="E261" s="238" t="s">
        <v>22</v>
      </c>
      <c r="F261" s="240">
        <v>16</v>
      </c>
      <c r="G261" s="241">
        <v>33.33</v>
      </c>
      <c r="H261" s="242">
        <v>533.28</v>
      </c>
    </row>
    <row r="262" spans="1:8" ht="16.5">
      <c r="A262" s="237" t="s">
        <v>685</v>
      </c>
      <c r="B262" s="238" t="s">
        <v>686</v>
      </c>
      <c r="C262" s="239" t="s">
        <v>687</v>
      </c>
      <c r="D262" s="238" t="s">
        <v>14</v>
      </c>
      <c r="E262" s="238" t="s">
        <v>22</v>
      </c>
      <c r="F262" s="240">
        <v>16</v>
      </c>
      <c r="G262" s="241">
        <v>12.62</v>
      </c>
      <c r="H262" s="242">
        <v>201.92</v>
      </c>
    </row>
    <row r="263" spans="1:8" ht="16.5">
      <c r="A263" s="237" t="s">
        <v>688</v>
      </c>
      <c r="B263" s="238" t="s">
        <v>689</v>
      </c>
      <c r="C263" s="239" t="s">
        <v>690</v>
      </c>
      <c r="D263" s="238" t="s">
        <v>14</v>
      </c>
      <c r="E263" s="238" t="s">
        <v>22</v>
      </c>
      <c r="F263" s="240">
        <v>38</v>
      </c>
      <c r="G263" s="241">
        <v>13.73</v>
      </c>
      <c r="H263" s="242">
        <v>521.74</v>
      </c>
    </row>
    <row r="264" spans="1:8" ht="16.5">
      <c r="A264" s="237" t="s">
        <v>691</v>
      </c>
      <c r="B264" s="238" t="s">
        <v>692</v>
      </c>
      <c r="C264" s="239" t="s">
        <v>693</v>
      </c>
      <c r="D264" s="238" t="s">
        <v>26</v>
      </c>
      <c r="E264" s="238" t="s">
        <v>22</v>
      </c>
      <c r="F264" s="240">
        <v>18</v>
      </c>
      <c r="G264" s="241">
        <v>23.79</v>
      </c>
      <c r="H264" s="242">
        <v>428.22</v>
      </c>
    </row>
    <row r="265" spans="1:8" ht="16.5">
      <c r="A265" s="237" t="s">
        <v>694</v>
      </c>
      <c r="B265" s="238" t="s">
        <v>695</v>
      </c>
      <c r="C265" s="239" t="s">
        <v>696</v>
      </c>
      <c r="D265" s="238" t="s">
        <v>14</v>
      </c>
      <c r="E265" s="238" t="s">
        <v>22</v>
      </c>
      <c r="F265" s="240">
        <v>24</v>
      </c>
      <c r="G265" s="241">
        <v>23.5</v>
      </c>
      <c r="H265" s="242">
        <v>564</v>
      </c>
    </row>
    <row r="266" spans="1:8" ht="16.5">
      <c r="A266" s="237" t="s">
        <v>697</v>
      </c>
      <c r="B266" s="238" t="s">
        <v>698</v>
      </c>
      <c r="C266" s="239" t="s">
        <v>699</v>
      </c>
      <c r="D266" s="238" t="s">
        <v>14</v>
      </c>
      <c r="E266" s="238" t="s">
        <v>22</v>
      </c>
      <c r="F266" s="240">
        <v>4</v>
      </c>
      <c r="G266" s="241">
        <v>10.52</v>
      </c>
      <c r="H266" s="242">
        <v>42.08</v>
      </c>
    </row>
    <row r="267" spans="1:8" ht="16.5">
      <c r="A267" s="237" t="s">
        <v>700</v>
      </c>
      <c r="B267" s="238" t="s">
        <v>701</v>
      </c>
      <c r="C267" s="239" t="s">
        <v>702</v>
      </c>
      <c r="D267" s="238" t="s">
        <v>14</v>
      </c>
      <c r="E267" s="238" t="s">
        <v>22</v>
      </c>
      <c r="F267" s="240">
        <v>248</v>
      </c>
      <c r="G267" s="241">
        <v>7.68</v>
      </c>
      <c r="H267" s="242">
        <v>1904.64</v>
      </c>
    </row>
    <row r="268" spans="1:8" ht="16.5">
      <c r="A268" s="237" t="s">
        <v>703</v>
      </c>
      <c r="B268" s="238" t="s">
        <v>704</v>
      </c>
      <c r="C268" s="239" t="s">
        <v>705</v>
      </c>
      <c r="D268" s="238" t="s">
        <v>14</v>
      </c>
      <c r="E268" s="238" t="s">
        <v>22</v>
      </c>
      <c r="F268" s="240">
        <v>2</v>
      </c>
      <c r="G268" s="241">
        <v>15.13</v>
      </c>
      <c r="H268" s="242">
        <v>30.26</v>
      </c>
    </row>
    <row r="269" spans="1:8" ht="16.5">
      <c r="A269" s="237" t="s">
        <v>706</v>
      </c>
      <c r="B269" s="238" t="s">
        <v>707</v>
      </c>
      <c r="C269" s="239" t="s">
        <v>708</v>
      </c>
      <c r="D269" s="238" t="s">
        <v>14</v>
      </c>
      <c r="E269" s="238" t="s">
        <v>22</v>
      </c>
      <c r="F269" s="240">
        <v>6</v>
      </c>
      <c r="G269" s="241">
        <v>16.920000000000002</v>
      </c>
      <c r="H269" s="242">
        <v>101.52</v>
      </c>
    </row>
    <row r="270" spans="1:8" ht="16.5">
      <c r="A270" s="237" t="s">
        <v>709</v>
      </c>
      <c r="B270" s="238" t="s">
        <v>710</v>
      </c>
      <c r="C270" s="239" t="s">
        <v>711</v>
      </c>
      <c r="D270" s="238" t="s">
        <v>14</v>
      </c>
      <c r="E270" s="238" t="s">
        <v>22</v>
      </c>
      <c r="F270" s="240">
        <v>1</v>
      </c>
      <c r="G270" s="241">
        <v>33.700000000000003</v>
      </c>
      <c r="H270" s="242">
        <v>33.700000000000003</v>
      </c>
    </row>
    <row r="271" spans="1:8" ht="16.5">
      <c r="A271" s="237" t="s">
        <v>712</v>
      </c>
      <c r="B271" s="238" t="s">
        <v>713</v>
      </c>
      <c r="C271" s="239" t="s">
        <v>714</v>
      </c>
      <c r="D271" s="238" t="s">
        <v>14</v>
      </c>
      <c r="E271" s="238" t="s">
        <v>22</v>
      </c>
      <c r="F271" s="240">
        <v>45</v>
      </c>
      <c r="G271" s="241">
        <v>98.82</v>
      </c>
      <c r="H271" s="242">
        <v>4446.8999999999996</v>
      </c>
    </row>
    <row r="272" spans="1:8" ht="16.5">
      <c r="A272" s="237" t="s">
        <v>715</v>
      </c>
      <c r="B272" s="238" t="s">
        <v>716</v>
      </c>
      <c r="C272" s="239" t="s">
        <v>717</v>
      </c>
      <c r="D272" s="238" t="s">
        <v>14</v>
      </c>
      <c r="E272" s="238" t="s">
        <v>22</v>
      </c>
      <c r="F272" s="240">
        <v>1</v>
      </c>
      <c r="G272" s="241">
        <v>15.17</v>
      </c>
      <c r="H272" s="242">
        <v>15.17</v>
      </c>
    </row>
    <row r="273" spans="1:8" ht="16.5">
      <c r="A273" s="237" t="s">
        <v>718</v>
      </c>
      <c r="B273" s="238" t="s">
        <v>719</v>
      </c>
      <c r="C273" s="239" t="s">
        <v>720</v>
      </c>
      <c r="D273" s="238" t="s">
        <v>14</v>
      </c>
      <c r="E273" s="238" t="s">
        <v>22</v>
      </c>
      <c r="F273" s="240">
        <v>2</v>
      </c>
      <c r="G273" s="241">
        <v>8.31</v>
      </c>
      <c r="H273" s="242">
        <v>16.62</v>
      </c>
    </row>
    <row r="274" spans="1:8" ht="16.5">
      <c r="A274" s="237" t="s">
        <v>721</v>
      </c>
      <c r="B274" s="238" t="s">
        <v>722</v>
      </c>
      <c r="C274" s="239" t="s">
        <v>723</v>
      </c>
      <c r="D274" s="238" t="s">
        <v>14</v>
      </c>
      <c r="E274" s="238" t="s">
        <v>22</v>
      </c>
      <c r="F274" s="240">
        <v>40</v>
      </c>
      <c r="G274" s="241">
        <v>5.74</v>
      </c>
      <c r="H274" s="242">
        <v>229.6</v>
      </c>
    </row>
    <row r="275" spans="1:8" ht="16.5">
      <c r="A275" s="237" t="s">
        <v>724</v>
      </c>
      <c r="B275" s="238" t="s">
        <v>725</v>
      </c>
      <c r="C275" s="239" t="s">
        <v>726</v>
      </c>
      <c r="D275" s="238" t="s">
        <v>14</v>
      </c>
      <c r="E275" s="238" t="s">
        <v>22</v>
      </c>
      <c r="F275" s="240">
        <v>16</v>
      </c>
      <c r="G275" s="241">
        <v>13</v>
      </c>
      <c r="H275" s="242">
        <v>208</v>
      </c>
    </row>
    <row r="276" spans="1:8" ht="16.5">
      <c r="A276" s="237" t="s">
        <v>727</v>
      </c>
      <c r="B276" s="238" t="s">
        <v>728</v>
      </c>
      <c r="C276" s="239" t="s">
        <v>729</v>
      </c>
      <c r="D276" s="238" t="s">
        <v>14</v>
      </c>
      <c r="E276" s="238" t="s">
        <v>22</v>
      </c>
      <c r="F276" s="240">
        <v>63</v>
      </c>
      <c r="G276" s="241">
        <v>10.61</v>
      </c>
      <c r="H276" s="242">
        <v>668.43</v>
      </c>
    </row>
    <row r="277" spans="1:8" ht="16.5">
      <c r="A277" s="237" t="s">
        <v>730</v>
      </c>
      <c r="B277" s="238" t="s">
        <v>731</v>
      </c>
      <c r="C277" s="239" t="s">
        <v>732</v>
      </c>
      <c r="D277" s="238" t="s">
        <v>14</v>
      </c>
      <c r="E277" s="238" t="s">
        <v>22</v>
      </c>
      <c r="F277" s="240">
        <v>8</v>
      </c>
      <c r="G277" s="241">
        <v>25.43</v>
      </c>
      <c r="H277" s="242">
        <v>203.44</v>
      </c>
    </row>
    <row r="278" spans="1:8">
      <c r="A278" s="237" t="s">
        <v>733</v>
      </c>
      <c r="B278" s="238" t="s">
        <v>734</v>
      </c>
      <c r="C278" s="239" t="s">
        <v>735</v>
      </c>
      <c r="D278" s="238" t="s">
        <v>14</v>
      </c>
      <c r="E278" s="238" t="s">
        <v>22</v>
      </c>
      <c r="F278" s="240">
        <v>3</v>
      </c>
      <c r="G278" s="241">
        <v>39.25</v>
      </c>
      <c r="H278" s="242">
        <v>117.75</v>
      </c>
    </row>
    <row r="279" spans="1:8">
      <c r="A279" s="237" t="s">
        <v>736</v>
      </c>
      <c r="B279" s="238" t="s">
        <v>737</v>
      </c>
      <c r="C279" s="239" t="s">
        <v>738</v>
      </c>
      <c r="D279" s="238" t="s">
        <v>14</v>
      </c>
      <c r="E279" s="238" t="s">
        <v>22</v>
      </c>
      <c r="F279" s="240">
        <v>18</v>
      </c>
      <c r="G279" s="241">
        <v>85.49</v>
      </c>
      <c r="H279" s="242">
        <v>1538.82</v>
      </c>
    </row>
    <row r="280" spans="1:8" ht="16.5">
      <c r="A280" s="237" t="s">
        <v>739</v>
      </c>
      <c r="B280" s="238" t="s">
        <v>740</v>
      </c>
      <c r="C280" s="239" t="s">
        <v>741</v>
      </c>
      <c r="D280" s="238" t="s">
        <v>14</v>
      </c>
      <c r="E280" s="238" t="s">
        <v>22</v>
      </c>
      <c r="F280" s="240">
        <v>19</v>
      </c>
      <c r="G280" s="241">
        <v>16.82</v>
      </c>
      <c r="H280" s="242">
        <v>319.58</v>
      </c>
    </row>
    <row r="281" spans="1:8" ht="16.5">
      <c r="A281" s="237" t="s">
        <v>742</v>
      </c>
      <c r="B281" s="238" t="s">
        <v>743</v>
      </c>
      <c r="C281" s="239" t="s">
        <v>744</v>
      </c>
      <c r="D281" s="238" t="s">
        <v>14</v>
      </c>
      <c r="E281" s="238" t="s">
        <v>22</v>
      </c>
      <c r="F281" s="240">
        <v>33</v>
      </c>
      <c r="G281" s="241">
        <v>98.2</v>
      </c>
      <c r="H281" s="242">
        <v>3240.6</v>
      </c>
    </row>
    <row r="282" spans="1:8" ht="16.5">
      <c r="A282" s="237" t="s">
        <v>745</v>
      </c>
      <c r="B282" s="238" t="s">
        <v>746</v>
      </c>
      <c r="C282" s="239" t="s">
        <v>747</v>
      </c>
      <c r="D282" s="238" t="s">
        <v>14</v>
      </c>
      <c r="E282" s="238" t="s">
        <v>22</v>
      </c>
      <c r="F282" s="240">
        <v>1</v>
      </c>
      <c r="G282" s="241">
        <v>21.59</v>
      </c>
      <c r="H282" s="242">
        <v>21.59</v>
      </c>
    </row>
    <row r="283" spans="1:8" ht="16.5">
      <c r="A283" s="237" t="s">
        <v>748</v>
      </c>
      <c r="B283" s="238" t="s">
        <v>749</v>
      </c>
      <c r="C283" s="239" t="s">
        <v>750</v>
      </c>
      <c r="D283" s="238" t="s">
        <v>14</v>
      </c>
      <c r="E283" s="238" t="s">
        <v>22</v>
      </c>
      <c r="F283" s="240">
        <v>4</v>
      </c>
      <c r="G283" s="241">
        <v>17.32</v>
      </c>
      <c r="H283" s="242">
        <v>69.28</v>
      </c>
    </row>
    <row r="284" spans="1:8" ht="16.5">
      <c r="A284" s="237" t="s">
        <v>751</v>
      </c>
      <c r="B284" s="238" t="s">
        <v>752</v>
      </c>
      <c r="C284" s="239" t="s">
        <v>753</v>
      </c>
      <c r="D284" s="238" t="s">
        <v>14</v>
      </c>
      <c r="E284" s="238" t="s">
        <v>22</v>
      </c>
      <c r="F284" s="240">
        <v>38</v>
      </c>
      <c r="G284" s="241">
        <v>13.79</v>
      </c>
      <c r="H284" s="242">
        <v>524.02</v>
      </c>
    </row>
    <row r="285" spans="1:8" ht="16.5">
      <c r="A285" s="237" t="s">
        <v>754</v>
      </c>
      <c r="B285" s="238" t="s">
        <v>755</v>
      </c>
      <c r="C285" s="239" t="s">
        <v>756</v>
      </c>
      <c r="D285" s="238" t="s">
        <v>14</v>
      </c>
      <c r="E285" s="238" t="s">
        <v>22</v>
      </c>
      <c r="F285" s="240">
        <v>82</v>
      </c>
      <c r="G285" s="241">
        <v>11.1</v>
      </c>
      <c r="H285" s="242">
        <v>910.2</v>
      </c>
    </row>
    <row r="286" spans="1:8">
      <c r="A286" s="237" t="s">
        <v>757</v>
      </c>
      <c r="B286" s="238" t="s">
        <v>758</v>
      </c>
      <c r="C286" s="239" t="s">
        <v>759</v>
      </c>
      <c r="D286" s="238" t="s">
        <v>26</v>
      </c>
      <c r="E286" s="238" t="s">
        <v>22</v>
      </c>
      <c r="F286" s="240">
        <v>3</v>
      </c>
      <c r="G286" s="241">
        <v>5.74</v>
      </c>
      <c r="H286" s="242">
        <v>17.22</v>
      </c>
    </row>
    <row r="287" spans="1:8" ht="16.5">
      <c r="A287" s="237" t="s">
        <v>760</v>
      </c>
      <c r="B287" s="238" t="s">
        <v>761</v>
      </c>
      <c r="C287" s="239" t="s">
        <v>762</v>
      </c>
      <c r="D287" s="238" t="s">
        <v>14</v>
      </c>
      <c r="E287" s="238" t="s">
        <v>22</v>
      </c>
      <c r="F287" s="240">
        <v>1</v>
      </c>
      <c r="G287" s="241">
        <v>25.46</v>
      </c>
      <c r="H287" s="242">
        <v>25.46</v>
      </c>
    </row>
    <row r="288" spans="1:8">
      <c r="A288" s="237" t="s">
        <v>763</v>
      </c>
      <c r="B288" s="238" t="s">
        <v>764</v>
      </c>
      <c r="C288" s="239" t="s">
        <v>765</v>
      </c>
      <c r="D288" s="238" t="s">
        <v>26</v>
      </c>
      <c r="E288" s="238" t="s">
        <v>22</v>
      </c>
      <c r="F288" s="240">
        <v>24</v>
      </c>
      <c r="G288" s="241">
        <v>28.29</v>
      </c>
      <c r="H288" s="242">
        <v>678.96</v>
      </c>
    </row>
    <row r="289" spans="1:8">
      <c r="A289" s="237" t="s">
        <v>766</v>
      </c>
      <c r="B289" s="238" t="s">
        <v>767</v>
      </c>
      <c r="C289" s="239" t="s">
        <v>768</v>
      </c>
      <c r="D289" s="238" t="s">
        <v>26</v>
      </c>
      <c r="E289" s="238" t="s">
        <v>22</v>
      </c>
      <c r="F289" s="240">
        <v>4</v>
      </c>
      <c r="G289" s="241">
        <v>7.68</v>
      </c>
      <c r="H289" s="242">
        <v>30.72</v>
      </c>
    </row>
    <row r="290" spans="1:8">
      <c r="A290" s="235" t="s">
        <v>769</v>
      </c>
      <c r="B290" s="493" t="s">
        <v>770</v>
      </c>
      <c r="C290" s="493"/>
      <c r="D290" s="493"/>
      <c r="E290" s="493"/>
      <c r="F290" s="493"/>
      <c r="G290" s="493"/>
      <c r="H290" s="236">
        <v>10824.89</v>
      </c>
    </row>
    <row r="291" spans="1:8">
      <c r="A291" s="237" t="s">
        <v>771</v>
      </c>
      <c r="B291" s="238" t="s">
        <v>772</v>
      </c>
      <c r="C291" s="239" t="s">
        <v>773</v>
      </c>
      <c r="D291" s="238" t="s">
        <v>14</v>
      </c>
      <c r="E291" s="238" t="s">
        <v>22</v>
      </c>
      <c r="F291" s="240">
        <v>8</v>
      </c>
      <c r="G291" s="241">
        <v>366.42</v>
      </c>
      <c r="H291" s="242">
        <v>2931.36</v>
      </c>
    </row>
    <row r="292" spans="1:8" ht="16.5">
      <c r="A292" s="237" t="s">
        <v>774</v>
      </c>
      <c r="B292" s="238" t="s">
        <v>775</v>
      </c>
      <c r="C292" s="239" t="s">
        <v>776</v>
      </c>
      <c r="D292" s="238" t="s">
        <v>14</v>
      </c>
      <c r="E292" s="238" t="s">
        <v>22</v>
      </c>
      <c r="F292" s="240">
        <v>16</v>
      </c>
      <c r="G292" s="241">
        <v>172.64</v>
      </c>
      <c r="H292" s="242">
        <v>2762.24</v>
      </c>
    </row>
    <row r="293" spans="1:8" ht="16.5">
      <c r="A293" s="237" t="s">
        <v>777</v>
      </c>
      <c r="B293" s="238" t="s">
        <v>778</v>
      </c>
      <c r="C293" s="239" t="s">
        <v>779</v>
      </c>
      <c r="D293" s="238" t="s">
        <v>14</v>
      </c>
      <c r="E293" s="238" t="s">
        <v>22</v>
      </c>
      <c r="F293" s="240">
        <v>39</v>
      </c>
      <c r="G293" s="241">
        <v>97.46</v>
      </c>
      <c r="H293" s="242">
        <v>3800.94</v>
      </c>
    </row>
    <row r="294" spans="1:8" ht="16.5">
      <c r="A294" s="237" t="s">
        <v>780</v>
      </c>
      <c r="B294" s="238" t="s">
        <v>781</v>
      </c>
      <c r="C294" s="239" t="s">
        <v>782</v>
      </c>
      <c r="D294" s="238" t="s">
        <v>14</v>
      </c>
      <c r="E294" s="238" t="s">
        <v>22</v>
      </c>
      <c r="F294" s="240">
        <v>13</v>
      </c>
      <c r="G294" s="241">
        <v>92.49</v>
      </c>
      <c r="H294" s="242">
        <v>1202.3699999999999</v>
      </c>
    </row>
    <row r="295" spans="1:8">
      <c r="A295" s="237" t="s">
        <v>783</v>
      </c>
      <c r="B295" s="238" t="s">
        <v>784</v>
      </c>
      <c r="C295" s="239" t="s">
        <v>785</v>
      </c>
      <c r="D295" s="238" t="s">
        <v>14</v>
      </c>
      <c r="E295" s="238" t="s">
        <v>22</v>
      </c>
      <c r="F295" s="240">
        <v>1</v>
      </c>
      <c r="G295" s="241">
        <v>18.96</v>
      </c>
      <c r="H295" s="242">
        <v>18.96</v>
      </c>
    </row>
    <row r="296" spans="1:8">
      <c r="A296" s="237" t="s">
        <v>786</v>
      </c>
      <c r="B296" s="238" t="s">
        <v>787</v>
      </c>
      <c r="C296" s="239" t="s">
        <v>788</v>
      </c>
      <c r="D296" s="238" t="s">
        <v>14</v>
      </c>
      <c r="E296" s="238" t="s">
        <v>22</v>
      </c>
      <c r="F296" s="240">
        <v>1</v>
      </c>
      <c r="G296" s="241">
        <v>22.68</v>
      </c>
      <c r="H296" s="242">
        <v>22.68</v>
      </c>
    </row>
    <row r="297" spans="1:8">
      <c r="A297" s="237" t="s">
        <v>789</v>
      </c>
      <c r="B297" s="238" t="s">
        <v>790</v>
      </c>
      <c r="C297" s="239" t="s">
        <v>791</v>
      </c>
      <c r="D297" s="238" t="s">
        <v>14</v>
      </c>
      <c r="E297" s="238" t="s">
        <v>22</v>
      </c>
      <c r="F297" s="240">
        <v>1</v>
      </c>
      <c r="G297" s="241">
        <v>86.34</v>
      </c>
      <c r="H297" s="242">
        <v>86.34</v>
      </c>
    </row>
    <row r="298" spans="1:8">
      <c r="A298" s="235" t="s">
        <v>792</v>
      </c>
      <c r="B298" s="493" t="s">
        <v>793</v>
      </c>
      <c r="C298" s="493"/>
      <c r="D298" s="493"/>
      <c r="E298" s="493"/>
      <c r="F298" s="493"/>
      <c r="G298" s="493"/>
      <c r="H298" s="236">
        <v>36677.11</v>
      </c>
    </row>
    <row r="299" spans="1:8">
      <c r="A299" s="237" t="s">
        <v>794</v>
      </c>
      <c r="B299" s="238" t="s">
        <v>795</v>
      </c>
      <c r="C299" s="239" t="s">
        <v>796</v>
      </c>
      <c r="D299" s="238" t="s">
        <v>26</v>
      </c>
      <c r="E299" s="238" t="s">
        <v>22</v>
      </c>
      <c r="F299" s="240">
        <v>1</v>
      </c>
      <c r="G299" s="241">
        <v>36677.11</v>
      </c>
      <c r="H299" s="242">
        <v>36677.11</v>
      </c>
    </row>
    <row r="300" spans="1:8">
      <c r="A300" s="235" t="s">
        <v>797</v>
      </c>
      <c r="B300" s="493" t="s">
        <v>798</v>
      </c>
      <c r="C300" s="493"/>
      <c r="D300" s="493"/>
      <c r="E300" s="493"/>
      <c r="F300" s="493"/>
      <c r="G300" s="493"/>
      <c r="H300" s="236">
        <v>12165.41</v>
      </c>
    </row>
    <row r="301" spans="1:8">
      <c r="A301" s="237" t="s">
        <v>799</v>
      </c>
      <c r="B301" s="238" t="s">
        <v>800</v>
      </c>
      <c r="C301" s="239" t="s">
        <v>801</v>
      </c>
      <c r="D301" s="238" t="s">
        <v>26</v>
      </c>
      <c r="E301" s="238" t="s">
        <v>22</v>
      </c>
      <c r="F301" s="240">
        <v>6</v>
      </c>
      <c r="G301" s="241">
        <v>1861.97</v>
      </c>
      <c r="H301" s="242">
        <v>11171.82</v>
      </c>
    </row>
    <row r="302" spans="1:8">
      <c r="A302" s="237" t="s">
        <v>802</v>
      </c>
      <c r="B302" s="238" t="s">
        <v>803</v>
      </c>
      <c r="C302" s="239" t="s">
        <v>804</v>
      </c>
      <c r="D302" s="238" t="s">
        <v>26</v>
      </c>
      <c r="E302" s="238" t="s">
        <v>22</v>
      </c>
      <c r="F302" s="240">
        <v>2</v>
      </c>
      <c r="G302" s="241">
        <v>401.97</v>
      </c>
      <c r="H302" s="242">
        <v>803.94</v>
      </c>
    </row>
    <row r="303" spans="1:8" ht="16.5">
      <c r="A303" s="237" t="s">
        <v>805</v>
      </c>
      <c r="B303" s="238" t="s">
        <v>806</v>
      </c>
      <c r="C303" s="239" t="s">
        <v>807</v>
      </c>
      <c r="D303" s="238" t="s">
        <v>14</v>
      </c>
      <c r="E303" s="238" t="s">
        <v>22</v>
      </c>
      <c r="F303" s="240">
        <v>10</v>
      </c>
      <c r="G303" s="241">
        <v>14.16</v>
      </c>
      <c r="H303" s="242">
        <v>141.6</v>
      </c>
    </row>
    <row r="304" spans="1:8">
      <c r="A304" s="237" t="s">
        <v>808</v>
      </c>
      <c r="B304" s="238" t="s">
        <v>809</v>
      </c>
      <c r="C304" s="239" t="s">
        <v>810</v>
      </c>
      <c r="D304" s="238" t="s">
        <v>14</v>
      </c>
      <c r="E304" s="238" t="s">
        <v>22</v>
      </c>
      <c r="F304" s="240">
        <v>5</v>
      </c>
      <c r="G304" s="241">
        <v>9.61</v>
      </c>
      <c r="H304" s="242">
        <v>48.05</v>
      </c>
    </row>
    <row r="305" spans="1:8">
      <c r="A305" s="235" t="s">
        <v>811</v>
      </c>
      <c r="B305" s="493" t="s">
        <v>812</v>
      </c>
      <c r="C305" s="493"/>
      <c r="D305" s="493"/>
      <c r="E305" s="493"/>
      <c r="F305" s="493"/>
      <c r="G305" s="493"/>
      <c r="H305" s="236">
        <v>32441.040000000001</v>
      </c>
    </row>
    <row r="306" spans="1:8">
      <c r="A306" s="235" t="s">
        <v>813</v>
      </c>
      <c r="B306" s="493" t="s">
        <v>814</v>
      </c>
      <c r="C306" s="493"/>
      <c r="D306" s="493"/>
      <c r="E306" s="493"/>
      <c r="F306" s="493"/>
      <c r="G306" s="493"/>
      <c r="H306" s="236">
        <v>25568.9</v>
      </c>
    </row>
    <row r="307" spans="1:8" ht="16.5">
      <c r="A307" s="237" t="s">
        <v>815</v>
      </c>
      <c r="B307" s="238" t="s">
        <v>816</v>
      </c>
      <c r="C307" s="239" t="s">
        <v>817</v>
      </c>
      <c r="D307" s="238" t="s">
        <v>14</v>
      </c>
      <c r="E307" s="238" t="s">
        <v>30</v>
      </c>
      <c r="F307" s="240">
        <v>164.6</v>
      </c>
      <c r="G307" s="241">
        <v>27.32</v>
      </c>
      <c r="H307" s="242">
        <v>4496.87</v>
      </c>
    </row>
    <row r="308" spans="1:8" ht="16.5">
      <c r="A308" s="237" t="s">
        <v>818</v>
      </c>
      <c r="B308" s="238" t="s">
        <v>819</v>
      </c>
      <c r="C308" s="239" t="s">
        <v>820</v>
      </c>
      <c r="D308" s="238" t="s">
        <v>14</v>
      </c>
      <c r="E308" s="238" t="s">
        <v>30</v>
      </c>
      <c r="F308" s="240">
        <v>65.7</v>
      </c>
      <c r="G308" s="241">
        <v>56.39</v>
      </c>
      <c r="H308" s="242">
        <v>3704.82</v>
      </c>
    </row>
    <row r="309" spans="1:8" ht="16.5">
      <c r="A309" s="237" t="s">
        <v>821</v>
      </c>
      <c r="B309" s="238" t="s">
        <v>822</v>
      </c>
      <c r="C309" s="239" t="s">
        <v>823</v>
      </c>
      <c r="D309" s="238" t="s">
        <v>14</v>
      </c>
      <c r="E309" s="238" t="s">
        <v>30</v>
      </c>
      <c r="F309" s="240">
        <v>39.700000000000003</v>
      </c>
      <c r="G309" s="241">
        <v>94.34</v>
      </c>
      <c r="H309" s="242">
        <v>3745.3</v>
      </c>
    </row>
    <row r="310" spans="1:8" ht="16.5">
      <c r="A310" s="237" t="s">
        <v>824</v>
      </c>
      <c r="B310" s="238" t="s">
        <v>825</v>
      </c>
      <c r="C310" s="239" t="s">
        <v>826</v>
      </c>
      <c r="D310" s="238" t="s">
        <v>14</v>
      </c>
      <c r="E310" s="238" t="s">
        <v>30</v>
      </c>
      <c r="F310" s="240">
        <v>62.8</v>
      </c>
      <c r="G310" s="241">
        <v>148.77000000000001</v>
      </c>
      <c r="H310" s="242">
        <v>9342.76</v>
      </c>
    </row>
    <row r="311" spans="1:8">
      <c r="A311" s="237" t="s">
        <v>827</v>
      </c>
      <c r="B311" s="238" t="s">
        <v>828</v>
      </c>
      <c r="C311" s="239" t="s">
        <v>829</v>
      </c>
      <c r="D311" s="238" t="s">
        <v>14</v>
      </c>
      <c r="E311" s="238" t="s">
        <v>30</v>
      </c>
      <c r="F311" s="240">
        <v>32.4</v>
      </c>
      <c r="G311" s="241">
        <v>19.36</v>
      </c>
      <c r="H311" s="242">
        <v>627.26</v>
      </c>
    </row>
    <row r="312" spans="1:8" ht="16.5">
      <c r="A312" s="237" t="s">
        <v>830</v>
      </c>
      <c r="B312" s="238" t="s">
        <v>831</v>
      </c>
      <c r="C312" s="239" t="s">
        <v>832</v>
      </c>
      <c r="D312" s="238" t="s">
        <v>14</v>
      </c>
      <c r="E312" s="238" t="s">
        <v>22</v>
      </c>
      <c r="F312" s="240">
        <v>6</v>
      </c>
      <c r="G312" s="241">
        <v>60.86</v>
      </c>
      <c r="H312" s="242">
        <v>365.16</v>
      </c>
    </row>
    <row r="313" spans="1:8" ht="16.5">
      <c r="A313" s="237" t="s">
        <v>833</v>
      </c>
      <c r="B313" s="238" t="s">
        <v>834</v>
      </c>
      <c r="C313" s="239" t="s">
        <v>835</v>
      </c>
      <c r="D313" s="238" t="s">
        <v>14</v>
      </c>
      <c r="E313" s="238" t="s">
        <v>22</v>
      </c>
      <c r="F313" s="240">
        <v>16</v>
      </c>
      <c r="G313" s="241">
        <v>40.44</v>
      </c>
      <c r="H313" s="242">
        <v>647.04</v>
      </c>
    </row>
    <row r="314" spans="1:8" ht="16.5">
      <c r="A314" s="237" t="s">
        <v>836</v>
      </c>
      <c r="B314" s="238" t="s">
        <v>837</v>
      </c>
      <c r="C314" s="239" t="s">
        <v>838</v>
      </c>
      <c r="D314" s="238" t="s">
        <v>14</v>
      </c>
      <c r="E314" s="238" t="s">
        <v>22</v>
      </c>
      <c r="F314" s="240">
        <v>2</v>
      </c>
      <c r="G314" s="241">
        <v>14.92</v>
      </c>
      <c r="H314" s="242">
        <v>29.84</v>
      </c>
    </row>
    <row r="315" spans="1:8" ht="16.5">
      <c r="A315" s="237" t="s">
        <v>839</v>
      </c>
      <c r="B315" s="238" t="s">
        <v>840</v>
      </c>
      <c r="C315" s="239" t="s">
        <v>841</v>
      </c>
      <c r="D315" s="238" t="s">
        <v>14</v>
      </c>
      <c r="E315" s="238" t="s">
        <v>22</v>
      </c>
      <c r="F315" s="240">
        <v>45</v>
      </c>
      <c r="G315" s="241">
        <v>39.6</v>
      </c>
      <c r="H315" s="242">
        <v>1782</v>
      </c>
    </row>
    <row r="316" spans="1:8" ht="16.5">
      <c r="A316" s="237" t="s">
        <v>842</v>
      </c>
      <c r="B316" s="238" t="s">
        <v>843</v>
      </c>
      <c r="C316" s="239" t="s">
        <v>844</v>
      </c>
      <c r="D316" s="238" t="s">
        <v>14</v>
      </c>
      <c r="E316" s="238" t="s">
        <v>22</v>
      </c>
      <c r="F316" s="240">
        <v>1</v>
      </c>
      <c r="G316" s="241">
        <v>38.97</v>
      </c>
      <c r="H316" s="242">
        <v>38.97</v>
      </c>
    </row>
    <row r="317" spans="1:8" ht="16.5">
      <c r="A317" s="237" t="s">
        <v>845</v>
      </c>
      <c r="B317" s="238" t="s">
        <v>846</v>
      </c>
      <c r="C317" s="239" t="s">
        <v>847</v>
      </c>
      <c r="D317" s="238" t="s">
        <v>26</v>
      </c>
      <c r="E317" s="238" t="s">
        <v>22</v>
      </c>
      <c r="F317" s="240">
        <v>3</v>
      </c>
      <c r="G317" s="241">
        <v>86.92</v>
      </c>
      <c r="H317" s="242">
        <v>260.76</v>
      </c>
    </row>
    <row r="318" spans="1:8" ht="16.5">
      <c r="A318" s="237" t="s">
        <v>848</v>
      </c>
      <c r="B318" s="238" t="s">
        <v>849</v>
      </c>
      <c r="C318" s="239" t="s">
        <v>850</v>
      </c>
      <c r="D318" s="238" t="s">
        <v>26</v>
      </c>
      <c r="E318" s="238" t="s">
        <v>22</v>
      </c>
      <c r="F318" s="240">
        <v>2</v>
      </c>
      <c r="G318" s="241">
        <v>86.92</v>
      </c>
      <c r="H318" s="242">
        <v>173.84</v>
      </c>
    </row>
    <row r="319" spans="1:8" ht="16.5">
      <c r="A319" s="237" t="s">
        <v>851</v>
      </c>
      <c r="B319" s="238" t="s">
        <v>852</v>
      </c>
      <c r="C319" s="239" t="s">
        <v>853</v>
      </c>
      <c r="D319" s="238" t="s">
        <v>14</v>
      </c>
      <c r="E319" s="238" t="s">
        <v>22</v>
      </c>
      <c r="F319" s="240">
        <v>2</v>
      </c>
      <c r="G319" s="241">
        <v>17.57</v>
      </c>
      <c r="H319" s="242">
        <v>35.14</v>
      </c>
    </row>
    <row r="320" spans="1:8" ht="16.5">
      <c r="A320" s="237" t="s">
        <v>854</v>
      </c>
      <c r="B320" s="238" t="s">
        <v>855</v>
      </c>
      <c r="C320" s="239" t="s">
        <v>856</v>
      </c>
      <c r="D320" s="238" t="s">
        <v>26</v>
      </c>
      <c r="E320" s="238" t="s">
        <v>22</v>
      </c>
      <c r="F320" s="240">
        <v>2</v>
      </c>
      <c r="G320" s="241">
        <v>102.03</v>
      </c>
      <c r="H320" s="242">
        <v>204.06</v>
      </c>
    </row>
    <row r="321" spans="1:8" ht="16.5">
      <c r="A321" s="237" t="s">
        <v>857</v>
      </c>
      <c r="B321" s="238" t="s">
        <v>858</v>
      </c>
      <c r="C321" s="239" t="s">
        <v>859</v>
      </c>
      <c r="D321" s="238" t="s">
        <v>14</v>
      </c>
      <c r="E321" s="238" t="s">
        <v>22</v>
      </c>
      <c r="F321" s="240">
        <v>6</v>
      </c>
      <c r="G321" s="241">
        <v>19.18</v>
      </c>
      <c r="H321" s="242">
        <v>115.08</v>
      </c>
    </row>
    <row r="322" spans="1:8">
      <c r="A322" s="235" t="s">
        <v>860</v>
      </c>
      <c r="B322" s="493" t="s">
        <v>861</v>
      </c>
      <c r="C322" s="493"/>
      <c r="D322" s="493"/>
      <c r="E322" s="493"/>
      <c r="F322" s="493"/>
      <c r="G322" s="493"/>
      <c r="H322" s="236">
        <v>6872.14</v>
      </c>
    </row>
    <row r="323" spans="1:8" ht="16.5">
      <c r="A323" s="237" t="s">
        <v>862</v>
      </c>
      <c r="B323" s="238" t="s">
        <v>863</v>
      </c>
      <c r="C323" s="239" t="s">
        <v>864</v>
      </c>
      <c r="D323" s="238" t="s">
        <v>14</v>
      </c>
      <c r="E323" s="238" t="s">
        <v>22</v>
      </c>
      <c r="F323" s="240">
        <v>13</v>
      </c>
      <c r="G323" s="241">
        <v>501.05</v>
      </c>
      <c r="H323" s="242">
        <v>6513.65</v>
      </c>
    </row>
    <row r="324" spans="1:8" ht="16.5">
      <c r="A324" s="237" t="s">
        <v>865</v>
      </c>
      <c r="B324" s="238" t="s">
        <v>866</v>
      </c>
      <c r="C324" s="239" t="s">
        <v>867</v>
      </c>
      <c r="D324" s="238" t="s">
        <v>14</v>
      </c>
      <c r="E324" s="238" t="s">
        <v>22</v>
      </c>
      <c r="F324" s="240">
        <v>11</v>
      </c>
      <c r="G324" s="241">
        <v>32.590000000000003</v>
      </c>
      <c r="H324" s="242">
        <v>358.49</v>
      </c>
    </row>
    <row r="325" spans="1:8">
      <c r="A325" s="235" t="s">
        <v>868</v>
      </c>
      <c r="B325" s="493" t="s">
        <v>869</v>
      </c>
      <c r="C325" s="493"/>
      <c r="D325" s="493"/>
      <c r="E325" s="493"/>
      <c r="F325" s="493"/>
      <c r="G325" s="493"/>
      <c r="H325" s="236">
        <v>75017.58</v>
      </c>
    </row>
    <row r="326" spans="1:8">
      <c r="A326" s="235" t="s">
        <v>870</v>
      </c>
      <c r="B326" s="493" t="s">
        <v>871</v>
      </c>
      <c r="C326" s="493"/>
      <c r="D326" s="493"/>
      <c r="E326" s="493"/>
      <c r="F326" s="493"/>
      <c r="G326" s="493"/>
      <c r="H326" s="236">
        <v>34422.99</v>
      </c>
    </row>
    <row r="327" spans="1:8" ht="16.5">
      <c r="A327" s="237" t="s">
        <v>872</v>
      </c>
      <c r="B327" s="238" t="s">
        <v>873</v>
      </c>
      <c r="C327" s="239" t="s">
        <v>874</v>
      </c>
      <c r="D327" s="238" t="s">
        <v>14</v>
      </c>
      <c r="E327" s="238" t="s">
        <v>30</v>
      </c>
      <c r="F327" s="240">
        <v>88.7</v>
      </c>
      <c r="G327" s="241">
        <v>18.71</v>
      </c>
      <c r="H327" s="242">
        <v>1659.58</v>
      </c>
    </row>
    <row r="328" spans="1:8" ht="16.5">
      <c r="A328" s="237" t="s">
        <v>875</v>
      </c>
      <c r="B328" s="238" t="s">
        <v>876</v>
      </c>
      <c r="C328" s="239" t="s">
        <v>877</v>
      </c>
      <c r="D328" s="238" t="s">
        <v>14</v>
      </c>
      <c r="E328" s="238" t="s">
        <v>30</v>
      </c>
      <c r="F328" s="240">
        <v>207.2</v>
      </c>
      <c r="G328" s="241">
        <v>23.51</v>
      </c>
      <c r="H328" s="242">
        <v>4871.2700000000004</v>
      </c>
    </row>
    <row r="329" spans="1:8" ht="16.5">
      <c r="A329" s="237" t="s">
        <v>878</v>
      </c>
      <c r="B329" s="238" t="s">
        <v>879</v>
      </c>
      <c r="C329" s="239" t="s">
        <v>880</v>
      </c>
      <c r="D329" s="238" t="s">
        <v>14</v>
      </c>
      <c r="E329" s="238" t="s">
        <v>30</v>
      </c>
      <c r="F329" s="240">
        <v>21.1</v>
      </c>
      <c r="G329" s="241">
        <v>29.24</v>
      </c>
      <c r="H329" s="242">
        <v>616.96</v>
      </c>
    </row>
    <row r="330" spans="1:8" ht="16.5">
      <c r="A330" s="237" t="s">
        <v>881</v>
      </c>
      <c r="B330" s="238" t="s">
        <v>882</v>
      </c>
      <c r="C330" s="239" t="s">
        <v>883</v>
      </c>
      <c r="D330" s="238" t="s">
        <v>14</v>
      </c>
      <c r="E330" s="238" t="s">
        <v>30</v>
      </c>
      <c r="F330" s="240">
        <v>252.1</v>
      </c>
      <c r="G330" s="241">
        <v>32.76</v>
      </c>
      <c r="H330" s="242">
        <v>8258.7999999999993</v>
      </c>
    </row>
    <row r="331" spans="1:8" ht="16.5">
      <c r="A331" s="237" t="s">
        <v>884</v>
      </c>
      <c r="B331" s="238" t="s">
        <v>885</v>
      </c>
      <c r="C331" s="239" t="s">
        <v>886</v>
      </c>
      <c r="D331" s="238" t="s">
        <v>14</v>
      </c>
      <c r="E331" s="238" t="s">
        <v>30</v>
      </c>
      <c r="F331" s="240">
        <v>39</v>
      </c>
      <c r="G331" s="241">
        <v>47.62</v>
      </c>
      <c r="H331" s="242">
        <v>1857.18</v>
      </c>
    </row>
    <row r="332" spans="1:8" ht="16.5">
      <c r="A332" s="237" t="s">
        <v>887</v>
      </c>
      <c r="B332" s="238" t="s">
        <v>888</v>
      </c>
      <c r="C332" s="239" t="s">
        <v>889</v>
      </c>
      <c r="D332" s="238" t="s">
        <v>14</v>
      </c>
      <c r="E332" s="238" t="s">
        <v>22</v>
      </c>
      <c r="F332" s="240">
        <v>40</v>
      </c>
      <c r="G332" s="241">
        <v>9.19</v>
      </c>
      <c r="H332" s="242">
        <v>367.6</v>
      </c>
    </row>
    <row r="333" spans="1:8" ht="16.5">
      <c r="A333" s="237" t="s">
        <v>890</v>
      </c>
      <c r="B333" s="238" t="s">
        <v>891</v>
      </c>
      <c r="C333" s="239" t="s">
        <v>892</v>
      </c>
      <c r="D333" s="238" t="s">
        <v>14</v>
      </c>
      <c r="E333" s="238" t="s">
        <v>22</v>
      </c>
      <c r="F333" s="240">
        <v>60</v>
      </c>
      <c r="G333" s="241">
        <v>14.67</v>
      </c>
      <c r="H333" s="242">
        <v>880.2</v>
      </c>
    </row>
    <row r="334" spans="1:8" ht="16.5">
      <c r="A334" s="237" t="s">
        <v>893</v>
      </c>
      <c r="B334" s="238" t="s">
        <v>894</v>
      </c>
      <c r="C334" s="239" t="s">
        <v>895</v>
      </c>
      <c r="D334" s="238" t="s">
        <v>14</v>
      </c>
      <c r="E334" s="238" t="s">
        <v>22</v>
      </c>
      <c r="F334" s="240">
        <v>4</v>
      </c>
      <c r="G334" s="241">
        <v>21.86</v>
      </c>
      <c r="H334" s="242">
        <v>87.44</v>
      </c>
    </row>
    <row r="335" spans="1:8" ht="16.5">
      <c r="A335" s="237" t="s">
        <v>896</v>
      </c>
      <c r="B335" s="238" t="s">
        <v>897</v>
      </c>
      <c r="C335" s="239" t="s">
        <v>898</v>
      </c>
      <c r="D335" s="238" t="s">
        <v>14</v>
      </c>
      <c r="E335" s="238" t="s">
        <v>22</v>
      </c>
      <c r="F335" s="240">
        <v>7</v>
      </c>
      <c r="G335" s="241">
        <v>26.33</v>
      </c>
      <c r="H335" s="242">
        <v>184.31</v>
      </c>
    </row>
    <row r="336" spans="1:8" ht="16.5">
      <c r="A336" s="237" t="s">
        <v>899</v>
      </c>
      <c r="B336" s="238" t="s">
        <v>900</v>
      </c>
      <c r="C336" s="239" t="s">
        <v>901</v>
      </c>
      <c r="D336" s="238" t="s">
        <v>14</v>
      </c>
      <c r="E336" s="238" t="s">
        <v>22</v>
      </c>
      <c r="F336" s="240">
        <v>3</v>
      </c>
      <c r="G336" s="241">
        <v>99.94</v>
      </c>
      <c r="H336" s="242">
        <v>299.82</v>
      </c>
    </row>
    <row r="337" spans="1:8" ht="16.5">
      <c r="A337" s="237" t="s">
        <v>902</v>
      </c>
      <c r="B337" s="238" t="s">
        <v>903</v>
      </c>
      <c r="C337" s="239" t="s">
        <v>904</v>
      </c>
      <c r="D337" s="238" t="s">
        <v>14</v>
      </c>
      <c r="E337" s="238" t="s">
        <v>22</v>
      </c>
      <c r="F337" s="240">
        <v>15</v>
      </c>
      <c r="G337" s="241">
        <v>25.65</v>
      </c>
      <c r="H337" s="242">
        <v>384.75</v>
      </c>
    </row>
    <row r="338" spans="1:8" ht="16.5">
      <c r="A338" s="237" t="s">
        <v>905</v>
      </c>
      <c r="B338" s="238" t="s">
        <v>906</v>
      </c>
      <c r="C338" s="239" t="s">
        <v>907</v>
      </c>
      <c r="D338" s="238" t="s">
        <v>14</v>
      </c>
      <c r="E338" s="238" t="s">
        <v>22</v>
      </c>
      <c r="F338" s="240">
        <v>51</v>
      </c>
      <c r="G338" s="241">
        <v>14.07</v>
      </c>
      <c r="H338" s="242">
        <v>717.57</v>
      </c>
    </row>
    <row r="339" spans="1:8" ht="16.5">
      <c r="A339" s="237" t="s">
        <v>908</v>
      </c>
      <c r="B339" s="238" t="s">
        <v>909</v>
      </c>
      <c r="C339" s="239" t="s">
        <v>910</v>
      </c>
      <c r="D339" s="238" t="s">
        <v>14</v>
      </c>
      <c r="E339" s="238" t="s">
        <v>22</v>
      </c>
      <c r="F339" s="240">
        <v>46</v>
      </c>
      <c r="G339" s="241">
        <v>9</v>
      </c>
      <c r="H339" s="242">
        <v>414</v>
      </c>
    </row>
    <row r="340" spans="1:8" ht="16.5">
      <c r="A340" s="237" t="s">
        <v>911</v>
      </c>
      <c r="B340" s="238" t="s">
        <v>912</v>
      </c>
      <c r="C340" s="239" t="s">
        <v>913</v>
      </c>
      <c r="D340" s="238" t="s">
        <v>14</v>
      </c>
      <c r="E340" s="238" t="s">
        <v>22</v>
      </c>
      <c r="F340" s="240">
        <v>24</v>
      </c>
      <c r="G340" s="241">
        <v>9.98</v>
      </c>
      <c r="H340" s="242">
        <v>239.52</v>
      </c>
    </row>
    <row r="341" spans="1:8" ht="16.5">
      <c r="A341" s="237" t="s">
        <v>914</v>
      </c>
      <c r="B341" s="238" t="s">
        <v>915</v>
      </c>
      <c r="C341" s="239" t="s">
        <v>916</v>
      </c>
      <c r="D341" s="238" t="s">
        <v>14</v>
      </c>
      <c r="E341" s="238" t="s">
        <v>22</v>
      </c>
      <c r="F341" s="240">
        <v>24</v>
      </c>
      <c r="G341" s="241">
        <v>37.96</v>
      </c>
      <c r="H341" s="242">
        <v>911.04</v>
      </c>
    </row>
    <row r="342" spans="1:8" ht="16.5">
      <c r="A342" s="237" t="s">
        <v>917</v>
      </c>
      <c r="B342" s="238" t="s">
        <v>918</v>
      </c>
      <c r="C342" s="239" t="s">
        <v>919</v>
      </c>
      <c r="D342" s="238" t="s">
        <v>14</v>
      </c>
      <c r="E342" s="238" t="s">
        <v>22</v>
      </c>
      <c r="F342" s="240">
        <v>74</v>
      </c>
      <c r="G342" s="241">
        <v>11.39</v>
      </c>
      <c r="H342" s="242">
        <v>842.86</v>
      </c>
    </row>
    <row r="343" spans="1:8" ht="16.5">
      <c r="A343" s="237" t="s">
        <v>920</v>
      </c>
      <c r="B343" s="238" t="s">
        <v>921</v>
      </c>
      <c r="C343" s="239" t="s">
        <v>922</v>
      </c>
      <c r="D343" s="238" t="s">
        <v>14</v>
      </c>
      <c r="E343" s="238" t="s">
        <v>22</v>
      </c>
      <c r="F343" s="240">
        <v>8</v>
      </c>
      <c r="G343" s="241">
        <v>16.37</v>
      </c>
      <c r="H343" s="242">
        <v>130.96</v>
      </c>
    </row>
    <row r="344" spans="1:8">
      <c r="A344" s="237" t="s">
        <v>923</v>
      </c>
      <c r="B344" s="238" t="s">
        <v>924</v>
      </c>
      <c r="C344" s="239" t="s">
        <v>925</v>
      </c>
      <c r="D344" s="238" t="s">
        <v>14</v>
      </c>
      <c r="E344" s="238" t="s">
        <v>22</v>
      </c>
      <c r="F344" s="240">
        <v>5</v>
      </c>
      <c r="G344" s="241">
        <v>57.11</v>
      </c>
      <c r="H344" s="242">
        <v>285.55</v>
      </c>
    </row>
    <row r="345" spans="1:8" ht="16.5">
      <c r="A345" s="237" t="s">
        <v>926</v>
      </c>
      <c r="B345" s="238" t="s">
        <v>927</v>
      </c>
      <c r="C345" s="239" t="s">
        <v>928</v>
      </c>
      <c r="D345" s="238" t="s">
        <v>26</v>
      </c>
      <c r="E345" s="238" t="s">
        <v>22</v>
      </c>
      <c r="F345" s="240">
        <v>3</v>
      </c>
      <c r="G345" s="241">
        <v>50.13</v>
      </c>
      <c r="H345" s="242">
        <v>150.38999999999999</v>
      </c>
    </row>
    <row r="346" spans="1:8" ht="16.5">
      <c r="A346" s="237" t="s">
        <v>929</v>
      </c>
      <c r="B346" s="238" t="s">
        <v>930</v>
      </c>
      <c r="C346" s="239" t="s">
        <v>931</v>
      </c>
      <c r="D346" s="238" t="s">
        <v>14</v>
      </c>
      <c r="E346" s="238" t="s">
        <v>22</v>
      </c>
      <c r="F346" s="240">
        <v>13</v>
      </c>
      <c r="G346" s="241">
        <v>47.99</v>
      </c>
      <c r="H346" s="242">
        <v>623.87</v>
      </c>
    </row>
    <row r="347" spans="1:8" ht="16.5">
      <c r="A347" s="237" t="s">
        <v>932</v>
      </c>
      <c r="B347" s="238" t="s">
        <v>933</v>
      </c>
      <c r="C347" s="239" t="s">
        <v>934</v>
      </c>
      <c r="D347" s="238" t="s">
        <v>14</v>
      </c>
      <c r="E347" s="238" t="s">
        <v>22</v>
      </c>
      <c r="F347" s="240">
        <v>21</v>
      </c>
      <c r="G347" s="241">
        <v>18.239999999999998</v>
      </c>
      <c r="H347" s="242">
        <v>383.04</v>
      </c>
    </row>
    <row r="348" spans="1:8" ht="16.5">
      <c r="A348" s="237" t="s">
        <v>935</v>
      </c>
      <c r="B348" s="238" t="s">
        <v>936</v>
      </c>
      <c r="C348" s="239" t="s">
        <v>937</v>
      </c>
      <c r="D348" s="238" t="s">
        <v>14</v>
      </c>
      <c r="E348" s="238" t="s">
        <v>22</v>
      </c>
      <c r="F348" s="240">
        <v>9</v>
      </c>
      <c r="G348" s="241">
        <v>13.08</v>
      </c>
      <c r="H348" s="242">
        <v>117.72</v>
      </c>
    </row>
    <row r="349" spans="1:8" ht="16.5">
      <c r="A349" s="237" t="s">
        <v>938</v>
      </c>
      <c r="B349" s="238" t="s">
        <v>939</v>
      </c>
      <c r="C349" s="239" t="s">
        <v>940</v>
      </c>
      <c r="D349" s="238" t="s">
        <v>14</v>
      </c>
      <c r="E349" s="238" t="s">
        <v>22</v>
      </c>
      <c r="F349" s="240">
        <v>6</v>
      </c>
      <c r="G349" s="241">
        <v>79.650000000000006</v>
      </c>
      <c r="H349" s="242">
        <v>477.9</v>
      </c>
    </row>
    <row r="350" spans="1:8" ht="16.5">
      <c r="A350" s="237" t="s">
        <v>941</v>
      </c>
      <c r="B350" s="238" t="s">
        <v>942</v>
      </c>
      <c r="C350" s="239" t="s">
        <v>943</v>
      </c>
      <c r="D350" s="238" t="s">
        <v>26</v>
      </c>
      <c r="E350" s="238" t="s">
        <v>22</v>
      </c>
      <c r="F350" s="240">
        <v>16</v>
      </c>
      <c r="G350" s="241">
        <v>30.9</v>
      </c>
      <c r="H350" s="242">
        <v>494.4</v>
      </c>
    </row>
    <row r="351" spans="1:8" ht="16.5">
      <c r="A351" s="237" t="s">
        <v>944</v>
      </c>
      <c r="B351" s="238" t="s">
        <v>945</v>
      </c>
      <c r="C351" s="239" t="s">
        <v>946</v>
      </c>
      <c r="D351" s="238" t="s">
        <v>26</v>
      </c>
      <c r="E351" s="238" t="s">
        <v>22</v>
      </c>
      <c r="F351" s="240">
        <v>2</v>
      </c>
      <c r="G351" s="241">
        <v>30.9</v>
      </c>
      <c r="H351" s="242">
        <v>61.8</v>
      </c>
    </row>
    <row r="352" spans="1:8" ht="16.5">
      <c r="A352" s="237" t="s">
        <v>947</v>
      </c>
      <c r="B352" s="238" t="s">
        <v>852</v>
      </c>
      <c r="C352" s="239" t="s">
        <v>853</v>
      </c>
      <c r="D352" s="238" t="s">
        <v>14</v>
      </c>
      <c r="E352" s="238" t="s">
        <v>22</v>
      </c>
      <c r="F352" s="240">
        <v>1</v>
      </c>
      <c r="G352" s="241">
        <v>17.57</v>
      </c>
      <c r="H352" s="242">
        <v>17.57</v>
      </c>
    </row>
    <row r="353" spans="1:8" ht="16.5">
      <c r="A353" s="237" t="s">
        <v>948</v>
      </c>
      <c r="B353" s="238" t="s">
        <v>863</v>
      </c>
      <c r="C353" s="239" t="s">
        <v>864</v>
      </c>
      <c r="D353" s="238" t="s">
        <v>14</v>
      </c>
      <c r="E353" s="238" t="s">
        <v>22</v>
      </c>
      <c r="F353" s="240">
        <v>17</v>
      </c>
      <c r="G353" s="241">
        <v>501.05</v>
      </c>
      <c r="H353" s="242">
        <v>8517.85</v>
      </c>
    </row>
    <row r="354" spans="1:8" ht="16.5">
      <c r="A354" s="237" t="s">
        <v>949</v>
      </c>
      <c r="B354" s="238" t="s">
        <v>950</v>
      </c>
      <c r="C354" s="239" t="s">
        <v>951</v>
      </c>
      <c r="D354" s="238" t="s">
        <v>26</v>
      </c>
      <c r="E354" s="238" t="s">
        <v>22</v>
      </c>
      <c r="F354" s="240">
        <v>4</v>
      </c>
      <c r="G354" s="241">
        <v>37.96</v>
      </c>
      <c r="H354" s="242">
        <v>151.84</v>
      </c>
    </row>
    <row r="355" spans="1:8" ht="16.5">
      <c r="A355" s="237" t="s">
        <v>952</v>
      </c>
      <c r="B355" s="238" t="s">
        <v>953</v>
      </c>
      <c r="C355" s="239" t="s">
        <v>954</v>
      </c>
      <c r="D355" s="238" t="s">
        <v>14</v>
      </c>
      <c r="E355" s="238" t="s">
        <v>22</v>
      </c>
      <c r="F355" s="240">
        <v>28</v>
      </c>
      <c r="G355" s="241">
        <v>14.9</v>
      </c>
      <c r="H355" s="242">
        <v>417.2</v>
      </c>
    </row>
    <row r="356" spans="1:8">
      <c r="A356" s="235" t="s">
        <v>955</v>
      </c>
      <c r="B356" s="493" t="s">
        <v>956</v>
      </c>
      <c r="C356" s="493"/>
      <c r="D356" s="493"/>
      <c r="E356" s="493"/>
      <c r="F356" s="493"/>
      <c r="G356" s="493"/>
      <c r="H356" s="236">
        <v>25849.74</v>
      </c>
    </row>
    <row r="357" spans="1:8" ht="16.5">
      <c r="A357" s="237" t="s">
        <v>957</v>
      </c>
      <c r="B357" s="238" t="s">
        <v>958</v>
      </c>
      <c r="C357" s="239" t="s">
        <v>959</v>
      </c>
      <c r="D357" s="238" t="s">
        <v>14</v>
      </c>
      <c r="E357" s="238" t="s">
        <v>22</v>
      </c>
      <c r="F357" s="240">
        <v>1</v>
      </c>
      <c r="G357" s="241">
        <v>10440.75</v>
      </c>
      <c r="H357" s="242">
        <v>10440.75</v>
      </c>
    </row>
    <row r="358" spans="1:8" ht="16.5">
      <c r="A358" s="237" t="s">
        <v>960</v>
      </c>
      <c r="B358" s="238" t="s">
        <v>961</v>
      </c>
      <c r="C358" s="239" t="s">
        <v>962</v>
      </c>
      <c r="D358" s="238" t="s">
        <v>14</v>
      </c>
      <c r="E358" s="238" t="s">
        <v>22</v>
      </c>
      <c r="F358" s="240">
        <v>1</v>
      </c>
      <c r="G358" s="241">
        <v>7745.73</v>
      </c>
      <c r="H358" s="242">
        <v>7745.73</v>
      </c>
    </row>
    <row r="359" spans="1:8" ht="16.5">
      <c r="A359" s="237" t="s">
        <v>963</v>
      </c>
      <c r="B359" s="238" t="s">
        <v>964</v>
      </c>
      <c r="C359" s="239" t="s">
        <v>965</v>
      </c>
      <c r="D359" s="238" t="s">
        <v>14</v>
      </c>
      <c r="E359" s="238" t="s">
        <v>22</v>
      </c>
      <c r="F359" s="240">
        <v>1</v>
      </c>
      <c r="G359" s="241">
        <v>7663.26</v>
      </c>
      <c r="H359" s="242">
        <v>7663.26</v>
      </c>
    </row>
    <row r="360" spans="1:8">
      <c r="A360" s="235" t="s">
        <v>966</v>
      </c>
      <c r="B360" s="493" t="s">
        <v>967</v>
      </c>
      <c r="C360" s="493"/>
      <c r="D360" s="493"/>
      <c r="E360" s="493"/>
      <c r="F360" s="493"/>
      <c r="G360" s="493"/>
      <c r="H360" s="236">
        <v>14744.85</v>
      </c>
    </row>
    <row r="361" spans="1:8" ht="16.5">
      <c r="A361" s="237" t="s">
        <v>968</v>
      </c>
      <c r="B361" s="238" t="s">
        <v>891</v>
      </c>
      <c r="C361" s="239" t="s">
        <v>892</v>
      </c>
      <c r="D361" s="238" t="s">
        <v>14</v>
      </c>
      <c r="E361" s="238" t="s">
        <v>22</v>
      </c>
      <c r="F361" s="240">
        <v>46</v>
      </c>
      <c r="G361" s="241">
        <v>14.67</v>
      </c>
      <c r="H361" s="242">
        <v>674.82</v>
      </c>
    </row>
    <row r="362" spans="1:8" ht="16.5">
      <c r="A362" s="237" t="s">
        <v>969</v>
      </c>
      <c r="B362" s="238" t="s">
        <v>970</v>
      </c>
      <c r="C362" s="239" t="s">
        <v>971</v>
      </c>
      <c r="D362" s="238" t="s">
        <v>14</v>
      </c>
      <c r="E362" s="238" t="s">
        <v>22</v>
      </c>
      <c r="F362" s="240">
        <v>248</v>
      </c>
      <c r="G362" s="241">
        <v>9.44</v>
      </c>
      <c r="H362" s="242">
        <v>2341.12</v>
      </c>
    </row>
    <row r="363" spans="1:8" ht="16.5">
      <c r="A363" s="237" t="s">
        <v>972</v>
      </c>
      <c r="B363" s="238" t="s">
        <v>973</v>
      </c>
      <c r="C363" s="239" t="s">
        <v>974</v>
      </c>
      <c r="D363" s="238" t="s">
        <v>14</v>
      </c>
      <c r="E363" s="238" t="s">
        <v>22</v>
      </c>
      <c r="F363" s="240">
        <v>2</v>
      </c>
      <c r="G363" s="241">
        <v>19.3</v>
      </c>
      <c r="H363" s="242">
        <v>38.6</v>
      </c>
    </row>
    <row r="364" spans="1:8" ht="16.5">
      <c r="A364" s="237" t="s">
        <v>975</v>
      </c>
      <c r="B364" s="238" t="s">
        <v>933</v>
      </c>
      <c r="C364" s="239" t="s">
        <v>934</v>
      </c>
      <c r="D364" s="238" t="s">
        <v>14</v>
      </c>
      <c r="E364" s="238" t="s">
        <v>22</v>
      </c>
      <c r="F364" s="240">
        <v>39</v>
      </c>
      <c r="G364" s="241">
        <v>18.239999999999998</v>
      </c>
      <c r="H364" s="242">
        <v>711.36</v>
      </c>
    </row>
    <row r="365" spans="1:8" ht="16.5">
      <c r="A365" s="237" t="s">
        <v>976</v>
      </c>
      <c r="B365" s="238" t="s">
        <v>977</v>
      </c>
      <c r="C365" s="239" t="s">
        <v>978</v>
      </c>
      <c r="D365" s="238" t="s">
        <v>14</v>
      </c>
      <c r="E365" s="238" t="s">
        <v>22</v>
      </c>
      <c r="F365" s="240">
        <v>2</v>
      </c>
      <c r="G365" s="241">
        <v>4.91</v>
      </c>
      <c r="H365" s="242">
        <v>9.82</v>
      </c>
    </row>
    <row r="366" spans="1:8" ht="16.5">
      <c r="A366" s="237" t="s">
        <v>979</v>
      </c>
      <c r="B366" s="238" t="s">
        <v>980</v>
      </c>
      <c r="C366" s="239" t="s">
        <v>981</v>
      </c>
      <c r="D366" s="238" t="s">
        <v>14</v>
      </c>
      <c r="E366" s="238" t="s">
        <v>22</v>
      </c>
      <c r="F366" s="240">
        <v>24</v>
      </c>
      <c r="G366" s="241">
        <v>9.18</v>
      </c>
      <c r="H366" s="242">
        <v>220.32</v>
      </c>
    </row>
    <row r="367" spans="1:8" ht="16.5">
      <c r="A367" s="237" t="s">
        <v>982</v>
      </c>
      <c r="B367" s="238" t="s">
        <v>876</v>
      </c>
      <c r="C367" s="239" t="s">
        <v>877</v>
      </c>
      <c r="D367" s="238" t="s">
        <v>14</v>
      </c>
      <c r="E367" s="238" t="s">
        <v>30</v>
      </c>
      <c r="F367" s="240">
        <v>388.1</v>
      </c>
      <c r="G367" s="241">
        <v>23.51</v>
      </c>
      <c r="H367" s="242">
        <v>9124.23</v>
      </c>
    </row>
    <row r="368" spans="1:8" ht="16.5">
      <c r="A368" s="237" t="s">
        <v>983</v>
      </c>
      <c r="B368" s="238" t="s">
        <v>984</v>
      </c>
      <c r="C368" s="239" t="s">
        <v>985</v>
      </c>
      <c r="D368" s="238" t="s">
        <v>14</v>
      </c>
      <c r="E368" s="238" t="s">
        <v>22</v>
      </c>
      <c r="F368" s="240">
        <v>2</v>
      </c>
      <c r="G368" s="241">
        <v>73.09</v>
      </c>
      <c r="H368" s="242">
        <v>146.18</v>
      </c>
    </row>
    <row r="369" spans="1:8" ht="16.5">
      <c r="A369" s="237" t="s">
        <v>986</v>
      </c>
      <c r="B369" s="238" t="s">
        <v>987</v>
      </c>
      <c r="C369" s="239" t="s">
        <v>988</v>
      </c>
      <c r="D369" s="238" t="s">
        <v>14</v>
      </c>
      <c r="E369" s="238" t="s">
        <v>22</v>
      </c>
      <c r="F369" s="240">
        <v>6</v>
      </c>
      <c r="G369" s="241">
        <v>36.19</v>
      </c>
      <c r="H369" s="242">
        <v>217.14</v>
      </c>
    </row>
    <row r="370" spans="1:8" ht="16.5">
      <c r="A370" s="237" t="s">
        <v>989</v>
      </c>
      <c r="B370" s="238" t="s">
        <v>990</v>
      </c>
      <c r="C370" s="239" t="s">
        <v>991</v>
      </c>
      <c r="D370" s="238" t="s">
        <v>14</v>
      </c>
      <c r="E370" s="238" t="s">
        <v>22</v>
      </c>
      <c r="F370" s="240">
        <v>56</v>
      </c>
      <c r="G370" s="241">
        <v>16.309999999999999</v>
      </c>
      <c r="H370" s="242">
        <v>913.36</v>
      </c>
    </row>
    <row r="371" spans="1:8" ht="16.5">
      <c r="A371" s="237" t="s">
        <v>992</v>
      </c>
      <c r="B371" s="238" t="s">
        <v>993</v>
      </c>
      <c r="C371" s="239" t="s">
        <v>994</v>
      </c>
      <c r="D371" s="238" t="s">
        <v>14</v>
      </c>
      <c r="E371" s="238" t="s">
        <v>22</v>
      </c>
      <c r="F371" s="240">
        <v>7</v>
      </c>
      <c r="G371" s="241">
        <v>49.7</v>
      </c>
      <c r="H371" s="242">
        <v>347.9</v>
      </c>
    </row>
    <row r="372" spans="1:8">
      <c r="A372" s="235" t="s">
        <v>995</v>
      </c>
      <c r="B372" s="493" t="s">
        <v>996</v>
      </c>
      <c r="C372" s="493"/>
      <c r="D372" s="493"/>
      <c r="E372" s="493"/>
      <c r="F372" s="493"/>
      <c r="G372" s="493"/>
      <c r="H372" s="236">
        <v>83282.58</v>
      </c>
    </row>
    <row r="373" spans="1:8" ht="16.5">
      <c r="A373" s="237" t="s">
        <v>997</v>
      </c>
      <c r="B373" s="238" t="s">
        <v>998</v>
      </c>
      <c r="C373" s="239" t="s">
        <v>999</v>
      </c>
      <c r="D373" s="238" t="s">
        <v>14</v>
      </c>
      <c r="E373" s="238" t="s">
        <v>22</v>
      </c>
      <c r="F373" s="240">
        <v>6</v>
      </c>
      <c r="G373" s="241">
        <v>307.41000000000003</v>
      </c>
      <c r="H373" s="242">
        <v>1844.46</v>
      </c>
    </row>
    <row r="374" spans="1:8">
      <c r="A374" s="237" t="s">
        <v>1000</v>
      </c>
      <c r="B374" s="238" t="s">
        <v>1001</v>
      </c>
      <c r="C374" s="239" t="s">
        <v>1002</v>
      </c>
      <c r="D374" s="238" t="s">
        <v>14</v>
      </c>
      <c r="E374" s="238" t="s">
        <v>22</v>
      </c>
      <c r="F374" s="240">
        <v>18</v>
      </c>
      <c r="G374" s="241">
        <v>558.86</v>
      </c>
      <c r="H374" s="242">
        <v>10059.48</v>
      </c>
    </row>
    <row r="375" spans="1:8">
      <c r="A375" s="237" t="s">
        <v>1003</v>
      </c>
      <c r="B375" s="238" t="s">
        <v>1004</v>
      </c>
      <c r="C375" s="239" t="s">
        <v>1005</v>
      </c>
      <c r="D375" s="238" t="s">
        <v>14</v>
      </c>
      <c r="E375" s="238" t="s">
        <v>22</v>
      </c>
      <c r="F375" s="240">
        <v>6</v>
      </c>
      <c r="G375" s="241">
        <v>42.63</v>
      </c>
      <c r="H375" s="242">
        <v>255.78</v>
      </c>
    </row>
    <row r="376" spans="1:8">
      <c r="A376" s="237" t="s">
        <v>1006</v>
      </c>
      <c r="B376" s="238" t="s">
        <v>1007</v>
      </c>
      <c r="C376" s="239" t="s">
        <v>1008</v>
      </c>
      <c r="D376" s="238" t="s">
        <v>14</v>
      </c>
      <c r="E376" s="238" t="s">
        <v>22</v>
      </c>
      <c r="F376" s="240">
        <v>18</v>
      </c>
      <c r="G376" s="241">
        <v>85.38</v>
      </c>
      <c r="H376" s="242">
        <v>1536.84</v>
      </c>
    </row>
    <row r="377" spans="1:8">
      <c r="A377" s="237" t="s">
        <v>1009</v>
      </c>
      <c r="B377" s="238" t="s">
        <v>1010</v>
      </c>
      <c r="C377" s="239" t="s">
        <v>1011</v>
      </c>
      <c r="D377" s="238" t="s">
        <v>26</v>
      </c>
      <c r="E377" s="238" t="s">
        <v>22</v>
      </c>
      <c r="F377" s="240">
        <v>4</v>
      </c>
      <c r="G377" s="241">
        <v>355.68</v>
      </c>
      <c r="H377" s="242">
        <v>1422.72</v>
      </c>
    </row>
    <row r="378" spans="1:8" ht="16.5">
      <c r="A378" s="237" t="s">
        <v>1012</v>
      </c>
      <c r="B378" s="238" t="s">
        <v>1013</v>
      </c>
      <c r="C378" s="239" t="s">
        <v>1014</v>
      </c>
      <c r="D378" s="238" t="s">
        <v>26</v>
      </c>
      <c r="E378" s="238" t="s">
        <v>22</v>
      </c>
      <c r="F378" s="240">
        <v>4</v>
      </c>
      <c r="G378" s="241">
        <v>149.05000000000001</v>
      </c>
      <c r="H378" s="242">
        <v>596.20000000000005</v>
      </c>
    </row>
    <row r="379" spans="1:8">
      <c r="A379" s="237" t="s">
        <v>1015</v>
      </c>
      <c r="B379" s="238" t="s">
        <v>1016</v>
      </c>
      <c r="C379" s="239" t="s">
        <v>1017</v>
      </c>
      <c r="D379" s="238" t="s">
        <v>14</v>
      </c>
      <c r="E379" s="238" t="s">
        <v>22</v>
      </c>
      <c r="F379" s="240">
        <v>22</v>
      </c>
      <c r="G379" s="241">
        <v>147.32</v>
      </c>
      <c r="H379" s="242">
        <v>3241.04</v>
      </c>
    </row>
    <row r="380" spans="1:8" ht="16.5">
      <c r="A380" s="237" t="s">
        <v>1018</v>
      </c>
      <c r="B380" s="238" t="s">
        <v>1019</v>
      </c>
      <c r="C380" s="239" t="s">
        <v>1020</v>
      </c>
      <c r="D380" s="238" t="s">
        <v>14</v>
      </c>
      <c r="E380" s="238" t="s">
        <v>22</v>
      </c>
      <c r="F380" s="240">
        <v>6</v>
      </c>
      <c r="G380" s="241">
        <v>316.42</v>
      </c>
      <c r="H380" s="242">
        <v>1898.52</v>
      </c>
    </row>
    <row r="381" spans="1:8">
      <c r="A381" s="237" t="s">
        <v>1021</v>
      </c>
      <c r="B381" s="238" t="s">
        <v>1022</v>
      </c>
      <c r="C381" s="239" t="s">
        <v>1023</v>
      </c>
      <c r="D381" s="238" t="s">
        <v>14</v>
      </c>
      <c r="E381" s="238" t="s">
        <v>22</v>
      </c>
      <c r="F381" s="240">
        <v>6</v>
      </c>
      <c r="G381" s="241">
        <v>729.96</v>
      </c>
      <c r="H381" s="242">
        <v>4379.76</v>
      </c>
    </row>
    <row r="382" spans="1:8">
      <c r="A382" s="237" t="s">
        <v>1024</v>
      </c>
      <c r="B382" s="238" t="s">
        <v>1025</v>
      </c>
      <c r="C382" s="239" t="s">
        <v>1026</v>
      </c>
      <c r="D382" s="238" t="s">
        <v>14</v>
      </c>
      <c r="E382" s="238" t="s">
        <v>22</v>
      </c>
      <c r="F382" s="240">
        <v>10</v>
      </c>
      <c r="G382" s="241">
        <v>200.48</v>
      </c>
      <c r="H382" s="242">
        <v>2004.8</v>
      </c>
    </row>
    <row r="383" spans="1:8">
      <c r="A383" s="237" t="s">
        <v>1027</v>
      </c>
      <c r="B383" s="238" t="s">
        <v>1028</v>
      </c>
      <c r="C383" s="239" t="s">
        <v>1029</v>
      </c>
      <c r="D383" s="238" t="s">
        <v>26</v>
      </c>
      <c r="E383" s="238" t="s">
        <v>22</v>
      </c>
      <c r="F383" s="240">
        <v>7</v>
      </c>
      <c r="G383" s="241">
        <v>200.48</v>
      </c>
      <c r="H383" s="242">
        <v>1403.36</v>
      </c>
    </row>
    <row r="384" spans="1:8">
      <c r="A384" s="237" t="s">
        <v>1030</v>
      </c>
      <c r="B384" s="238" t="s">
        <v>1031</v>
      </c>
      <c r="C384" s="239" t="s">
        <v>1032</v>
      </c>
      <c r="D384" s="238" t="s">
        <v>14</v>
      </c>
      <c r="E384" s="238" t="s">
        <v>22</v>
      </c>
      <c r="F384" s="240">
        <v>1</v>
      </c>
      <c r="G384" s="241">
        <v>219.67</v>
      </c>
      <c r="H384" s="242">
        <v>219.67</v>
      </c>
    </row>
    <row r="385" spans="1:8" ht="16.5">
      <c r="A385" s="237" t="s">
        <v>1033</v>
      </c>
      <c r="B385" s="238" t="s">
        <v>1034</v>
      </c>
      <c r="C385" s="239" t="s">
        <v>1035</v>
      </c>
      <c r="D385" s="238" t="s">
        <v>14</v>
      </c>
      <c r="E385" s="238" t="s">
        <v>22</v>
      </c>
      <c r="F385" s="240">
        <v>42</v>
      </c>
      <c r="G385" s="241">
        <v>55.52</v>
      </c>
      <c r="H385" s="242">
        <v>2331.84</v>
      </c>
    </row>
    <row r="386" spans="1:8">
      <c r="A386" s="237" t="s">
        <v>1036</v>
      </c>
      <c r="B386" s="238" t="s">
        <v>1037</v>
      </c>
      <c r="C386" s="239" t="s">
        <v>1038</v>
      </c>
      <c r="D386" s="238" t="s">
        <v>14</v>
      </c>
      <c r="E386" s="238" t="s">
        <v>22</v>
      </c>
      <c r="F386" s="240">
        <v>11</v>
      </c>
      <c r="G386" s="241">
        <v>59.8</v>
      </c>
      <c r="H386" s="242">
        <v>657.8</v>
      </c>
    </row>
    <row r="387" spans="1:8">
      <c r="A387" s="237" t="s">
        <v>1039</v>
      </c>
      <c r="B387" s="238" t="s">
        <v>1040</v>
      </c>
      <c r="C387" s="239" t="s">
        <v>1041</v>
      </c>
      <c r="D387" s="238" t="s">
        <v>14</v>
      </c>
      <c r="E387" s="238" t="s">
        <v>22</v>
      </c>
      <c r="F387" s="240">
        <v>53</v>
      </c>
      <c r="G387" s="241">
        <v>10.69</v>
      </c>
      <c r="H387" s="242">
        <v>566.57000000000005</v>
      </c>
    </row>
    <row r="388" spans="1:8">
      <c r="A388" s="237" t="s">
        <v>1042</v>
      </c>
      <c r="B388" s="238" t="s">
        <v>1043</v>
      </c>
      <c r="C388" s="239" t="s">
        <v>1044</v>
      </c>
      <c r="D388" s="238" t="s">
        <v>26</v>
      </c>
      <c r="E388" s="238" t="s">
        <v>22</v>
      </c>
      <c r="F388" s="240">
        <v>28</v>
      </c>
      <c r="G388" s="241">
        <v>141.79</v>
      </c>
      <c r="H388" s="242">
        <v>3970.12</v>
      </c>
    </row>
    <row r="389" spans="1:8" ht="16.5">
      <c r="A389" s="237" t="s">
        <v>1045</v>
      </c>
      <c r="B389" s="238" t="s">
        <v>1046</v>
      </c>
      <c r="C389" s="239" t="s">
        <v>1047</v>
      </c>
      <c r="D389" s="238" t="s">
        <v>14</v>
      </c>
      <c r="E389" s="238" t="s">
        <v>22</v>
      </c>
      <c r="F389" s="240">
        <v>19</v>
      </c>
      <c r="G389" s="241">
        <v>86.61</v>
      </c>
      <c r="H389" s="242">
        <v>1645.59</v>
      </c>
    </row>
    <row r="390" spans="1:8">
      <c r="A390" s="237" t="s">
        <v>1048</v>
      </c>
      <c r="B390" s="238" t="s">
        <v>1049</v>
      </c>
      <c r="C390" s="239" t="s">
        <v>1050</v>
      </c>
      <c r="D390" s="238" t="s">
        <v>26</v>
      </c>
      <c r="E390" s="238" t="s">
        <v>22</v>
      </c>
      <c r="F390" s="240">
        <v>2</v>
      </c>
      <c r="G390" s="241">
        <v>214.89</v>
      </c>
      <c r="H390" s="242">
        <v>429.78</v>
      </c>
    </row>
    <row r="391" spans="1:8">
      <c r="A391" s="237" t="s">
        <v>1051</v>
      </c>
      <c r="B391" s="238" t="s">
        <v>1052</v>
      </c>
      <c r="C391" s="239" t="s">
        <v>1053</v>
      </c>
      <c r="D391" s="238" t="s">
        <v>14</v>
      </c>
      <c r="E391" s="238" t="s">
        <v>22</v>
      </c>
      <c r="F391" s="240">
        <v>15</v>
      </c>
      <c r="G391" s="241">
        <v>54.15</v>
      </c>
      <c r="H391" s="242">
        <v>812.25</v>
      </c>
    </row>
    <row r="392" spans="1:8">
      <c r="A392" s="237" t="s">
        <v>1054</v>
      </c>
      <c r="B392" s="238" t="s">
        <v>1055</v>
      </c>
      <c r="C392" s="239" t="s">
        <v>1056</v>
      </c>
      <c r="D392" s="238" t="s">
        <v>26</v>
      </c>
      <c r="E392" s="238" t="s">
        <v>22</v>
      </c>
      <c r="F392" s="240">
        <v>4</v>
      </c>
      <c r="G392" s="241">
        <v>340.03</v>
      </c>
      <c r="H392" s="242">
        <v>1360.12</v>
      </c>
    </row>
    <row r="393" spans="1:8">
      <c r="A393" s="237" t="s">
        <v>1057</v>
      </c>
      <c r="B393" s="238" t="s">
        <v>1058</v>
      </c>
      <c r="C393" s="239" t="s">
        <v>1059</v>
      </c>
      <c r="D393" s="238" t="s">
        <v>26</v>
      </c>
      <c r="E393" s="238" t="s">
        <v>22</v>
      </c>
      <c r="F393" s="240">
        <v>4</v>
      </c>
      <c r="G393" s="241">
        <v>123.59</v>
      </c>
      <c r="H393" s="242">
        <v>494.36</v>
      </c>
    </row>
    <row r="394" spans="1:8">
      <c r="A394" s="237" t="s">
        <v>1060</v>
      </c>
      <c r="B394" s="238" t="s">
        <v>1061</v>
      </c>
      <c r="C394" s="239" t="s">
        <v>1062</v>
      </c>
      <c r="D394" s="238" t="s">
        <v>14</v>
      </c>
      <c r="E394" s="238" t="s">
        <v>22</v>
      </c>
      <c r="F394" s="240">
        <v>45</v>
      </c>
      <c r="G394" s="241">
        <v>44.68</v>
      </c>
      <c r="H394" s="242">
        <v>2010.6</v>
      </c>
    </row>
    <row r="395" spans="1:8">
      <c r="A395" s="237" t="s">
        <v>1063</v>
      </c>
      <c r="B395" s="238" t="s">
        <v>1064</v>
      </c>
      <c r="C395" s="239" t="s">
        <v>1065</v>
      </c>
      <c r="D395" s="238" t="s">
        <v>14</v>
      </c>
      <c r="E395" s="238" t="s">
        <v>22</v>
      </c>
      <c r="F395" s="240">
        <v>13</v>
      </c>
      <c r="G395" s="241">
        <v>103.85</v>
      </c>
      <c r="H395" s="242">
        <v>1350.05</v>
      </c>
    </row>
    <row r="396" spans="1:8" ht="16.5">
      <c r="A396" s="237" t="s">
        <v>1066</v>
      </c>
      <c r="B396" s="238" t="s">
        <v>1067</v>
      </c>
      <c r="C396" s="239" t="s">
        <v>1068</v>
      </c>
      <c r="D396" s="238" t="s">
        <v>26</v>
      </c>
      <c r="E396" s="238" t="s">
        <v>22</v>
      </c>
      <c r="F396" s="240">
        <v>12</v>
      </c>
      <c r="G396" s="241">
        <v>294.06</v>
      </c>
      <c r="H396" s="242">
        <v>3528.72</v>
      </c>
    </row>
    <row r="397" spans="1:8" ht="16.5">
      <c r="A397" s="237" t="s">
        <v>1069</v>
      </c>
      <c r="B397" s="238" t="s">
        <v>1070</v>
      </c>
      <c r="C397" s="239" t="s">
        <v>1071</v>
      </c>
      <c r="D397" s="238" t="s">
        <v>14</v>
      </c>
      <c r="E397" s="238" t="s">
        <v>22</v>
      </c>
      <c r="F397" s="240">
        <v>6</v>
      </c>
      <c r="G397" s="241">
        <v>311.43</v>
      </c>
      <c r="H397" s="242">
        <v>1868.58</v>
      </c>
    </row>
    <row r="398" spans="1:8" ht="16.5">
      <c r="A398" s="237" t="s">
        <v>1072</v>
      </c>
      <c r="B398" s="238" t="s">
        <v>1073</v>
      </c>
      <c r="C398" s="239" t="s">
        <v>1074</v>
      </c>
      <c r="D398" s="238" t="s">
        <v>14</v>
      </c>
      <c r="E398" s="238" t="s">
        <v>22</v>
      </c>
      <c r="F398" s="240">
        <v>9</v>
      </c>
      <c r="G398" s="241">
        <v>322.99</v>
      </c>
      <c r="H398" s="242">
        <v>2906.91</v>
      </c>
    </row>
    <row r="399" spans="1:8">
      <c r="A399" s="237" t="s">
        <v>1075</v>
      </c>
      <c r="B399" s="238" t="s">
        <v>1076</v>
      </c>
      <c r="C399" s="239" t="s">
        <v>1077</v>
      </c>
      <c r="D399" s="238" t="s">
        <v>14</v>
      </c>
      <c r="E399" s="238" t="s">
        <v>22</v>
      </c>
      <c r="F399" s="240">
        <v>1</v>
      </c>
      <c r="G399" s="241">
        <v>988.12</v>
      </c>
      <c r="H399" s="242">
        <v>988.12</v>
      </c>
    </row>
    <row r="400" spans="1:8" ht="16.5">
      <c r="A400" s="237" t="s">
        <v>1078</v>
      </c>
      <c r="B400" s="238" t="s">
        <v>1079</v>
      </c>
      <c r="C400" s="239" t="s">
        <v>1080</v>
      </c>
      <c r="D400" s="238" t="s">
        <v>26</v>
      </c>
      <c r="E400" s="238" t="s">
        <v>22</v>
      </c>
      <c r="F400" s="240">
        <v>24</v>
      </c>
      <c r="G400" s="241">
        <v>318.33999999999997</v>
      </c>
      <c r="H400" s="242">
        <v>7640.16</v>
      </c>
    </row>
    <row r="401" spans="1:8">
      <c r="A401" s="237" t="s">
        <v>1081</v>
      </c>
      <c r="B401" s="238" t="s">
        <v>1082</v>
      </c>
      <c r="C401" s="239" t="s">
        <v>1083</v>
      </c>
      <c r="D401" s="238" t="s">
        <v>26</v>
      </c>
      <c r="E401" s="238" t="s">
        <v>22</v>
      </c>
      <c r="F401" s="240">
        <v>27</v>
      </c>
      <c r="G401" s="241">
        <v>93.02</v>
      </c>
      <c r="H401" s="242">
        <v>2511.54</v>
      </c>
    </row>
    <row r="402" spans="1:8">
      <c r="A402" s="237" t="s">
        <v>1084</v>
      </c>
      <c r="B402" s="238" t="s">
        <v>1085</v>
      </c>
      <c r="C402" s="239" t="s">
        <v>1086</v>
      </c>
      <c r="D402" s="238" t="s">
        <v>26</v>
      </c>
      <c r="E402" s="238" t="s">
        <v>22</v>
      </c>
      <c r="F402" s="240">
        <v>20</v>
      </c>
      <c r="G402" s="241">
        <v>70.739999999999995</v>
      </c>
      <c r="H402" s="242">
        <v>1414.8</v>
      </c>
    </row>
    <row r="403" spans="1:8" ht="16.5">
      <c r="A403" s="237" t="s">
        <v>1087</v>
      </c>
      <c r="B403" s="238" t="s">
        <v>1088</v>
      </c>
      <c r="C403" s="239" t="s">
        <v>1089</v>
      </c>
      <c r="D403" s="238" t="s">
        <v>14</v>
      </c>
      <c r="E403" s="238" t="s">
        <v>22</v>
      </c>
      <c r="F403" s="240">
        <v>23</v>
      </c>
      <c r="G403" s="241">
        <v>77.709999999999994</v>
      </c>
      <c r="H403" s="242">
        <v>1787.33</v>
      </c>
    </row>
    <row r="404" spans="1:8">
      <c r="A404" s="237" t="s">
        <v>1090</v>
      </c>
      <c r="B404" s="238" t="s">
        <v>1091</v>
      </c>
      <c r="C404" s="239" t="s">
        <v>1092</v>
      </c>
      <c r="D404" s="238" t="s">
        <v>26</v>
      </c>
      <c r="E404" s="238" t="s">
        <v>15</v>
      </c>
      <c r="F404" s="240">
        <v>16.899999999999999</v>
      </c>
      <c r="G404" s="241">
        <v>544.16</v>
      </c>
      <c r="H404" s="242">
        <v>9196.2999999999993</v>
      </c>
    </row>
    <row r="405" spans="1:8" ht="16.5">
      <c r="A405" s="237" t="s">
        <v>1093</v>
      </c>
      <c r="B405" s="238" t="s">
        <v>1094</v>
      </c>
      <c r="C405" s="239" t="s">
        <v>1095</v>
      </c>
      <c r="D405" s="238" t="s">
        <v>14</v>
      </c>
      <c r="E405" s="238" t="s">
        <v>22</v>
      </c>
      <c r="F405" s="240">
        <v>17</v>
      </c>
      <c r="G405" s="241">
        <v>57.58</v>
      </c>
      <c r="H405" s="242">
        <v>978.86</v>
      </c>
    </row>
    <row r="406" spans="1:8" ht="16.5">
      <c r="A406" s="237" t="s">
        <v>1096</v>
      </c>
      <c r="B406" s="238" t="s">
        <v>1097</v>
      </c>
      <c r="C406" s="239" t="s">
        <v>1098</v>
      </c>
      <c r="D406" s="238" t="s">
        <v>14</v>
      </c>
      <c r="E406" s="238" t="s">
        <v>22</v>
      </c>
      <c r="F406" s="240">
        <v>6</v>
      </c>
      <c r="G406" s="241">
        <v>84.43</v>
      </c>
      <c r="H406" s="242">
        <v>506.58</v>
      </c>
    </row>
    <row r="407" spans="1:8">
      <c r="A407" s="237" t="s">
        <v>1099</v>
      </c>
      <c r="B407" s="238" t="s">
        <v>1100</v>
      </c>
      <c r="C407" s="239" t="s">
        <v>1101</v>
      </c>
      <c r="D407" s="238" t="s">
        <v>26</v>
      </c>
      <c r="E407" s="238" t="s">
        <v>22</v>
      </c>
      <c r="F407" s="240">
        <v>24</v>
      </c>
      <c r="G407" s="241">
        <v>183.55</v>
      </c>
      <c r="H407" s="242">
        <v>4405.2</v>
      </c>
    </row>
    <row r="408" spans="1:8">
      <c r="A408" s="237" t="s">
        <v>1102</v>
      </c>
      <c r="B408" s="238" t="s">
        <v>1103</v>
      </c>
      <c r="C408" s="239" t="s">
        <v>1104</v>
      </c>
      <c r="D408" s="238" t="s">
        <v>26</v>
      </c>
      <c r="E408" s="238" t="s">
        <v>22</v>
      </c>
      <c r="F408" s="240">
        <v>23</v>
      </c>
      <c r="G408" s="241">
        <v>45.99</v>
      </c>
      <c r="H408" s="242">
        <v>1057.77</v>
      </c>
    </row>
    <row r="409" spans="1:8">
      <c r="A409" s="235" t="s">
        <v>1105</v>
      </c>
      <c r="B409" s="493" t="s">
        <v>1106</v>
      </c>
      <c r="C409" s="493"/>
      <c r="D409" s="493"/>
      <c r="E409" s="493"/>
      <c r="F409" s="493"/>
      <c r="G409" s="493"/>
      <c r="H409" s="236">
        <v>3948.21</v>
      </c>
    </row>
    <row r="410" spans="1:8">
      <c r="A410" s="237" t="s">
        <v>1107</v>
      </c>
      <c r="B410" s="238" t="s">
        <v>1108</v>
      </c>
      <c r="C410" s="239" t="s">
        <v>1109</v>
      </c>
      <c r="D410" s="238" t="s">
        <v>14</v>
      </c>
      <c r="E410" s="238" t="s">
        <v>22</v>
      </c>
      <c r="F410" s="240">
        <v>2</v>
      </c>
      <c r="G410" s="241">
        <v>54.25</v>
      </c>
      <c r="H410" s="242">
        <v>108.5</v>
      </c>
    </row>
    <row r="411" spans="1:8">
      <c r="A411" s="237" t="s">
        <v>1110</v>
      </c>
      <c r="B411" s="238" t="s">
        <v>1111</v>
      </c>
      <c r="C411" s="239" t="s">
        <v>1112</v>
      </c>
      <c r="D411" s="238" t="s">
        <v>14</v>
      </c>
      <c r="E411" s="238" t="s">
        <v>22</v>
      </c>
      <c r="F411" s="240">
        <v>4</v>
      </c>
      <c r="G411" s="241">
        <v>63.84</v>
      </c>
      <c r="H411" s="242">
        <v>255.36</v>
      </c>
    </row>
    <row r="412" spans="1:8">
      <c r="A412" s="237" t="s">
        <v>1113</v>
      </c>
      <c r="B412" s="238" t="s">
        <v>1114</v>
      </c>
      <c r="C412" s="239" t="s">
        <v>1115</v>
      </c>
      <c r="D412" s="238" t="s">
        <v>26</v>
      </c>
      <c r="E412" s="238" t="s">
        <v>22</v>
      </c>
      <c r="F412" s="240">
        <v>1</v>
      </c>
      <c r="G412" s="241">
        <v>672.25</v>
      </c>
      <c r="H412" s="242">
        <v>672.25</v>
      </c>
    </row>
    <row r="413" spans="1:8">
      <c r="A413" s="237" t="s">
        <v>1116</v>
      </c>
      <c r="B413" s="238" t="s">
        <v>1117</v>
      </c>
      <c r="C413" s="239" t="s">
        <v>1118</v>
      </c>
      <c r="D413" s="238" t="s">
        <v>14</v>
      </c>
      <c r="E413" s="238" t="s">
        <v>22</v>
      </c>
      <c r="F413" s="240">
        <v>2</v>
      </c>
      <c r="G413" s="241">
        <v>46.8</v>
      </c>
      <c r="H413" s="242">
        <v>93.6</v>
      </c>
    </row>
    <row r="414" spans="1:8" ht="16.5">
      <c r="A414" s="237" t="s">
        <v>1119</v>
      </c>
      <c r="B414" s="238" t="s">
        <v>1120</v>
      </c>
      <c r="C414" s="239" t="s">
        <v>1121</v>
      </c>
      <c r="D414" s="238" t="s">
        <v>14</v>
      </c>
      <c r="E414" s="238" t="s">
        <v>30</v>
      </c>
      <c r="F414" s="240">
        <v>53</v>
      </c>
      <c r="G414" s="241">
        <v>38.14</v>
      </c>
      <c r="H414" s="242">
        <v>2021.42</v>
      </c>
    </row>
    <row r="415" spans="1:8" ht="16.5">
      <c r="A415" s="237" t="s">
        <v>1122</v>
      </c>
      <c r="B415" s="238" t="s">
        <v>1123</v>
      </c>
      <c r="C415" s="239" t="s">
        <v>1124</v>
      </c>
      <c r="D415" s="238" t="s">
        <v>14</v>
      </c>
      <c r="E415" s="238" t="s">
        <v>22</v>
      </c>
      <c r="F415" s="240">
        <v>1</v>
      </c>
      <c r="G415" s="241">
        <v>41.73</v>
      </c>
      <c r="H415" s="242">
        <v>41.73</v>
      </c>
    </row>
    <row r="416" spans="1:8">
      <c r="A416" s="237" t="s">
        <v>1125</v>
      </c>
      <c r="B416" s="238" t="s">
        <v>1126</v>
      </c>
      <c r="C416" s="239" t="s">
        <v>1127</v>
      </c>
      <c r="D416" s="238" t="s">
        <v>26</v>
      </c>
      <c r="E416" s="238" t="s">
        <v>22</v>
      </c>
      <c r="F416" s="240">
        <v>1</v>
      </c>
      <c r="G416" s="241">
        <v>14.69</v>
      </c>
      <c r="H416" s="242">
        <v>14.69</v>
      </c>
    </row>
    <row r="417" spans="1:8" ht="16.5">
      <c r="A417" s="237" t="s">
        <v>1128</v>
      </c>
      <c r="B417" s="238" t="s">
        <v>1129</v>
      </c>
      <c r="C417" s="239" t="s">
        <v>1130</v>
      </c>
      <c r="D417" s="238" t="s">
        <v>14</v>
      </c>
      <c r="E417" s="238" t="s">
        <v>22</v>
      </c>
      <c r="F417" s="240">
        <v>8</v>
      </c>
      <c r="G417" s="241">
        <v>22.67</v>
      </c>
      <c r="H417" s="242">
        <v>181.36</v>
      </c>
    </row>
    <row r="418" spans="1:8">
      <c r="A418" s="237" t="s">
        <v>1131</v>
      </c>
      <c r="B418" s="238" t="s">
        <v>1132</v>
      </c>
      <c r="C418" s="239" t="s">
        <v>1133</v>
      </c>
      <c r="D418" s="238" t="s">
        <v>26</v>
      </c>
      <c r="E418" s="238" t="s">
        <v>22</v>
      </c>
      <c r="F418" s="240">
        <v>4</v>
      </c>
      <c r="G418" s="241">
        <v>24.88</v>
      </c>
      <c r="H418" s="242">
        <v>99.52</v>
      </c>
    </row>
    <row r="419" spans="1:8" ht="16.5">
      <c r="A419" s="237" t="s">
        <v>1134</v>
      </c>
      <c r="B419" s="238" t="s">
        <v>1135</v>
      </c>
      <c r="C419" s="239" t="s">
        <v>1136</v>
      </c>
      <c r="D419" s="238" t="s">
        <v>14</v>
      </c>
      <c r="E419" s="238" t="s">
        <v>22</v>
      </c>
      <c r="F419" s="240">
        <v>2</v>
      </c>
      <c r="G419" s="241">
        <v>49.12</v>
      </c>
      <c r="H419" s="242">
        <v>98.24</v>
      </c>
    </row>
    <row r="420" spans="1:8" ht="16.5">
      <c r="A420" s="237" t="s">
        <v>1137</v>
      </c>
      <c r="B420" s="238" t="s">
        <v>1138</v>
      </c>
      <c r="C420" s="239" t="s">
        <v>1139</v>
      </c>
      <c r="D420" s="238" t="s">
        <v>14</v>
      </c>
      <c r="E420" s="238" t="s">
        <v>22</v>
      </c>
      <c r="F420" s="240">
        <v>6</v>
      </c>
      <c r="G420" s="241">
        <v>49.12</v>
      </c>
      <c r="H420" s="242">
        <v>294.72000000000003</v>
      </c>
    </row>
    <row r="421" spans="1:8" ht="16.5">
      <c r="A421" s="237" t="s">
        <v>1140</v>
      </c>
      <c r="B421" s="238" t="s">
        <v>1141</v>
      </c>
      <c r="C421" s="239" t="s">
        <v>1142</v>
      </c>
      <c r="D421" s="238" t="s">
        <v>14</v>
      </c>
      <c r="E421" s="238" t="s">
        <v>22</v>
      </c>
      <c r="F421" s="240">
        <v>2</v>
      </c>
      <c r="G421" s="241">
        <v>33.409999999999997</v>
      </c>
      <c r="H421" s="242">
        <v>66.819999999999993</v>
      </c>
    </row>
    <row r="422" spans="1:8">
      <c r="A422" s="235" t="s">
        <v>1143</v>
      </c>
      <c r="B422" s="493" t="s">
        <v>1144</v>
      </c>
      <c r="C422" s="493"/>
      <c r="D422" s="493"/>
      <c r="E422" s="493"/>
      <c r="F422" s="493"/>
      <c r="G422" s="493"/>
      <c r="H422" s="236">
        <v>59077.02</v>
      </c>
    </row>
    <row r="423" spans="1:8">
      <c r="A423" s="235" t="s">
        <v>1145</v>
      </c>
      <c r="B423" s="493" t="s">
        <v>1146</v>
      </c>
      <c r="C423" s="493"/>
      <c r="D423" s="493"/>
      <c r="E423" s="493"/>
      <c r="F423" s="493"/>
      <c r="G423" s="493"/>
      <c r="H423" s="236">
        <v>1865.93</v>
      </c>
    </row>
    <row r="424" spans="1:8" ht="16.5">
      <c r="A424" s="237" t="s">
        <v>1147</v>
      </c>
      <c r="B424" s="238" t="s">
        <v>1148</v>
      </c>
      <c r="C424" s="239" t="s">
        <v>1149</v>
      </c>
      <c r="D424" s="238" t="s">
        <v>14</v>
      </c>
      <c r="E424" s="238" t="s">
        <v>22</v>
      </c>
      <c r="F424" s="240">
        <v>8</v>
      </c>
      <c r="G424" s="241">
        <v>203.65</v>
      </c>
      <c r="H424" s="242">
        <v>1629.2</v>
      </c>
    </row>
    <row r="425" spans="1:8" ht="16.5">
      <c r="A425" s="237" t="s">
        <v>1150</v>
      </c>
      <c r="B425" s="238" t="s">
        <v>1151</v>
      </c>
      <c r="C425" s="239" t="s">
        <v>1152</v>
      </c>
      <c r="D425" s="238" t="s">
        <v>14</v>
      </c>
      <c r="E425" s="238" t="s">
        <v>22</v>
      </c>
      <c r="F425" s="240">
        <v>1</v>
      </c>
      <c r="G425" s="241">
        <v>236.73</v>
      </c>
      <c r="H425" s="242">
        <v>236.73</v>
      </c>
    </row>
    <row r="426" spans="1:8">
      <c r="A426" s="235" t="s">
        <v>1153</v>
      </c>
      <c r="B426" s="493" t="s">
        <v>1154</v>
      </c>
      <c r="C426" s="493"/>
      <c r="D426" s="493"/>
      <c r="E426" s="493"/>
      <c r="F426" s="493"/>
      <c r="G426" s="493"/>
      <c r="H426" s="236">
        <v>8130.79</v>
      </c>
    </row>
    <row r="427" spans="1:8" ht="16.5">
      <c r="A427" s="237" t="s">
        <v>1155</v>
      </c>
      <c r="B427" s="238" t="s">
        <v>1156</v>
      </c>
      <c r="C427" s="239" t="s">
        <v>1157</v>
      </c>
      <c r="D427" s="238" t="s">
        <v>14</v>
      </c>
      <c r="E427" s="238" t="s">
        <v>22</v>
      </c>
      <c r="F427" s="240">
        <v>2</v>
      </c>
      <c r="G427" s="241">
        <v>2304.2600000000002</v>
      </c>
      <c r="H427" s="242">
        <v>4608.5200000000004</v>
      </c>
    </row>
    <row r="428" spans="1:8" ht="16.5">
      <c r="A428" s="237" t="s">
        <v>1158</v>
      </c>
      <c r="B428" s="238" t="s">
        <v>1159</v>
      </c>
      <c r="C428" s="239" t="s">
        <v>1160</v>
      </c>
      <c r="D428" s="238" t="s">
        <v>14</v>
      </c>
      <c r="E428" s="238" t="s">
        <v>22</v>
      </c>
      <c r="F428" s="240">
        <v>1</v>
      </c>
      <c r="G428" s="241">
        <v>3522.27</v>
      </c>
      <c r="H428" s="242">
        <v>3522.27</v>
      </c>
    </row>
    <row r="429" spans="1:8">
      <c r="A429" s="235" t="s">
        <v>1161</v>
      </c>
      <c r="B429" s="493" t="s">
        <v>861</v>
      </c>
      <c r="C429" s="493"/>
      <c r="D429" s="493"/>
      <c r="E429" s="493"/>
      <c r="F429" s="493"/>
      <c r="G429" s="493"/>
      <c r="H429" s="236">
        <v>20937.82</v>
      </c>
    </row>
    <row r="430" spans="1:8" ht="16.5">
      <c r="A430" s="237" t="s">
        <v>1162</v>
      </c>
      <c r="B430" s="238" t="s">
        <v>775</v>
      </c>
      <c r="C430" s="239" t="s">
        <v>776</v>
      </c>
      <c r="D430" s="238" t="s">
        <v>14</v>
      </c>
      <c r="E430" s="238" t="s">
        <v>22</v>
      </c>
      <c r="F430" s="240">
        <v>2</v>
      </c>
      <c r="G430" s="241">
        <v>172.64</v>
      </c>
      <c r="H430" s="242">
        <v>345.28</v>
      </c>
    </row>
    <row r="431" spans="1:8">
      <c r="A431" s="237" t="s">
        <v>1163</v>
      </c>
      <c r="B431" s="238" t="s">
        <v>1164</v>
      </c>
      <c r="C431" s="239" t="s">
        <v>1165</v>
      </c>
      <c r="D431" s="238" t="s">
        <v>14</v>
      </c>
      <c r="E431" s="238" t="s">
        <v>22</v>
      </c>
      <c r="F431" s="240">
        <v>1</v>
      </c>
      <c r="G431" s="241">
        <v>301.95999999999998</v>
      </c>
      <c r="H431" s="242">
        <v>301.95999999999998</v>
      </c>
    </row>
    <row r="432" spans="1:8">
      <c r="A432" s="237" t="s">
        <v>1166</v>
      </c>
      <c r="B432" s="238" t="s">
        <v>772</v>
      </c>
      <c r="C432" s="239" t="s">
        <v>773</v>
      </c>
      <c r="D432" s="238" t="s">
        <v>14</v>
      </c>
      <c r="E432" s="238" t="s">
        <v>22</v>
      </c>
      <c r="F432" s="240">
        <v>4</v>
      </c>
      <c r="G432" s="241">
        <v>366.42</v>
      </c>
      <c r="H432" s="242">
        <v>1465.68</v>
      </c>
    </row>
    <row r="433" spans="1:8">
      <c r="A433" s="237" t="s">
        <v>1167</v>
      </c>
      <c r="B433" s="238" t="s">
        <v>1168</v>
      </c>
      <c r="C433" s="239" t="s">
        <v>1169</v>
      </c>
      <c r="D433" s="238" t="s">
        <v>14</v>
      </c>
      <c r="E433" s="238" t="s">
        <v>22</v>
      </c>
      <c r="F433" s="240">
        <v>1</v>
      </c>
      <c r="G433" s="241">
        <v>268.70999999999998</v>
      </c>
      <c r="H433" s="242">
        <v>268.70999999999998</v>
      </c>
    </row>
    <row r="434" spans="1:8">
      <c r="A434" s="237" t="s">
        <v>1170</v>
      </c>
      <c r="B434" s="238" t="s">
        <v>1171</v>
      </c>
      <c r="C434" s="239" t="s">
        <v>1172</v>
      </c>
      <c r="D434" s="238" t="s">
        <v>14</v>
      </c>
      <c r="E434" s="238" t="s">
        <v>22</v>
      </c>
      <c r="F434" s="240">
        <v>2</v>
      </c>
      <c r="G434" s="241">
        <v>535.01</v>
      </c>
      <c r="H434" s="242">
        <v>1070.02</v>
      </c>
    </row>
    <row r="435" spans="1:8">
      <c r="A435" s="237" t="s">
        <v>1173</v>
      </c>
      <c r="B435" s="238" t="s">
        <v>1174</v>
      </c>
      <c r="C435" s="239" t="s">
        <v>1175</v>
      </c>
      <c r="D435" s="238" t="s">
        <v>14</v>
      </c>
      <c r="E435" s="238" t="s">
        <v>22</v>
      </c>
      <c r="F435" s="240">
        <v>2</v>
      </c>
      <c r="G435" s="241">
        <v>736.3</v>
      </c>
      <c r="H435" s="242">
        <v>1472.6</v>
      </c>
    </row>
    <row r="436" spans="1:8" ht="16.5">
      <c r="A436" s="237" t="s">
        <v>1176</v>
      </c>
      <c r="B436" s="238" t="s">
        <v>1177</v>
      </c>
      <c r="C436" s="239" t="s">
        <v>1178</v>
      </c>
      <c r="D436" s="238" t="s">
        <v>26</v>
      </c>
      <c r="E436" s="238" t="s">
        <v>22</v>
      </c>
      <c r="F436" s="240">
        <v>2</v>
      </c>
      <c r="G436" s="241">
        <v>325.57</v>
      </c>
      <c r="H436" s="242">
        <v>651.14</v>
      </c>
    </row>
    <row r="437" spans="1:8">
      <c r="A437" s="237" t="s">
        <v>1179</v>
      </c>
      <c r="B437" s="238" t="s">
        <v>1180</v>
      </c>
      <c r="C437" s="239" t="s">
        <v>1181</v>
      </c>
      <c r="D437" s="238" t="s">
        <v>14</v>
      </c>
      <c r="E437" s="238" t="s">
        <v>22</v>
      </c>
      <c r="F437" s="240">
        <v>1</v>
      </c>
      <c r="G437" s="241">
        <v>142.47</v>
      </c>
      <c r="H437" s="242">
        <v>142.47</v>
      </c>
    </row>
    <row r="438" spans="1:8">
      <c r="A438" s="237" t="s">
        <v>1182</v>
      </c>
      <c r="B438" s="238" t="s">
        <v>1111</v>
      </c>
      <c r="C438" s="239" t="s">
        <v>1112</v>
      </c>
      <c r="D438" s="238" t="s">
        <v>14</v>
      </c>
      <c r="E438" s="238" t="s">
        <v>22</v>
      </c>
      <c r="F438" s="240">
        <v>2</v>
      </c>
      <c r="G438" s="241">
        <v>63.84</v>
      </c>
      <c r="H438" s="242">
        <v>127.68</v>
      </c>
    </row>
    <row r="439" spans="1:8">
      <c r="A439" s="237" t="s">
        <v>1183</v>
      </c>
      <c r="B439" s="238" t="s">
        <v>1184</v>
      </c>
      <c r="C439" s="239" t="s">
        <v>1185</v>
      </c>
      <c r="D439" s="238" t="s">
        <v>26</v>
      </c>
      <c r="E439" s="238" t="s">
        <v>22</v>
      </c>
      <c r="F439" s="240">
        <v>2</v>
      </c>
      <c r="G439" s="241">
        <v>4990.0200000000004</v>
      </c>
      <c r="H439" s="242">
        <v>9980.0400000000009</v>
      </c>
    </row>
    <row r="440" spans="1:8">
      <c r="A440" s="237" t="s">
        <v>1186</v>
      </c>
      <c r="B440" s="238" t="s">
        <v>1187</v>
      </c>
      <c r="C440" s="239" t="s">
        <v>1188</v>
      </c>
      <c r="D440" s="238" t="s">
        <v>26</v>
      </c>
      <c r="E440" s="238" t="s">
        <v>22</v>
      </c>
      <c r="F440" s="240">
        <v>1</v>
      </c>
      <c r="G440" s="241">
        <v>488</v>
      </c>
      <c r="H440" s="242">
        <v>488</v>
      </c>
    </row>
    <row r="441" spans="1:8">
      <c r="A441" s="237" t="s">
        <v>1189</v>
      </c>
      <c r="B441" s="238" t="s">
        <v>1190</v>
      </c>
      <c r="C441" s="239" t="s">
        <v>1191</v>
      </c>
      <c r="D441" s="238" t="s">
        <v>26</v>
      </c>
      <c r="E441" s="238" t="s">
        <v>1192</v>
      </c>
      <c r="F441" s="240">
        <v>1</v>
      </c>
      <c r="G441" s="241">
        <v>556.35</v>
      </c>
      <c r="H441" s="242">
        <v>556.35</v>
      </c>
    </row>
    <row r="442" spans="1:8">
      <c r="A442" s="237" t="s">
        <v>1193</v>
      </c>
      <c r="B442" s="238" t="s">
        <v>1194</v>
      </c>
      <c r="C442" s="239" t="s">
        <v>1195</v>
      </c>
      <c r="D442" s="238" t="s">
        <v>26</v>
      </c>
      <c r="E442" s="238" t="s">
        <v>1192</v>
      </c>
      <c r="F442" s="240">
        <v>1</v>
      </c>
      <c r="G442" s="241">
        <v>2804.27</v>
      </c>
      <c r="H442" s="242">
        <v>2804.27</v>
      </c>
    </row>
    <row r="443" spans="1:8" ht="16.5">
      <c r="A443" s="237" t="s">
        <v>1196</v>
      </c>
      <c r="B443" s="238" t="s">
        <v>1197</v>
      </c>
      <c r="C443" s="239" t="s">
        <v>1198</v>
      </c>
      <c r="D443" s="238" t="s">
        <v>14</v>
      </c>
      <c r="E443" s="238" t="s">
        <v>22</v>
      </c>
      <c r="F443" s="240">
        <v>1</v>
      </c>
      <c r="G443" s="241">
        <v>1263.6199999999999</v>
      </c>
      <c r="H443" s="242">
        <v>1263.6199999999999</v>
      </c>
    </row>
    <row r="444" spans="1:8">
      <c r="A444" s="235" t="s">
        <v>1199</v>
      </c>
      <c r="B444" s="493" t="s">
        <v>871</v>
      </c>
      <c r="C444" s="493"/>
      <c r="D444" s="493"/>
      <c r="E444" s="493"/>
      <c r="F444" s="493"/>
      <c r="G444" s="493"/>
      <c r="H444" s="236">
        <v>23011.84</v>
      </c>
    </row>
    <row r="445" spans="1:8" ht="16.5">
      <c r="A445" s="237" t="s">
        <v>1200</v>
      </c>
      <c r="B445" s="238" t="s">
        <v>1201</v>
      </c>
      <c r="C445" s="239" t="s">
        <v>1202</v>
      </c>
      <c r="D445" s="238" t="s">
        <v>14</v>
      </c>
      <c r="E445" s="238" t="s">
        <v>22</v>
      </c>
      <c r="F445" s="240">
        <v>16</v>
      </c>
      <c r="G445" s="241">
        <v>19.670000000000002</v>
      </c>
      <c r="H445" s="242">
        <v>314.72000000000003</v>
      </c>
    </row>
    <row r="446" spans="1:8" ht="16.5">
      <c r="A446" s="237" t="s">
        <v>1203</v>
      </c>
      <c r="B446" s="238" t="s">
        <v>1204</v>
      </c>
      <c r="C446" s="239" t="s">
        <v>1205</v>
      </c>
      <c r="D446" s="238" t="s">
        <v>26</v>
      </c>
      <c r="E446" s="238" t="s">
        <v>22</v>
      </c>
      <c r="F446" s="240">
        <v>5</v>
      </c>
      <c r="G446" s="241">
        <v>79.37</v>
      </c>
      <c r="H446" s="242">
        <v>396.85</v>
      </c>
    </row>
    <row r="447" spans="1:8" ht="24.75">
      <c r="A447" s="237" t="s">
        <v>1206</v>
      </c>
      <c r="B447" s="238" t="s">
        <v>1207</v>
      </c>
      <c r="C447" s="239" t="s">
        <v>1208</v>
      </c>
      <c r="D447" s="238" t="s">
        <v>14</v>
      </c>
      <c r="E447" s="238" t="s">
        <v>22</v>
      </c>
      <c r="F447" s="240">
        <v>22</v>
      </c>
      <c r="G447" s="241">
        <v>125.04</v>
      </c>
      <c r="H447" s="242">
        <v>2750.88</v>
      </c>
    </row>
    <row r="448" spans="1:8" ht="24.75">
      <c r="A448" s="237" t="s">
        <v>1209</v>
      </c>
      <c r="B448" s="238" t="s">
        <v>1210</v>
      </c>
      <c r="C448" s="239" t="s">
        <v>1211</v>
      </c>
      <c r="D448" s="238" t="s">
        <v>14</v>
      </c>
      <c r="E448" s="238" t="s">
        <v>22</v>
      </c>
      <c r="F448" s="240">
        <v>9</v>
      </c>
      <c r="G448" s="241">
        <v>172.57</v>
      </c>
      <c r="H448" s="242">
        <v>1553.13</v>
      </c>
    </row>
    <row r="449" spans="1:8" ht="16.5">
      <c r="A449" s="237" t="s">
        <v>1212</v>
      </c>
      <c r="B449" s="238" t="s">
        <v>1213</v>
      </c>
      <c r="C449" s="239" t="s">
        <v>1214</v>
      </c>
      <c r="D449" s="238" t="s">
        <v>26</v>
      </c>
      <c r="E449" s="238" t="s">
        <v>22</v>
      </c>
      <c r="F449" s="240">
        <v>5</v>
      </c>
      <c r="G449" s="241">
        <v>34.49</v>
      </c>
      <c r="H449" s="242">
        <v>172.45</v>
      </c>
    </row>
    <row r="450" spans="1:8" ht="16.5">
      <c r="A450" s="237" t="s">
        <v>1215</v>
      </c>
      <c r="B450" s="238" t="s">
        <v>1216</v>
      </c>
      <c r="C450" s="239" t="s">
        <v>1217</v>
      </c>
      <c r="D450" s="238" t="s">
        <v>14</v>
      </c>
      <c r="E450" s="238" t="s">
        <v>30</v>
      </c>
      <c r="F450" s="240">
        <v>1.05</v>
      </c>
      <c r="G450" s="241">
        <v>44.23</v>
      </c>
      <c r="H450" s="242">
        <v>46.44</v>
      </c>
    </row>
    <row r="451" spans="1:8" ht="16.5">
      <c r="A451" s="237" t="s">
        <v>1218</v>
      </c>
      <c r="B451" s="238" t="s">
        <v>1219</v>
      </c>
      <c r="C451" s="239" t="s">
        <v>1220</v>
      </c>
      <c r="D451" s="238" t="s">
        <v>14</v>
      </c>
      <c r="E451" s="238" t="s">
        <v>30</v>
      </c>
      <c r="F451" s="240">
        <v>0.23</v>
      </c>
      <c r="G451" s="241">
        <v>54.56</v>
      </c>
      <c r="H451" s="242">
        <v>12.55</v>
      </c>
    </row>
    <row r="452" spans="1:8" ht="16.5">
      <c r="A452" s="237" t="s">
        <v>1221</v>
      </c>
      <c r="B452" s="238" t="s">
        <v>1222</v>
      </c>
      <c r="C452" s="239" t="s">
        <v>1223</v>
      </c>
      <c r="D452" s="238" t="s">
        <v>14</v>
      </c>
      <c r="E452" s="238" t="s">
        <v>30</v>
      </c>
      <c r="F452" s="240">
        <v>1.52</v>
      </c>
      <c r="G452" s="241">
        <v>62.81</v>
      </c>
      <c r="H452" s="242">
        <v>95.47</v>
      </c>
    </row>
    <row r="453" spans="1:8" ht="16.5">
      <c r="A453" s="237" t="s">
        <v>1224</v>
      </c>
      <c r="B453" s="238" t="s">
        <v>1225</v>
      </c>
      <c r="C453" s="239" t="s">
        <v>1226</v>
      </c>
      <c r="D453" s="238" t="s">
        <v>14</v>
      </c>
      <c r="E453" s="238" t="s">
        <v>30</v>
      </c>
      <c r="F453" s="240">
        <v>0.35</v>
      </c>
      <c r="G453" s="241">
        <v>87.71</v>
      </c>
      <c r="H453" s="242">
        <v>30.7</v>
      </c>
    </row>
    <row r="454" spans="1:8" ht="16.5">
      <c r="A454" s="237" t="s">
        <v>1227</v>
      </c>
      <c r="B454" s="238" t="s">
        <v>1228</v>
      </c>
      <c r="C454" s="239" t="s">
        <v>1229</v>
      </c>
      <c r="D454" s="238" t="s">
        <v>14</v>
      </c>
      <c r="E454" s="238" t="s">
        <v>30</v>
      </c>
      <c r="F454" s="240">
        <v>96.2</v>
      </c>
      <c r="G454" s="241">
        <v>107.87</v>
      </c>
      <c r="H454" s="242">
        <v>10377.09</v>
      </c>
    </row>
    <row r="455" spans="1:8" ht="16.5">
      <c r="A455" s="237" t="s">
        <v>1230</v>
      </c>
      <c r="B455" s="238" t="s">
        <v>1231</v>
      </c>
      <c r="C455" s="239" t="s">
        <v>1232</v>
      </c>
      <c r="D455" s="238" t="s">
        <v>14</v>
      </c>
      <c r="E455" s="238" t="s">
        <v>30</v>
      </c>
      <c r="F455" s="240">
        <v>8.1999999999999993</v>
      </c>
      <c r="G455" s="241">
        <v>142.78</v>
      </c>
      <c r="H455" s="242">
        <v>1170.8</v>
      </c>
    </row>
    <row r="456" spans="1:8" ht="16.5">
      <c r="A456" s="237" t="s">
        <v>1233</v>
      </c>
      <c r="B456" s="238" t="s">
        <v>1234</v>
      </c>
      <c r="C456" s="239" t="s">
        <v>1235</v>
      </c>
      <c r="D456" s="238" t="s">
        <v>14</v>
      </c>
      <c r="E456" s="238" t="s">
        <v>22</v>
      </c>
      <c r="F456" s="240">
        <v>5</v>
      </c>
      <c r="G456" s="241">
        <v>44.44</v>
      </c>
      <c r="H456" s="242">
        <v>222.2</v>
      </c>
    </row>
    <row r="457" spans="1:8" ht="16.5">
      <c r="A457" s="237" t="s">
        <v>1236</v>
      </c>
      <c r="B457" s="238" t="s">
        <v>1237</v>
      </c>
      <c r="C457" s="239" t="s">
        <v>1238</v>
      </c>
      <c r="D457" s="238" t="s">
        <v>14</v>
      </c>
      <c r="E457" s="238" t="s">
        <v>22</v>
      </c>
      <c r="F457" s="240">
        <v>9</v>
      </c>
      <c r="G457" s="241">
        <v>57.93</v>
      </c>
      <c r="H457" s="242">
        <v>521.37</v>
      </c>
    </row>
    <row r="458" spans="1:8" ht="16.5">
      <c r="A458" s="237" t="s">
        <v>1239</v>
      </c>
      <c r="B458" s="238" t="s">
        <v>1240</v>
      </c>
      <c r="C458" s="239" t="s">
        <v>1241</v>
      </c>
      <c r="D458" s="238" t="s">
        <v>14</v>
      </c>
      <c r="E458" s="238" t="s">
        <v>22</v>
      </c>
      <c r="F458" s="240">
        <v>5</v>
      </c>
      <c r="G458" s="241">
        <v>18.739999999999998</v>
      </c>
      <c r="H458" s="242">
        <v>93.7</v>
      </c>
    </row>
    <row r="459" spans="1:8">
      <c r="A459" s="237" t="s">
        <v>1242</v>
      </c>
      <c r="B459" s="238" t="s">
        <v>1243</v>
      </c>
      <c r="C459" s="239" t="s">
        <v>1244</v>
      </c>
      <c r="D459" s="238" t="s">
        <v>14</v>
      </c>
      <c r="E459" s="238" t="s">
        <v>22</v>
      </c>
      <c r="F459" s="240">
        <v>5</v>
      </c>
      <c r="G459" s="241">
        <v>42.08</v>
      </c>
      <c r="H459" s="242">
        <v>210.4</v>
      </c>
    </row>
    <row r="460" spans="1:8">
      <c r="A460" s="237" t="s">
        <v>1245</v>
      </c>
      <c r="B460" s="238" t="s">
        <v>1246</v>
      </c>
      <c r="C460" s="239" t="s">
        <v>1247</v>
      </c>
      <c r="D460" s="238" t="s">
        <v>26</v>
      </c>
      <c r="E460" s="238" t="s">
        <v>22</v>
      </c>
      <c r="F460" s="240">
        <v>5</v>
      </c>
      <c r="G460" s="241">
        <v>18.239999999999998</v>
      </c>
      <c r="H460" s="242">
        <v>91.2</v>
      </c>
    </row>
    <row r="461" spans="1:8" ht="16.5">
      <c r="A461" s="237" t="s">
        <v>1248</v>
      </c>
      <c r="B461" s="238" t="s">
        <v>1249</v>
      </c>
      <c r="C461" s="239" t="s">
        <v>1250</v>
      </c>
      <c r="D461" s="238" t="s">
        <v>14</v>
      </c>
      <c r="E461" s="238" t="s">
        <v>22</v>
      </c>
      <c r="F461" s="240">
        <v>1</v>
      </c>
      <c r="G461" s="241">
        <v>56.22</v>
      </c>
      <c r="H461" s="242">
        <v>56.22</v>
      </c>
    </row>
    <row r="462" spans="1:8" ht="16.5">
      <c r="A462" s="237" t="s">
        <v>1251</v>
      </c>
      <c r="B462" s="238" t="s">
        <v>1252</v>
      </c>
      <c r="C462" s="239" t="s">
        <v>1253</v>
      </c>
      <c r="D462" s="238" t="s">
        <v>26</v>
      </c>
      <c r="E462" s="238" t="s">
        <v>22</v>
      </c>
      <c r="F462" s="240">
        <v>2</v>
      </c>
      <c r="G462" s="241">
        <v>76.87</v>
      </c>
      <c r="H462" s="242">
        <v>153.74</v>
      </c>
    </row>
    <row r="463" spans="1:8" ht="16.5">
      <c r="A463" s="237" t="s">
        <v>1254</v>
      </c>
      <c r="B463" s="238" t="s">
        <v>1255</v>
      </c>
      <c r="C463" s="239" t="s">
        <v>1256</v>
      </c>
      <c r="D463" s="238" t="s">
        <v>14</v>
      </c>
      <c r="E463" s="238" t="s">
        <v>22</v>
      </c>
      <c r="F463" s="240">
        <v>1</v>
      </c>
      <c r="G463" s="241">
        <v>228.91</v>
      </c>
      <c r="H463" s="242">
        <v>228.91</v>
      </c>
    </row>
    <row r="464" spans="1:8" ht="16.5">
      <c r="A464" s="237" t="s">
        <v>1257</v>
      </c>
      <c r="B464" s="238" t="s">
        <v>1258</v>
      </c>
      <c r="C464" s="239" t="s">
        <v>1259</v>
      </c>
      <c r="D464" s="238" t="s">
        <v>26</v>
      </c>
      <c r="E464" s="238" t="s">
        <v>22</v>
      </c>
      <c r="F464" s="240">
        <v>1</v>
      </c>
      <c r="G464" s="241">
        <v>294.43</v>
      </c>
      <c r="H464" s="242">
        <v>294.43</v>
      </c>
    </row>
    <row r="465" spans="1:8" ht="16.5">
      <c r="A465" s="237" t="s">
        <v>1260</v>
      </c>
      <c r="B465" s="238" t="s">
        <v>1261</v>
      </c>
      <c r="C465" s="239" t="s">
        <v>1262</v>
      </c>
      <c r="D465" s="238" t="s">
        <v>26</v>
      </c>
      <c r="E465" s="238" t="s">
        <v>22</v>
      </c>
      <c r="F465" s="240">
        <v>2</v>
      </c>
      <c r="G465" s="241">
        <v>223.88</v>
      </c>
      <c r="H465" s="242">
        <v>447.76</v>
      </c>
    </row>
    <row r="466" spans="1:8" ht="16.5">
      <c r="A466" s="237" t="s">
        <v>1263</v>
      </c>
      <c r="B466" s="238" t="s">
        <v>1264</v>
      </c>
      <c r="C466" s="239" t="s">
        <v>1265</v>
      </c>
      <c r="D466" s="238" t="s">
        <v>26</v>
      </c>
      <c r="E466" s="238" t="s">
        <v>22</v>
      </c>
      <c r="F466" s="240">
        <v>1</v>
      </c>
      <c r="G466" s="241">
        <v>249.03</v>
      </c>
      <c r="H466" s="242">
        <v>249.03</v>
      </c>
    </row>
    <row r="467" spans="1:8" ht="16.5">
      <c r="A467" s="237" t="s">
        <v>1266</v>
      </c>
      <c r="B467" s="238" t="s">
        <v>1267</v>
      </c>
      <c r="C467" s="239" t="s">
        <v>1268</v>
      </c>
      <c r="D467" s="238" t="s">
        <v>26</v>
      </c>
      <c r="E467" s="238" t="s">
        <v>22</v>
      </c>
      <c r="F467" s="240">
        <v>2</v>
      </c>
      <c r="G467" s="241">
        <v>274.18</v>
      </c>
      <c r="H467" s="242">
        <v>548.36</v>
      </c>
    </row>
    <row r="468" spans="1:8" ht="16.5">
      <c r="A468" s="237" t="s">
        <v>1269</v>
      </c>
      <c r="B468" s="238" t="s">
        <v>1270</v>
      </c>
      <c r="C468" s="239" t="s">
        <v>1271</v>
      </c>
      <c r="D468" s="238" t="s">
        <v>14</v>
      </c>
      <c r="E468" s="238" t="s">
        <v>22</v>
      </c>
      <c r="F468" s="240">
        <v>2</v>
      </c>
      <c r="G468" s="241">
        <v>299.33999999999997</v>
      </c>
      <c r="H468" s="242">
        <v>598.67999999999995</v>
      </c>
    </row>
    <row r="469" spans="1:8">
      <c r="A469" s="237" t="s">
        <v>1272</v>
      </c>
      <c r="B469" s="238" t="s">
        <v>1273</v>
      </c>
      <c r="C469" s="239" t="s">
        <v>1274</v>
      </c>
      <c r="D469" s="238" t="s">
        <v>26</v>
      </c>
      <c r="E469" s="238" t="s">
        <v>22</v>
      </c>
      <c r="F469" s="240">
        <v>1</v>
      </c>
      <c r="G469" s="241">
        <v>53.54</v>
      </c>
      <c r="H469" s="242">
        <v>53.54</v>
      </c>
    </row>
    <row r="470" spans="1:8">
      <c r="A470" s="237" t="s">
        <v>1275</v>
      </c>
      <c r="B470" s="238" t="s">
        <v>1276</v>
      </c>
      <c r="C470" s="239" t="s">
        <v>1274</v>
      </c>
      <c r="D470" s="238" t="s">
        <v>26</v>
      </c>
      <c r="E470" s="238" t="s">
        <v>22</v>
      </c>
      <c r="F470" s="240">
        <v>1</v>
      </c>
      <c r="G470" s="241">
        <v>80.180000000000007</v>
      </c>
      <c r="H470" s="242">
        <v>80.180000000000007</v>
      </c>
    </row>
    <row r="471" spans="1:8">
      <c r="A471" s="237" t="s">
        <v>1277</v>
      </c>
      <c r="B471" s="238" t="s">
        <v>1278</v>
      </c>
      <c r="C471" s="239" t="s">
        <v>1279</v>
      </c>
      <c r="D471" s="238" t="s">
        <v>26</v>
      </c>
      <c r="E471" s="238" t="s">
        <v>22</v>
      </c>
      <c r="F471" s="240">
        <v>2</v>
      </c>
      <c r="G471" s="241">
        <v>177.24</v>
      </c>
      <c r="H471" s="242">
        <v>354.48</v>
      </c>
    </row>
    <row r="472" spans="1:8">
      <c r="A472" s="237" t="s">
        <v>1280</v>
      </c>
      <c r="B472" s="238" t="s">
        <v>1281</v>
      </c>
      <c r="C472" s="239" t="s">
        <v>1282</v>
      </c>
      <c r="D472" s="238" t="s">
        <v>26</v>
      </c>
      <c r="E472" s="238" t="s">
        <v>22</v>
      </c>
      <c r="F472" s="240">
        <v>1</v>
      </c>
      <c r="G472" s="241">
        <v>177.24</v>
      </c>
      <c r="H472" s="242">
        <v>177.24</v>
      </c>
    </row>
    <row r="473" spans="1:8">
      <c r="A473" s="237" t="s">
        <v>1283</v>
      </c>
      <c r="B473" s="238" t="s">
        <v>1284</v>
      </c>
      <c r="C473" s="239" t="s">
        <v>1285</v>
      </c>
      <c r="D473" s="238" t="s">
        <v>26</v>
      </c>
      <c r="E473" s="238" t="s">
        <v>22</v>
      </c>
      <c r="F473" s="240">
        <v>2</v>
      </c>
      <c r="G473" s="241">
        <v>181.65</v>
      </c>
      <c r="H473" s="242">
        <v>363.3</v>
      </c>
    </row>
    <row r="474" spans="1:8">
      <c r="A474" s="237" t="s">
        <v>1286</v>
      </c>
      <c r="B474" s="238" t="s">
        <v>1287</v>
      </c>
      <c r="C474" s="239" t="s">
        <v>1288</v>
      </c>
      <c r="D474" s="238" t="s">
        <v>26</v>
      </c>
      <c r="E474" s="238" t="s">
        <v>22</v>
      </c>
      <c r="F474" s="240">
        <v>4</v>
      </c>
      <c r="G474" s="241">
        <v>243.87</v>
      </c>
      <c r="H474" s="242">
        <v>975.48</v>
      </c>
    </row>
    <row r="475" spans="1:8">
      <c r="A475" s="237" t="s">
        <v>1289</v>
      </c>
      <c r="B475" s="238" t="s">
        <v>1290</v>
      </c>
      <c r="C475" s="239" t="s">
        <v>1291</v>
      </c>
      <c r="D475" s="238" t="s">
        <v>26</v>
      </c>
      <c r="E475" s="238" t="s">
        <v>22</v>
      </c>
      <c r="F475" s="240">
        <v>1</v>
      </c>
      <c r="G475" s="241">
        <v>158.86000000000001</v>
      </c>
      <c r="H475" s="242">
        <v>158.86000000000001</v>
      </c>
    </row>
    <row r="476" spans="1:8" ht="16.5">
      <c r="A476" s="237" t="s">
        <v>1292</v>
      </c>
      <c r="B476" s="238" t="s">
        <v>1293</v>
      </c>
      <c r="C476" s="239" t="s">
        <v>1294</v>
      </c>
      <c r="D476" s="238" t="s">
        <v>14</v>
      </c>
      <c r="E476" s="238" t="s">
        <v>22</v>
      </c>
      <c r="F476" s="240">
        <v>2</v>
      </c>
      <c r="G476" s="241">
        <v>37.17</v>
      </c>
      <c r="H476" s="242">
        <v>74.34</v>
      </c>
    </row>
    <row r="477" spans="1:8">
      <c r="A477" s="237" t="s">
        <v>1295</v>
      </c>
      <c r="B477" s="238" t="s">
        <v>1296</v>
      </c>
      <c r="C477" s="239" t="s">
        <v>1297</v>
      </c>
      <c r="D477" s="238" t="s">
        <v>26</v>
      </c>
      <c r="E477" s="238" t="s">
        <v>22</v>
      </c>
      <c r="F477" s="240">
        <v>1</v>
      </c>
      <c r="G477" s="241">
        <v>29.71</v>
      </c>
      <c r="H477" s="242">
        <v>29.71</v>
      </c>
    </row>
    <row r="478" spans="1:8" ht="16.5">
      <c r="A478" s="237" t="s">
        <v>1298</v>
      </c>
      <c r="B478" s="238" t="s">
        <v>1299</v>
      </c>
      <c r="C478" s="239" t="s">
        <v>1300</v>
      </c>
      <c r="D478" s="238" t="s">
        <v>14</v>
      </c>
      <c r="E478" s="238" t="s">
        <v>22</v>
      </c>
      <c r="F478" s="240">
        <v>2</v>
      </c>
      <c r="G478" s="241">
        <v>42.63</v>
      </c>
      <c r="H478" s="242">
        <v>85.26</v>
      </c>
    </row>
    <row r="479" spans="1:8">
      <c r="A479" s="237" t="s">
        <v>1301</v>
      </c>
      <c r="B479" s="238" t="s">
        <v>1302</v>
      </c>
      <c r="C479" s="239" t="s">
        <v>1303</v>
      </c>
      <c r="D479" s="238" t="s">
        <v>26</v>
      </c>
      <c r="E479" s="238" t="s">
        <v>22</v>
      </c>
      <c r="F479" s="240">
        <v>1</v>
      </c>
      <c r="G479" s="241">
        <v>22.37</v>
      </c>
      <c r="H479" s="242">
        <v>22.37</v>
      </c>
    </row>
    <row r="480" spans="1:8">
      <c r="A480" s="235" t="s">
        <v>1304</v>
      </c>
      <c r="B480" s="493" t="s">
        <v>1305</v>
      </c>
      <c r="C480" s="493"/>
      <c r="D480" s="493"/>
      <c r="E480" s="493"/>
      <c r="F480" s="493"/>
      <c r="G480" s="493"/>
      <c r="H480" s="236">
        <v>5130.6400000000003</v>
      </c>
    </row>
    <row r="481" spans="1:8" ht="16.5">
      <c r="A481" s="237" t="s">
        <v>1306</v>
      </c>
      <c r="B481" s="238" t="s">
        <v>1307</v>
      </c>
      <c r="C481" s="239" t="s">
        <v>1308</v>
      </c>
      <c r="D481" s="238" t="s">
        <v>14</v>
      </c>
      <c r="E481" s="238" t="s">
        <v>22</v>
      </c>
      <c r="F481" s="240">
        <v>36</v>
      </c>
      <c r="G481" s="241">
        <v>17.95</v>
      </c>
      <c r="H481" s="242">
        <v>646.20000000000005</v>
      </c>
    </row>
    <row r="482" spans="1:8">
      <c r="A482" s="237" t="s">
        <v>1309</v>
      </c>
      <c r="B482" s="238" t="s">
        <v>1310</v>
      </c>
      <c r="C482" s="239" t="s">
        <v>1311</v>
      </c>
      <c r="D482" s="238" t="s">
        <v>26</v>
      </c>
      <c r="E482" s="238" t="s">
        <v>22</v>
      </c>
      <c r="F482" s="240">
        <v>80</v>
      </c>
      <c r="G482" s="241">
        <v>44.66</v>
      </c>
      <c r="H482" s="242">
        <v>3572.8</v>
      </c>
    </row>
    <row r="483" spans="1:8" ht="16.5">
      <c r="A483" s="237" t="s">
        <v>1312</v>
      </c>
      <c r="B483" s="238" t="s">
        <v>1313</v>
      </c>
      <c r="C483" s="239" t="s">
        <v>1314</v>
      </c>
      <c r="D483" s="238" t="s">
        <v>14</v>
      </c>
      <c r="E483" s="238" t="s">
        <v>15</v>
      </c>
      <c r="F483" s="240">
        <v>12</v>
      </c>
      <c r="G483" s="241">
        <v>75.97</v>
      </c>
      <c r="H483" s="242">
        <v>911.64</v>
      </c>
    </row>
    <row r="484" spans="1:8">
      <c r="A484" s="235" t="s">
        <v>1315</v>
      </c>
      <c r="B484" s="493" t="s">
        <v>1316</v>
      </c>
      <c r="C484" s="493"/>
      <c r="D484" s="493"/>
      <c r="E484" s="493"/>
      <c r="F484" s="493"/>
      <c r="G484" s="493"/>
      <c r="H484" s="236">
        <v>331425.28999999998</v>
      </c>
    </row>
    <row r="485" spans="1:8">
      <c r="A485" s="235" t="s">
        <v>1317</v>
      </c>
      <c r="B485" s="493" t="s">
        <v>1318</v>
      </c>
      <c r="C485" s="493"/>
      <c r="D485" s="493"/>
      <c r="E485" s="493"/>
      <c r="F485" s="493"/>
      <c r="G485" s="493"/>
      <c r="H485" s="236">
        <v>30.27</v>
      </c>
    </row>
    <row r="486" spans="1:8">
      <c r="A486" s="237" t="s">
        <v>1319</v>
      </c>
      <c r="B486" s="238" t="s">
        <v>1320</v>
      </c>
      <c r="C486" s="239" t="s">
        <v>1321</v>
      </c>
      <c r="D486" s="238" t="s">
        <v>26</v>
      </c>
      <c r="E486" s="238" t="s">
        <v>5</v>
      </c>
      <c r="F486" s="240">
        <v>1</v>
      </c>
      <c r="G486" s="241">
        <v>15.77</v>
      </c>
      <c r="H486" s="242">
        <v>15.77</v>
      </c>
    </row>
    <row r="487" spans="1:8">
      <c r="A487" s="237" t="s">
        <v>1322</v>
      </c>
      <c r="B487" s="238" t="s">
        <v>1323</v>
      </c>
      <c r="C487" s="239" t="s">
        <v>1324</v>
      </c>
      <c r="D487" s="238" t="s">
        <v>26</v>
      </c>
      <c r="E487" s="238" t="s">
        <v>5</v>
      </c>
      <c r="F487" s="240">
        <v>1</v>
      </c>
      <c r="G487" s="241">
        <v>14.5</v>
      </c>
      <c r="H487" s="242">
        <v>14.5</v>
      </c>
    </row>
    <row r="488" spans="1:8">
      <c r="A488" s="235" t="s">
        <v>1325</v>
      </c>
      <c r="B488" s="493" t="s">
        <v>1326</v>
      </c>
      <c r="C488" s="493"/>
      <c r="D488" s="493"/>
      <c r="E488" s="493"/>
      <c r="F488" s="493"/>
      <c r="G488" s="493"/>
      <c r="H488" s="236">
        <v>2816.72</v>
      </c>
    </row>
    <row r="489" spans="1:8">
      <c r="A489" s="237" t="s">
        <v>1327</v>
      </c>
      <c r="B489" s="238" t="s">
        <v>1328</v>
      </c>
      <c r="C489" s="239" t="s">
        <v>1329</v>
      </c>
      <c r="D489" s="238" t="s">
        <v>26</v>
      </c>
      <c r="E489" s="238" t="s">
        <v>5</v>
      </c>
      <c r="F489" s="240">
        <v>4</v>
      </c>
      <c r="G489" s="241">
        <v>4.34</v>
      </c>
      <c r="H489" s="242">
        <v>17.36</v>
      </c>
    </row>
    <row r="490" spans="1:8">
      <c r="A490" s="237" t="s">
        <v>1330</v>
      </c>
      <c r="B490" s="238" t="s">
        <v>1331</v>
      </c>
      <c r="C490" s="239" t="s">
        <v>1332</v>
      </c>
      <c r="D490" s="238" t="s">
        <v>26</v>
      </c>
      <c r="E490" s="238" t="s">
        <v>5</v>
      </c>
      <c r="F490" s="240">
        <v>4</v>
      </c>
      <c r="G490" s="241">
        <v>2.0299999999999998</v>
      </c>
      <c r="H490" s="242">
        <v>8.1199999999999992</v>
      </c>
    </row>
    <row r="491" spans="1:8" ht="16.5">
      <c r="A491" s="237" t="s">
        <v>1333</v>
      </c>
      <c r="B491" s="238" t="s">
        <v>1334</v>
      </c>
      <c r="C491" s="239" t="s">
        <v>1335</v>
      </c>
      <c r="D491" s="238" t="s">
        <v>14</v>
      </c>
      <c r="E491" s="238" t="s">
        <v>22</v>
      </c>
      <c r="F491" s="240">
        <v>236</v>
      </c>
      <c r="G491" s="241">
        <v>10.210000000000001</v>
      </c>
      <c r="H491" s="242">
        <v>2409.56</v>
      </c>
    </row>
    <row r="492" spans="1:8">
      <c r="A492" s="237" t="s">
        <v>1336</v>
      </c>
      <c r="B492" s="238" t="s">
        <v>1337</v>
      </c>
      <c r="C492" s="239" t="s">
        <v>1338</v>
      </c>
      <c r="D492" s="238" t="s">
        <v>14</v>
      </c>
      <c r="E492" s="238" t="s">
        <v>22</v>
      </c>
      <c r="F492" s="240">
        <v>2</v>
      </c>
      <c r="G492" s="241">
        <v>15.43</v>
      </c>
      <c r="H492" s="242">
        <v>30.86</v>
      </c>
    </row>
    <row r="493" spans="1:8" ht="16.5">
      <c r="A493" s="237" t="s">
        <v>1339</v>
      </c>
      <c r="B493" s="238" t="s">
        <v>1340</v>
      </c>
      <c r="C493" s="239" t="s">
        <v>1341</v>
      </c>
      <c r="D493" s="238" t="s">
        <v>14</v>
      </c>
      <c r="E493" s="238" t="s">
        <v>22</v>
      </c>
      <c r="F493" s="240">
        <v>1</v>
      </c>
      <c r="G493" s="241">
        <v>27.72</v>
      </c>
      <c r="H493" s="242">
        <v>27.72</v>
      </c>
    </row>
    <row r="494" spans="1:8">
      <c r="A494" s="237" t="s">
        <v>1342</v>
      </c>
      <c r="B494" s="238" t="s">
        <v>1334</v>
      </c>
      <c r="C494" s="239" t="s">
        <v>1343</v>
      </c>
      <c r="D494" s="238" t="s">
        <v>14</v>
      </c>
      <c r="E494" s="238" t="s">
        <v>22</v>
      </c>
      <c r="F494" s="240">
        <v>34</v>
      </c>
      <c r="G494" s="241">
        <v>6.12</v>
      </c>
      <c r="H494" s="242">
        <v>208.08</v>
      </c>
    </row>
    <row r="495" spans="1:8" ht="16.5">
      <c r="A495" s="237" t="s">
        <v>1344</v>
      </c>
      <c r="B495" s="238" t="s">
        <v>1345</v>
      </c>
      <c r="C495" s="239" t="s">
        <v>1346</v>
      </c>
      <c r="D495" s="238" t="s">
        <v>14</v>
      </c>
      <c r="E495" s="238" t="s">
        <v>22</v>
      </c>
      <c r="F495" s="240">
        <v>1</v>
      </c>
      <c r="G495" s="241">
        <v>8.68</v>
      </c>
      <c r="H495" s="242">
        <v>8.68</v>
      </c>
    </row>
    <row r="496" spans="1:8" ht="16.5">
      <c r="A496" s="237" t="s">
        <v>1347</v>
      </c>
      <c r="B496" s="238" t="s">
        <v>1348</v>
      </c>
      <c r="C496" s="239" t="s">
        <v>1349</v>
      </c>
      <c r="D496" s="238" t="s">
        <v>26</v>
      </c>
      <c r="E496" s="238" t="s">
        <v>22</v>
      </c>
      <c r="F496" s="240">
        <v>2</v>
      </c>
      <c r="G496" s="241">
        <v>16.45</v>
      </c>
      <c r="H496" s="242">
        <v>32.9</v>
      </c>
    </row>
    <row r="497" spans="1:8" ht="16.5">
      <c r="A497" s="237" t="s">
        <v>1350</v>
      </c>
      <c r="B497" s="238" t="s">
        <v>1351</v>
      </c>
      <c r="C497" s="239" t="s">
        <v>1352</v>
      </c>
      <c r="D497" s="238" t="s">
        <v>14</v>
      </c>
      <c r="E497" s="238" t="s">
        <v>22</v>
      </c>
      <c r="F497" s="240">
        <v>4</v>
      </c>
      <c r="G497" s="241">
        <v>4.96</v>
      </c>
      <c r="H497" s="242">
        <v>19.84</v>
      </c>
    </row>
    <row r="498" spans="1:8" ht="16.5">
      <c r="A498" s="237" t="s">
        <v>1353</v>
      </c>
      <c r="B498" s="238" t="s">
        <v>1354</v>
      </c>
      <c r="C498" s="239" t="s">
        <v>1355</v>
      </c>
      <c r="D498" s="238" t="s">
        <v>14</v>
      </c>
      <c r="E498" s="238" t="s">
        <v>22</v>
      </c>
      <c r="F498" s="240">
        <v>4</v>
      </c>
      <c r="G498" s="241">
        <v>13.4</v>
      </c>
      <c r="H498" s="242">
        <v>53.6</v>
      </c>
    </row>
    <row r="499" spans="1:8">
      <c r="A499" s="235" t="s">
        <v>1356</v>
      </c>
      <c r="B499" s="493" t="s">
        <v>1357</v>
      </c>
      <c r="C499" s="493"/>
      <c r="D499" s="493"/>
      <c r="E499" s="493"/>
      <c r="F499" s="493"/>
      <c r="G499" s="493"/>
      <c r="H499" s="236">
        <v>13057.32</v>
      </c>
    </row>
    <row r="500" spans="1:8">
      <c r="A500" s="237" t="s">
        <v>1358</v>
      </c>
      <c r="B500" s="238" t="s">
        <v>1331</v>
      </c>
      <c r="C500" s="239" t="s">
        <v>1332</v>
      </c>
      <c r="D500" s="238" t="s">
        <v>26</v>
      </c>
      <c r="E500" s="238" t="s">
        <v>5</v>
      </c>
      <c r="F500" s="240">
        <v>1809</v>
      </c>
      <c r="G500" s="241">
        <v>2.0299999999999998</v>
      </c>
      <c r="H500" s="242">
        <v>3672.27</v>
      </c>
    </row>
    <row r="501" spans="1:8">
      <c r="A501" s="237" t="s">
        <v>1359</v>
      </c>
      <c r="B501" s="238" t="s">
        <v>1360</v>
      </c>
      <c r="C501" s="239" t="s">
        <v>1361</v>
      </c>
      <c r="D501" s="238" t="s">
        <v>26</v>
      </c>
      <c r="E501" s="238" t="s">
        <v>5</v>
      </c>
      <c r="F501" s="240">
        <v>27</v>
      </c>
      <c r="G501" s="241">
        <v>0.68</v>
      </c>
      <c r="H501" s="242">
        <v>18.36</v>
      </c>
    </row>
    <row r="502" spans="1:8" ht="16.5">
      <c r="A502" s="237" t="s">
        <v>1362</v>
      </c>
      <c r="B502" s="238" t="s">
        <v>1363</v>
      </c>
      <c r="C502" s="239" t="s">
        <v>1364</v>
      </c>
      <c r="D502" s="238" t="s">
        <v>26</v>
      </c>
      <c r="E502" s="238" t="s">
        <v>5</v>
      </c>
      <c r="F502" s="240">
        <v>1136</v>
      </c>
      <c r="G502" s="241">
        <v>0.66</v>
      </c>
      <c r="H502" s="242">
        <v>749.76</v>
      </c>
    </row>
    <row r="503" spans="1:8">
      <c r="A503" s="237" t="s">
        <v>1365</v>
      </c>
      <c r="B503" s="238" t="s">
        <v>1366</v>
      </c>
      <c r="C503" s="239" t="s">
        <v>1367</v>
      </c>
      <c r="D503" s="238" t="s">
        <v>26</v>
      </c>
      <c r="E503" s="238" t="s">
        <v>5</v>
      </c>
      <c r="F503" s="240">
        <v>1516</v>
      </c>
      <c r="G503" s="241">
        <v>0.78</v>
      </c>
      <c r="H503" s="242">
        <v>1182.48</v>
      </c>
    </row>
    <row r="504" spans="1:8" ht="16.5">
      <c r="A504" s="237" t="s">
        <v>1368</v>
      </c>
      <c r="B504" s="238" t="s">
        <v>1369</v>
      </c>
      <c r="C504" s="239" t="s">
        <v>1370</v>
      </c>
      <c r="D504" s="238" t="s">
        <v>14</v>
      </c>
      <c r="E504" s="238" t="s">
        <v>30</v>
      </c>
      <c r="F504" s="240">
        <v>200</v>
      </c>
      <c r="G504" s="241">
        <v>26.22</v>
      </c>
      <c r="H504" s="242">
        <v>5244</v>
      </c>
    </row>
    <row r="505" spans="1:8">
      <c r="A505" s="237" t="s">
        <v>1371</v>
      </c>
      <c r="B505" s="238" t="s">
        <v>1372</v>
      </c>
      <c r="C505" s="239" t="s">
        <v>1373</v>
      </c>
      <c r="D505" s="238" t="s">
        <v>26</v>
      </c>
      <c r="E505" s="238" t="s">
        <v>92</v>
      </c>
      <c r="F505" s="240">
        <v>253</v>
      </c>
      <c r="G505" s="241">
        <v>6.35</v>
      </c>
      <c r="H505" s="242">
        <v>1606.55</v>
      </c>
    </row>
    <row r="506" spans="1:8">
      <c r="A506" s="237" t="s">
        <v>1374</v>
      </c>
      <c r="B506" s="238" t="s">
        <v>1375</v>
      </c>
      <c r="C506" s="239" t="s">
        <v>1376</v>
      </c>
      <c r="D506" s="238" t="s">
        <v>14</v>
      </c>
      <c r="E506" s="238" t="s">
        <v>22</v>
      </c>
      <c r="F506" s="240">
        <v>1</v>
      </c>
      <c r="G506" s="241">
        <v>14.97</v>
      </c>
      <c r="H506" s="242">
        <v>14.97</v>
      </c>
    </row>
    <row r="507" spans="1:8">
      <c r="A507" s="237" t="s">
        <v>1377</v>
      </c>
      <c r="B507" s="238" t="s">
        <v>1378</v>
      </c>
      <c r="C507" s="239" t="s">
        <v>1379</v>
      </c>
      <c r="D507" s="238" t="s">
        <v>26</v>
      </c>
      <c r="E507" s="238" t="s">
        <v>92</v>
      </c>
      <c r="F507" s="240">
        <v>1</v>
      </c>
      <c r="G507" s="241">
        <v>74.569999999999993</v>
      </c>
      <c r="H507" s="242">
        <v>74.569999999999993</v>
      </c>
    </row>
    <row r="508" spans="1:8">
      <c r="A508" s="237" t="s">
        <v>1380</v>
      </c>
      <c r="B508" s="238" t="s">
        <v>1381</v>
      </c>
      <c r="C508" s="239" t="s">
        <v>1382</v>
      </c>
      <c r="D508" s="238" t="s">
        <v>14</v>
      </c>
      <c r="E508" s="238" t="s">
        <v>22</v>
      </c>
      <c r="F508" s="240">
        <v>2</v>
      </c>
      <c r="G508" s="241">
        <v>53.97</v>
      </c>
      <c r="H508" s="242">
        <v>107.94</v>
      </c>
    </row>
    <row r="509" spans="1:8">
      <c r="A509" s="237" t="s">
        <v>1383</v>
      </c>
      <c r="B509" s="238" t="s">
        <v>1384</v>
      </c>
      <c r="C509" s="239" t="s">
        <v>1385</v>
      </c>
      <c r="D509" s="238" t="s">
        <v>26</v>
      </c>
      <c r="E509" s="238" t="s">
        <v>30</v>
      </c>
      <c r="F509" s="240">
        <v>2.2000000000000002</v>
      </c>
      <c r="G509" s="241">
        <v>11.87</v>
      </c>
      <c r="H509" s="242">
        <v>26.11</v>
      </c>
    </row>
    <row r="510" spans="1:8">
      <c r="A510" s="237" t="s">
        <v>1386</v>
      </c>
      <c r="B510" s="238" t="s">
        <v>1387</v>
      </c>
      <c r="C510" s="239" t="s">
        <v>1388</v>
      </c>
      <c r="D510" s="238" t="s">
        <v>26</v>
      </c>
      <c r="E510" s="238" t="s">
        <v>22</v>
      </c>
      <c r="F510" s="240">
        <v>1</v>
      </c>
      <c r="G510" s="241">
        <v>47.45</v>
      </c>
      <c r="H510" s="242">
        <v>47.45</v>
      </c>
    </row>
    <row r="511" spans="1:8">
      <c r="A511" s="237" t="s">
        <v>1389</v>
      </c>
      <c r="B511" s="238" t="s">
        <v>1390</v>
      </c>
      <c r="C511" s="239" t="s">
        <v>1391</v>
      </c>
      <c r="D511" s="238" t="s">
        <v>26</v>
      </c>
      <c r="E511" s="238" t="s">
        <v>22</v>
      </c>
      <c r="F511" s="240">
        <v>1</v>
      </c>
      <c r="G511" s="241">
        <v>31.6</v>
      </c>
      <c r="H511" s="242">
        <v>31.6</v>
      </c>
    </row>
    <row r="512" spans="1:8">
      <c r="A512" s="237" t="s">
        <v>1392</v>
      </c>
      <c r="B512" s="238" t="s">
        <v>1393</v>
      </c>
      <c r="C512" s="239" t="s">
        <v>1394</v>
      </c>
      <c r="D512" s="238" t="s">
        <v>26</v>
      </c>
      <c r="E512" s="238" t="s">
        <v>22</v>
      </c>
      <c r="F512" s="240">
        <v>5</v>
      </c>
      <c r="G512" s="241">
        <v>20.02</v>
      </c>
      <c r="H512" s="242">
        <v>100.1</v>
      </c>
    </row>
    <row r="513" spans="1:8">
      <c r="A513" s="237" t="s">
        <v>1395</v>
      </c>
      <c r="B513" s="238" t="s">
        <v>1396</v>
      </c>
      <c r="C513" s="239" t="s">
        <v>1397</v>
      </c>
      <c r="D513" s="238" t="s">
        <v>14</v>
      </c>
      <c r="E513" s="238" t="s">
        <v>22</v>
      </c>
      <c r="F513" s="240">
        <v>1</v>
      </c>
      <c r="G513" s="241">
        <v>140.07</v>
      </c>
      <c r="H513" s="242">
        <v>140.07</v>
      </c>
    </row>
    <row r="514" spans="1:8">
      <c r="A514" s="237" t="s">
        <v>1398</v>
      </c>
      <c r="B514" s="238" t="s">
        <v>1399</v>
      </c>
      <c r="C514" s="239" t="s">
        <v>1400</v>
      </c>
      <c r="D514" s="238" t="s">
        <v>14</v>
      </c>
      <c r="E514" s="238" t="s">
        <v>22</v>
      </c>
      <c r="F514" s="240">
        <v>1</v>
      </c>
      <c r="G514" s="241">
        <v>3.72</v>
      </c>
      <c r="H514" s="242">
        <v>3.72</v>
      </c>
    </row>
    <row r="515" spans="1:8" ht="16.5">
      <c r="A515" s="237" t="s">
        <v>1401</v>
      </c>
      <c r="B515" s="238" t="s">
        <v>1402</v>
      </c>
      <c r="C515" s="239" t="s">
        <v>1403</v>
      </c>
      <c r="D515" s="238" t="s">
        <v>26</v>
      </c>
      <c r="E515" s="238" t="s">
        <v>22</v>
      </c>
      <c r="F515" s="240">
        <v>16</v>
      </c>
      <c r="G515" s="241">
        <v>0.68</v>
      </c>
      <c r="H515" s="242">
        <v>10.88</v>
      </c>
    </row>
    <row r="516" spans="1:8">
      <c r="A516" s="237" t="s">
        <v>1404</v>
      </c>
      <c r="B516" s="238" t="s">
        <v>1405</v>
      </c>
      <c r="C516" s="239" t="s">
        <v>1406</v>
      </c>
      <c r="D516" s="238" t="s">
        <v>26</v>
      </c>
      <c r="E516" s="238" t="s">
        <v>22</v>
      </c>
      <c r="F516" s="240">
        <v>1</v>
      </c>
      <c r="G516" s="241">
        <v>26.49</v>
      </c>
      <c r="H516" s="242">
        <v>26.49</v>
      </c>
    </row>
    <row r="517" spans="1:8">
      <c r="A517" s="235" t="s">
        <v>1407</v>
      </c>
      <c r="B517" s="493" t="s">
        <v>1408</v>
      </c>
      <c r="C517" s="493"/>
      <c r="D517" s="493"/>
      <c r="E517" s="493"/>
      <c r="F517" s="493"/>
      <c r="G517" s="493"/>
      <c r="H517" s="236">
        <v>166153.04</v>
      </c>
    </row>
    <row r="518" spans="1:8" ht="16.5">
      <c r="A518" s="237" t="s">
        <v>1409</v>
      </c>
      <c r="B518" s="238" t="s">
        <v>1410</v>
      </c>
      <c r="C518" s="239" t="s">
        <v>1411</v>
      </c>
      <c r="D518" s="238" t="s">
        <v>14</v>
      </c>
      <c r="E518" s="238" t="s">
        <v>30</v>
      </c>
      <c r="F518" s="240">
        <v>47.1</v>
      </c>
      <c r="G518" s="241">
        <v>135.91999999999999</v>
      </c>
      <c r="H518" s="242">
        <v>6401.83</v>
      </c>
    </row>
    <row r="519" spans="1:8" ht="16.5">
      <c r="A519" s="237" t="s">
        <v>1412</v>
      </c>
      <c r="B519" s="238" t="s">
        <v>1413</v>
      </c>
      <c r="C519" s="239" t="s">
        <v>1414</v>
      </c>
      <c r="D519" s="238" t="s">
        <v>14</v>
      </c>
      <c r="E519" s="238" t="s">
        <v>30</v>
      </c>
      <c r="F519" s="240">
        <v>14.4</v>
      </c>
      <c r="G519" s="241">
        <v>166.58</v>
      </c>
      <c r="H519" s="242">
        <v>2398.75</v>
      </c>
    </row>
    <row r="520" spans="1:8" ht="16.5">
      <c r="A520" s="237" t="s">
        <v>1415</v>
      </c>
      <c r="B520" s="238" t="s">
        <v>1416</v>
      </c>
      <c r="C520" s="239" t="s">
        <v>1417</v>
      </c>
      <c r="D520" s="238" t="s">
        <v>14</v>
      </c>
      <c r="E520" s="238" t="s">
        <v>30</v>
      </c>
      <c r="F520" s="240">
        <v>188.4</v>
      </c>
      <c r="G520" s="241">
        <v>285.08999999999997</v>
      </c>
      <c r="H520" s="242">
        <v>53710.96</v>
      </c>
    </row>
    <row r="521" spans="1:8" ht="16.5">
      <c r="A521" s="237" t="s">
        <v>1418</v>
      </c>
      <c r="B521" s="238" t="s">
        <v>1419</v>
      </c>
      <c r="C521" s="239" t="s">
        <v>1420</v>
      </c>
      <c r="D521" s="238" t="s">
        <v>14</v>
      </c>
      <c r="E521" s="238" t="s">
        <v>30</v>
      </c>
      <c r="F521" s="240">
        <v>288.5</v>
      </c>
      <c r="G521" s="241">
        <v>14.63</v>
      </c>
      <c r="H521" s="242">
        <v>4220.76</v>
      </c>
    </row>
    <row r="522" spans="1:8" ht="16.5">
      <c r="A522" s="237" t="s">
        <v>1421</v>
      </c>
      <c r="B522" s="238" t="s">
        <v>1410</v>
      </c>
      <c r="C522" s="239" t="s">
        <v>1411</v>
      </c>
      <c r="D522" s="238" t="s">
        <v>14</v>
      </c>
      <c r="E522" s="238" t="s">
        <v>30</v>
      </c>
      <c r="F522" s="240">
        <v>35.799999999999997</v>
      </c>
      <c r="G522" s="241">
        <v>135.91999999999999</v>
      </c>
      <c r="H522" s="242">
        <v>4865.9399999999996</v>
      </c>
    </row>
    <row r="523" spans="1:8" ht="16.5">
      <c r="A523" s="237" t="s">
        <v>1422</v>
      </c>
      <c r="B523" s="238" t="s">
        <v>1423</v>
      </c>
      <c r="C523" s="239" t="s">
        <v>1424</v>
      </c>
      <c r="D523" s="238" t="s">
        <v>14</v>
      </c>
      <c r="E523" s="238" t="s">
        <v>30</v>
      </c>
      <c r="F523" s="240">
        <v>75.8</v>
      </c>
      <c r="G523" s="241">
        <v>22.13</v>
      </c>
      <c r="H523" s="242">
        <v>1677.45</v>
      </c>
    </row>
    <row r="524" spans="1:8" ht="16.5">
      <c r="A524" s="237" t="s">
        <v>1425</v>
      </c>
      <c r="B524" s="238" t="s">
        <v>1426</v>
      </c>
      <c r="C524" s="239" t="s">
        <v>1427</v>
      </c>
      <c r="D524" s="238" t="s">
        <v>14</v>
      </c>
      <c r="E524" s="238" t="s">
        <v>30</v>
      </c>
      <c r="F524" s="240">
        <v>59</v>
      </c>
      <c r="G524" s="241">
        <v>6.26</v>
      </c>
      <c r="H524" s="242">
        <v>369.34</v>
      </c>
    </row>
    <row r="525" spans="1:8" ht="16.5">
      <c r="A525" s="237" t="s">
        <v>1428</v>
      </c>
      <c r="B525" s="238" t="s">
        <v>1429</v>
      </c>
      <c r="C525" s="239" t="s">
        <v>1430</v>
      </c>
      <c r="D525" s="238" t="s">
        <v>14</v>
      </c>
      <c r="E525" s="238" t="s">
        <v>30</v>
      </c>
      <c r="F525" s="240">
        <v>129</v>
      </c>
      <c r="G525" s="241">
        <v>45.61</v>
      </c>
      <c r="H525" s="242">
        <v>5883.69</v>
      </c>
    </row>
    <row r="526" spans="1:8" ht="16.5">
      <c r="A526" s="237" t="s">
        <v>1431</v>
      </c>
      <c r="B526" s="238" t="s">
        <v>1432</v>
      </c>
      <c r="C526" s="239" t="s">
        <v>1433</v>
      </c>
      <c r="D526" s="238" t="s">
        <v>14</v>
      </c>
      <c r="E526" s="238" t="s">
        <v>30</v>
      </c>
      <c r="F526" s="240">
        <v>739</v>
      </c>
      <c r="G526" s="241">
        <v>8.84</v>
      </c>
      <c r="H526" s="242">
        <v>6532.76</v>
      </c>
    </row>
    <row r="527" spans="1:8" ht="16.5">
      <c r="A527" s="237" t="s">
        <v>1434</v>
      </c>
      <c r="B527" s="238" t="s">
        <v>1435</v>
      </c>
      <c r="C527" s="239" t="s">
        <v>1436</v>
      </c>
      <c r="D527" s="238" t="s">
        <v>14</v>
      </c>
      <c r="E527" s="238" t="s">
        <v>30</v>
      </c>
      <c r="F527" s="240">
        <v>524.79999999999995</v>
      </c>
      <c r="G527" s="241">
        <v>82.8</v>
      </c>
      <c r="H527" s="242">
        <v>43453.440000000002</v>
      </c>
    </row>
    <row r="528" spans="1:8" ht="16.5">
      <c r="A528" s="237" t="s">
        <v>1437</v>
      </c>
      <c r="B528" s="238" t="s">
        <v>1438</v>
      </c>
      <c r="C528" s="239" t="s">
        <v>1439</v>
      </c>
      <c r="D528" s="238" t="s">
        <v>14</v>
      </c>
      <c r="E528" s="238" t="s">
        <v>30</v>
      </c>
      <c r="F528" s="240">
        <v>3983.2</v>
      </c>
      <c r="G528" s="241">
        <v>2.61</v>
      </c>
      <c r="H528" s="242">
        <v>10396.15</v>
      </c>
    </row>
    <row r="529" spans="1:8" ht="16.5">
      <c r="A529" s="237" t="s">
        <v>1440</v>
      </c>
      <c r="B529" s="238" t="s">
        <v>1441</v>
      </c>
      <c r="C529" s="239" t="s">
        <v>1442</v>
      </c>
      <c r="D529" s="238" t="s">
        <v>14</v>
      </c>
      <c r="E529" s="238" t="s">
        <v>30</v>
      </c>
      <c r="F529" s="240">
        <v>9.6999999999999993</v>
      </c>
      <c r="G529" s="241">
        <v>13.69</v>
      </c>
      <c r="H529" s="242">
        <v>132.79</v>
      </c>
    </row>
    <row r="530" spans="1:8" ht="16.5">
      <c r="A530" s="237" t="s">
        <v>1443</v>
      </c>
      <c r="B530" s="238" t="s">
        <v>1444</v>
      </c>
      <c r="C530" s="239" t="s">
        <v>1445</v>
      </c>
      <c r="D530" s="238" t="s">
        <v>14</v>
      </c>
      <c r="E530" s="238" t="s">
        <v>30</v>
      </c>
      <c r="F530" s="240">
        <v>4433.5</v>
      </c>
      <c r="G530" s="241">
        <v>3.8</v>
      </c>
      <c r="H530" s="242">
        <v>16847.3</v>
      </c>
    </row>
    <row r="531" spans="1:8" ht="16.5">
      <c r="A531" s="237" t="s">
        <v>1446</v>
      </c>
      <c r="B531" s="238" t="s">
        <v>1447</v>
      </c>
      <c r="C531" s="239" t="s">
        <v>1448</v>
      </c>
      <c r="D531" s="238" t="s">
        <v>14</v>
      </c>
      <c r="E531" s="238" t="s">
        <v>30</v>
      </c>
      <c r="F531" s="240">
        <v>57.3</v>
      </c>
      <c r="G531" s="241">
        <v>21.86</v>
      </c>
      <c r="H531" s="242">
        <v>1252.58</v>
      </c>
    </row>
    <row r="532" spans="1:8" ht="16.5">
      <c r="A532" s="237" t="s">
        <v>1449</v>
      </c>
      <c r="B532" s="238" t="s">
        <v>1450</v>
      </c>
      <c r="C532" s="239" t="s">
        <v>1451</v>
      </c>
      <c r="D532" s="238" t="s">
        <v>14</v>
      </c>
      <c r="E532" s="238" t="s">
        <v>30</v>
      </c>
      <c r="F532" s="240">
        <v>670.9</v>
      </c>
      <c r="G532" s="241">
        <v>5.86</v>
      </c>
      <c r="H532" s="242">
        <v>3931.47</v>
      </c>
    </row>
    <row r="533" spans="1:8" ht="16.5">
      <c r="A533" s="237" t="s">
        <v>1452</v>
      </c>
      <c r="B533" s="238" t="s">
        <v>1429</v>
      </c>
      <c r="C533" s="239" t="s">
        <v>1430</v>
      </c>
      <c r="D533" s="238" t="s">
        <v>14</v>
      </c>
      <c r="E533" s="238" t="s">
        <v>30</v>
      </c>
      <c r="F533" s="240">
        <v>74.7</v>
      </c>
      <c r="G533" s="241">
        <v>45.61</v>
      </c>
      <c r="H533" s="242">
        <v>3407.07</v>
      </c>
    </row>
    <row r="534" spans="1:8" ht="16.5">
      <c r="A534" s="237" t="s">
        <v>1453</v>
      </c>
      <c r="B534" s="238" t="s">
        <v>1454</v>
      </c>
      <c r="C534" s="239" t="s">
        <v>1455</v>
      </c>
      <c r="D534" s="238" t="s">
        <v>14</v>
      </c>
      <c r="E534" s="238" t="s">
        <v>30</v>
      </c>
      <c r="F534" s="240">
        <v>81.900000000000006</v>
      </c>
      <c r="G534" s="241">
        <v>8.19</v>
      </c>
      <c r="H534" s="242">
        <v>670.76</v>
      </c>
    </row>
    <row r="535" spans="1:8">
      <c r="A535" s="235" t="s">
        <v>1456</v>
      </c>
      <c r="B535" s="493" t="s">
        <v>1457</v>
      </c>
      <c r="C535" s="493"/>
      <c r="D535" s="493"/>
      <c r="E535" s="493"/>
      <c r="F535" s="493"/>
      <c r="G535" s="493"/>
      <c r="H535" s="236">
        <v>2898.24</v>
      </c>
    </row>
    <row r="536" spans="1:8">
      <c r="A536" s="237" t="s">
        <v>1458</v>
      </c>
      <c r="B536" s="238" t="s">
        <v>1459</v>
      </c>
      <c r="C536" s="239" t="s">
        <v>1460</v>
      </c>
      <c r="D536" s="238" t="s">
        <v>14</v>
      </c>
      <c r="E536" s="238" t="s">
        <v>22</v>
      </c>
      <c r="F536" s="240">
        <v>3</v>
      </c>
      <c r="G536" s="241">
        <v>37.08</v>
      </c>
      <c r="H536" s="242">
        <v>111.24</v>
      </c>
    </row>
    <row r="537" spans="1:8" ht="16.5">
      <c r="A537" s="237" t="s">
        <v>1461</v>
      </c>
      <c r="B537" s="238" t="s">
        <v>1462</v>
      </c>
      <c r="C537" s="239" t="s">
        <v>1463</v>
      </c>
      <c r="D537" s="238" t="s">
        <v>14</v>
      </c>
      <c r="E537" s="238" t="s">
        <v>22</v>
      </c>
      <c r="F537" s="240">
        <v>2</v>
      </c>
      <c r="G537" s="241">
        <v>46.21</v>
      </c>
      <c r="H537" s="242">
        <v>92.42</v>
      </c>
    </row>
    <row r="538" spans="1:8" ht="16.5">
      <c r="A538" s="237" t="s">
        <v>1464</v>
      </c>
      <c r="B538" s="238" t="s">
        <v>1465</v>
      </c>
      <c r="C538" s="239" t="s">
        <v>1466</v>
      </c>
      <c r="D538" s="238" t="s">
        <v>14</v>
      </c>
      <c r="E538" s="238" t="s">
        <v>22</v>
      </c>
      <c r="F538" s="240">
        <v>14</v>
      </c>
      <c r="G538" s="241">
        <v>192.47</v>
      </c>
      <c r="H538" s="242">
        <v>2694.58</v>
      </c>
    </row>
    <row r="539" spans="1:8">
      <c r="A539" s="235" t="s">
        <v>1467</v>
      </c>
      <c r="B539" s="493" t="s">
        <v>1468</v>
      </c>
      <c r="C539" s="493"/>
      <c r="D539" s="493"/>
      <c r="E539" s="493"/>
      <c r="F539" s="493"/>
      <c r="G539" s="493"/>
      <c r="H539" s="236">
        <v>6915.95</v>
      </c>
    </row>
    <row r="540" spans="1:8" ht="16.5">
      <c r="A540" s="237" t="s">
        <v>1469</v>
      </c>
      <c r="B540" s="238" t="s">
        <v>1470</v>
      </c>
      <c r="C540" s="239" t="s">
        <v>1471</v>
      </c>
      <c r="D540" s="238" t="s">
        <v>14</v>
      </c>
      <c r="E540" s="238" t="s">
        <v>22</v>
      </c>
      <c r="F540" s="240">
        <v>5</v>
      </c>
      <c r="G540" s="241">
        <v>30.92</v>
      </c>
      <c r="H540" s="242">
        <v>154.6</v>
      </c>
    </row>
    <row r="541" spans="1:8" ht="16.5">
      <c r="A541" s="237" t="s">
        <v>1472</v>
      </c>
      <c r="B541" s="238" t="s">
        <v>1473</v>
      </c>
      <c r="C541" s="239" t="s">
        <v>1474</v>
      </c>
      <c r="D541" s="238" t="s">
        <v>14</v>
      </c>
      <c r="E541" s="238" t="s">
        <v>22</v>
      </c>
      <c r="F541" s="240">
        <v>8</v>
      </c>
      <c r="G541" s="241">
        <v>25.37</v>
      </c>
      <c r="H541" s="242">
        <v>202.96</v>
      </c>
    </row>
    <row r="542" spans="1:8" ht="16.5">
      <c r="A542" s="237" t="s">
        <v>1475</v>
      </c>
      <c r="B542" s="238" t="s">
        <v>1476</v>
      </c>
      <c r="C542" s="239" t="s">
        <v>1477</v>
      </c>
      <c r="D542" s="238" t="s">
        <v>14</v>
      </c>
      <c r="E542" s="238" t="s">
        <v>22</v>
      </c>
      <c r="F542" s="240">
        <v>4</v>
      </c>
      <c r="G542" s="241">
        <v>38.53</v>
      </c>
      <c r="H542" s="242">
        <v>154.12</v>
      </c>
    </row>
    <row r="543" spans="1:8" ht="16.5">
      <c r="A543" s="237" t="s">
        <v>1478</v>
      </c>
      <c r="B543" s="238" t="s">
        <v>1479</v>
      </c>
      <c r="C543" s="239" t="s">
        <v>1480</v>
      </c>
      <c r="D543" s="238" t="s">
        <v>14</v>
      </c>
      <c r="E543" s="238" t="s">
        <v>22</v>
      </c>
      <c r="F543" s="240">
        <v>1</v>
      </c>
      <c r="G543" s="241">
        <v>51.69</v>
      </c>
      <c r="H543" s="242">
        <v>51.69</v>
      </c>
    </row>
    <row r="544" spans="1:8">
      <c r="A544" s="237" t="s">
        <v>1481</v>
      </c>
      <c r="B544" s="238" t="s">
        <v>1482</v>
      </c>
      <c r="C544" s="239" t="s">
        <v>1483</v>
      </c>
      <c r="D544" s="238" t="s">
        <v>26</v>
      </c>
      <c r="E544" s="238" t="s">
        <v>22</v>
      </c>
      <c r="F544" s="240">
        <v>30</v>
      </c>
      <c r="G544" s="241">
        <v>11.17</v>
      </c>
      <c r="H544" s="242">
        <v>335.1</v>
      </c>
    </row>
    <row r="545" spans="1:8" ht="16.5">
      <c r="A545" s="237" t="s">
        <v>1484</v>
      </c>
      <c r="B545" s="238" t="s">
        <v>1485</v>
      </c>
      <c r="C545" s="239" t="s">
        <v>1486</v>
      </c>
      <c r="D545" s="238" t="s">
        <v>14</v>
      </c>
      <c r="E545" s="238" t="s">
        <v>22</v>
      </c>
      <c r="F545" s="240">
        <v>189</v>
      </c>
      <c r="G545" s="241">
        <v>9.33</v>
      </c>
      <c r="H545" s="242">
        <v>1763.37</v>
      </c>
    </row>
    <row r="546" spans="1:8" ht="16.5">
      <c r="A546" s="237" t="s">
        <v>1487</v>
      </c>
      <c r="B546" s="238" t="s">
        <v>1488</v>
      </c>
      <c r="C546" s="239" t="s">
        <v>1489</v>
      </c>
      <c r="D546" s="238" t="s">
        <v>14</v>
      </c>
      <c r="E546" s="238" t="s">
        <v>22</v>
      </c>
      <c r="F546" s="240">
        <v>27</v>
      </c>
      <c r="G546" s="241">
        <v>33.83</v>
      </c>
      <c r="H546" s="242">
        <v>913.41</v>
      </c>
    </row>
    <row r="547" spans="1:8" ht="16.5">
      <c r="A547" s="237" t="s">
        <v>1490</v>
      </c>
      <c r="B547" s="238" t="s">
        <v>1491</v>
      </c>
      <c r="C547" s="239" t="s">
        <v>1492</v>
      </c>
      <c r="D547" s="238" t="s">
        <v>14</v>
      </c>
      <c r="E547" s="238" t="s">
        <v>22</v>
      </c>
      <c r="F547" s="240">
        <v>14</v>
      </c>
      <c r="G547" s="241">
        <v>39.44</v>
      </c>
      <c r="H547" s="242">
        <v>552.16</v>
      </c>
    </row>
    <row r="548" spans="1:8" ht="16.5">
      <c r="A548" s="237" t="s">
        <v>1493</v>
      </c>
      <c r="B548" s="238" t="s">
        <v>1494</v>
      </c>
      <c r="C548" s="239" t="s">
        <v>1495</v>
      </c>
      <c r="D548" s="238" t="s">
        <v>14</v>
      </c>
      <c r="E548" s="238" t="s">
        <v>22</v>
      </c>
      <c r="F548" s="240">
        <v>1</v>
      </c>
      <c r="G548" s="241">
        <v>47.87</v>
      </c>
      <c r="H548" s="242">
        <v>47.87</v>
      </c>
    </row>
    <row r="549" spans="1:8" ht="16.5">
      <c r="A549" s="237" t="s">
        <v>1496</v>
      </c>
      <c r="B549" s="238" t="s">
        <v>1497</v>
      </c>
      <c r="C549" s="239" t="s">
        <v>1498</v>
      </c>
      <c r="D549" s="238" t="s">
        <v>14</v>
      </c>
      <c r="E549" s="238" t="s">
        <v>22</v>
      </c>
      <c r="F549" s="240">
        <v>7</v>
      </c>
      <c r="G549" s="241">
        <v>47</v>
      </c>
      <c r="H549" s="242">
        <v>329</v>
      </c>
    </row>
    <row r="550" spans="1:8" ht="16.5">
      <c r="A550" s="237" t="s">
        <v>1499</v>
      </c>
      <c r="B550" s="238" t="s">
        <v>1500</v>
      </c>
      <c r="C550" s="239" t="s">
        <v>1501</v>
      </c>
      <c r="D550" s="238" t="s">
        <v>14</v>
      </c>
      <c r="E550" s="238" t="s">
        <v>22</v>
      </c>
      <c r="F550" s="240">
        <v>129</v>
      </c>
      <c r="G550" s="241">
        <v>17.23</v>
      </c>
      <c r="H550" s="242">
        <v>2222.67</v>
      </c>
    </row>
    <row r="551" spans="1:8" ht="16.5">
      <c r="A551" s="237" t="s">
        <v>1502</v>
      </c>
      <c r="B551" s="238" t="s">
        <v>1503</v>
      </c>
      <c r="C551" s="239" t="s">
        <v>1504</v>
      </c>
      <c r="D551" s="238" t="s">
        <v>14</v>
      </c>
      <c r="E551" s="238" t="s">
        <v>22</v>
      </c>
      <c r="F551" s="240">
        <v>10</v>
      </c>
      <c r="G551" s="241">
        <v>18.899999999999999</v>
      </c>
      <c r="H551" s="242">
        <v>189</v>
      </c>
    </row>
    <row r="552" spans="1:8">
      <c r="A552" s="235" t="s">
        <v>1505</v>
      </c>
      <c r="B552" s="493" t="s">
        <v>1506</v>
      </c>
      <c r="C552" s="493"/>
      <c r="D552" s="493"/>
      <c r="E552" s="493"/>
      <c r="F552" s="493"/>
      <c r="G552" s="493"/>
      <c r="H552" s="236">
        <v>12729.22</v>
      </c>
    </row>
    <row r="553" spans="1:8">
      <c r="A553" s="237" t="s">
        <v>1507</v>
      </c>
      <c r="B553" s="238" t="s">
        <v>1508</v>
      </c>
      <c r="C553" s="239" t="s">
        <v>1509</v>
      </c>
      <c r="D553" s="238" t="s">
        <v>14</v>
      </c>
      <c r="E553" s="238" t="s">
        <v>22</v>
      </c>
      <c r="F553" s="240">
        <v>2</v>
      </c>
      <c r="G553" s="241">
        <v>61.92</v>
      </c>
      <c r="H553" s="242">
        <v>123.84</v>
      </c>
    </row>
    <row r="554" spans="1:8">
      <c r="A554" s="237" t="s">
        <v>1510</v>
      </c>
      <c r="B554" s="238" t="s">
        <v>1511</v>
      </c>
      <c r="C554" s="239" t="s">
        <v>1512</v>
      </c>
      <c r="D554" s="238" t="s">
        <v>14</v>
      </c>
      <c r="E554" s="238" t="s">
        <v>22</v>
      </c>
      <c r="F554" s="240">
        <v>47</v>
      </c>
      <c r="G554" s="241">
        <v>10.28</v>
      </c>
      <c r="H554" s="242">
        <v>483.16</v>
      </c>
    </row>
    <row r="555" spans="1:8">
      <c r="A555" s="237" t="s">
        <v>1513</v>
      </c>
      <c r="B555" s="238" t="s">
        <v>1514</v>
      </c>
      <c r="C555" s="239" t="s">
        <v>1515</v>
      </c>
      <c r="D555" s="238" t="s">
        <v>14</v>
      </c>
      <c r="E555" s="238" t="s">
        <v>22</v>
      </c>
      <c r="F555" s="240">
        <v>8</v>
      </c>
      <c r="G555" s="241">
        <v>10.86</v>
      </c>
      <c r="H555" s="242">
        <v>86.88</v>
      </c>
    </row>
    <row r="556" spans="1:8">
      <c r="A556" s="237" t="s">
        <v>1516</v>
      </c>
      <c r="B556" s="238" t="s">
        <v>1517</v>
      </c>
      <c r="C556" s="239" t="s">
        <v>1518</v>
      </c>
      <c r="D556" s="238" t="s">
        <v>14</v>
      </c>
      <c r="E556" s="238" t="s">
        <v>22</v>
      </c>
      <c r="F556" s="240">
        <v>1</v>
      </c>
      <c r="G556" s="241">
        <v>12.01</v>
      </c>
      <c r="H556" s="242">
        <v>12.01</v>
      </c>
    </row>
    <row r="557" spans="1:8">
      <c r="A557" s="237" t="s">
        <v>1519</v>
      </c>
      <c r="B557" s="238" t="s">
        <v>1520</v>
      </c>
      <c r="C557" s="239" t="s">
        <v>1521</v>
      </c>
      <c r="D557" s="238" t="s">
        <v>14</v>
      </c>
      <c r="E557" s="238" t="s">
        <v>22</v>
      </c>
      <c r="F557" s="240">
        <v>2</v>
      </c>
      <c r="G557" s="241">
        <v>49.39</v>
      </c>
      <c r="H557" s="242">
        <v>98.78</v>
      </c>
    </row>
    <row r="558" spans="1:8">
      <c r="A558" s="237" t="s">
        <v>1522</v>
      </c>
      <c r="B558" s="238" t="s">
        <v>1523</v>
      </c>
      <c r="C558" s="239" t="s">
        <v>1524</v>
      </c>
      <c r="D558" s="238" t="s">
        <v>14</v>
      </c>
      <c r="E558" s="238" t="s">
        <v>22</v>
      </c>
      <c r="F558" s="240">
        <v>11</v>
      </c>
      <c r="G558" s="241">
        <v>50.55</v>
      </c>
      <c r="H558" s="242">
        <v>556.04999999999995</v>
      </c>
    </row>
    <row r="559" spans="1:8">
      <c r="A559" s="237" t="s">
        <v>1525</v>
      </c>
      <c r="B559" s="238" t="s">
        <v>1526</v>
      </c>
      <c r="C559" s="239" t="s">
        <v>1527</v>
      </c>
      <c r="D559" s="238" t="s">
        <v>14</v>
      </c>
      <c r="E559" s="238" t="s">
        <v>22</v>
      </c>
      <c r="F559" s="240">
        <v>13</v>
      </c>
      <c r="G559" s="241">
        <v>52.85</v>
      </c>
      <c r="H559" s="242">
        <v>687.05</v>
      </c>
    </row>
    <row r="560" spans="1:8">
      <c r="A560" s="237" t="s">
        <v>1528</v>
      </c>
      <c r="B560" s="238" t="s">
        <v>1529</v>
      </c>
      <c r="C560" s="239" t="s">
        <v>1530</v>
      </c>
      <c r="D560" s="238" t="s">
        <v>14</v>
      </c>
      <c r="E560" s="238" t="s">
        <v>22</v>
      </c>
      <c r="F560" s="240">
        <v>6</v>
      </c>
      <c r="G560" s="241">
        <v>55.63</v>
      </c>
      <c r="H560" s="242">
        <v>333.78</v>
      </c>
    </row>
    <row r="561" spans="1:8">
      <c r="A561" s="237" t="s">
        <v>1531</v>
      </c>
      <c r="B561" s="238" t="s">
        <v>1532</v>
      </c>
      <c r="C561" s="239" t="s">
        <v>1533</v>
      </c>
      <c r="D561" s="238" t="s">
        <v>14</v>
      </c>
      <c r="E561" s="238" t="s">
        <v>22</v>
      </c>
      <c r="F561" s="240">
        <v>4</v>
      </c>
      <c r="G561" s="241">
        <v>372.5</v>
      </c>
      <c r="H561" s="242">
        <v>1490</v>
      </c>
    </row>
    <row r="562" spans="1:8">
      <c r="A562" s="237" t="s">
        <v>1534</v>
      </c>
      <c r="B562" s="238" t="s">
        <v>1535</v>
      </c>
      <c r="C562" s="239" t="s">
        <v>1536</v>
      </c>
      <c r="D562" s="238" t="s">
        <v>14</v>
      </c>
      <c r="E562" s="238" t="s">
        <v>22</v>
      </c>
      <c r="F562" s="240">
        <v>2</v>
      </c>
      <c r="G562" s="241">
        <v>63.66</v>
      </c>
      <c r="H562" s="242">
        <v>127.32</v>
      </c>
    </row>
    <row r="563" spans="1:8">
      <c r="A563" s="237" t="s">
        <v>1537</v>
      </c>
      <c r="B563" s="238" t="s">
        <v>1538</v>
      </c>
      <c r="C563" s="239" t="s">
        <v>1539</v>
      </c>
      <c r="D563" s="238" t="s">
        <v>14</v>
      </c>
      <c r="E563" s="238" t="s">
        <v>22</v>
      </c>
      <c r="F563" s="240">
        <v>2</v>
      </c>
      <c r="G563" s="241">
        <v>555.67999999999995</v>
      </c>
      <c r="H563" s="242">
        <v>1111.3599999999999</v>
      </c>
    </row>
    <row r="564" spans="1:8">
      <c r="A564" s="237" t="s">
        <v>1540</v>
      </c>
      <c r="B564" s="238" t="s">
        <v>1541</v>
      </c>
      <c r="C564" s="239" t="s">
        <v>1542</v>
      </c>
      <c r="D564" s="238" t="s">
        <v>14</v>
      </c>
      <c r="E564" s="238" t="s">
        <v>22</v>
      </c>
      <c r="F564" s="240">
        <v>2</v>
      </c>
      <c r="G564" s="241">
        <v>67.11</v>
      </c>
      <c r="H564" s="242">
        <v>134.22</v>
      </c>
    </row>
    <row r="565" spans="1:8">
      <c r="A565" s="237" t="s">
        <v>1543</v>
      </c>
      <c r="B565" s="238" t="s">
        <v>1544</v>
      </c>
      <c r="C565" s="239" t="s">
        <v>1545</v>
      </c>
      <c r="D565" s="238" t="s">
        <v>14</v>
      </c>
      <c r="E565" s="238" t="s">
        <v>22</v>
      </c>
      <c r="F565" s="240">
        <v>2</v>
      </c>
      <c r="G565" s="241">
        <v>1177.4000000000001</v>
      </c>
      <c r="H565" s="242">
        <v>2354.8000000000002</v>
      </c>
    </row>
    <row r="566" spans="1:8">
      <c r="A566" s="237" t="s">
        <v>1546</v>
      </c>
      <c r="B566" s="238" t="s">
        <v>1547</v>
      </c>
      <c r="C566" s="239" t="s">
        <v>1548</v>
      </c>
      <c r="D566" s="238" t="s">
        <v>14</v>
      </c>
      <c r="E566" s="238" t="s">
        <v>22</v>
      </c>
      <c r="F566" s="240">
        <v>2</v>
      </c>
      <c r="G566" s="241">
        <v>86.24</v>
      </c>
      <c r="H566" s="242">
        <v>172.48</v>
      </c>
    </row>
    <row r="567" spans="1:8">
      <c r="A567" s="237" t="s">
        <v>1549</v>
      </c>
      <c r="B567" s="238" t="s">
        <v>1550</v>
      </c>
      <c r="C567" s="239" t="s">
        <v>1551</v>
      </c>
      <c r="D567" s="238" t="s">
        <v>14</v>
      </c>
      <c r="E567" s="238" t="s">
        <v>22</v>
      </c>
      <c r="F567" s="240">
        <v>2</v>
      </c>
      <c r="G567" s="241">
        <v>138.77000000000001</v>
      </c>
      <c r="H567" s="242">
        <v>277.54000000000002</v>
      </c>
    </row>
    <row r="568" spans="1:8">
      <c r="A568" s="237" t="s">
        <v>1552</v>
      </c>
      <c r="B568" s="238" t="s">
        <v>1553</v>
      </c>
      <c r="C568" s="239" t="s">
        <v>1554</v>
      </c>
      <c r="D568" s="238" t="s">
        <v>26</v>
      </c>
      <c r="E568" s="238" t="s">
        <v>22</v>
      </c>
      <c r="F568" s="240">
        <v>36</v>
      </c>
      <c r="G568" s="241">
        <v>67.09</v>
      </c>
      <c r="H568" s="242">
        <v>2415.2399999999998</v>
      </c>
    </row>
    <row r="569" spans="1:8">
      <c r="A569" s="237" t="s">
        <v>1555</v>
      </c>
      <c r="B569" s="238" t="s">
        <v>1556</v>
      </c>
      <c r="C569" s="239" t="s">
        <v>1557</v>
      </c>
      <c r="D569" s="238" t="s">
        <v>14</v>
      </c>
      <c r="E569" s="238" t="s">
        <v>22</v>
      </c>
      <c r="F569" s="240">
        <v>2</v>
      </c>
      <c r="G569" s="241">
        <v>151.94</v>
      </c>
      <c r="H569" s="242">
        <v>303.88</v>
      </c>
    </row>
    <row r="570" spans="1:8">
      <c r="A570" s="237" t="s">
        <v>1558</v>
      </c>
      <c r="B570" s="238" t="s">
        <v>1556</v>
      </c>
      <c r="C570" s="239" t="s">
        <v>1559</v>
      </c>
      <c r="D570" s="238" t="s">
        <v>14</v>
      </c>
      <c r="E570" s="238" t="s">
        <v>22</v>
      </c>
      <c r="F570" s="240">
        <v>1</v>
      </c>
      <c r="G570" s="241">
        <v>152.04</v>
      </c>
      <c r="H570" s="242">
        <v>152.04</v>
      </c>
    </row>
    <row r="571" spans="1:8">
      <c r="A571" s="237" t="s">
        <v>1560</v>
      </c>
      <c r="B571" s="238" t="s">
        <v>1561</v>
      </c>
      <c r="C571" s="239" t="s">
        <v>1562</v>
      </c>
      <c r="D571" s="238" t="s">
        <v>26</v>
      </c>
      <c r="E571" s="238" t="s">
        <v>22</v>
      </c>
      <c r="F571" s="240">
        <v>2</v>
      </c>
      <c r="G571" s="241">
        <v>164.26</v>
      </c>
      <c r="H571" s="242">
        <v>328.52</v>
      </c>
    </row>
    <row r="572" spans="1:8">
      <c r="A572" s="237" t="s">
        <v>1563</v>
      </c>
      <c r="B572" s="238" t="s">
        <v>1564</v>
      </c>
      <c r="C572" s="239" t="s">
        <v>1565</v>
      </c>
      <c r="D572" s="238" t="s">
        <v>26</v>
      </c>
      <c r="E572" s="238" t="s">
        <v>22</v>
      </c>
      <c r="F572" s="240">
        <v>1</v>
      </c>
      <c r="G572" s="241">
        <v>294.58</v>
      </c>
      <c r="H572" s="242">
        <v>294.58</v>
      </c>
    </row>
    <row r="573" spans="1:8">
      <c r="A573" s="237" t="s">
        <v>1566</v>
      </c>
      <c r="B573" s="238" t="s">
        <v>1567</v>
      </c>
      <c r="C573" s="239" t="s">
        <v>1568</v>
      </c>
      <c r="D573" s="238" t="s">
        <v>26</v>
      </c>
      <c r="E573" s="238" t="s">
        <v>22</v>
      </c>
      <c r="F573" s="240">
        <v>1</v>
      </c>
      <c r="G573" s="241">
        <v>253.27</v>
      </c>
      <c r="H573" s="242">
        <v>253.27</v>
      </c>
    </row>
    <row r="574" spans="1:8">
      <c r="A574" s="237" t="s">
        <v>1569</v>
      </c>
      <c r="B574" s="238" t="s">
        <v>1570</v>
      </c>
      <c r="C574" s="239" t="s">
        <v>1571</v>
      </c>
      <c r="D574" s="238" t="s">
        <v>26</v>
      </c>
      <c r="E574" s="238" t="s">
        <v>22</v>
      </c>
      <c r="F574" s="240">
        <v>1</v>
      </c>
      <c r="G574" s="241">
        <v>292.56</v>
      </c>
      <c r="H574" s="242">
        <v>292.56</v>
      </c>
    </row>
    <row r="575" spans="1:8">
      <c r="A575" s="237" t="s">
        <v>1572</v>
      </c>
      <c r="B575" s="238" t="s">
        <v>1573</v>
      </c>
      <c r="C575" s="239" t="s">
        <v>1574</v>
      </c>
      <c r="D575" s="238" t="s">
        <v>26</v>
      </c>
      <c r="E575" s="238" t="s">
        <v>22</v>
      </c>
      <c r="F575" s="240">
        <v>2</v>
      </c>
      <c r="G575" s="241">
        <v>319.93</v>
      </c>
      <c r="H575" s="242">
        <v>639.86</v>
      </c>
    </row>
    <row r="576" spans="1:8">
      <c r="A576" s="235" t="s">
        <v>1575</v>
      </c>
      <c r="B576" s="493" t="s">
        <v>1576</v>
      </c>
      <c r="C576" s="493"/>
      <c r="D576" s="493"/>
      <c r="E576" s="493"/>
      <c r="F576" s="493"/>
      <c r="G576" s="493"/>
      <c r="H576" s="236">
        <v>37254.14</v>
      </c>
    </row>
    <row r="577" spans="1:8" ht="16.5">
      <c r="A577" s="237" t="s">
        <v>1577</v>
      </c>
      <c r="B577" s="238" t="s">
        <v>1578</v>
      </c>
      <c r="C577" s="239" t="s">
        <v>1579</v>
      </c>
      <c r="D577" s="238" t="s">
        <v>26</v>
      </c>
      <c r="E577" s="238" t="s">
        <v>30</v>
      </c>
      <c r="F577" s="240">
        <v>49</v>
      </c>
      <c r="G577" s="241">
        <v>185.26</v>
      </c>
      <c r="H577" s="242">
        <v>9077.74</v>
      </c>
    </row>
    <row r="578" spans="1:8" ht="16.5">
      <c r="A578" s="237" t="s">
        <v>1580</v>
      </c>
      <c r="B578" s="238" t="s">
        <v>1581</v>
      </c>
      <c r="C578" s="239" t="s">
        <v>1582</v>
      </c>
      <c r="D578" s="238" t="s">
        <v>26</v>
      </c>
      <c r="E578" s="238" t="s">
        <v>30</v>
      </c>
      <c r="F578" s="240">
        <v>102.2</v>
      </c>
      <c r="G578" s="241">
        <v>109.19</v>
      </c>
      <c r="H578" s="242">
        <v>11159.22</v>
      </c>
    </row>
    <row r="579" spans="1:8">
      <c r="A579" s="237" t="s">
        <v>1583</v>
      </c>
      <c r="B579" s="238" t="s">
        <v>1323</v>
      </c>
      <c r="C579" s="239" t="s">
        <v>1324</v>
      </c>
      <c r="D579" s="238" t="s">
        <v>26</v>
      </c>
      <c r="E579" s="238" t="s">
        <v>5</v>
      </c>
      <c r="F579" s="240">
        <v>68</v>
      </c>
      <c r="G579" s="241">
        <v>14.5</v>
      </c>
      <c r="H579" s="242">
        <v>986</v>
      </c>
    </row>
    <row r="580" spans="1:8" ht="16.5">
      <c r="A580" s="237" t="s">
        <v>1584</v>
      </c>
      <c r="B580" s="238" t="s">
        <v>1585</v>
      </c>
      <c r="C580" s="239" t="s">
        <v>1586</v>
      </c>
      <c r="D580" s="238" t="s">
        <v>26</v>
      </c>
      <c r="E580" s="238" t="s">
        <v>22</v>
      </c>
      <c r="F580" s="240">
        <v>3</v>
      </c>
      <c r="G580" s="241">
        <v>138</v>
      </c>
      <c r="H580" s="242">
        <v>414</v>
      </c>
    </row>
    <row r="581" spans="1:8" ht="16.5">
      <c r="A581" s="237" t="s">
        <v>1587</v>
      </c>
      <c r="B581" s="238" t="s">
        <v>1588</v>
      </c>
      <c r="C581" s="239" t="s">
        <v>1589</v>
      </c>
      <c r="D581" s="238" t="s">
        <v>26</v>
      </c>
      <c r="E581" s="238" t="s">
        <v>22</v>
      </c>
      <c r="F581" s="240">
        <v>3</v>
      </c>
      <c r="G581" s="241">
        <v>130.69</v>
      </c>
      <c r="H581" s="242">
        <v>392.07</v>
      </c>
    </row>
    <row r="582" spans="1:8">
      <c r="A582" s="237" t="s">
        <v>1590</v>
      </c>
      <c r="B582" s="238" t="s">
        <v>1591</v>
      </c>
      <c r="C582" s="239" t="s">
        <v>1592</v>
      </c>
      <c r="D582" s="238" t="s">
        <v>26</v>
      </c>
      <c r="E582" s="238" t="s">
        <v>5</v>
      </c>
      <c r="F582" s="240">
        <v>1</v>
      </c>
      <c r="G582" s="241">
        <v>132.21</v>
      </c>
      <c r="H582" s="242">
        <v>132.21</v>
      </c>
    </row>
    <row r="583" spans="1:8">
      <c r="A583" s="237" t="s">
        <v>1593</v>
      </c>
      <c r="B583" s="238" t="s">
        <v>1594</v>
      </c>
      <c r="C583" s="239" t="s">
        <v>1595</v>
      </c>
      <c r="D583" s="238" t="s">
        <v>14</v>
      </c>
      <c r="E583" s="238" t="s">
        <v>22</v>
      </c>
      <c r="F583" s="240">
        <v>1</v>
      </c>
      <c r="G583" s="241">
        <v>13.26</v>
      </c>
      <c r="H583" s="242">
        <v>13.26</v>
      </c>
    </row>
    <row r="584" spans="1:8">
      <c r="A584" s="237" t="s">
        <v>1596</v>
      </c>
      <c r="B584" s="238" t="s">
        <v>1597</v>
      </c>
      <c r="C584" s="239" t="s">
        <v>1598</v>
      </c>
      <c r="D584" s="238" t="s">
        <v>14</v>
      </c>
      <c r="E584" s="238" t="s">
        <v>22</v>
      </c>
      <c r="F584" s="240">
        <v>7</v>
      </c>
      <c r="G584" s="241">
        <v>7.33</v>
      </c>
      <c r="H584" s="242">
        <v>51.31</v>
      </c>
    </row>
    <row r="585" spans="1:8" ht="16.5">
      <c r="A585" s="237" t="s">
        <v>1599</v>
      </c>
      <c r="B585" s="238" t="s">
        <v>1600</v>
      </c>
      <c r="C585" s="239" t="s">
        <v>1601</v>
      </c>
      <c r="D585" s="238" t="s">
        <v>26</v>
      </c>
      <c r="E585" s="238" t="s">
        <v>22</v>
      </c>
      <c r="F585" s="240">
        <v>6</v>
      </c>
      <c r="G585" s="241">
        <v>135.69999999999999</v>
      </c>
      <c r="H585" s="242">
        <v>814.2</v>
      </c>
    </row>
    <row r="586" spans="1:8">
      <c r="A586" s="237" t="s">
        <v>1602</v>
      </c>
      <c r="B586" s="238" t="s">
        <v>1603</v>
      </c>
      <c r="C586" s="239" t="s">
        <v>1604</v>
      </c>
      <c r="D586" s="238" t="s">
        <v>26</v>
      </c>
      <c r="E586" s="238" t="s">
        <v>22</v>
      </c>
      <c r="F586" s="240">
        <v>3</v>
      </c>
      <c r="G586" s="241">
        <v>20.309999999999999</v>
      </c>
      <c r="H586" s="242">
        <v>60.93</v>
      </c>
    </row>
    <row r="587" spans="1:8">
      <c r="A587" s="237" t="s">
        <v>1605</v>
      </c>
      <c r="B587" s="238" t="s">
        <v>1606</v>
      </c>
      <c r="C587" s="239" t="s">
        <v>1607</v>
      </c>
      <c r="D587" s="238" t="s">
        <v>26</v>
      </c>
      <c r="E587" s="238" t="s">
        <v>22</v>
      </c>
      <c r="F587" s="240">
        <v>1</v>
      </c>
      <c r="G587" s="241">
        <v>14.19</v>
      </c>
      <c r="H587" s="242">
        <v>14.19</v>
      </c>
    </row>
    <row r="588" spans="1:8" ht="16.5">
      <c r="A588" s="237" t="s">
        <v>1608</v>
      </c>
      <c r="B588" s="238" t="s">
        <v>1609</v>
      </c>
      <c r="C588" s="239" t="s">
        <v>1610</v>
      </c>
      <c r="D588" s="238" t="s">
        <v>26</v>
      </c>
      <c r="E588" s="238" t="s">
        <v>30</v>
      </c>
      <c r="F588" s="240">
        <v>67.8</v>
      </c>
      <c r="G588" s="241">
        <v>208.54</v>
      </c>
      <c r="H588" s="242">
        <v>14139.01</v>
      </c>
    </row>
    <row r="589" spans="1:8">
      <c r="A589" s="235" t="s">
        <v>1611</v>
      </c>
      <c r="B589" s="493" t="s">
        <v>1612</v>
      </c>
      <c r="C589" s="493"/>
      <c r="D589" s="493"/>
      <c r="E589" s="493"/>
      <c r="F589" s="493"/>
      <c r="G589" s="493"/>
      <c r="H589" s="236">
        <v>19725.28</v>
      </c>
    </row>
    <row r="590" spans="1:8" ht="16.5">
      <c r="A590" s="237" t="s">
        <v>1613</v>
      </c>
      <c r="B590" s="238" t="s">
        <v>1614</v>
      </c>
      <c r="C590" s="239" t="s">
        <v>1615</v>
      </c>
      <c r="D590" s="238" t="s">
        <v>14</v>
      </c>
      <c r="E590" s="238" t="s">
        <v>30</v>
      </c>
      <c r="F590" s="240">
        <v>107.9</v>
      </c>
      <c r="G590" s="241">
        <v>21</v>
      </c>
      <c r="H590" s="242">
        <v>2265.9</v>
      </c>
    </row>
    <row r="591" spans="1:8" ht="16.5">
      <c r="A591" s="237" t="s">
        <v>1616</v>
      </c>
      <c r="B591" s="238" t="s">
        <v>1617</v>
      </c>
      <c r="C591" s="239" t="s">
        <v>1618</v>
      </c>
      <c r="D591" s="238" t="s">
        <v>14</v>
      </c>
      <c r="E591" s="238" t="s">
        <v>30</v>
      </c>
      <c r="F591" s="240">
        <v>1526.8</v>
      </c>
      <c r="G591" s="241">
        <v>9.81</v>
      </c>
      <c r="H591" s="242">
        <v>14977.91</v>
      </c>
    </row>
    <row r="592" spans="1:8" ht="16.5">
      <c r="A592" s="237" t="s">
        <v>1619</v>
      </c>
      <c r="B592" s="238" t="s">
        <v>1620</v>
      </c>
      <c r="C592" s="239" t="s">
        <v>1621</v>
      </c>
      <c r="D592" s="238" t="s">
        <v>14</v>
      </c>
      <c r="E592" s="238" t="s">
        <v>30</v>
      </c>
      <c r="F592" s="240">
        <v>17.2</v>
      </c>
      <c r="G592" s="241">
        <v>7.99</v>
      </c>
      <c r="H592" s="242">
        <v>137.43</v>
      </c>
    </row>
    <row r="593" spans="1:8" ht="16.5">
      <c r="A593" s="237" t="s">
        <v>1622</v>
      </c>
      <c r="B593" s="238" t="s">
        <v>1623</v>
      </c>
      <c r="C593" s="239" t="s">
        <v>1624</v>
      </c>
      <c r="D593" s="238" t="s">
        <v>14</v>
      </c>
      <c r="E593" s="238" t="s">
        <v>30</v>
      </c>
      <c r="F593" s="240">
        <v>45.9</v>
      </c>
      <c r="G593" s="241">
        <v>16.84</v>
      </c>
      <c r="H593" s="242">
        <v>772.96</v>
      </c>
    </row>
    <row r="594" spans="1:8" ht="16.5">
      <c r="A594" s="237" t="s">
        <v>1625</v>
      </c>
      <c r="B594" s="238" t="s">
        <v>1626</v>
      </c>
      <c r="C594" s="239" t="s">
        <v>1627</v>
      </c>
      <c r="D594" s="238" t="s">
        <v>26</v>
      </c>
      <c r="E594" s="238" t="s">
        <v>30</v>
      </c>
      <c r="F594" s="240">
        <v>36</v>
      </c>
      <c r="G594" s="241">
        <v>24.15</v>
      </c>
      <c r="H594" s="242">
        <v>869.4</v>
      </c>
    </row>
    <row r="595" spans="1:8" ht="16.5">
      <c r="A595" s="237" t="s">
        <v>1628</v>
      </c>
      <c r="B595" s="238" t="s">
        <v>1629</v>
      </c>
      <c r="C595" s="239" t="s">
        <v>1630</v>
      </c>
      <c r="D595" s="238" t="s">
        <v>14</v>
      </c>
      <c r="E595" s="238" t="s">
        <v>30</v>
      </c>
      <c r="F595" s="240">
        <v>6</v>
      </c>
      <c r="G595" s="241">
        <v>11.18</v>
      </c>
      <c r="H595" s="242">
        <v>67.08</v>
      </c>
    </row>
    <row r="596" spans="1:8" ht="16.5">
      <c r="A596" s="237" t="s">
        <v>1631</v>
      </c>
      <c r="B596" s="238" t="s">
        <v>1629</v>
      </c>
      <c r="C596" s="239" t="s">
        <v>1632</v>
      </c>
      <c r="D596" s="238" t="s">
        <v>14</v>
      </c>
      <c r="E596" s="238" t="s">
        <v>30</v>
      </c>
      <c r="F596" s="240">
        <v>6</v>
      </c>
      <c r="G596" s="241">
        <v>17.809999999999999</v>
      </c>
      <c r="H596" s="242">
        <v>106.86</v>
      </c>
    </row>
    <row r="597" spans="1:8" ht="16.5">
      <c r="A597" s="237" t="s">
        <v>1633</v>
      </c>
      <c r="B597" s="238" t="s">
        <v>1634</v>
      </c>
      <c r="C597" s="239" t="s">
        <v>1635</v>
      </c>
      <c r="D597" s="238" t="s">
        <v>14</v>
      </c>
      <c r="E597" s="238" t="s">
        <v>30</v>
      </c>
      <c r="F597" s="240">
        <v>2.2999999999999998</v>
      </c>
      <c r="G597" s="241">
        <v>28.52</v>
      </c>
      <c r="H597" s="242">
        <v>65.599999999999994</v>
      </c>
    </row>
    <row r="598" spans="1:8" ht="16.5">
      <c r="A598" s="237" t="s">
        <v>1636</v>
      </c>
      <c r="B598" s="238" t="s">
        <v>1637</v>
      </c>
      <c r="C598" s="239" t="s">
        <v>1638</v>
      </c>
      <c r="D598" s="238" t="s">
        <v>14</v>
      </c>
      <c r="E598" s="238" t="s">
        <v>30</v>
      </c>
      <c r="F598" s="240">
        <v>17.8</v>
      </c>
      <c r="G598" s="241">
        <v>21.67</v>
      </c>
      <c r="H598" s="242">
        <v>385.73</v>
      </c>
    </row>
    <row r="599" spans="1:8">
      <c r="A599" s="237" t="s">
        <v>1639</v>
      </c>
      <c r="B599" s="238" t="s">
        <v>1640</v>
      </c>
      <c r="C599" s="239" t="s">
        <v>1641</v>
      </c>
      <c r="D599" s="238" t="s">
        <v>14</v>
      </c>
      <c r="E599" s="238" t="s">
        <v>22</v>
      </c>
      <c r="F599" s="240">
        <v>3</v>
      </c>
      <c r="G599" s="241">
        <v>25.47</v>
      </c>
      <c r="H599" s="242">
        <v>76.41</v>
      </c>
    </row>
    <row r="600" spans="1:8">
      <c r="A600" s="235" t="s">
        <v>1642</v>
      </c>
      <c r="B600" s="493" t="s">
        <v>1643</v>
      </c>
      <c r="C600" s="493"/>
      <c r="D600" s="493"/>
      <c r="E600" s="493"/>
      <c r="F600" s="493"/>
      <c r="G600" s="493"/>
      <c r="H600" s="236">
        <v>4123.83</v>
      </c>
    </row>
    <row r="601" spans="1:8">
      <c r="A601" s="237" t="s">
        <v>1644</v>
      </c>
      <c r="B601" s="238" t="s">
        <v>1645</v>
      </c>
      <c r="C601" s="239" t="s">
        <v>1646</v>
      </c>
      <c r="D601" s="238" t="s">
        <v>26</v>
      </c>
      <c r="E601" s="238" t="s">
        <v>30</v>
      </c>
      <c r="F601" s="240">
        <v>53</v>
      </c>
      <c r="G601" s="241">
        <v>15.73</v>
      </c>
      <c r="H601" s="242">
        <v>833.69</v>
      </c>
    </row>
    <row r="602" spans="1:8" ht="16.5">
      <c r="A602" s="237" t="s">
        <v>1647</v>
      </c>
      <c r="B602" s="238" t="s">
        <v>1648</v>
      </c>
      <c r="C602" s="239" t="s">
        <v>1649</v>
      </c>
      <c r="D602" s="238" t="s">
        <v>14</v>
      </c>
      <c r="E602" s="238" t="s">
        <v>30</v>
      </c>
      <c r="F602" s="240">
        <v>45.3</v>
      </c>
      <c r="G602" s="241">
        <v>20.97</v>
      </c>
      <c r="H602" s="242">
        <v>949.94</v>
      </c>
    </row>
    <row r="603" spans="1:8">
      <c r="A603" s="237" t="s">
        <v>1650</v>
      </c>
      <c r="B603" s="238" t="s">
        <v>1651</v>
      </c>
      <c r="C603" s="239" t="s">
        <v>1652</v>
      </c>
      <c r="D603" s="238" t="s">
        <v>26</v>
      </c>
      <c r="E603" s="238" t="s">
        <v>30</v>
      </c>
      <c r="F603" s="240">
        <v>45.3</v>
      </c>
      <c r="G603" s="241">
        <v>51.66</v>
      </c>
      <c r="H603" s="242">
        <v>2340.1999999999998</v>
      </c>
    </row>
    <row r="604" spans="1:8">
      <c r="A604" s="235" t="s">
        <v>1653</v>
      </c>
      <c r="B604" s="493" t="s">
        <v>1654</v>
      </c>
      <c r="C604" s="493"/>
      <c r="D604" s="493"/>
      <c r="E604" s="493"/>
      <c r="F604" s="493"/>
      <c r="G604" s="493"/>
      <c r="H604" s="236">
        <v>57492.86</v>
      </c>
    </row>
    <row r="605" spans="1:8" ht="16.5">
      <c r="A605" s="237" t="s">
        <v>1655</v>
      </c>
      <c r="B605" s="238" t="s">
        <v>1656</v>
      </c>
      <c r="C605" s="239" t="s">
        <v>1657</v>
      </c>
      <c r="D605" s="238" t="s">
        <v>14</v>
      </c>
      <c r="E605" s="238" t="s">
        <v>22</v>
      </c>
      <c r="F605" s="240">
        <v>16</v>
      </c>
      <c r="G605" s="241">
        <v>119.06</v>
      </c>
      <c r="H605" s="242">
        <v>1904.96</v>
      </c>
    </row>
    <row r="606" spans="1:8" ht="16.5">
      <c r="A606" s="237" t="s">
        <v>1658</v>
      </c>
      <c r="B606" s="238" t="s">
        <v>1659</v>
      </c>
      <c r="C606" s="239" t="s">
        <v>1660</v>
      </c>
      <c r="D606" s="238" t="s">
        <v>14</v>
      </c>
      <c r="E606" s="238" t="s">
        <v>22</v>
      </c>
      <c r="F606" s="240">
        <v>7</v>
      </c>
      <c r="G606" s="241">
        <v>312.91000000000003</v>
      </c>
      <c r="H606" s="242">
        <v>2190.37</v>
      </c>
    </row>
    <row r="607" spans="1:8" ht="16.5">
      <c r="A607" s="237" t="s">
        <v>1661</v>
      </c>
      <c r="B607" s="238" t="s">
        <v>1662</v>
      </c>
      <c r="C607" s="239" t="s">
        <v>1663</v>
      </c>
      <c r="D607" s="238" t="s">
        <v>26</v>
      </c>
      <c r="E607" s="238" t="s">
        <v>22</v>
      </c>
      <c r="F607" s="240">
        <v>14</v>
      </c>
      <c r="G607" s="241">
        <v>287.04000000000002</v>
      </c>
      <c r="H607" s="242">
        <v>4018.56</v>
      </c>
    </row>
    <row r="608" spans="1:8" ht="16.5">
      <c r="A608" s="237" t="s">
        <v>1664</v>
      </c>
      <c r="B608" s="238" t="s">
        <v>1665</v>
      </c>
      <c r="C608" s="239" t="s">
        <v>1666</v>
      </c>
      <c r="D608" s="238" t="s">
        <v>14</v>
      </c>
      <c r="E608" s="238" t="s">
        <v>22</v>
      </c>
      <c r="F608" s="240">
        <v>40</v>
      </c>
      <c r="G608" s="241">
        <v>287.04000000000002</v>
      </c>
      <c r="H608" s="242">
        <v>11481.6</v>
      </c>
    </row>
    <row r="609" spans="1:8" ht="16.5">
      <c r="A609" s="237" t="s">
        <v>1667</v>
      </c>
      <c r="B609" s="238" t="s">
        <v>1668</v>
      </c>
      <c r="C609" s="239" t="s">
        <v>1669</v>
      </c>
      <c r="D609" s="238" t="s">
        <v>26</v>
      </c>
      <c r="E609" s="238" t="s">
        <v>22</v>
      </c>
      <c r="F609" s="240">
        <v>105</v>
      </c>
      <c r="G609" s="241">
        <v>314.52</v>
      </c>
      <c r="H609" s="242">
        <v>33024.6</v>
      </c>
    </row>
    <row r="610" spans="1:8" ht="16.5">
      <c r="A610" s="237" t="s">
        <v>1670</v>
      </c>
      <c r="B610" s="238" t="s">
        <v>1671</v>
      </c>
      <c r="C610" s="239" t="s">
        <v>1672</v>
      </c>
      <c r="D610" s="238" t="s">
        <v>14</v>
      </c>
      <c r="E610" s="238" t="s">
        <v>22</v>
      </c>
      <c r="F610" s="240">
        <v>9</v>
      </c>
      <c r="G610" s="241">
        <v>346.61</v>
      </c>
      <c r="H610" s="242">
        <v>3119.49</v>
      </c>
    </row>
    <row r="611" spans="1:8" ht="16.5">
      <c r="A611" s="237" t="s">
        <v>1673</v>
      </c>
      <c r="B611" s="238" t="s">
        <v>1671</v>
      </c>
      <c r="C611" s="239" t="s">
        <v>1674</v>
      </c>
      <c r="D611" s="238" t="s">
        <v>14</v>
      </c>
      <c r="E611" s="238" t="s">
        <v>22</v>
      </c>
      <c r="F611" s="240">
        <v>4</v>
      </c>
      <c r="G611" s="241">
        <v>346.61</v>
      </c>
      <c r="H611" s="242">
        <v>1386.44</v>
      </c>
    </row>
    <row r="612" spans="1:8" ht="16.5">
      <c r="A612" s="237" t="s">
        <v>1675</v>
      </c>
      <c r="B612" s="238" t="s">
        <v>1676</v>
      </c>
      <c r="C612" s="239" t="s">
        <v>1677</v>
      </c>
      <c r="D612" s="238" t="s">
        <v>14</v>
      </c>
      <c r="E612" s="238" t="s">
        <v>22</v>
      </c>
      <c r="F612" s="240">
        <v>1</v>
      </c>
      <c r="G612" s="241">
        <v>366.84</v>
      </c>
      <c r="H612" s="242">
        <v>366.84</v>
      </c>
    </row>
    <row r="613" spans="1:8">
      <c r="A613" s="235" t="s">
        <v>1678</v>
      </c>
      <c r="B613" s="493" t="s">
        <v>1679</v>
      </c>
      <c r="C613" s="493"/>
      <c r="D613" s="493"/>
      <c r="E613" s="493"/>
      <c r="F613" s="493"/>
      <c r="G613" s="493"/>
      <c r="H613" s="236">
        <v>8228.42</v>
      </c>
    </row>
    <row r="614" spans="1:8">
      <c r="A614" s="237" t="s">
        <v>1680</v>
      </c>
      <c r="B614" s="238" t="s">
        <v>1681</v>
      </c>
      <c r="C614" s="239" t="s">
        <v>1682</v>
      </c>
      <c r="D614" s="238" t="s">
        <v>14</v>
      </c>
      <c r="E614" s="238" t="s">
        <v>22</v>
      </c>
      <c r="F614" s="240">
        <v>1</v>
      </c>
      <c r="G614" s="241">
        <v>150.74</v>
      </c>
      <c r="H614" s="242">
        <v>150.74</v>
      </c>
    </row>
    <row r="615" spans="1:8" ht="16.5">
      <c r="A615" s="237" t="s">
        <v>1683</v>
      </c>
      <c r="B615" s="238" t="s">
        <v>1684</v>
      </c>
      <c r="C615" s="239" t="s">
        <v>1685</v>
      </c>
      <c r="D615" s="238" t="s">
        <v>26</v>
      </c>
      <c r="E615" s="238" t="s">
        <v>22</v>
      </c>
      <c r="F615" s="240">
        <v>8</v>
      </c>
      <c r="G615" s="241">
        <v>1009.71</v>
      </c>
      <c r="H615" s="242">
        <v>8077.68</v>
      </c>
    </row>
    <row r="616" spans="1:8">
      <c r="A616" s="235" t="s">
        <v>1686</v>
      </c>
      <c r="B616" s="493" t="s">
        <v>1687</v>
      </c>
      <c r="C616" s="493"/>
      <c r="D616" s="493"/>
      <c r="E616" s="493"/>
      <c r="F616" s="493"/>
      <c r="G616" s="493"/>
      <c r="H616" s="236">
        <v>22020.16</v>
      </c>
    </row>
    <row r="617" spans="1:8">
      <c r="A617" s="235" t="s">
        <v>1688</v>
      </c>
      <c r="B617" s="493" t="s">
        <v>1689</v>
      </c>
      <c r="C617" s="493"/>
      <c r="D617" s="493"/>
      <c r="E617" s="493"/>
      <c r="F617" s="493"/>
      <c r="G617" s="493"/>
      <c r="H617" s="236">
        <v>18501.830000000002</v>
      </c>
    </row>
    <row r="618" spans="1:8" ht="16.5">
      <c r="A618" s="237" t="s">
        <v>1690</v>
      </c>
      <c r="B618" s="238" t="s">
        <v>1691</v>
      </c>
      <c r="C618" s="239" t="s">
        <v>1692</v>
      </c>
      <c r="D618" s="238" t="s">
        <v>14</v>
      </c>
      <c r="E618" s="238" t="s">
        <v>30</v>
      </c>
      <c r="F618" s="240">
        <v>22.6</v>
      </c>
      <c r="G618" s="241">
        <v>4.26</v>
      </c>
      <c r="H618" s="242">
        <v>96.28</v>
      </c>
    </row>
    <row r="619" spans="1:8" ht="16.5">
      <c r="A619" s="237" t="s">
        <v>1693</v>
      </c>
      <c r="B619" s="238" t="s">
        <v>1426</v>
      </c>
      <c r="C619" s="239" t="s">
        <v>1427</v>
      </c>
      <c r="D619" s="238" t="s">
        <v>14</v>
      </c>
      <c r="E619" s="238" t="s">
        <v>30</v>
      </c>
      <c r="F619" s="240">
        <v>132.4</v>
      </c>
      <c r="G619" s="241">
        <v>6.26</v>
      </c>
      <c r="H619" s="242">
        <v>828.82</v>
      </c>
    </row>
    <row r="620" spans="1:8" ht="16.5">
      <c r="A620" s="237" t="s">
        <v>1694</v>
      </c>
      <c r="B620" s="238" t="s">
        <v>1695</v>
      </c>
      <c r="C620" s="239" t="s">
        <v>1696</v>
      </c>
      <c r="D620" s="238" t="s">
        <v>14</v>
      </c>
      <c r="E620" s="238" t="s">
        <v>30</v>
      </c>
      <c r="F620" s="240">
        <v>16.899999999999999</v>
      </c>
      <c r="G620" s="241">
        <v>26.48</v>
      </c>
      <c r="H620" s="242">
        <v>447.51</v>
      </c>
    </row>
    <row r="621" spans="1:8" ht="16.5">
      <c r="A621" s="237" t="s">
        <v>1697</v>
      </c>
      <c r="B621" s="238" t="s">
        <v>1698</v>
      </c>
      <c r="C621" s="239" t="s">
        <v>1699</v>
      </c>
      <c r="D621" s="238" t="s">
        <v>14</v>
      </c>
      <c r="E621" s="238" t="s">
        <v>30</v>
      </c>
      <c r="F621" s="240">
        <v>154.9</v>
      </c>
      <c r="G621" s="241">
        <v>44.95</v>
      </c>
      <c r="H621" s="242">
        <v>6962.76</v>
      </c>
    </row>
    <row r="622" spans="1:8" ht="16.5">
      <c r="A622" s="237" t="s">
        <v>1700</v>
      </c>
      <c r="B622" s="238" t="s">
        <v>1701</v>
      </c>
      <c r="C622" s="239" t="s">
        <v>1702</v>
      </c>
      <c r="D622" s="238" t="s">
        <v>14</v>
      </c>
      <c r="E622" s="238" t="s">
        <v>30</v>
      </c>
      <c r="F622" s="240">
        <v>138</v>
      </c>
      <c r="G622" s="241">
        <v>73.67</v>
      </c>
      <c r="H622" s="242">
        <v>10166.459999999999</v>
      </c>
    </row>
    <row r="623" spans="1:8">
      <c r="A623" s="235" t="s">
        <v>1703</v>
      </c>
      <c r="B623" s="493" t="s">
        <v>1704</v>
      </c>
      <c r="C623" s="493"/>
      <c r="D623" s="493"/>
      <c r="E623" s="493"/>
      <c r="F623" s="493"/>
      <c r="G623" s="493"/>
      <c r="H623" s="236">
        <v>3518.33</v>
      </c>
    </row>
    <row r="624" spans="1:8" ht="16.5">
      <c r="A624" s="237" t="s">
        <v>1705</v>
      </c>
      <c r="B624" s="238" t="s">
        <v>662</v>
      </c>
      <c r="C624" s="239" t="s">
        <v>663</v>
      </c>
      <c r="D624" s="238" t="s">
        <v>14</v>
      </c>
      <c r="E624" s="238" t="s">
        <v>30</v>
      </c>
      <c r="F624" s="240">
        <v>128.80000000000001</v>
      </c>
      <c r="G624" s="241">
        <v>22.09</v>
      </c>
      <c r="H624" s="242">
        <v>2845.19</v>
      </c>
    </row>
    <row r="625" spans="1:8" ht="16.5">
      <c r="A625" s="237" t="s">
        <v>1706</v>
      </c>
      <c r="B625" s="238" t="s">
        <v>716</v>
      </c>
      <c r="C625" s="239" t="s">
        <v>717</v>
      </c>
      <c r="D625" s="238" t="s">
        <v>14</v>
      </c>
      <c r="E625" s="238" t="s">
        <v>22</v>
      </c>
      <c r="F625" s="240">
        <v>24</v>
      </c>
      <c r="G625" s="241">
        <v>15.17</v>
      </c>
      <c r="H625" s="242">
        <v>364.08</v>
      </c>
    </row>
    <row r="626" spans="1:8" ht="16.5">
      <c r="A626" s="237" t="s">
        <v>1707</v>
      </c>
      <c r="B626" s="238" t="s">
        <v>704</v>
      </c>
      <c r="C626" s="239" t="s">
        <v>705</v>
      </c>
      <c r="D626" s="238" t="s">
        <v>14</v>
      </c>
      <c r="E626" s="238" t="s">
        <v>22</v>
      </c>
      <c r="F626" s="240">
        <v>19</v>
      </c>
      <c r="G626" s="241">
        <v>15.13</v>
      </c>
      <c r="H626" s="242">
        <v>287.47000000000003</v>
      </c>
    </row>
    <row r="627" spans="1:8" ht="16.5">
      <c r="A627" s="237" t="s">
        <v>1708</v>
      </c>
      <c r="B627" s="238" t="s">
        <v>746</v>
      </c>
      <c r="C627" s="239" t="s">
        <v>747</v>
      </c>
      <c r="D627" s="238" t="s">
        <v>14</v>
      </c>
      <c r="E627" s="238" t="s">
        <v>22</v>
      </c>
      <c r="F627" s="240">
        <v>1</v>
      </c>
      <c r="G627" s="241">
        <v>21.59</v>
      </c>
      <c r="H627" s="242">
        <v>21.59</v>
      </c>
    </row>
    <row r="628" spans="1:8">
      <c r="A628" s="235" t="s">
        <v>1709</v>
      </c>
      <c r="B628" s="493" t="s">
        <v>1710</v>
      </c>
      <c r="C628" s="493"/>
      <c r="D628" s="493"/>
      <c r="E628" s="493"/>
      <c r="F628" s="493"/>
      <c r="G628" s="493"/>
      <c r="H628" s="236">
        <v>52542.39</v>
      </c>
    </row>
    <row r="629" spans="1:8">
      <c r="A629" s="235" t="s">
        <v>1711</v>
      </c>
      <c r="B629" s="493" t="s">
        <v>1712</v>
      </c>
      <c r="C629" s="493"/>
      <c r="D629" s="493"/>
      <c r="E629" s="493"/>
      <c r="F629" s="493"/>
      <c r="G629" s="493"/>
      <c r="H629" s="236">
        <v>12839.05</v>
      </c>
    </row>
    <row r="630" spans="1:8">
      <c r="A630" s="237" t="s">
        <v>1713</v>
      </c>
      <c r="B630" s="238" t="s">
        <v>1714</v>
      </c>
      <c r="C630" s="239" t="s">
        <v>1715</v>
      </c>
      <c r="D630" s="238" t="s">
        <v>14</v>
      </c>
      <c r="E630" s="238" t="s">
        <v>22</v>
      </c>
      <c r="F630" s="240">
        <v>28</v>
      </c>
      <c r="G630" s="241">
        <v>36.83</v>
      </c>
      <c r="H630" s="242">
        <v>1031.24</v>
      </c>
    </row>
    <row r="631" spans="1:8">
      <c r="A631" s="237" t="s">
        <v>1716</v>
      </c>
      <c r="B631" s="238" t="s">
        <v>1717</v>
      </c>
      <c r="C631" s="239" t="s">
        <v>1718</v>
      </c>
      <c r="D631" s="238" t="s">
        <v>26</v>
      </c>
      <c r="E631" s="238" t="s">
        <v>22</v>
      </c>
      <c r="F631" s="240">
        <v>1</v>
      </c>
      <c r="G631" s="241">
        <v>5196.58</v>
      </c>
      <c r="H631" s="242">
        <v>5196.58</v>
      </c>
    </row>
    <row r="632" spans="1:8">
      <c r="A632" s="237" t="s">
        <v>1719</v>
      </c>
      <c r="B632" s="238" t="s">
        <v>1720</v>
      </c>
      <c r="C632" s="239" t="s">
        <v>1721</v>
      </c>
      <c r="D632" s="238" t="s">
        <v>26</v>
      </c>
      <c r="E632" s="238" t="s">
        <v>22</v>
      </c>
      <c r="F632" s="240">
        <v>48</v>
      </c>
      <c r="G632" s="241">
        <v>47.73</v>
      </c>
      <c r="H632" s="242">
        <v>2291.04</v>
      </c>
    </row>
    <row r="633" spans="1:8">
      <c r="A633" s="237" t="s">
        <v>1722</v>
      </c>
      <c r="B633" s="238" t="s">
        <v>1723</v>
      </c>
      <c r="C633" s="239" t="s">
        <v>1724</v>
      </c>
      <c r="D633" s="238" t="s">
        <v>14</v>
      </c>
      <c r="E633" s="238" t="s">
        <v>22</v>
      </c>
      <c r="F633" s="240">
        <v>3</v>
      </c>
      <c r="G633" s="241">
        <v>960.18</v>
      </c>
      <c r="H633" s="242">
        <v>2880.54</v>
      </c>
    </row>
    <row r="634" spans="1:8">
      <c r="A634" s="237" t="s">
        <v>1725</v>
      </c>
      <c r="B634" s="238" t="s">
        <v>1726</v>
      </c>
      <c r="C634" s="239" t="s">
        <v>1727</v>
      </c>
      <c r="D634" s="238" t="s">
        <v>26</v>
      </c>
      <c r="E634" s="238" t="s">
        <v>22</v>
      </c>
      <c r="F634" s="240">
        <v>1</v>
      </c>
      <c r="G634" s="241">
        <v>134.66999999999999</v>
      </c>
      <c r="H634" s="242">
        <v>134.66999999999999</v>
      </c>
    </row>
    <row r="635" spans="1:8">
      <c r="A635" s="237" t="s">
        <v>1728</v>
      </c>
      <c r="B635" s="238" t="s">
        <v>1729</v>
      </c>
      <c r="C635" s="239" t="s">
        <v>1730</v>
      </c>
      <c r="D635" s="238" t="s">
        <v>26</v>
      </c>
      <c r="E635" s="238" t="s">
        <v>1192</v>
      </c>
      <c r="F635" s="240">
        <v>2</v>
      </c>
      <c r="G635" s="241">
        <v>25.08</v>
      </c>
      <c r="H635" s="242">
        <v>50.16</v>
      </c>
    </row>
    <row r="636" spans="1:8">
      <c r="A636" s="237" t="s">
        <v>1731</v>
      </c>
      <c r="B636" s="238" t="s">
        <v>1732</v>
      </c>
      <c r="C636" s="239" t="s">
        <v>1733</v>
      </c>
      <c r="D636" s="238" t="s">
        <v>26</v>
      </c>
      <c r="E636" s="238" t="s">
        <v>22</v>
      </c>
      <c r="F636" s="240">
        <v>1</v>
      </c>
      <c r="G636" s="241">
        <v>175.34</v>
      </c>
      <c r="H636" s="242">
        <v>175.34</v>
      </c>
    </row>
    <row r="637" spans="1:8">
      <c r="A637" s="237" t="s">
        <v>1734</v>
      </c>
      <c r="B637" s="238" t="s">
        <v>1735</v>
      </c>
      <c r="C637" s="239" t="s">
        <v>1736</v>
      </c>
      <c r="D637" s="238" t="s">
        <v>14</v>
      </c>
      <c r="E637" s="238" t="s">
        <v>22</v>
      </c>
      <c r="F637" s="240">
        <v>1</v>
      </c>
      <c r="G637" s="241">
        <v>1049.8599999999999</v>
      </c>
      <c r="H637" s="242">
        <v>1049.8599999999999</v>
      </c>
    </row>
    <row r="638" spans="1:8">
      <c r="A638" s="237" t="s">
        <v>1737</v>
      </c>
      <c r="B638" s="238" t="s">
        <v>1738</v>
      </c>
      <c r="C638" s="239" t="s">
        <v>1739</v>
      </c>
      <c r="D638" s="238" t="s">
        <v>26</v>
      </c>
      <c r="E638" s="238" t="s">
        <v>22</v>
      </c>
      <c r="F638" s="240">
        <v>1</v>
      </c>
      <c r="G638" s="241">
        <v>29.62</v>
      </c>
      <c r="H638" s="242">
        <v>29.62</v>
      </c>
    </row>
    <row r="639" spans="1:8">
      <c r="A639" s="235" t="s">
        <v>1740</v>
      </c>
      <c r="B639" s="493" t="s">
        <v>861</v>
      </c>
      <c r="C639" s="493"/>
      <c r="D639" s="493"/>
      <c r="E639" s="493"/>
      <c r="F639" s="493"/>
      <c r="G639" s="493"/>
      <c r="H639" s="236">
        <v>5788.26</v>
      </c>
    </row>
    <row r="640" spans="1:8" ht="16.5">
      <c r="A640" s="237" t="s">
        <v>1741</v>
      </c>
      <c r="B640" s="238" t="s">
        <v>1334</v>
      </c>
      <c r="C640" s="239" t="s">
        <v>1335</v>
      </c>
      <c r="D640" s="238" t="s">
        <v>14</v>
      </c>
      <c r="E640" s="238" t="s">
        <v>22</v>
      </c>
      <c r="F640" s="240">
        <v>42</v>
      </c>
      <c r="G640" s="241">
        <v>10.210000000000001</v>
      </c>
      <c r="H640" s="242">
        <v>428.82</v>
      </c>
    </row>
    <row r="641" spans="1:8">
      <c r="A641" s="237" t="s">
        <v>1742</v>
      </c>
      <c r="B641" s="238" t="s">
        <v>1331</v>
      </c>
      <c r="C641" s="239" t="s">
        <v>1332</v>
      </c>
      <c r="D641" s="238" t="s">
        <v>26</v>
      </c>
      <c r="E641" s="238" t="s">
        <v>5</v>
      </c>
      <c r="F641" s="240">
        <v>697</v>
      </c>
      <c r="G641" s="241">
        <v>2.0299999999999998</v>
      </c>
      <c r="H641" s="242">
        <v>1414.91</v>
      </c>
    </row>
    <row r="642" spans="1:8">
      <c r="A642" s="237" t="s">
        <v>1743</v>
      </c>
      <c r="B642" s="238" t="s">
        <v>1360</v>
      </c>
      <c r="C642" s="239" t="s">
        <v>1361</v>
      </c>
      <c r="D642" s="238" t="s">
        <v>26</v>
      </c>
      <c r="E642" s="238" t="s">
        <v>5</v>
      </c>
      <c r="F642" s="240">
        <v>23</v>
      </c>
      <c r="G642" s="241">
        <v>0.68</v>
      </c>
      <c r="H642" s="242">
        <v>15.64</v>
      </c>
    </row>
    <row r="643" spans="1:8">
      <c r="A643" s="237" t="s">
        <v>1744</v>
      </c>
      <c r="B643" s="238" t="s">
        <v>1745</v>
      </c>
      <c r="C643" s="239" t="s">
        <v>1746</v>
      </c>
      <c r="D643" s="238" t="s">
        <v>26</v>
      </c>
      <c r="E643" s="238" t="s">
        <v>5</v>
      </c>
      <c r="F643" s="240">
        <v>481</v>
      </c>
      <c r="G643" s="241">
        <v>2.79</v>
      </c>
      <c r="H643" s="242">
        <v>1341.99</v>
      </c>
    </row>
    <row r="644" spans="1:8">
      <c r="A644" s="237" t="s">
        <v>1747</v>
      </c>
      <c r="B644" s="238" t="s">
        <v>1366</v>
      </c>
      <c r="C644" s="239" t="s">
        <v>1367</v>
      </c>
      <c r="D644" s="238" t="s">
        <v>26</v>
      </c>
      <c r="E644" s="238" t="s">
        <v>5</v>
      </c>
      <c r="F644" s="240">
        <v>593</v>
      </c>
      <c r="G644" s="241">
        <v>0.78</v>
      </c>
      <c r="H644" s="242">
        <v>462.54</v>
      </c>
    </row>
    <row r="645" spans="1:8">
      <c r="A645" s="237" t="s">
        <v>1748</v>
      </c>
      <c r="B645" s="238" t="s">
        <v>1749</v>
      </c>
      <c r="C645" s="239" t="s">
        <v>1750</v>
      </c>
      <c r="D645" s="238" t="s">
        <v>14</v>
      </c>
      <c r="E645" s="238" t="s">
        <v>92</v>
      </c>
      <c r="F645" s="240">
        <v>39.24</v>
      </c>
      <c r="G645" s="241">
        <v>13.14</v>
      </c>
      <c r="H645" s="242">
        <v>515.61</v>
      </c>
    </row>
    <row r="646" spans="1:8" ht="16.5">
      <c r="A646" s="237" t="s">
        <v>1751</v>
      </c>
      <c r="B646" s="238" t="s">
        <v>1752</v>
      </c>
      <c r="C646" s="239" t="s">
        <v>1753</v>
      </c>
      <c r="D646" s="238" t="s">
        <v>14</v>
      </c>
      <c r="E646" s="238" t="s">
        <v>22</v>
      </c>
      <c r="F646" s="240">
        <v>65</v>
      </c>
      <c r="G646" s="241">
        <v>24.75</v>
      </c>
      <c r="H646" s="242">
        <v>1608.75</v>
      </c>
    </row>
    <row r="647" spans="1:8">
      <c r="A647" s="235" t="s">
        <v>1754</v>
      </c>
      <c r="B647" s="493" t="s">
        <v>1755</v>
      </c>
      <c r="C647" s="493"/>
      <c r="D647" s="493"/>
      <c r="E647" s="493"/>
      <c r="F647" s="493"/>
      <c r="G647" s="493"/>
      <c r="H647" s="236">
        <v>4804.83</v>
      </c>
    </row>
    <row r="648" spans="1:8">
      <c r="A648" s="237" t="s">
        <v>1756</v>
      </c>
      <c r="B648" s="238" t="s">
        <v>1757</v>
      </c>
      <c r="C648" s="239" t="s">
        <v>1758</v>
      </c>
      <c r="D648" s="238" t="s">
        <v>26</v>
      </c>
      <c r="E648" s="238" t="s">
        <v>22</v>
      </c>
      <c r="F648" s="240">
        <v>5</v>
      </c>
      <c r="G648" s="241">
        <v>407.24</v>
      </c>
      <c r="H648" s="242">
        <v>2036.2</v>
      </c>
    </row>
    <row r="649" spans="1:8">
      <c r="A649" s="237" t="s">
        <v>1759</v>
      </c>
      <c r="B649" s="238" t="s">
        <v>1760</v>
      </c>
      <c r="C649" s="239" t="s">
        <v>1761</v>
      </c>
      <c r="D649" s="238" t="s">
        <v>14</v>
      </c>
      <c r="E649" s="238" t="s">
        <v>22</v>
      </c>
      <c r="F649" s="240">
        <v>4</v>
      </c>
      <c r="G649" s="241">
        <v>439.73</v>
      </c>
      <c r="H649" s="242">
        <v>1758.92</v>
      </c>
    </row>
    <row r="650" spans="1:8" ht="16.5">
      <c r="A650" s="237" t="s">
        <v>1762</v>
      </c>
      <c r="B650" s="238" t="s">
        <v>1684</v>
      </c>
      <c r="C650" s="239" t="s">
        <v>1685</v>
      </c>
      <c r="D650" s="238" t="s">
        <v>26</v>
      </c>
      <c r="E650" s="238" t="s">
        <v>22</v>
      </c>
      <c r="F650" s="240">
        <v>1</v>
      </c>
      <c r="G650" s="241">
        <v>1009.71</v>
      </c>
      <c r="H650" s="242">
        <v>1009.71</v>
      </c>
    </row>
    <row r="651" spans="1:8">
      <c r="A651" s="235" t="s">
        <v>1763</v>
      </c>
      <c r="B651" s="493" t="s">
        <v>1764</v>
      </c>
      <c r="C651" s="493"/>
      <c r="D651" s="493"/>
      <c r="E651" s="493"/>
      <c r="F651" s="493"/>
      <c r="G651" s="493"/>
      <c r="H651" s="236">
        <v>1331.54</v>
      </c>
    </row>
    <row r="652" spans="1:8">
      <c r="A652" s="237" t="s">
        <v>1765</v>
      </c>
      <c r="B652" s="238" t="s">
        <v>1714</v>
      </c>
      <c r="C652" s="239" t="s">
        <v>1715</v>
      </c>
      <c r="D652" s="238" t="s">
        <v>14</v>
      </c>
      <c r="E652" s="238" t="s">
        <v>22</v>
      </c>
      <c r="F652" s="240">
        <v>28</v>
      </c>
      <c r="G652" s="241">
        <v>36.83</v>
      </c>
      <c r="H652" s="242">
        <v>1031.24</v>
      </c>
    </row>
    <row r="653" spans="1:8">
      <c r="A653" s="237" t="s">
        <v>1766</v>
      </c>
      <c r="B653" s="238" t="s">
        <v>1767</v>
      </c>
      <c r="C653" s="239" t="s">
        <v>1768</v>
      </c>
      <c r="D653" s="238" t="s">
        <v>26</v>
      </c>
      <c r="E653" s="238" t="s">
        <v>22</v>
      </c>
      <c r="F653" s="240">
        <v>14</v>
      </c>
      <c r="G653" s="241">
        <v>21.45</v>
      </c>
      <c r="H653" s="242">
        <v>300.3</v>
      </c>
    </row>
    <row r="654" spans="1:8">
      <c r="A654" s="235" t="s">
        <v>1769</v>
      </c>
      <c r="B654" s="493" t="s">
        <v>1770</v>
      </c>
      <c r="C654" s="493"/>
      <c r="D654" s="493"/>
      <c r="E654" s="493"/>
      <c r="F654" s="493"/>
      <c r="G654" s="493"/>
      <c r="H654" s="236">
        <v>19481.54</v>
      </c>
    </row>
    <row r="655" spans="1:8" ht="16.5">
      <c r="A655" s="237" t="s">
        <v>1771</v>
      </c>
      <c r="B655" s="238" t="s">
        <v>1772</v>
      </c>
      <c r="C655" s="239" t="s">
        <v>1773</v>
      </c>
      <c r="D655" s="238" t="s">
        <v>26</v>
      </c>
      <c r="E655" s="238" t="s">
        <v>30</v>
      </c>
      <c r="F655" s="240">
        <v>77.599999999999994</v>
      </c>
      <c r="G655" s="241">
        <v>143.87</v>
      </c>
      <c r="H655" s="242">
        <v>11164.31</v>
      </c>
    </row>
    <row r="656" spans="1:8" ht="16.5">
      <c r="A656" s="237" t="s">
        <v>1774</v>
      </c>
      <c r="B656" s="238" t="s">
        <v>1614</v>
      </c>
      <c r="C656" s="239" t="s">
        <v>1615</v>
      </c>
      <c r="D656" s="238" t="s">
        <v>14</v>
      </c>
      <c r="E656" s="238" t="s">
        <v>30</v>
      </c>
      <c r="F656" s="240">
        <v>4.2</v>
      </c>
      <c r="G656" s="241">
        <v>21</v>
      </c>
      <c r="H656" s="242">
        <v>88.2</v>
      </c>
    </row>
    <row r="657" spans="1:8" ht="16.5">
      <c r="A657" s="237" t="s">
        <v>1775</v>
      </c>
      <c r="B657" s="238" t="s">
        <v>1776</v>
      </c>
      <c r="C657" s="239" t="s">
        <v>1777</v>
      </c>
      <c r="D657" s="238" t="s">
        <v>14</v>
      </c>
      <c r="E657" s="238" t="s">
        <v>30</v>
      </c>
      <c r="F657" s="240">
        <v>258.39999999999998</v>
      </c>
      <c r="G657" s="241">
        <v>16.760000000000002</v>
      </c>
      <c r="H657" s="242">
        <v>4330.78</v>
      </c>
    </row>
    <row r="658" spans="1:8" ht="16.5">
      <c r="A658" s="237" t="s">
        <v>1778</v>
      </c>
      <c r="B658" s="238" t="s">
        <v>1779</v>
      </c>
      <c r="C658" s="239" t="s">
        <v>1780</v>
      </c>
      <c r="D658" s="238" t="s">
        <v>14</v>
      </c>
      <c r="E658" s="238" t="s">
        <v>30</v>
      </c>
      <c r="F658" s="240">
        <v>51.8</v>
      </c>
      <c r="G658" s="241">
        <v>16.829999999999998</v>
      </c>
      <c r="H658" s="242">
        <v>871.79</v>
      </c>
    </row>
    <row r="659" spans="1:8" ht="16.5">
      <c r="A659" s="237" t="s">
        <v>1781</v>
      </c>
      <c r="B659" s="238" t="s">
        <v>1782</v>
      </c>
      <c r="C659" s="239" t="s">
        <v>1783</v>
      </c>
      <c r="D659" s="238" t="s">
        <v>14</v>
      </c>
      <c r="E659" s="238" t="s">
        <v>30</v>
      </c>
      <c r="F659" s="240">
        <v>46.9</v>
      </c>
      <c r="G659" s="241">
        <v>41.01</v>
      </c>
      <c r="H659" s="242">
        <v>1923.37</v>
      </c>
    </row>
    <row r="660" spans="1:8">
      <c r="A660" s="237" t="s">
        <v>1784</v>
      </c>
      <c r="B660" s="238" t="s">
        <v>1785</v>
      </c>
      <c r="C660" s="239" t="s">
        <v>1786</v>
      </c>
      <c r="D660" s="238" t="s">
        <v>26</v>
      </c>
      <c r="E660" s="238" t="s">
        <v>5</v>
      </c>
      <c r="F660" s="240">
        <v>1</v>
      </c>
      <c r="G660" s="241">
        <v>325.66000000000003</v>
      </c>
      <c r="H660" s="242">
        <v>325.66000000000003</v>
      </c>
    </row>
    <row r="661" spans="1:8">
      <c r="A661" s="237" t="s">
        <v>1787</v>
      </c>
      <c r="B661" s="238" t="s">
        <v>1591</v>
      </c>
      <c r="C661" s="239" t="s">
        <v>1592</v>
      </c>
      <c r="D661" s="238" t="s">
        <v>26</v>
      </c>
      <c r="E661" s="238" t="s">
        <v>5</v>
      </c>
      <c r="F661" s="240">
        <v>3</v>
      </c>
      <c r="G661" s="241">
        <v>132.21</v>
      </c>
      <c r="H661" s="242">
        <v>396.63</v>
      </c>
    </row>
    <row r="662" spans="1:8">
      <c r="A662" s="237" t="s">
        <v>1788</v>
      </c>
      <c r="B662" s="238" t="s">
        <v>1323</v>
      </c>
      <c r="C662" s="239" t="s">
        <v>1324</v>
      </c>
      <c r="D662" s="238" t="s">
        <v>26</v>
      </c>
      <c r="E662" s="238" t="s">
        <v>5</v>
      </c>
      <c r="F662" s="240">
        <v>12</v>
      </c>
      <c r="G662" s="241">
        <v>14.5</v>
      </c>
      <c r="H662" s="242">
        <v>174</v>
      </c>
    </row>
    <row r="663" spans="1:8">
      <c r="A663" s="237" t="s">
        <v>1789</v>
      </c>
      <c r="B663" s="238" t="s">
        <v>1790</v>
      </c>
      <c r="C663" s="239" t="s">
        <v>1791</v>
      </c>
      <c r="D663" s="238" t="s">
        <v>26</v>
      </c>
      <c r="E663" s="238" t="s">
        <v>22</v>
      </c>
      <c r="F663" s="240">
        <v>5</v>
      </c>
      <c r="G663" s="241">
        <v>14.22</v>
      </c>
      <c r="H663" s="242">
        <v>71.099999999999994</v>
      </c>
    </row>
    <row r="664" spans="1:8" ht="16.5">
      <c r="A664" s="237" t="s">
        <v>1792</v>
      </c>
      <c r="B664" s="238" t="s">
        <v>1600</v>
      </c>
      <c r="C664" s="239" t="s">
        <v>1793</v>
      </c>
      <c r="D664" s="238" t="s">
        <v>26</v>
      </c>
      <c r="E664" s="238" t="s">
        <v>22</v>
      </c>
      <c r="F664" s="240">
        <v>1</v>
      </c>
      <c r="G664" s="241">
        <v>135.69999999999999</v>
      </c>
      <c r="H664" s="242">
        <v>135.69999999999999</v>
      </c>
    </row>
    <row r="665" spans="1:8">
      <c r="A665" s="235" t="s">
        <v>1794</v>
      </c>
      <c r="B665" s="493" t="s">
        <v>1795</v>
      </c>
      <c r="C665" s="493"/>
      <c r="D665" s="493"/>
      <c r="E665" s="493"/>
      <c r="F665" s="493"/>
      <c r="G665" s="493"/>
      <c r="H665" s="236">
        <v>8297.17</v>
      </c>
    </row>
    <row r="666" spans="1:8" ht="16.5">
      <c r="A666" s="237" t="s">
        <v>1796</v>
      </c>
      <c r="B666" s="238" t="s">
        <v>1797</v>
      </c>
      <c r="C666" s="239" t="s">
        <v>1798</v>
      </c>
      <c r="D666" s="238" t="s">
        <v>14</v>
      </c>
      <c r="E666" s="238" t="s">
        <v>30</v>
      </c>
      <c r="F666" s="240">
        <v>1209.5</v>
      </c>
      <c r="G666" s="241">
        <v>6.86</v>
      </c>
      <c r="H666" s="242">
        <v>8297.17</v>
      </c>
    </row>
    <row r="667" spans="1:8">
      <c r="A667" s="235" t="s">
        <v>1799</v>
      </c>
      <c r="B667" s="493" t="s">
        <v>1800</v>
      </c>
      <c r="C667" s="493"/>
      <c r="D667" s="493"/>
      <c r="E667" s="493"/>
      <c r="F667" s="493"/>
      <c r="G667" s="493"/>
      <c r="H667" s="236">
        <v>11473.44</v>
      </c>
    </row>
    <row r="668" spans="1:8">
      <c r="A668" s="237" t="s">
        <v>1801</v>
      </c>
      <c r="B668" s="238" t="s">
        <v>1802</v>
      </c>
      <c r="C668" s="239" t="s">
        <v>1803</v>
      </c>
      <c r="D668" s="238" t="s">
        <v>26</v>
      </c>
      <c r="E668" s="238" t="s">
        <v>22</v>
      </c>
      <c r="F668" s="240">
        <v>4</v>
      </c>
      <c r="G668" s="241">
        <v>383.33</v>
      </c>
      <c r="H668" s="242">
        <v>1533.32</v>
      </c>
    </row>
    <row r="669" spans="1:8">
      <c r="A669" s="237" t="s">
        <v>1804</v>
      </c>
      <c r="B669" s="238" t="s">
        <v>1805</v>
      </c>
      <c r="C669" s="239" t="s">
        <v>1806</v>
      </c>
      <c r="D669" s="238" t="s">
        <v>26</v>
      </c>
      <c r="E669" s="238" t="s">
        <v>30</v>
      </c>
      <c r="F669" s="240">
        <v>7.7</v>
      </c>
      <c r="G669" s="241">
        <v>117.3</v>
      </c>
      <c r="H669" s="242">
        <v>903.21</v>
      </c>
    </row>
    <row r="670" spans="1:8">
      <c r="A670" s="237" t="s">
        <v>1807</v>
      </c>
      <c r="B670" s="238" t="s">
        <v>1808</v>
      </c>
      <c r="C670" s="239" t="s">
        <v>1809</v>
      </c>
      <c r="D670" s="238" t="s">
        <v>26</v>
      </c>
      <c r="E670" s="238" t="s">
        <v>1192</v>
      </c>
      <c r="F670" s="240">
        <v>1</v>
      </c>
      <c r="G670" s="241">
        <v>9036.91</v>
      </c>
      <c r="H670" s="242">
        <v>9036.91</v>
      </c>
    </row>
    <row r="671" spans="1:8">
      <c r="A671" s="235" t="s">
        <v>1810</v>
      </c>
      <c r="B671" s="493" t="s">
        <v>1811</v>
      </c>
      <c r="C671" s="493"/>
      <c r="D671" s="493"/>
      <c r="E671" s="493"/>
      <c r="F671" s="493"/>
      <c r="G671" s="493"/>
      <c r="H671" s="236">
        <v>28856.3</v>
      </c>
    </row>
    <row r="672" spans="1:8">
      <c r="A672" s="237" t="s">
        <v>1812</v>
      </c>
      <c r="B672" s="238" t="s">
        <v>1813</v>
      </c>
      <c r="C672" s="239" t="s">
        <v>1814</v>
      </c>
      <c r="D672" s="238" t="s">
        <v>14</v>
      </c>
      <c r="E672" s="238" t="s">
        <v>22</v>
      </c>
      <c r="F672" s="240">
        <v>15</v>
      </c>
      <c r="G672" s="241">
        <v>42.19</v>
      </c>
      <c r="H672" s="242">
        <v>632.85</v>
      </c>
    </row>
    <row r="673" spans="1:8">
      <c r="A673" s="237" t="s">
        <v>1815</v>
      </c>
      <c r="B673" s="238" t="s">
        <v>1816</v>
      </c>
      <c r="C673" s="239" t="s">
        <v>1817</v>
      </c>
      <c r="D673" s="238" t="s">
        <v>14</v>
      </c>
      <c r="E673" s="238" t="s">
        <v>22</v>
      </c>
      <c r="F673" s="240">
        <v>15</v>
      </c>
      <c r="G673" s="241">
        <v>94.01</v>
      </c>
      <c r="H673" s="242">
        <v>1410.15</v>
      </c>
    </row>
    <row r="674" spans="1:8">
      <c r="A674" s="237" t="s">
        <v>1818</v>
      </c>
      <c r="B674" s="238" t="s">
        <v>1819</v>
      </c>
      <c r="C674" s="239" t="s">
        <v>1820</v>
      </c>
      <c r="D674" s="238" t="s">
        <v>14</v>
      </c>
      <c r="E674" s="238" t="s">
        <v>22</v>
      </c>
      <c r="F674" s="240">
        <v>48</v>
      </c>
      <c r="G674" s="241">
        <v>21.95</v>
      </c>
      <c r="H674" s="242">
        <v>1053.5999999999999</v>
      </c>
    </row>
    <row r="675" spans="1:8">
      <c r="A675" s="237" t="s">
        <v>1821</v>
      </c>
      <c r="B675" s="238" t="s">
        <v>1822</v>
      </c>
      <c r="C675" s="239" t="s">
        <v>1823</v>
      </c>
      <c r="D675" s="238" t="s">
        <v>14</v>
      </c>
      <c r="E675" s="238" t="s">
        <v>30</v>
      </c>
      <c r="F675" s="240">
        <v>310</v>
      </c>
      <c r="G675" s="241">
        <v>49.87</v>
      </c>
      <c r="H675" s="242">
        <v>15459.7</v>
      </c>
    </row>
    <row r="676" spans="1:8">
      <c r="A676" s="237" t="s">
        <v>1824</v>
      </c>
      <c r="B676" s="238" t="s">
        <v>1825</v>
      </c>
      <c r="C676" s="239" t="s">
        <v>1826</v>
      </c>
      <c r="D676" s="238" t="s">
        <v>26</v>
      </c>
      <c r="E676" s="238" t="s">
        <v>22</v>
      </c>
      <c r="F676" s="240">
        <v>20</v>
      </c>
      <c r="G676" s="241">
        <v>63.24</v>
      </c>
      <c r="H676" s="242">
        <v>1264.8</v>
      </c>
    </row>
    <row r="677" spans="1:8">
      <c r="A677" s="237" t="s">
        <v>1827</v>
      </c>
      <c r="B677" s="238" t="s">
        <v>1828</v>
      </c>
      <c r="C677" s="239" t="s">
        <v>1829</v>
      </c>
      <c r="D677" s="238" t="s">
        <v>1830</v>
      </c>
      <c r="E677" s="238" t="s">
        <v>30</v>
      </c>
      <c r="F677" s="240">
        <v>120</v>
      </c>
      <c r="G677" s="241">
        <v>13.81</v>
      </c>
      <c r="H677" s="242">
        <v>1657.2</v>
      </c>
    </row>
    <row r="678" spans="1:8">
      <c r="A678" s="237" t="s">
        <v>1831</v>
      </c>
      <c r="B678" s="238" t="s">
        <v>1832</v>
      </c>
      <c r="C678" s="239" t="s">
        <v>1833</v>
      </c>
      <c r="D678" s="238" t="s">
        <v>14</v>
      </c>
      <c r="E678" s="238" t="s">
        <v>22</v>
      </c>
      <c r="F678" s="240">
        <v>280</v>
      </c>
      <c r="G678" s="241">
        <v>26.35</v>
      </c>
      <c r="H678" s="242">
        <v>7378</v>
      </c>
    </row>
    <row r="679" spans="1:8">
      <c r="A679" s="235" t="s">
        <v>1834</v>
      </c>
      <c r="B679" s="493" t="s">
        <v>1835</v>
      </c>
      <c r="C679" s="493"/>
      <c r="D679" s="493"/>
      <c r="E679" s="493"/>
      <c r="F679" s="493"/>
      <c r="G679" s="493"/>
      <c r="H679" s="236">
        <v>145325.56</v>
      </c>
    </row>
    <row r="680" spans="1:8">
      <c r="A680" s="237" t="s">
        <v>1836</v>
      </c>
      <c r="B680" s="238" t="s">
        <v>1837</v>
      </c>
      <c r="C680" s="239" t="s">
        <v>1838</v>
      </c>
      <c r="D680" s="238" t="s">
        <v>26</v>
      </c>
      <c r="E680" s="238" t="s">
        <v>22</v>
      </c>
      <c r="F680" s="240">
        <v>1</v>
      </c>
      <c r="G680" s="241">
        <v>4223.9399999999996</v>
      </c>
      <c r="H680" s="242">
        <v>4223.9399999999996</v>
      </c>
    </row>
    <row r="681" spans="1:8" ht="16.5">
      <c r="A681" s="237" t="s">
        <v>1839</v>
      </c>
      <c r="B681" s="238" t="s">
        <v>1840</v>
      </c>
      <c r="C681" s="239" t="s">
        <v>1841</v>
      </c>
      <c r="D681" s="238" t="s">
        <v>26</v>
      </c>
      <c r="E681" s="238" t="s">
        <v>15</v>
      </c>
      <c r="F681" s="240">
        <v>64.53</v>
      </c>
      <c r="G681" s="241">
        <v>625.53</v>
      </c>
      <c r="H681" s="242">
        <v>40365.449999999997</v>
      </c>
    </row>
    <row r="682" spans="1:8">
      <c r="A682" s="237" t="s">
        <v>1842</v>
      </c>
      <c r="B682" s="238" t="s">
        <v>1843</v>
      </c>
      <c r="C682" s="239" t="s">
        <v>1844</v>
      </c>
      <c r="D682" s="238" t="s">
        <v>26</v>
      </c>
      <c r="E682" s="238" t="s">
        <v>15</v>
      </c>
      <c r="F682" s="240">
        <v>2.21</v>
      </c>
      <c r="G682" s="241">
        <v>625.53</v>
      </c>
      <c r="H682" s="242">
        <v>1382.42</v>
      </c>
    </row>
    <row r="683" spans="1:8">
      <c r="A683" s="237" t="s">
        <v>1845</v>
      </c>
      <c r="B683" s="238" t="s">
        <v>1846</v>
      </c>
      <c r="C683" s="239" t="s">
        <v>1847</v>
      </c>
      <c r="D683" s="238" t="s">
        <v>26</v>
      </c>
      <c r="E683" s="238" t="s">
        <v>15</v>
      </c>
      <c r="F683" s="240">
        <v>53.79</v>
      </c>
      <c r="G683" s="241">
        <v>549.98</v>
      </c>
      <c r="H683" s="242">
        <v>29583.42</v>
      </c>
    </row>
    <row r="684" spans="1:8">
      <c r="A684" s="237" t="s">
        <v>1848</v>
      </c>
      <c r="B684" s="238" t="s">
        <v>1849</v>
      </c>
      <c r="C684" s="239" t="s">
        <v>1850</v>
      </c>
      <c r="D684" s="238" t="s">
        <v>26</v>
      </c>
      <c r="E684" s="238" t="s">
        <v>15</v>
      </c>
      <c r="F684" s="240">
        <v>96.67</v>
      </c>
      <c r="G684" s="241">
        <v>233.74</v>
      </c>
      <c r="H684" s="242">
        <v>22595.65</v>
      </c>
    </row>
    <row r="685" spans="1:8" ht="16.5">
      <c r="A685" s="237" t="s">
        <v>1851</v>
      </c>
      <c r="B685" s="238" t="s">
        <v>1852</v>
      </c>
      <c r="C685" s="239" t="s">
        <v>1853</v>
      </c>
      <c r="D685" s="238" t="s">
        <v>14</v>
      </c>
      <c r="E685" s="238" t="s">
        <v>30</v>
      </c>
      <c r="F685" s="240">
        <v>132</v>
      </c>
      <c r="G685" s="241">
        <v>102.81</v>
      </c>
      <c r="H685" s="242">
        <v>13570.92</v>
      </c>
    </row>
    <row r="686" spans="1:8" ht="16.5">
      <c r="A686" s="237" t="s">
        <v>1854</v>
      </c>
      <c r="B686" s="238" t="s">
        <v>1855</v>
      </c>
      <c r="C686" s="239" t="s">
        <v>1856</v>
      </c>
      <c r="D686" s="238" t="s">
        <v>26</v>
      </c>
      <c r="E686" s="238" t="s">
        <v>30</v>
      </c>
      <c r="F686" s="240">
        <v>8.4499999999999993</v>
      </c>
      <c r="G686" s="241">
        <v>102.81</v>
      </c>
      <c r="H686" s="242">
        <v>868.74</v>
      </c>
    </row>
    <row r="687" spans="1:8" ht="16.5">
      <c r="A687" s="237" t="s">
        <v>1857</v>
      </c>
      <c r="B687" s="238" t="s">
        <v>1858</v>
      </c>
      <c r="C687" s="239" t="s">
        <v>1859</v>
      </c>
      <c r="D687" s="238" t="s">
        <v>14</v>
      </c>
      <c r="E687" s="238" t="s">
        <v>22</v>
      </c>
      <c r="F687" s="240">
        <v>301</v>
      </c>
      <c r="G687" s="241">
        <v>32.58</v>
      </c>
      <c r="H687" s="242">
        <v>9806.58</v>
      </c>
    </row>
    <row r="688" spans="1:8">
      <c r="A688" s="237" t="s">
        <v>1860</v>
      </c>
      <c r="B688" s="238" t="s">
        <v>1861</v>
      </c>
      <c r="C688" s="239" t="s">
        <v>1862</v>
      </c>
      <c r="D688" s="238" t="s">
        <v>14</v>
      </c>
      <c r="E688" s="238" t="s">
        <v>30</v>
      </c>
      <c r="F688" s="240">
        <v>23.86</v>
      </c>
      <c r="G688" s="241">
        <v>171.75</v>
      </c>
      <c r="H688" s="242">
        <v>4097.96</v>
      </c>
    </row>
    <row r="689" spans="1:8">
      <c r="A689" s="237" t="s">
        <v>1863</v>
      </c>
      <c r="B689" s="238" t="s">
        <v>1864</v>
      </c>
      <c r="C689" s="239" t="s">
        <v>1865</v>
      </c>
      <c r="D689" s="238" t="s">
        <v>26</v>
      </c>
      <c r="E689" s="238" t="s">
        <v>15</v>
      </c>
      <c r="F689" s="240">
        <v>5.44</v>
      </c>
      <c r="G689" s="241">
        <v>576.77</v>
      </c>
      <c r="H689" s="242">
        <v>3137.63</v>
      </c>
    </row>
    <row r="690" spans="1:8">
      <c r="A690" s="237" t="s">
        <v>1866</v>
      </c>
      <c r="B690" s="238" t="s">
        <v>1867</v>
      </c>
      <c r="C690" s="239" t="s">
        <v>1868</v>
      </c>
      <c r="D690" s="238" t="s">
        <v>26</v>
      </c>
      <c r="E690" s="238" t="s">
        <v>1869</v>
      </c>
      <c r="F690" s="240">
        <v>1</v>
      </c>
      <c r="G690" s="241">
        <v>2985.3</v>
      </c>
      <c r="H690" s="242">
        <v>2985.3</v>
      </c>
    </row>
    <row r="691" spans="1:8">
      <c r="A691" s="237" t="s">
        <v>1870</v>
      </c>
      <c r="B691" s="238" t="s">
        <v>1871</v>
      </c>
      <c r="C691" s="239" t="s">
        <v>1872</v>
      </c>
      <c r="D691" s="238" t="s">
        <v>26</v>
      </c>
      <c r="E691" s="238" t="s">
        <v>1869</v>
      </c>
      <c r="F691" s="240">
        <v>1</v>
      </c>
      <c r="G691" s="241">
        <v>7963.79</v>
      </c>
      <c r="H691" s="242">
        <v>7963.79</v>
      </c>
    </row>
    <row r="692" spans="1:8">
      <c r="A692" s="237" t="s">
        <v>1873</v>
      </c>
      <c r="B692" s="238" t="s">
        <v>1874</v>
      </c>
      <c r="C692" s="239" t="s">
        <v>1875</v>
      </c>
      <c r="D692" s="238" t="s">
        <v>26</v>
      </c>
      <c r="E692" s="238" t="s">
        <v>1869</v>
      </c>
      <c r="F692" s="240">
        <v>1</v>
      </c>
      <c r="G692" s="241">
        <v>4743.76</v>
      </c>
      <c r="H692" s="242">
        <v>4743.76</v>
      </c>
    </row>
    <row r="693" spans="1:8">
      <c r="A693" s="235" t="s">
        <v>1876</v>
      </c>
      <c r="B693" s="493" t="s">
        <v>1877</v>
      </c>
      <c r="C693" s="493"/>
      <c r="D693" s="493"/>
      <c r="E693" s="493"/>
      <c r="F693" s="493"/>
      <c r="G693" s="493"/>
      <c r="H693" s="236">
        <v>149204.12</v>
      </c>
    </row>
    <row r="694" spans="1:8">
      <c r="A694" s="235" t="s">
        <v>1878</v>
      </c>
      <c r="B694" s="493" t="s">
        <v>45</v>
      </c>
      <c r="C694" s="493"/>
      <c r="D694" s="493"/>
      <c r="E694" s="493"/>
      <c r="F694" s="493"/>
      <c r="G694" s="493"/>
      <c r="H694" s="236">
        <v>1393.47</v>
      </c>
    </row>
    <row r="695" spans="1:8" ht="16.5">
      <c r="A695" s="237" t="s">
        <v>1879</v>
      </c>
      <c r="B695" s="238" t="s">
        <v>60</v>
      </c>
      <c r="C695" s="239" t="s">
        <v>61</v>
      </c>
      <c r="D695" s="238" t="s">
        <v>14</v>
      </c>
      <c r="E695" s="238" t="s">
        <v>15</v>
      </c>
      <c r="F695" s="240">
        <v>36.54</v>
      </c>
      <c r="G695" s="241">
        <v>2.91</v>
      </c>
      <c r="H695" s="242">
        <v>106.33</v>
      </c>
    </row>
    <row r="696" spans="1:8" ht="24.75">
      <c r="A696" s="237" t="s">
        <v>1880</v>
      </c>
      <c r="B696" s="238" t="s">
        <v>63</v>
      </c>
      <c r="C696" s="239" t="s">
        <v>64</v>
      </c>
      <c r="D696" s="238" t="s">
        <v>14</v>
      </c>
      <c r="E696" s="238" t="s">
        <v>52</v>
      </c>
      <c r="F696" s="240">
        <v>14.59</v>
      </c>
      <c r="G696" s="241">
        <v>11.81</v>
      </c>
      <c r="H696" s="242">
        <v>172.31</v>
      </c>
    </row>
    <row r="697" spans="1:8" ht="16.5">
      <c r="A697" s="237" t="s">
        <v>1881</v>
      </c>
      <c r="B697" s="238" t="s">
        <v>54</v>
      </c>
      <c r="C697" s="239" t="s">
        <v>55</v>
      </c>
      <c r="D697" s="238" t="s">
        <v>14</v>
      </c>
      <c r="E697" s="238" t="s">
        <v>52</v>
      </c>
      <c r="F697" s="240">
        <v>29.23</v>
      </c>
      <c r="G697" s="241">
        <v>38.14</v>
      </c>
      <c r="H697" s="242">
        <v>1114.83</v>
      </c>
    </row>
    <row r="698" spans="1:8">
      <c r="A698" s="235" t="s">
        <v>1882</v>
      </c>
      <c r="B698" s="493" t="s">
        <v>1883</v>
      </c>
      <c r="C698" s="493"/>
      <c r="D698" s="493"/>
      <c r="E698" s="493"/>
      <c r="F698" s="493"/>
      <c r="G698" s="493"/>
      <c r="H698" s="236">
        <v>34388.080000000002</v>
      </c>
    </row>
    <row r="699" spans="1:8" ht="16.5">
      <c r="A699" s="237" t="s">
        <v>1884</v>
      </c>
      <c r="B699" s="238" t="s">
        <v>81</v>
      </c>
      <c r="C699" s="239" t="s">
        <v>82</v>
      </c>
      <c r="D699" s="238" t="s">
        <v>14</v>
      </c>
      <c r="E699" s="238" t="s">
        <v>15</v>
      </c>
      <c r="F699" s="240">
        <v>1.83</v>
      </c>
      <c r="G699" s="241">
        <v>40.22</v>
      </c>
      <c r="H699" s="242">
        <v>73.599999999999994</v>
      </c>
    </row>
    <row r="700" spans="1:8" ht="16.5">
      <c r="A700" s="237" t="s">
        <v>1885</v>
      </c>
      <c r="B700" s="238" t="s">
        <v>103</v>
      </c>
      <c r="C700" s="239" t="s">
        <v>104</v>
      </c>
      <c r="D700" s="238" t="s">
        <v>14</v>
      </c>
      <c r="E700" s="238" t="s">
        <v>52</v>
      </c>
      <c r="F700" s="240">
        <v>14.76</v>
      </c>
      <c r="G700" s="241">
        <v>675.45</v>
      </c>
      <c r="H700" s="242">
        <v>9969.64</v>
      </c>
    </row>
    <row r="701" spans="1:8" ht="16.5">
      <c r="A701" s="237" t="s">
        <v>1886</v>
      </c>
      <c r="B701" s="238" t="s">
        <v>87</v>
      </c>
      <c r="C701" s="239" t="s">
        <v>88</v>
      </c>
      <c r="D701" s="238" t="s">
        <v>14</v>
      </c>
      <c r="E701" s="238" t="s">
        <v>15</v>
      </c>
      <c r="F701" s="240">
        <v>89.74</v>
      </c>
      <c r="G701" s="241">
        <v>82.3</v>
      </c>
      <c r="H701" s="242">
        <v>7385.6</v>
      </c>
    </row>
    <row r="702" spans="1:8">
      <c r="A702" s="237" t="s">
        <v>1887</v>
      </c>
      <c r="B702" s="238" t="s">
        <v>1888</v>
      </c>
      <c r="C702" s="239" t="s">
        <v>1889</v>
      </c>
      <c r="D702" s="238" t="s">
        <v>14</v>
      </c>
      <c r="E702" s="238" t="s">
        <v>92</v>
      </c>
      <c r="F702" s="240">
        <v>585.54</v>
      </c>
      <c r="G702" s="241">
        <v>16.57</v>
      </c>
      <c r="H702" s="242">
        <v>9702.4</v>
      </c>
    </row>
    <row r="703" spans="1:8">
      <c r="A703" s="237" t="s">
        <v>1890</v>
      </c>
      <c r="B703" s="238" t="s">
        <v>107</v>
      </c>
      <c r="C703" s="239" t="s">
        <v>108</v>
      </c>
      <c r="D703" s="238" t="s">
        <v>14</v>
      </c>
      <c r="E703" s="238" t="s">
        <v>92</v>
      </c>
      <c r="F703" s="240">
        <v>352.14</v>
      </c>
      <c r="G703" s="241">
        <v>14.62</v>
      </c>
      <c r="H703" s="242">
        <v>5148.29</v>
      </c>
    </row>
    <row r="704" spans="1:8" ht="16.5">
      <c r="A704" s="237" t="s">
        <v>1891</v>
      </c>
      <c r="B704" s="238" t="s">
        <v>97</v>
      </c>
      <c r="C704" s="239" t="s">
        <v>98</v>
      </c>
      <c r="D704" s="238" t="s">
        <v>14</v>
      </c>
      <c r="E704" s="238" t="s">
        <v>92</v>
      </c>
      <c r="F704" s="240">
        <v>95.58</v>
      </c>
      <c r="G704" s="241">
        <v>16.989999999999998</v>
      </c>
      <c r="H704" s="242">
        <v>1623.9</v>
      </c>
    </row>
    <row r="705" spans="1:8" ht="16.5">
      <c r="A705" s="237" t="s">
        <v>1892</v>
      </c>
      <c r="B705" s="238" t="s">
        <v>116</v>
      </c>
      <c r="C705" s="239" t="s">
        <v>117</v>
      </c>
      <c r="D705" s="238" t="s">
        <v>14</v>
      </c>
      <c r="E705" s="238" t="s">
        <v>92</v>
      </c>
      <c r="F705" s="240">
        <v>14.55</v>
      </c>
      <c r="G705" s="241">
        <v>11.46</v>
      </c>
      <c r="H705" s="242">
        <v>166.74</v>
      </c>
    </row>
    <row r="706" spans="1:8" ht="16.5">
      <c r="A706" s="237" t="s">
        <v>1893</v>
      </c>
      <c r="B706" s="238" t="s">
        <v>119</v>
      </c>
      <c r="C706" s="239" t="s">
        <v>120</v>
      </c>
      <c r="D706" s="238" t="s">
        <v>14</v>
      </c>
      <c r="E706" s="238" t="s">
        <v>92</v>
      </c>
      <c r="F706" s="240">
        <v>29.22</v>
      </c>
      <c r="G706" s="241">
        <v>10.88</v>
      </c>
      <c r="H706" s="242">
        <v>317.91000000000003</v>
      </c>
    </row>
    <row r="707" spans="1:8">
      <c r="A707" s="235" t="s">
        <v>1894</v>
      </c>
      <c r="B707" s="493" t="s">
        <v>125</v>
      </c>
      <c r="C707" s="493"/>
      <c r="D707" s="493"/>
      <c r="E707" s="493"/>
      <c r="F707" s="493"/>
      <c r="G707" s="493"/>
      <c r="H707" s="236">
        <v>42987.13</v>
      </c>
    </row>
    <row r="708" spans="1:8">
      <c r="A708" s="235" t="s">
        <v>1895</v>
      </c>
      <c r="B708" s="493" t="s">
        <v>127</v>
      </c>
      <c r="C708" s="493"/>
      <c r="D708" s="493"/>
      <c r="E708" s="493"/>
      <c r="F708" s="493"/>
      <c r="G708" s="493"/>
      <c r="H708" s="236">
        <v>14641.08</v>
      </c>
    </row>
    <row r="709" spans="1:8" ht="16.5">
      <c r="A709" s="237" t="s">
        <v>1896</v>
      </c>
      <c r="B709" s="238" t="s">
        <v>129</v>
      </c>
      <c r="C709" s="239" t="s">
        <v>130</v>
      </c>
      <c r="D709" s="238" t="s">
        <v>14</v>
      </c>
      <c r="E709" s="238" t="s">
        <v>15</v>
      </c>
      <c r="F709" s="240">
        <v>104.48</v>
      </c>
      <c r="G709" s="241">
        <v>53.26</v>
      </c>
      <c r="H709" s="242">
        <v>5564.6</v>
      </c>
    </row>
    <row r="710" spans="1:8" ht="16.5">
      <c r="A710" s="237" t="s">
        <v>1897</v>
      </c>
      <c r="B710" s="238" t="s">
        <v>132</v>
      </c>
      <c r="C710" s="239" t="s">
        <v>133</v>
      </c>
      <c r="D710" s="238" t="s">
        <v>14</v>
      </c>
      <c r="E710" s="238" t="s">
        <v>92</v>
      </c>
      <c r="F710" s="240">
        <v>294.01</v>
      </c>
      <c r="G710" s="241">
        <v>11.93</v>
      </c>
      <c r="H710" s="242">
        <v>3507.54</v>
      </c>
    </row>
    <row r="711" spans="1:8" ht="16.5">
      <c r="A711" s="237" t="s">
        <v>1898</v>
      </c>
      <c r="B711" s="238" t="s">
        <v>138</v>
      </c>
      <c r="C711" s="239" t="s">
        <v>139</v>
      </c>
      <c r="D711" s="238" t="s">
        <v>14</v>
      </c>
      <c r="E711" s="238" t="s">
        <v>92</v>
      </c>
      <c r="F711" s="240">
        <v>173.04</v>
      </c>
      <c r="G711" s="241">
        <v>14.54</v>
      </c>
      <c r="H711" s="242">
        <v>2516</v>
      </c>
    </row>
    <row r="712" spans="1:8" ht="16.5">
      <c r="A712" s="237" t="s">
        <v>1899</v>
      </c>
      <c r="B712" s="238" t="s">
        <v>141</v>
      </c>
      <c r="C712" s="239" t="s">
        <v>142</v>
      </c>
      <c r="D712" s="238" t="s">
        <v>14</v>
      </c>
      <c r="E712" s="238" t="s">
        <v>52</v>
      </c>
      <c r="F712" s="240">
        <v>4.9800000000000004</v>
      </c>
      <c r="G712" s="241">
        <v>610.12</v>
      </c>
      <c r="H712" s="242">
        <v>3038.4</v>
      </c>
    </row>
    <row r="713" spans="1:8" ht="16.5">
      <c r="A713" s="237" t="s">
        <v>1900</v>
      </c>
      <c r="B713" s="238" t="s">
        <v>138</v>
      </c>
      <c r="C713" s="239" t="s">
        <v>139</v>
      </c>
      <c r="D713" s="238" t="s">
        <v>14</v>
      </c>
      <c r="E713" s="238" t="s">
        <v>92</v>
      </c>
      <c r="F713" s="240">
        <v>1</v>
      </c>
      <c r="G713" s="241">
        <v>14.54</v>
      </c>
      <c r="H713" s="242">
        <v>14.54</v>
      </c>
    </row>
    <row r="714" spans="1:8">
      <c r="A714" s="235" t="s">
        <v>1901</v>
      </c>
      <c r="B714" s="493" t="s">
        <v>144</v>
      </c>
      <c r="C714" s="493"/>
      <c r="D714" s="493"/>
      <c r="E714" s="493"/>
      <c r="F714" s="493"/>
      <c r="G714" s="493"/>
      <c r="H714" s="236">
        <v>28346.05</v>
      </c>
    </row>
    <row r="715" spans="1:8" ht="16.5">
      <c r="A715" s="237" t="s">
        <v>1902</v>
      </c>
      <c r="B715" s="238" t="s">
        <v>81</v>
      </c>
      <c r="C715" s="239" t="s">
        <v>82</v>
      </c>
      <c r="D715" s="238" t="s">
        <v>14</v>
      </c>
      <c r="E715" s="238" t="s">
        <v>15</v>
      </c>
      <c r="F715" s="240">
        <v>40.299999999999997</v>
      </c>
      <c r="G715" s="241">
        <v>40.22</v>
      </c>
      <c r="H715" s="242">
        <v>1620.87</v>
      </c>
    </row>
    <row r="716" spans="1:8" ht="16.5">
      <c r="A716" s="237" t="s">
        <v>1903</v>
      </c>
      <c r="B716" s="238" t="s">
        <v>129</v>
      </c>
      <c r="C716" s="239" t="s">
        <v>130</v>
      </c>
      <c r="D716" s="238" t="s">
        <v>14</v>
      </c>
      <c r="E716" s="238" t="s">
        <v>15</v>
      </c>
      <c r="F716" s="240">
        <v>163.16999999999999</v>
      </c>
      <c r="G716" s="241">
        <v>53.26</v>
      </c>
      <c r="H716" s="242">
        <v>8690.43</v>
      </c>
    </row>
    <row r="717" spans="1:8" ht="16.5">
      <c r="A717" s="237" t="s">
        <v>1904</v>
      </c>
      <c r="B717" s="238" t="s">
        <v>151</v>
      </c>
      <c r="C717" s="239" t="s">
        <v>152</v>
      </c>
      <c r="D717" s="238" t="s">
        <v>14</v>
      </c>
      <c r="E717" s="238" t="s">
        <v>92</v>
      </c>
      <c r="F717" s="240">
        <v>541.39</v>
      </c>
      <c r="G717" s="241">
        <v>13.27</v>
      </c>
      <c r="H717" s="242">
        <v>7184.25</v>
      </c>
    </row>
    <row r="718" spans="1:8" ht="16.5">
      <c r="A718" s="237" t="s">
        <v>1905</v>
      </c>
      <c r="B718" s="238" t="s">
        <v>132</v>
      </c>
      <c r="C718" s="239" t="s">
        <v>133</v>
      </c>
      <c r="D718" s="238" t="s">
        <v>14</v>
      </c>
      <c r="E718" s="238" t="s">
        <v>92</v>
      </c>
      <c r="F718" s="240">
        <v>3.99</v>
      </c>
      <c r="G718" s="241">
        <v>11.93</v>
      </c>
      <c r="H718" s="242">
        <v>47.6</v>
      </c>
    </row>
    <row r="719" spans="1:8" ht="16.5">
      <c r="A719" s="237" t="s">
        <v>1906</v>
      </c>
      <c r="B719" s="238" t="s">
        <v>135</v>
      </c>
      <c r="C719" s="239" t="s">
        <v>136</v>
      </c>
      <c r="D719" s="238" t="s">
        <v>14</v>
      </c>
      <c r="E719" s="238" t="s">
        <v>92</v>
      </c>
      <c r="F719" s="240">
        <v>8.51</v>
      </c>
      <c r="G719" s="241">
        <v>10.09</v>
      </c>
      <c r="H719" s="242">
        <v>85.87</v>
      </c>
    </row>
    <row r="720" spans="1:8" ht="16.5">
      <c r="A720" s="237" t="s">
        <v>1907</v>
      </c>
      <c r="B720" s="238" t="s">
        <v>156</v>
      </c>
      <c r="C720" s="239" t="s">
        <v>157</v>
      </c>
      <c r="D720" s="238" t="s">
        <v>14</v>
      </c>
      <c r="E720" s="238" t="s">
        <v>92</v>
      </c>
      <c r="F720" s="240">
        <v>40.21</v>
      </c>
      <c r="G720" s="241">
        <v>9.8000000000000007</v>
      </c>
      <c r="H720" s="242">
        <v>394.06</v>
      </c>
    </row>
    <row r="721" spans="1:8" ht="16.5">
      <c r="A721" s="237" t="s">
        <v>1908</v>
      </c>
      <c r="B721" s="238" t="s">
        <v>138</v>
      </c>
      <c r="C721" s="239" t="s">
        <v>139</v>
      </c>
      <c r="D721" s="238" t="s">
        <v>14</v>
      </c>
      <c r="E721" s="238" t="s">
        <v>92</v>
      </c>
      <c r="F721" s="240">
        <v>202.39</v>
      </c>
      <c r="G721" s="241">
        <v>14.54</v>
      </c>
      <c r="H721" s="242">
        <v>2942.75</v>
      </c>
    </row>
    <row r="722" spans="1:8" ht="16.5">
      <c r="A722" s="237" t="s">
        <v>1909</v>
      </c>
      <c r="B722" s="238" t="s">
        <v>163</v>
      </c>
      <c r="C722" s="239" t="s">
        <v>164</v>
      </c>
      <c r="D722" s="238" t="s">
        <v>14</v>
      </c>
      <c r="E722" s="238" t="s">
        <v>52</v>
      </c>
      <c r="F722" s="240">
        <v>12.09</v>
      </c>
      <c r="G722" s="241">
        <v>610.44000000000005</v>
      </c>
      <c r="H722" s="242">
        <v>7380.22</v>
      </c>
    </row>
    <row r="723" spans="1:8">
      <c r="A723" s="235" t="s">
        <v>1910</v>
      </c>
      <c r="B723" s="493" t="s">
        <v>454</v>
      </c>
      <c r="C723" s="493"/>
      <c r="D723" s="493"/>
      <c r="E723" s="493"/>
      <c r="F723" s="493"/>
      <c r="G723" s="493"/>
      <c r="H723" s="236">
        <v>5542.37</v>
      </c>
    </row>
    <row r="724" spans="1:8">
      <c r="A724" s="237" t="s">
        <v>1911</v>
      </c>
      <c r="B724" s="238" t="s">
        <v>456</v>
      </c>
      <c r="C724" s="239" t="s">
        <v>457</v>
      </c>
      <c r="D724" s="238" t="s">
        <v>26</v>
      </c>
      <c r="E724" s="238" t="s">
        <v>15</v>
      </c>
      <c r="F724" s="240">
        <v>106.81</v>
      </c>
      <c r="G724" s="241">
        <v>51.89</v>
      </c>
      <c r="H724" s="242">
        <v>5542.37</v>
      </c>
    </row>
    <row r="725" spans="1:8">
      <c r="A725" s="235" t="s">
        <v>1912</v>
      </c>
      <c r="B725" s="493" t="s">
        <v>1913</v>
      </c>
      <c r="C725" s="493"/>
      <c r="D725" s="493"/>
      <c r="E725" s="493"/>
      <c r="F725" s="493"/>
      <c r="G725" s="493"/>
      <c r="H725" s="236">
        <v>21193.39</v>
      </c>
    </row>
    <row r="726" spans="1:8" ht="16.5">
      <c r="A726" s="237" t="s">
        <v>1914</v>
      </c>
      <c r="B726" s="238" t="s">
        <v>243</v>
      </c>
      <c r="C726" s="239" t="s">
        <v>244</v>
      </c>
      <c r="D726" s="238" t="s">
        <v>14</v>
      </c>
      <c r="E726" s="238" t="s">
        <v>15</v>
      </c>
      <c r="F726" s="240">
        <v>330.6</v>
      </c>
      <c r="G726" s="241">
        <v>60.78</v>
      </c>
      <c r="H726" s="242">
        <v>20093.87</v>
      </c>
    </row>
    <row r="727" spans="1:8">
      <c r="A727" s="237" t="s">
        <v>1915</v>
      </c>
      <c r="B727" s="238" t="s">
        <v>252</v>
      </c>
      <c r="C727" s="239" t="s">
        <v>253</v>
      </c>
      <c r="D727" s="238" t="s">
        <v>14</v>
      </c>
      <c r="E727" s="238" t="s">
        <v>30</v>
      </c>
      <c r="F727" s="240">
        <v>171.8</v>
      </c>
      <c r="G727" s="241">
        <v>6.4</v>
      </c>
      <c r="H727" s="242">
        <v>1099.52</v>
      </c>
    </row>
    <row r="728" spans="1:8">
      <c r="A728" s="235" t="s">
        <v>1916</v>
      </c>
      <c r="B728" s="493" t="s">
        <v>1917</v>
      </c>
      <c r="C728" s="493"/>
      <c r="D728" s="493"/>
      <c r="E728" s="493"/>
      <c r="F728" s="493"/>
      <c r="G728" s="493"/>
      <c r="H728" s="236">
        <v>35864.46</v>
      </c>
    </row>
    <row r="729" spans="1:8" ht="16.5">
      <c r="A729" s="237" t="s">
        <v>1918</v>
      </c>
      <c r="B729" s="238" t="s">
        <v>478</v>
      </c>
      <c r="C729" s="239" t="s">
        <v>479</v>
      </c>
      <c r="D729" s="238" t="s">
        <v>26</v>
      </c>
      <c r="E729" s="238" t="s">
        <v>15</v>
      </c>
      <c r="F729" s="240">
        <v>330.6</v>
      </c>
      <c r="G729" s="241">
        <v>4.2699999999999996</v>
      </c>
      <c r="H729" s="242">
        <v>1411.66</v>
      </c>
    </row>
    <row r="730" spans="1:8" ht="16.5">
      <c r="A730" s="237" t="s">
        <v>1919</v>
      </c>
      <c r="B730" s="238" t="s">
        <v>1920</v>
      </c>
      <c r="C730" s="239" t="s">
        <v>1921</v>
      </c>
      <c r="D730" s="238" t="s">
        <v>26</v>
      </c>
      <c r="E730" s="238" t="s">
        <v>15</v>
      </c>
      <c r="F730" s="240">
        <v>330.6</v>
      </c>
      <c r="G730" s="241">
        <v>4.2699999999999996</v>
      </c>
      <c r="H730" s="242">
        <v>1411.66</v>
      </c>
    </row>
    <row r="731" spans="1:8" ht="16.5">
      <c r="A731" s="237" t="s">
        <v>1922</v>
      </c>
      <c r="B731" s="238" t="s">
        <v>1923</v>
      </c>
      <c r="C731" s="239" t="s">
        <v>1924</v>
      </c>
      <c r="D731" s="238" t="s">
        <v>26</v>
      </c>
      <c r="E731" s="238" t="s">
        <v>15</v>
      </c>
      <c r="F731" s="240">
        <v>330.6</v>
      </c>
      <c r="G731" s="241">
        <v>38.880000000000003</v>
      </c>
      <c r="H731" s="242">
        <v>12853.73</v>
      </c>
    </row>
    <row r="732" spans="1:8" ht="16.5">
      <c r="A732" s="237" t="s">
        <v>1925</v>
      </c>
      <c r="B732" s="238" t="s">
        <v>1926</v>
      </c>
      <c r="C732" s="239" t="s">
        <v>1927</v>
      </c>
      <c r="D732" s="238" t="s">
        <v>26</v>
      </c>
      <c r="E732" s="238" t="s">
        <v>15</v>
      </c>
      <c r="F732" s="240">
        <v>330.6</v>
      </c>
      <c r="G732" s="241">
        <v>38.880000000000003</v>
      </c>
      <c r="H732" s="242">
        <v>12853.73</v>
      </c>
    </row>
    <row r="733" spans="1:8">
      <c r="A733" s="237" t="s">
        <v>1928</v>
      </c>
      <c r="B733" s="238" t="s">
        <v>451</v>
      </c>
      <c r="C733" s="239" t="s">
        <v>452</v>
      </c>
      <c r="D733" s="238" t="s">
        <v>14</v>
      </c>
      <c r="E733" s="238" t="s">
        <v>30</v>
      </c>
      <c r="F733" s="240">
        <v>177.7</v>
      </c>
      <c r="G733" s="241">
        <v>41.27</v>
      </c>
      <c r="H733" s="242">
        <v>7333.68</v>
      </c>
    </row>
    <row r="734" spans="1:8">
      <c r="A734" s="235" t="s">
        <v>1929</v>
      </c>
      <c r="B734" s="493" t="s">
        <v>1930</v>
      </c>
      <c r="C734" s="493"/>
      <c r="D734" s="493"/>
      <c r="E734" s="493"/>
      <c r="F734" s="493"/>
      <c r="G734" s="493"/>
      <c r="H734" s="236">
        <v>7835.22</v>
      </c>
    </row>
    <row r="735" spans="1:8">
      <c r="A735" s="237" t="s">
        <v>1931</v>
      </c>
      <c r="B735" s="238" t="s">
        <v>1932</v>
      </c>
      <c r="C735" s="239" t="s">
        <v>1933</v>
      </c>
      <c r="D735" s="238" t="s">
        <v>26</v>
      </c>
      <c r="E735" s="238" t="s">
        <v>15</v>
      </c>
      <c r="F735" s="240">
        <v>330.6</v>
      </c>
      <c r="G735" s="241">
        <v>11.85</v>
      </c>
      <c r="H735" s="242">
        <v>3917.61</v>
      </c>
    </row>
    <row r="736" spans="1:8" ht="16.5">
      <c r="A736" s="237" t="s">
        <v>1934</v>
      </c>
      <c r="B736" s="238" t="s">
        <v>1935</v>
      </c>
      <c r="C736" s="239" t="s">
        <v>1936</v>
      </c>
      <c r="D736" s="238" t="s">
        <v>26</v>
      </c>
      <c r="E736" s="238" t="s">
        <v>15</v>
      </c>
      <c r="F736" s="240">
        <v>330.6</v>
      </c>
      <c r="G736" s="241">
        <v>11.85</v>
      </c>
      <c r="H736" s="242">
        <v>3917.61</v>
      </c>
    </row>
    <row r="737" spans="1:8">
      <c r="A737" s="235" t="s">
        <v>1937</v>
      </c>
      <c r="B737" s="493" t="s">
        <v>1938</v>
      </c>
      <c r="C737" s="493"/>
      <c r="D737" s="493"/>
      <c r="E737" s="493"/>
      <c r="F737" s="493"/>
      <c r="G737" s="493"/>
      <c r="H737" s="236">
        <v>5142.3</v>
      </c>
    </row>
    <row r="738" spans="1:8">
      <c r="A738" s="237" t="s">
        <v>1939</v>
      </c>
      <c r="B738" s="238" t="s">
        <v>1940</v>
      </c>
      <c r="C738" s="239" t="s">
        <v>1941</v>
      </c>
      <c r="D738" s="238" t="s">
        <v>14</v>
      </c>
      <c r="E738" s="238" t="s">
        <v>15</v>
      </c>
      <c r="F738" s="240">
        <v>1545.99</v>
      </c>
      <c r="G738" s="241">
        <v>1.97</v>
      </c>
      <c r="H738" s="242">
        <v>3045.6</v>
      </c>
    </row>
    <row r="739" spans="1:8" ht="16.5">
      <c r="A739" s="237" t="s">
        <v>1942</v>
      </c>
      <c r="B739" s="238" t="s">
        <v>12</v>
      </c>
      <c r="C739" s="239" t="s">
        <v>13</v>
      </c>
      <c r="D739" s="238" t="s">
        <v>14</v>
      </c>
      <c r="E739" s="238" t="s">
        <v>15</v>
      </c>
      <c r="F739" s="240">
        <v>6</v>
      </c>
      <c r="G739" s="241">
        <v>349.45</v>
      </c>
      <c r="H739" s="242">
        <v>2096.6999999999998</v>
      </c>
    </row>
    <row r="740" spans="1:8">
      <c r="A740" s="233"/>
      <c r="B740" s="233"/>
      <c r="C740" s="233"/>
      <c r="D740" s="233"/>
      <c r="E740" s="233"/>
      <c r="F740" s="494" t="s">
        <v>1943</v>
      </c>
      <c r="G740" s="494"/>
      <c r="H740" s="236">
        <v>1088374.25</v>
      </c>
    </row>
    <row r="741" spans="1:8">
      <c r="A741" s="233"/>
      <c r="B741" s="233"/>
      <c r="C741" s="233"/>
      <c r="D741" s="233"/>
      <c r="E741" s="233"/>
      <c r="F741" s="494" t="s">
        <v>1944</v>
      </c>
      <c r="G741" s="494"/>
      <c r="H741" s="236">
        <v>4353496.9800000004</v>
      </c>
    </row>
    <row r="742" spans="1:8">
      <c r="A742" s="233"/>
      <c r="B742" s="233"/>
      <c r="C742" s="233"/>
      <c r="D742" s="233"/>
      <c r="E742" s="233"/>
      <c r="F742" s="494" t="s">
        <v>1945</v>
      </c>
      <c r="G742" s="494"/>
      <c r="H742" s="236">
        <v>5441871.2300000004</v>
      </c>
    </row>
    <row r="743" spans="1:8" ht="15.75" thickBot="1">
      <c r="A743" s="233"/>
      <c r="B743" s="233"/>
      <c r="C743" s="233"/>
      <c r="D743" s="233"/>
      <c r="E743" s="233"/>
      <c r="F743" s="276"/>
      <c r="G743" s="276"/>
      <c r="H743" s="318"/>
    </row>
    <row r="744" spans="1:8" ht="263.45" customHeight="1" thickBot="1">
      <c r="A744" s="428" t="s">
        <v>2599</v>
      </c>
      <c r="B744" s="429"/>
      <c r="C744" s="429"/>
      <c r="D744" s="429"/>
      <c r="E744" s="429"/>
      <c r="F744" s="429"/>
      <c r="G744" s="429"/>
      <c r="H744" s="430"/>
    </row>
  </sheetData>
  <mergeCells count="104">
    <mergeCell ref="F741:G741"/>
    <mergeCell ref="F742:G742"/>
    <mergeCell ref="A744:H744"/>
    <mergeCell ref="B725:G725"/>
    <mergeCell ref="B728:G728"/>
    <mergeCell ref="B734:G734"/>
    <mergeCell ref="B737:G737"/>
    <mergeCell ref="F740:G740"/>
    <mergeCell ref="B698:G698"/>
    <mergeCell ref="B707:G707"/>
    <mergeCell ref="B708:G708"/>
    <mergeCell ref="B714:G714"/>
    <mergeCell ref="B723:G723"/>
    <mergeCell ref="B667:G667"/>
    <mergeCell ref="B671:G671"/>
    <mergeCell ref="B679:G679"/>
    <mergeCell ref="B693:G693"/>
    <mergeCell ref="B694:G694"/>
    <mergeCell ref="B639:G639"/>
    <mergeCell ref="B647:G647"/>
    <mergeCell ref="B651:G651"/>
    <mergeCell ref="B654:G654"/>
    <mergeCell ref="B665:G665"/>
    <mergeCell ref="B616:G616"/>
    <mergeCell ref="B617:G617"/>
    <mergeCell ref="B623:G623"/>
    <mergeCell ref="B628:G628"/>
    <mergeCell ref="B629:G629"/>
    <mergeCell ref="B576:G576"/>
    <mergeCell ref="B589:G589"/>
    <mergeCell ref="B600:G600"/>
    <mergeCell ref="B604:G604"/>
    <mergeCell ref="B613:G613"/>
    <mergeCell ref="B499:G499"/>
    <mergeCell ref="B517:G517"/>
    <mergeCell ref="B535:G535"/>
    <mergeCell ref="B539:G539"/>
    <mergeCell ref="B552:G552"/>
    <mergeCell ref="B444:G444"/>
    <mergeCell ref="B480:G480"/>
    <mergeCell ref="B484:G484"/>
    <mergeCell ref="B485:G485"/>
    <mergeCell ref="B488:G488"/>
    <mergeCell ref="B409:G409"/>
    <mergeCell ref="B422:G422"/>
    <mergeCell ref="B423:G423"/>
    <mergeCell ref="B426:G426"/>
    <mergeCell ref="B429:G429"/>
    <mergeCell ref="B372:G372"/>
    <mergeCell ref="B325:G325"/>
    <mergeCell ref="B326:G326"/>
    <mergeCell ref="B356:G356"/>
    <mergeCell ref="B360:G360"/>
    <mergeCell ref="B306:G306"/>
    <mergeCell ref="B322:G322"/>
    <mergeCell ref="B298:G298"/>
    <mergeCell ref="B300:G300"/>
    <mergeCell ref="B305:G305"/>
    <mergeCell ref="B251:G251"/>
    <mergeCell ref="B252:G252"/>
    <mergeCell ref="B290:G290"/>
    <mergeCell ref="B248:G248"/>
    <mergeCell ref="B249:G249"/>
    <mergeCell ref="B223:G223"/>
    <mergeCell ref="B224:G224"/>
    <mergeCell ref="B233:G233"/>
    <mergeCell ref="B236:G236"/>
    <mergeCell ref="B240:G240"/>
    <mergeCell ref="B184:G184"/>
    <mergeCell ref="B185:G185"/>
    <mergeCell ref="B200:G200"/>
    <mergeCell ref="B201:G201"/>
    <mergeCell ref="B214:G214"/>
    <mergeCell ref="B135:G135"/>
    <mergeCell ref="B153:G153"/>
    <mergeCell ref="B156:G156"/>
    <mergeCell ref="B170:G170"/>
    <mergeCell ref="B177:G177"/>
    <mergeCell ref="B127:G127"/>
    <mergeCell ref="B110:G110"/>
    <mergeCell ref="B114:G114"/>
    <mergeCell ref="B115:G115"/>
    <mergeCell ref="B122:G122"/>
    <mergeCell ref="B101:G101"/>
    <mergeCell ref="B103:G103"/>
    <mergeCell ref="B90:G90"/>
    <mergeCell ref="B95:G95"/>
    <mergeCell ref="B100:G100"/>
    <mergeCell ref="B79:G79"/>
    <mergeCell ref="B87:G87"/>
    <mergeCell ref="B89:G89"/>
    <mergeCell ref="B61:G61"/>
    <mergeCell ref="B72:G72"/>
    <mergeCell ref="A1:H3"/>
    <mergeCell ref="F7:H7"/>
    <mergeCell ref="B34:G34"/>
    <mergeCell ref="B37:G37"/>
    <mergeCell ref="B44:G44"/>
    <mergeCell ref="B54:G54"/>
    <mergeCell ref="B55:G55"/>
    <mergeCell ref="B13:G13"/>
    <mergeCell ref="B15:G15"/>
    <mergeCell ref="B25:G25"/>
    <mergeCell ref="B33:G33"/>
  </mergeCells>
  <pageMargins left="0.511811024" right="0.511811024" top="0.78740157499999996" bottom="0.78740157499999996" header="0.31496062000000002" footer="0.31496062000000002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99CC4-90B3-4ADE-93CB-565DC7DA548C}">
  <dimension ref="A1:H744"/>
  <sheetViews>
    <sheetView showGridLines="0" workbookViewId="0">
      <selection activeCell="O747" sqref="O747"/>
    </sheetView>
  </sheetViews>
  <sheetFormatPr defaultRowHeight="15"/>
  <cols>
    <col min="1" max="1" width="6.85546875" customWidth="1"/>
    <col min="2" max="2" width="8.140625" customWidth="1"/>
    <col min="3" max="3" width="72.85546875" customWidth="1"/>
    <col min="6" max="6" width="11.42578125" customWidth="1"/>
    <col min="7" max="7" width="10.140625" customWidth="1"/>
    <col min="8" max="8" width="20.85546875" customWidth="1"/>
  </cols>
  <sheetData>
    <row r="1" spans="1:8" ht="15" customHeight="1">
      <c r="A1" s="413" t="s">
        <v>2563</v>
      </c>
      <c r="B1" s="414"/>
      <c r="C1" s="414"/>
      <c r="D1" s="414"/>
      <c r="E1" s="414"/>
      <c r="F1" s="414"/>
      <c r="G1" s="414"/>
      <c r="H1" s="415"/>
    </row>
    <row r="2" spans="1:8" ht="15" customHeight="1">
      <c r="A2" s="416"/>
      <c r="B2" s="417"/>
      <c r="C2" s="417"/>
      <c r="D2" s="417"/>
      <c r="E2" s="417"/>
      <c r="F2" s="417"/>
      <c r="G2" s="417"/>
      <c r="H2" s="418"/>
    </row>
    <row r="3" spans="1:8" ht="15" customHeight="1" thickBot="1">
      <c r="A3" s="419"/>
      <c r="B3" s="420"/>
      <c r="C3" s="420"/>
      <c r="D3" s="420"/>
      <c r="E3" s="420"/>
      <c r="F3" s="420"/>
      <c r="G3" s="420"/>
      <c r="H3" s="421"/>
    </row>
    <row r="4" spans="1:8" ht="15" customHeight="1">
      <c r="A4" s="278"/>
      <c r="B4" s="279"/>
      <c r="C4" s="279"/>
      <c r="D4" s="280"/>
      <c r="E4" s="280"/>
      <c r="F4" s="281"/>
      <c r="G4" s="281"/>
      <c r="H4" s="282"/>
    </row>
    <row r="5" spans="1:8" ht="15" customHeight="1">
      <c r="A5" s="283" t="s">
        <v>2570</v>
      </c>
      <c r="B5" s="284"/>
      <c r="C5" s="284"/>
      <c r="D5" s="285"/>
      <c r="E5" s="286"/>
      <c r="F5" s="287"/>
      <c r="G5" s="288" t="s">
        <v>2564</v>
      </c>
      <c r="H5" s="289">
        <v>0.25</v>
      </c>
    </row>
    <row r="6" spans="1:8" ht="15" customHeight="1" thickBot="1">
      <c r="A6" s="283" t="s">
        <v>2598</v>
      </c>
      <c r="B6" s="284"/>
      <c r="C6" s="284"/>
      <c r="D6" s="285"/>
      <c r="E6" s="286"/>
      <c r="F6" s="287"/>
      <c r="G6" s="288"/>
      <c r="H6" s="290"/>
    </row>
    <row r="7" spans="1:8" ht="15" customHeight="1" thickBot="1">
      <c r="A7" s="283" t="s">
        <v>2571</v>
      </c>
      <c r="B7" s="284"/>
      <c r="C7" s="284"/>
      <c r="D7" s="285"/>
      <c r="E7" s="286"/>
      <c r="F7" s="422" t="s">
        <v>2565</v>
      </c>
      <c r="G7" s="423"/>
      <c r="H7" s="424"/>
    </row>
    <row r="8" spans="1:8" ht="15" customHeight="1">
      <c r="A8" s="283"/>
      <c r="B8" s="284"/>
      <c r="C8" s="284"/>
      <c r="D8" s="285"/>
      <c r="E8" s="291"/>
      <c r="F8" s="292" t="s">
        <v>14</v>
      </c>
      <c r="G8" s="293" t="s">
        <v>2566</v>
      </c>
      <c r="H8" s="294" t="s">
        <v>2567</v>
      </c>
    </row>
    <row r="9" spans="1:8" ht="15" customHeight="1">
      <c r="A9" s="283"/>
      <c r="B9" s="295"/>
      <c r="C9" s="295"/>
      <c r="D9" s="295"/>
      <c r="E9" s="295"/>
      <c r="F9" s="296" t="s">
        <v>2568</v>
      </c>
      <c r="G9" s="297">
        <v>193</v>
      </c>
      <c r="H9" s="298" t="s">
        <v>2567</v>
      </c>
    </row>
    <row r="10" spans="1:8" ht="15" customHeight="1" thickBot="1">
      <c r="A10" s="283"/>
      <c r="B10" s="295"/>
      <c r="C10" s="295"/>
      <c r="D10" s="295"/>
      <c r="E10" s="295"/>
      <c r="F10" s="299" t="s">
        <v>26</v>
      </c>
      <c r="G10" s="300" t="s">
        <v>26</v>
      </c>
      <c r="H10" s="301"/>
    </row>
    <row r="11" spans="1:8" ht="15" customHeight="1" thickBot="1">
      <c r="A11" s="302"/>
      <c r="B11" s="303"/>
      <c r="C11" s="303"/>
      <c r="D11" s="304"/>
      <c r="E11" s="305"/>
      <c r="F11" s="306"/>
      <c r="G11" s="307"/>
      <c r="H11" s="308"/>
    </row>
    <row r="12" spans="1:8" ht="15" customHeight="1">
      <c r="A12" s="309"/>
      <c r="B12" s="309"/>
      <c r="C12" s="309"/>
      <c r="D12" s="310" t="s">
        <v>2569</v>
      </c>
      <c r="E12" s="309"/>
      <c r="F12" s="311"/>
      <c r="G12" s="314"/>
      <c r="H12" s="315"/>
    </row>
    <row r="13" spans="1:8" ht="9" customHeight="1">
      <c r="A13" s="1"/>
      <c r="B13" s="426" t="s">
        <v>0</v>
      </c>
      <c r="C13" s="426"/>
      <c r="D13" s="426"/>
      <c r="E13" s="426"/>
      <c r="F13" s="426"/>
      <c r="G13" s="426"/>
      <c r="H13" s="1"/>
    </row>
    <row r="14" spans="1:8" ht="16.5">
      <c r="A14" s="244" t="s">
        <v>1</v>
      </c>
      <c r="B14" s="244" t="s">
        <v>2</v>
      </c>
      <c r="C14" s="244" t="s">
        <v>3</v>
      </c>
      <c r="D14" s="244" t="s">
        <v>4</v>
      </c>
      <c r="E14" s="244" t="s">
        <v>5</v>
      </c>
      <c r="F14" s="244" t="s">
        <v>6</v>
      </c>
      <c r="G14" s="244" t="s">
        <v>7</v>
      </c>
      <c r="H14" s="244" t="s">
        <v>8</v>
      </c>
    </row>
    <row r="15" spans="1:8">
      <c r="A15" s="245" t="s">
        <v>9</v>
      </c>
      <c r="B15" s="495" t="s">
        <v>10</v>
      </c>
      <c r="C15" s="495"/>
      <c r="D15" s="495"/>
      <c r="E15" s="495"/>
      <c r="F15" s="495"/>
      <c r="G15" s="495"/>
      <c r="H15" s="246">
        <v>400662.61</v>
      </c>
    </row>
    <row r="16" spans="1:8" ht="16.5">
      <c r="A16" s="247" t="s">
        <v>11</v>
      </c>
      <c r="B16" s="248" t="s">
        <v>12</v>
      </c>
      <c r="C16" s="249" t="s">
        <v>13</v>
      </c>
      <c r="D16" s="248" t="s">
        <v>14</v>
      </c>
      <c r="E16" s="248" t="s">
        <v>15</v>
      </c>
      <c r="F16" s="250">
        <v>6.48</v>
      </c>
      <c r="G16" s="251">
        <v>311.33</v>
      </c>
      <c r="H16" s="252">
        <v>2017.42</v>
      </c>
    </row>
    <row r="17" spans="1:8">
      <c r="A17" s="247" t="s">
        <v>16</v>
      </c>
      <c r="B17" s="248" t="s">
        <v>17</v>
      </c>
      <c r="C17" s="249" t="s">
        <v>18</v>
      </c>
      <c r="D17" s="248" t="s">
        <v>14</v>
      </c>
      <c r="E17" s="248" t="s">
        <v>15</v>
      </c>
      <c r="F17" s="250">
        <v>501.6</v>
      </c>
      <c r="G17" s="251">
        <v>90.06</v>
      </c>
      <c r="H17" s="252">
        <v>45174.1</v>
      </c>
    </row>
    <row r="18" spans="1:8" ht="16.5">
      <c r="A18" s="247" t="s">
        <v>19</v>
      </c>
      <c r="B18" s="248" t="s">
        <v>20</v>
      </c>
      <c r="C18" s="249" t="s">
        <v>21</v>
      </c>
      <c r="D18" s="248" t="s">
        <v>14</v>
      </c>
      <c r="E18" s="248" t="s">
        <v>22</v>
      </c>
      <c r="F18" s="250">
        <v>1</v>
      </c>
      <c r="G18" s="251">
        <v>1802.88</v>
      </c>
      <c r="H18" s="252">
        <v>1802.88</v>
      </c>
    </row>
    <row r="19" spans="1:8">
      <c r="A19" s="247" t="s">
        <v>23</v>
      </c>
      <c r="B19" s="248" t="s">
        <v>24</v>
      </c>
      <c r="C19" s="249" t="s">
        <v>25</v>
      </c>
      <c r="D19" s="248" t="s">
        <v>26</v>
      </c>
      <c r="E19" s="248" t="s">
        <v>22</v>
      </c>
      <c r="F19" s="250">
        <v>1</v>
      </c>
      <c r="G19" s="251">
        <v>3270.86</v>
      </c>
      <c r="H19" s="252">
        <v>3270.86</v>
      </c>
    </row>
    <row r="20" spans="1:8" ht="16.5">
      <c r="A20" s="247" t="s">
        <v>27</v>
      </c>
      <c r="B20" s="248" t="s">
        <v>28</v>
      </c>
      <c r="C20" s="249" t="s">
        <v>29</v>
      </c>
      <c r="D20" s="248" t="s">
        <v>14</v>
      </c>
      <c r="E20" s="248" t="s">
        <v>30</v>
      </c>
      <c r="F20" s="250">
        <v>254</v>
      </c>
      <c r="G20" s="251">
        <v>64.8</v>
      </c>
      <c r="H20" s="252">
        <v>16459.2</v>
      </c>
    </row>
    <row r="21" spans="1:8">
      <c r="A21" s="247" t="s">
        <v>31</v>
      </c>
      <c r="B21" s="248" t="s">
        <v>32</v>
      </c>
      <c r="C21" s="249" t="s">
        <v>33</v>
      </c>
      <c r="D21" s="248" t="s">
        <v>26</v>
      </c>
      <c r="E21" s="248" t="s">
        <v>22</v>
      </c>
      <c r="F21" s="250">
        <v>1</v>
      </c>
      <c r="G21" s="251">
        <v>307081.95</v>
      </c>
      <c r="H21" s="252">
        <v>307081.95</v>
      </c>
    </row>
    <row r="22" spans="1:8" ht="16.5">
      <c r="A22" s="247" t="s">
        <v>34</v>
      </c>
      <c r="B22" s="248" t="s">
        <v>35</v>
      </c>
      <c r="C22" s="249" t="s">
        <v>36</v>
      </c>
      <c r="D22" s="248" t="s">
        <v>26</v>
      </c>
      <c r="E22" s="248" t="s">
        <v>37</v>
      </c>
      <c r="F22" s="250">
        <v>10</v>
      </c>
      <c r="G22" s="251">
        <v>820</v>
      </c>
      <c r="H22" s="252">
        <v>8200</v>
      </c>
    </row>
    <row r="23" spans="1:8" ht="16.5">
      <c r="A23" s="247" t="s">
        <v>38</v>
      </c>
      <c r="B23" s="248" t="s">
        <v>39</v>
      </c>
      <c r="C23" s="249" t="s">
        <v>40</v>
      </c>
      <c r="D23" s="248" t="s">
        <v>26</v>
      </c>
      <c r="E23" s="248" t="s">
        <v>37</v>
      </c>
      <c r="F23" s="250">
        <v>10</v>
      </c>
      <c r="G23" s="251">
        <v>640.62</v>
      </c>
      <c r="H23" s="252">
        <v>6406.2</v>
      </c>
    </row>
    <row r="24" spans="1:8" ht="16.5">
      <c r="A24" s="247" t="s">
        <v>41</v>
      </c>
      <c r="B24" s="248" t="s">
        <v>42</v>
      </c>
      <c r="C24" s="249" t="s">
        <v>43</v>
      </c>
      <c r="D24" s="248" t="s">
        <v>26</v>
      </c>
      <c r="E24" s="248" t="s">
        <v>37</v>
      </c>
      <c r="F24" s="250">
        <v>10</v>
      </c>
      <c r="G24" s="251">
        <v>1025</v>
      </c>
      <c r="H24" s="252">
        <v>10250</v>
      </c>
    </row>
    <row r="25" spans="1:8">
      <c r="A25" s="245" t="s">
        <v>44</v>
      </c>
      <c r="B25" s="495" t="s">
        <v>45</v>
      </c>
      <c r="C25" s="495"/>
      <c r="D25" s="495"/>
      <c r="E25" s="495"/>
      <c r="F25" s="495"/>
      <c r="G25" s="495"/>
      <c r="H25" s="246">
        <v>64733.51</v>
      </c>
    </row>
    <row r="26" spans="1:8" ht="16.5">
      <c r="A26" s="247" t="s">
        <v>46</v>
      </c>
      <c r="B26" s="248" t="s">
        <v>47</v>
      </c>
      <c r="C26" s="249" t="s">
        <v>48</v>
      </c>
      <c r="D26" s="248" t="s">
        <v>14</v>
      </c>
      <c r="E26" s="248" t="s">
        <v>15</v>
      </c>
      <c r="F26" s="250">
        <v>2925</v>
      </c>
      <c r="G26" s="251">
        <v>0.57999999999999996</v>
      </c>
      <c r="H26" s="252">
        <v>1696.5</v>
      </c>
    </row>
    <row r="27" spans="1:8" ht="16.5">
      <c r="A27" s="247" t="s">
        <v>49</v>
      </c>
      <c r="B27" s="248" t="s">
        <v>50</v>
      </c>
      <c r="C27" s="249" t="s">
        <v>51</v>
      </c>
      <c r="D27" s="248" t="s">
        <v>14</v>
      </c>
      <c r="E27" s="248" t="s">
        <v>52</v>
      </c>
      <c r="F27" s="250">
        <v>585</v>
      </c>
      <c r="G27" s="251">
        <v>66.489999999999995</v>
      </c>
      <c r="H27" s="252">
        <v>38896.65</v>
      </c>
    </row>
    <row r="28" spans="1:8" ht="16.5">
      <c r="A28" s="247" t="s">
        <v>53</v>
      </c>
      <c r="B28" s="248" t="s">
        <v>54</v>
      </c>
      <c r="C28" s="249" t="s">
        <v>55</v>
      </c>
      <c r="D28" s="248" t="s">
        <v>14</v>
      </c>
      <c r="E28" s="248" t="s">
        <v>52</v>
      </c>
      <c r="F28" s="250">
        <v>107.36</v>
      </c>
      <c r="G28" s="251">
        <v>38.24</v>
      </c>
      <c r="H28" s="252">
        <v>4105.45</v>
      </c>
    </row>
    <row r="29" spans="1:8" ht="16.5">
      <c r="A29" s="247" t="s">
        <v>56</v>
      </c>
      <c r="B29" s="248" t="s">
        <v>57</v>
      </c>
      <c r="C29" s="249" t="s">
        <v>58</v>
      </c>
      <c r="D29" s="248" t="s">
        <v>14</v>
      </c>
      <c r="E29" s="248" t="s">
        <v>52</v>
      </c>
      <c r="F29" s="250">
        <v>41.4</v>
      </c>
      <c r="G29" s="251">
        <v>53.34</v>
      </c>
      <c r="H29" s="252">
        <v>2208.2800000000002</v>
      </c>
    </row>
    <row r="30" spans="1:8" ht="16.5">
      <c r="A30" s="247" t="s">
        <v>59</v>
      </c>
      <c r="B30" s="248" t="s">
        <v>60</v>
      </c>
      <c r="C30" s="249" t="s">
        <v>61</v>
      </c>
      <c r="D30" s="248" t="s">
        <v>14</v>
      </c>
      <c r="E30" s="248" t="s">
        <v>15</v>
      </c>
      <c r="F30" s="250">
        <v>47.9</v>
      </c>
      <c r="G30" s="251">
        <v>2.98</v>
      </c>
      <c r="H30" s="252">
        <v>142.74</v>
      </c>
    </row>
    <row r="31" spans="1:8" ht="24.75">
      <c r="A31" s="247" t="s">
        <v>62</v>
      </c>
      <c r="B31" s="248" t="s">
        <v>63</v>
      </c>
      <c r="C31" s="249" t="s">
        <v>64</v>
      </c>
      <c r="D31" s="248" t="s">
        <v>14</v>
      </c>
      <c r="E31" s="248" t="s">
        <v>52</v>
      </c>
      <c r="F31" s="250">
        <v>84.02</v>
      </c>
      <c r="G31" s="251">
        <v>11.66</v>
      </c>
      <c r="H31" s="252">
        <v>979.67</v>
      </c>
    </row>
    <row r="32" spans="1:8" ht="16.5">
      <c r="A32" s="247" t="s">
        <v>65</v>
      </c>
      <c r="B32" s="248" t="s">
        <v>66</v>
      </c>
      <c r="C32" s="249" t="s">
        <v>67</v>
      </c>
      <c r="D32" s="248" t="s">
        <v>14</v>
      </c>
      <c r="E32" s="248" t="s">
        <v>52</v>
      </c>
      <c r="F32" s="250">
        <v>247.36</v>
      </c>
      <c r="G32" s="251">
        <v>67.53</v>
      </c>
      <c r="H32" s="252">
        <v>16704.22</v>
      </c>
    </row>
    <row r="33" spans="1:8">
      <c r="A33" s="245" t="s">
        <v>68</v>
      </c>
      <c r="B33" s="495" t="s">
        <v>69</v>
      </c>
      <c r="C33" s="495"/>
      <c r="D33" s="495"/>
      <c r="E33" s="495"/>
      <c r="F33" s="495"/>
      <c r="G33" s="495"/>
      <c r="H33" s="246">
        <v>110859.64</v>
      </c>
    </row>
    <row r="34" spans="1:8">
      <c r="A34" s="245" t="s">
        <v>70</v>
      </c>
      <c r="B34" s="495" t="s">
        <v>71</v>
      </c>
      <c r="C34" s="495"/>
      <c r="D34" s="495"/>
      <c r="E34" s="495"/>
      <c r="F34" s="495"/>
      <c r="G34" s="495"/>
      <c r="H34" s="246">
        <v>49055.54</v>
      </c>
    </row>
    <row r="35" spans="1:8" ht="16.5">
      <c r="A35" s="247" t="s">
        <v>72</v>
      </c>
      <c r="B35" s="248" t="s">
        <v>73</v>
      </c>
      <c r="C35" s="249" t="s">
        <v>74</v>
      </c>
      <c r="D35" s="248" t="s">
        <v>14</v>
      </c>
      <c r="E35" s="248" t="s">
        <v>52</v>
      </c>
      <c r="F35" s="250">
        <v>34.35</v>
      </c>
      <c r="G35" s="251">
        <v>1328.48</v>
      </c>
      <c r="H35" s="252">
        <v>45633.29</v>
      </c>
    </row>
    <row r="36" spans="1:8" ht="16.5">
      <c r="A36" s="247" t="s">
        <v>75</v>
      </c>
      <c r="B36" s="248" t="s">
        <v>76</v>
      </c>
      <c r="C36" s="249" t="s">
        <v>77</v>
      </c>
      <c r="D36" s="248" t="s">
        <v>14</v>
      </c>
      <c r="E36" s="248" t="s">
        <v>52</v>
      </c>
      <c r="F36" s="250">
        <v>3.44</v>
      </c>
      <c r="G36" s="251">
        <v>994.84</v>
      </c>
      <c r="H36" s="252">
        <v>3422.25</v>
      </c>
    </row>
    <row r="37" spans="1:8">
      <c r="A37" s="245" t="s">
        <v>78</v>
      </c>
      <c r="B37" s="495" t="s">
        <v>79</v>
      </c>
      <c r="C37" s="495"/>
      <c r="D37" s="495"/>
      <c r="E37" s="495"/>
      <c r="F37" s="495"/>
      <c r="G37" s="495"/>
      <c r="H37" s="246">
        <v>7326.89</v>
      </c>
    </row>
    <row r="38" spans="1:8" ht="16.5">
      <c r="A38" s="247" t="s">
        <v>80</v>
      </c>
      <c r="B38" s="248" t="s">
        <v>81</v>
      </c>
      <c r="C38" s="249" t="s">
        <v>82</v>
      </c>
      <c r="D38" s="248" t="s">
        <v>14</v>
      </c>
      <c r="E38" s="248" t="s">
        <v>15</v>
      </c>
      <c r="F38" s="250">
        <v>7.56</v>
      </c>
      <c r="G38" s="251">
        <v>42.71</v>
      </c>
      <c r="H38" s="252">
        <v>322.89</v>
      </c>
    </row>
    <row r="39" spans="1:8" ht="16.5">
      <c r="A39" s="247" t="s">
        <v>83</v>
      </c>
      <c r="B39" s="248" t="s">
        <v>84</v>
      </c>
      <c r="C39" s="249" t="s">
        <v>85</v>
      </c>
      <c r="D39" s="248" t="s">
        <v>14</v>
      </c>
      <c r="E39" s="248" t="s">
        <v>52</v>
      </c>
      <c r="F39" s="250">
        <v>3.13</v>
      </c>
      <c r="G39" s="251">
        <v>880.21</v>
      </c>
      <c r="H39" s="252">
        <v>2755.06</v>
      </c>
    </row>
    <row r="40" spans="1:8" ht="16.5">
      <c r="A40" s="247" t="s">
        <v>86</v>
      </c>
      <c r="B40" s="248" t="s">
        <v>87</v>
      </c>
      <c r="C40" s="249" t="s">
        <v>88</v>
      </c>
      <c r="D40" s="248" t="s">
        <v>14</v>
      </c>
      <c r="E40" s="248" t="s">
        <v>15</v>
      </c>
      <c r="F40" s="250">
        <v>19.46</v>
      </c>
      <c r="G40" s="251">
        <v>80.739999999999995</v>
      </c>
      <c r="H40" s="252">
        <v>1571.2</v>
      </c>
    </row>
    <row r="41" spans="1:8" ht="16.5">
      <c r="A41" s="247" t="s">
        <v>89</v>
      </c>
      <c r="B41" s="248" t="s">
        <v>90</v>
      </c>
      <c r="C41" s="249" t="s">
        <v>91</v>
      </c>
      <c r="D41" s="248" t="s">
        <v>14</v>
      </c>
      <c r="E41" s="248" t="s">
        <v>92</v>
      </c>
      <c r="F41" s="250">
        <v>129.56</v>
      </c>
      <c r="G41" s="251">
        <v>13.75</v>
      </c>
      <c r="H41" s="252">
        <v>1781.45</v>
      </c>
    </row>
    <row r="42" spans="1:8" ht="16.5">
      <c r="A42" s="247" t="s">
        <v>93</v>
      </c>
      <c r="B42" s="248" t="s">
        <v>94</v>
      </c>
      <c r="C42" s="249" t="s">
        <v>95</v>
      </c>
      <c r="D42" s="248" t="s">
        <v>14</v>
      </c>
      <c r="E42" s="248" t="s">
        <v>92</v>
      </c>
      <c r="F42" s="250">
        <v>54.16</v>
      </c>
      <c r="G42" s="251">
        <v>12.24</v>
      </c>
      <c r="H42" s="252">
        <v>662.92</v>
      </c>
    </row>
    <row r="43" spans="1:8" ht="16.5">
      <c r="A43" s="247" t="s">
        <v>96</v>
      </c>
      <c r="B43" s="248" t="s">
        <v>97</v>
      </c>
      <c r="C43" s="249" t="s">
        <v>98</v>
      </c>
      <c r="D43" s="248" t="s">
        <v>14</v>
      </c>
      <c r="E43" s="248" t="s">
        <v>92</v>
      </c>
      <c r="F43" s="250">
        <v>14.45</v>
      </c>
      <c r="G43" s="251">
        <v>16.149999999999999</v>
      </c>
      <c r="H43" s="252">
        <v>233.37</v>
      </c>
    </row>
    <row r="44" spans="1:8">
      <c r="A44" s="245" t="s">
        <v>99</v>
      </c>
      <c r="B44" s="495" t="s">
        <v>100</v>
      </c>
      <c r="C44" s="495"/>
      <c r="D44" s="495"/>
      <c r="E44" s="495"/>
      <c r="F44" s="495"/>
      <c r="G44" s="495"/>
      <c r="H44" s="246">
        <v>54477.21</v>
      </c>
    </row>
    <row r="45" spans="1:8" ht="16.5">
      <c r="A45" s="247" t="s">
        <v>101</v>
      </c>
      <c r="B45" s="248" t="s">
        <v>81</v>
      </c>
      <c r="C45" s="249" t="s">
        <v>82</v>
      </c>
      <c r="D45" s="248" t="s">
        <v>14</v>
      </c>
      <c r="E45" s="248" t="s">
        <v>15</v>
      </c>
      <c r="F45" s="250">
        <v>20.21</v>
      </c>
      <c r="G45" s="251">
        <v>42.71</v>
      </c>
      <c r="H45" s="252">
        <v>863.17</v>
      </c>
    </row>
    <row r="46" spans="1:8" ht="16.5">
      <c r="A46" s="247" t="s">
        <v>102</v>
      </c>
      <c r="B46" s="248" t="s">
        <v>103</v>
      </c>
      <c r="C46" s="249" t="s">
        <v>104</v>
      </c>
      <c r="D46" s="248" t="s">
        <v>14</v>
      </c>
      <c r="E46" s="248" t="s">
        <v>52</v>
      </c>
      <c r="F46" s="250">
        <v>20.32</v>
      </c>
      <c r="G46" s="251">
        <v>845.43</v>
      </c>
      <c r="H46" s="252">
        <v>17179.14</v>
      </c>
    </row>
    <row r="47" spans="1:8" ht="16.5">
      <c r="A47" s="247" t="s">
        <v>105</v>
      </c>
      <c r="B47" s="248" t="s">
        <v>87</v>
      </c>
      <c r="C47" s="249" t="s">
        <v>88</v>
      </c>
      <c r="D47" s="248" t="s">
        <v>14</v>
      </c>
      <c r="E47" s="248" t="s">
        <v>15</v>
      </c>
      <c r="F47" s="250">
        <v>213.82</v>
      </c>
      <c r="G47" s="251">
        <v>80.739999999999995</v>
      </c>
      <c r="H47" s="252">
        <v>17263.830000000002</v>
      </c>
    </row>
    <row r="48" spans="1:8">
      <c r="A48" s="247" t="s">
        <v>106</v>
      </c>
      <c r="B48" s="248" t="s">
        <v>107</v>
      </c>
      <c r="C48" s="249" t="s">
        <v>108</v>
      </c>
      <c r="D48" s="248" t="s">
        <v>14</v>
      </c>
      <c r="E48" s="248" t="s">
        <v>92</v>
      </c>
      <c r="F48" s="250">
        <v>872.12</v>
      </c>
      <c r="G48" s="251">
        <v>13.5</v>
      </c>
      <c r="H48" s="252">
        <v>11773.62</v>
      </c>
    </row>
    <row r="49" spans="1:8">
      <c r="A49" s="247" t="s">
        <v>109</v>
      </c>
      <c r="B49" s="248" t="s">
        <v>110</v>
      </c>
      <c r="C49" s="249" t="s">
        <v>111</v>
      </c>
      <c r="D49" s="248" t="s">
        <v>14</v>
      </c>
      <c r="E49" s="248" t="s">
        <v>92</v>
      </c>
      <c r="F49" s="250">
        <v>135.97999999999999</v>
      </c>
      <c r="G49" s="251">
        <v>17.23</v>
      </c>
      <c r="H49" s="252">
        <v>2342.94</v>
      </c>
    </row>
    <row r="50" spans="1:8">
      <c r="A50" s="247" t="s">
        <v>112</v>
      </c>
      <c r="B50" s="248" t="s">
        <v>113</v>
      </c>
      <c r="C50" s="249" t="s">
        <v>114</v>
      </c>
      <c r="D50" s="248" t="s">
        <v>14</v>
      </c>
      <c r="E50" s="248" t="s">
        <v>92</v>
      </c>
      <c r="F50" s="250">
        <v>213.48</v>
      </c>
      <c r="G50" s="251">
        <v>19.239999999999998</v>
      </c>
      <c r="H50" s="252">
        <v>4107.3599999999997</v>
      </c>
    </row>
    <row r="51" spans="1:8" ht="16.5">
      <c r="A51" s="247" t="s">
        <v>115</v>
      </c>
      <c r="B51" s="248" t="s">
        <v>116</v>
      </c>
      <c r="C51" s="249" t="s">
        <v>117</v>
      </c>
      <c r="D51" s="248" t="s">
        <v>14</v>
      </c>
      <c r="E51" s="248" t="s">
        <v>92</v>
      </c>
      <c r="F51" s="250">
        <v>37.83</v>
      </c>
      <c r="G51" s="251">
        <v>10.37</v>
      </c>
      <c r="H51" s="252">
        <v>392.3</v>
      </c>
    </row>
    <row r="52" spans="1:8" ht="16.5">
      <c r="A52" s="247" t="s">
        <v>118</v>
      </c>
      <c r="B52" s="248" t="s">
        <v>119</v>
      </c>
      <c r="C52" s="249" t="s">
        <v>120</v>
      </c>
      <c r="D52" s="248" t="s">
        <v>14</v>
      </c>
      <c r="E52" s="248" t="s">
        <v>92</v>
      </c>
      <c r="F52" s="250">
        <v>41.38</v>
      </c>
      <c r="G52" s="251">
        <v>9.76</v>
      </c>
      <c r="H52" s="252">
        <v>403.87</v>
      </c>
    </row>
    <row r="53" spans="1:8">
      <c r="A53" s="247" t="s">
        <v>121</v>
      </c>
      <c r="B53" s="248" t="s">
        <v>122</v>
      </c>
      <c r="C53" s="249" t="s">
        <v>123</v>
      </c>
      <c r="D53" s="248" t="s">
        <v>14</v>
      </c>
      <c r="E53" s="248" t="s">
        <v>92</v>
      </c>
      <c r="F53" s="250">
        <v>14.11</v>
      </c>
      <c r="G53" s="251">
        <v>10.7</v>
      </c>
      <c r="H53" s="252">
        <v>150.97999999999999</v>
      </c>
    </row>
    <row r="54" spans="1:8">
      <c r="A54" s="245" t="s">
        <v>124</v>
      </c>
      <c r="B54" s="495" t="s">
        <v>125</v>
      </c>
      <c r="C54" s="495"/>
      <c r="D54" s="495"/>
      <c r="E54" s="495"/>
      <c r="F54" s="495"/>
      <c r="G54" s="495"/>
      <c r="H54" s="246">
        <v>789185.39</v>
      </c>
    </row>
    <row r="55" spans="1:8">
      <c r="A55" s="245" t="s">
        <v>126</v>
      </c>
      <c r="B55" s="495" t="s">
        <v>127</v>
      </c>
      <c r="C55" s="495"/>
      <c r="D55" s="495"/>
      <c r="E55" s="495"/>
      <c r="F55" s="495"/>
      <c r="G55" s="495"/>
      <c r="H55" s="246">
        <v>87679.98</v>
      </c>
    </row>
    <row r="56" spans="1:8" ht="16.5">
      <c r="A56" s="247" t="s">
        <v>128</v>
      </c>
      <c r="B56" s="248" t="s">
        <v>129</v>
      </c>
      <c r="C56" s="249" t="s">
        <v>130</v>
      </c>
      <c r="D56" s="248" t="s">
        <v>14</v>
      </c>
      <c r="E56" s="248" t="s">
        <v>15</v>
      </c>
      <c r="F56" s="250">
        <v>605.94000000000005</v>
      </c>
      <c r="G56" s="251">
        <v>59.82</v>
      </c>
      <c r="H56" s="252">
        <v>36247.33</v>
      </c>
    </row>
    <row r="57" spans="1:8" ht="16.5">
      <c r="A57" s="247" t="s">
        <v>131</v>
      </c>
      <c r="B57" s="248" t="s">
        <v>132</v>
      </c>
      <c r="C57" s="249" t="s">
        <v>133</v>
      </c>
      <c r="D57" s="248" t="s">
        <v>14</v>
      </c>
      <c r="E57" s="248" t="s">
        <v>92</v>
      </c>
      <c r="F57" s="250">
        <v>1560.82</v>
      </c>
      <c r="G57" s="251">
        <v>10.59</v>
      </c>
      <c r="H57" s="252">
        <v>16529.080000000002</v>
      </c>
    </row>
    <row r="58" spans="1:8" ht="16.5">
      <c r="A58" s="247" t="s">
        <v>134</v>
      </c>
      <c r="B58" s="248" t="s">
        <v>135</v>
      </c>
      <c r="C58" s="249" t="s">
        <v>136</v>
      </c>
      <c r="D58" s="248" t="s">
        <v>14</v>
      </c>
      <c r="E58" s="248" t="s">
        <v>92</v>
      </c>
      <c r="F58" s="250">
        <v>46.94</v>
      </c>
      <c r="G58" s="251">
        <v>8.8800000000000008</v>
      </c>
      <c r="H58" s="252">
        <v>416.83</v>
      </c>
    </row>
    <row r="59" spans="1:8" ht="16.5">
      <c r="A59" s="247" t="s">
        <v>137</v>
      </c>
      <c r="B59" s="248" t="s">
        <v>138</v>
      </c>
      <c r="C59" s="249" t="s">
        <v>139</v>
      </c>
      <c r="D59" s="248" t="s">
        <v>14</v>
      </c>
      <c r="E59" s="248" t="s">
        <v>92</v>
      </c>
      <c r="F59" s="250">
        <v>880.4</v>
      </c>
      <c r="G59" s="251">
        <v>13.54</v>
      </c>
      <c r="H59" s="252">
        <v>11920.62</v>
      </c>
    </row>
    <row r="60" spans="1:8" ht="16.5">
      <c r="A60" s="247" t="s">
        <v>140</v>
      </c>
      <c r="B60" s="248" t="s">
        <v>141</v>
      </c>
      <c r="C60" s="249" t="s">
        <v>142</v>
      </c>
      <c r="D60" s="248" t="s">
        <v>14</v>
      </c>
      <c r="E60" s="248" t="s">
        <v>52</v>
      </c>
      <c r="F60" s="250">
        <v>29.76</v>
      </c>
      <c r="G60" s="251">
        <v>758.27</v>
      </c>
      <c r="H60" s="252">
        <v>22566.12</v>
      </c>
    </row>
    <row r="61" spans="1:8">
      <c r="A61" s="245" t="s">
        <v>143</v>
      </c>
      <c r="B61" s="495" t="s">
        <v>144</v>
      </c>
      <c r="C61" s="495"/>
      <c r="D61" s="495"/>
      <c r="E61" s="495"/>
      <c r="F61" s="495"/>
      <c r="G61" s="495"/>
      <c r="H61" s="246">
        <v>265547.49</v>
      </c>
    </row>
    <row r="62" spans="1:8" ht="16.5">
      <c r="A62" s="247" t="s">
        <v>145</v>
      </c>
      <c r="B62" s="248" t="s">
        <v>81</v>
      </c>
      <c r="C62" s="249" t="s">
        <v>82</v>
      </c>
      <c r="D62" s="248" t="s">
        <v>14</v>
      </c>
      <c r="E62" s="248" t="s">
        <v>15</v>
      </c>
      <c r="F62" s="250">
        <v>191</v>
      </c>
      <c r="G62" s="251">
        <v>42.71</v>
      </c>
      <c r="H62" s="252">
        <v>8157.61</v>
      </c>
    </row>
    <row r="63" spans="1:8" ht="16.5">
      <c r="A63" s="247" t="s">
        <v>146</v>
      </c>
      <c r="B63" s="248" t="s">
        <v>129</v>
      </c>
      <c r="C63" s="249" t="s">
        <v>130</v>
      </c>
      <c r="D63" s="248" t="s">
        <v>14</v>
      </c>
      <c r="E63" s="248" t="s">
        <v>15</v>
      </c>
      <c r="F63" s="250">
        <v>1673.1</v>
      </c>
      <c r="G63" s="251">
        <v>59.82</v>
      </c>
      <c r="H63" s="252">
        <v>100084.84</v>
      </c>
    </row>
    <row r="64" spans="1:8" ht="16.5">
      <c r="A64" s="247" t="s">
        <v>147</v>
      </c>
      <c r="B64" s="248" t="s">
        <v>148</v>
      </c>
      <c r="C64" s="249" t="s">
        <v>149</v>
      </c>
      <c r="D64" s="248" t="s">
        <v>14</v>
      </c>
      <c r="E64" s="248" t="s">
        <v>92</v>
      </c>
      <c r="F64" s="250">
        <v>23.7</v>
      </c>
      <c r="G64" s="251">
        <v>12.7</v>
      </c>
      <c r="H64" s="252">
        <v>300.99</v>
      </c>
    </row>
    <row r="65" spans="1:8" ht="16.5">
      <c r="A65" s="247" t="s">
        <v>150</v>
      </c>
      <c r="B65" s="248" t="s">
        <v>151</v>
      </c>
      <c r="C65" s="249" t="s">
        <v>152</v>
      </c>
      <c r="D65" s="248" t="s">
        <v>14</v>
      </c>
      <c r="E65" s="248" t="s">
        <v>92</v>
      </c>
      <c r="F65" s="250">
        <v>2752.7</v>
      </c>
      <c r="G65" s="251">
        <v>11.88</v>
      </c>
      <c r="H65" s="252">
        <v>32702.080000000002</v>
      </c>
    </row>
    <row r="66" spans="1:8" ht="16.5">
      <c r="A66" s="247" t="s">
        <v>153</v>
      </c>
      <c r="B66" s="248" t="s">
        <v>132</v>
      </c>
      <c r="C66" s="249" t="s">
        <v>133</v>
      </c>
      <c r="D66" s="248" t="s">
        <v>14</v>
      </c>
      <c r="E66" s="248" t="s">
        <v>92</v>
      </c>
      <c r="F66" s="250">
        <v>573.70000000000005</v>
      </c>
      <c r="G66" s="251">
        <v>10.59</v>
      </c>
      <c r="H66" s="252">
        <v>6075.48</v>
      </c>
    </row>
    <row r="67" spans="1:8" ht="16.5">
      <c r="A67" s="247" t="s">
        <v>154</v>
      </c>
      <c r="B67" s="248" t="s">
        <v>135</v>
      </c>
      <c r="C67" s="249" t="s">
        <v>136</v>
      </c>
      <c r="D67" s="248" t="s">
        <v>14</v>
      </c>
      <c r="E67" s="248" t="s">
        <v>92</v>
      </c>
      <c r="F67" s="250">
        <v>876.4</v>
      </c>
      <c r="G67" s="251">
        <v>8.8800000000000008</v>
      </c>
      <c r="H67" s="252">
        <v>7782.43</v>
      </c>
    </row>
    <row r="68" spans="1:8" ht="16.5">
      <c r="A68" s="247" t="s">
        <v>155</v>
      </c>
      <c r="B68" s="248" t="s">
        <v>156</v>
      </c>
      <c r="C68" s="249" t="s">
        <v>157</v>
      </c>
      <c r="D68" s="248" t="s">
        <v>14</v>
      </c>
      <c r="E68" s="248" t="s">
        <v>92</v>
      </c>
      <c r="F68" s="250">
        <v>385.1</v>
      </c>
      <c r="G68" s="251">
        <v>8.59</v>
      </c>
      <c r="H68" s="252">
        <v>3308.01</v>
      </c>
    </row>
    <row r="69" spans="1:8" ht="16.5">
      <c r="A69" s="247" t="s">
        <v>158</v>
      </c>
      <c r="B69" s="248" t="s">
        <v>159</v>
      </c>
      <c r="C69" s="249" t="s">
        <v>160</v>
      </c>
      <c r="D69" s="248" t="s">
        <v>14</v>
      </c>
      <c r="E69" s="248" t="s">
        <v>92</v>
      </c>
      <c r="F69" s="250">
        <v>122.6</v>
      </c>
      <c r="G69" s="251">
        <v>9.76</v>
      </c>
      <c r="H69" s="252">
        <v>1196.58</v>
      </c>
    </row>
    <row r="70" spans="1:8" ht="16.5">
      <c r="A70" s="247" t="s">
        <v>161</v>
      </c>
      <c r="B70" s="248" t="s">
        <v>138</v>
      </c>
      <c r="C70" s="249" t="s">
        <v>139</v>
      </c>
      <c r="D70" s="248" t="s">
        <v>14</v>
      </c>
      <c r="E70" s="248" t="s">
        <v>92</v>
      </c>
      <c r="F70" s="250">
        <v>1746.5</v>
      </c>
      <c r="G70" s="251">
        <v>13.54</v>
      </c>
      <c r="H70" s="252">
        <v>23647.61</v>
      </c>
    </row>
    <row r="71" spans="1:8" ht="16.5">
      <c r="A71" s="247" t="s">
        <v>162</v>
      </c>
      <c r="B71" s="248" t="s">
        <v>163</v>
      </c>
      <c r="C71" s="249" t="s">
        <v>164</v>
      </c>
      <c r="D71" s="248" t="s">
        <v>14</v>
      </c>
      <c r="E71" s="248" t="s">
        <v>52</v>
      </c>
      <c r="F71" s="250">
        <v>108.4</v>
      </c>
      <c r="G71" s="251">
        <v>759.15</v>
      </c>
      <c r="H71" s="252">
        <v>82291.86</v>
      </c>
    </row>
    <row r="72" spans="1:8">
      <c r="A72" s="245" t="s">
        <v>165</v>
      </c>
      <c r="B72" s="495" t="s">
        <v>166</v>
      </c>
      <c r="C72" s="495"/>
      <c r="D72" s="495"/>
      <c r="E72" s="495"/>
      <c r="F72" s="495"/>
      <c r="G72" s="495"/>
      <c r="H72" s="246">
        <v>10762.48</v>
      </c>
    </row>
    <row r="73" spans="1:8">
      <c r="A73" s="247" t="s">
        <v>167</v>
      </c>
      <c r="B73" s="248" t="s">
        <v>168</v>
      </c>
      <c r="C73" s="249" t="s">
        <v>169</v>
      </c>
      <c r="D73" s="248" t="s">
        <v>14</v>
      </c>
      <c r="E73" s="248" t="s">
        <v>30</v>
      </c>
      <c r="F73" s="250">
        <v>43.7</v>
      </c>
      <c r="G73" s="251">
        <v>29.42</v>
      </c>
      <c r="H73" s="252">
        <v>1285.6500000000001</v>
      </c>
    </row>
    <row r="74" spans="1:8">
      <c r="A74" s="247" t="s">
        <v>170</v>
      </c>
      <c r="B74" s="248" t="s">
        <v>171</v>
      </c>
      <c r="C74" s="249" t="s">
        <v>172</v>
      </c>
      <c r="D74" s="248" t="s">
        <v>14</v>
      </c>
      <c r="E74" s="248" t="s">
        <v>30</v>
      </c>
      <c r="F74" s="250">
        <v>8.9</v>
      </c>
      <c r="G74" s="251">
        <v>63.45</v>
      </c>
      <c r="H74" s="252">
        <v>564.71</v>
      </c>
    </row>
    <row r="75" spans="1:8">
      <c r="A75" s="247" t="s">
        <v>173</v>
      </c>
      <c r="B75" s="248" t="s">
        <v>174</v>
      </c>
      <c r="C75" s="249" t="s">
        <v>175</v>
      </c>
      <c r="D75" s="248" t="s">
        <v>14</v>
      </c>
      <c r="E75" s="248" t="s">
        <v>30</v>
      </c>
      <c r="F75" s="250">
        <v>9.4</v>
      </c>
      <c r="G75" s="251">
        <v>64.400000000000006</v>
      </c>
      <c r="H75" s="252">
        <v>605.36</v>
      </c>
    </row>
    <row r="76" spans="1:8">
      <c r="A76" s="247" t="s">
        <v>176</v>
      </c>
      <c r="B76" s="248" t="s">
        <v>177</v>
      </c>
      <c r="C76" s="249" t="s">
        <v>178</v>
      </c>
      <c r="D76" s="248" t="s">
        <v>14</v>
      </c>
      <c r="E76" s="248" t="s">
        <v>30</v>
      </c>
      <c r="F76" s="250">
        <v>7</v>
      </c>
      <c r="G76" s="251">
        <v>50.78</v>
      </c>
      <c r="H76" s="252">
        <v>355.46</v>
      </c>
    </row>
    <row r="77" spans="1:8">
      <c r="A77" s="247" t="s">
        <v>179</v>
      </c>
      <c r="B77" s="248" t="s">
        <v>180</v>
      </c>
      <c r="C77" s="249" t="s">
        <v>181</v>
      </c>
      <c r="D77" s="248" t="s">
        <v>14</v>
      </c>
      <c r="E77" s="248" t="s">
        <v>30</v>
      </c>
      <c r="F77" s="250">
        <v>122.7</v>
      </c>
      <c r="G77" s="251">
        <v>60.92</v>
      </c>
      <c r="H77" s="252">
        <v>7474.88</v>
      </c>
    </row>
    <row r="78" spans="1:8">
      <c r="A78" s="247" t="s">
        <v>182</v>
      </c>
      <c r="B78" s="248" t="s">
        <v>183</v>
      </c>
      <c r="C78" s="249" t="s">
        <v>184</v>
      </c>
      <c r="D78" s="248" t="s">
        <v>14</v>
      </c>
      <c r="E78" s="248" t="s">
        <v>30</v>
      </c>
      <c r="F78" s="250">
        <v>16.600000000000001</v>
      </c>
      <c r="G78" s="251">
        <v>28.7</v>
      </c>
      <c r="H78" s="252">
        <v>476.42</v>
      </c>
    </row>
    <row r="79" spans="1:8">
      <c r="A79" s="245" t="s">
        <v>185</v>
      </c>
      <c r="B79" s="495" t="s">
        <v>186</v>
      </c>
      <c r="C79" s="495"/>
      <c r="D79" s="495"/>
      <c r="E79" s="495"/>
      <c r="F79" s="495"/>
      <c r="G79" s="495"/>
      <c r="H79" s="246">
        <v>12076.83</v>
      </c>
    </row>
    <row r="80" spans="1:8" ht="16.5">
      <c r="A80" s="247" t="s">
        <v>187</v>
      </c>
      <c r="B80" s="248" t="s">
        <v>188</v>
      </c>
      <c r="C80" s="249" t="s">
        <v>189</v>
      </c>
      <c r="D80" s="248" t="s">
        <v>14</v>
      </c>
      <c r="E80" s="248" t="s">
        <v>15</v>
      </c>
      <c r="F80" s="250">
        <v>37.799999999999997</v>
      </c>
      <c r="G80" s="251">
        <v>56.89</v>
      </c>
      <c r="H80" s="252">
        <v>2150.44</v>
      </c>
    </row>
    <row r="81" spans="1:8" ht="16.5">
      <c r="A81" s="247" t="s">
        <v>190</v>
      </c>
      <c r="B81" s="248" t="s">
        <v>191</v>
      </c>
      <c r="C81" s="249" t="s">
        <v>192</v>
      </c>
      <c r="D81" s="248" t="s">
        <v>14</v>
      </c>
      <c r="E81" s="248" t="s">
        <v>92</v>
      </c>
      <c r="F81" s="250">
        <v>13.8</v>
      </c>
      <c r="G81" s="251">
        <v>12.2</v>
      </c>
      <c r="H81" s="252">
        <v>168.36</v>
      </c>
    </row>
    <row r="82" spans="1:8" ht="16.5">
      <c r="A82" s="247" t="s">
        <v>193</v>
      </c>
      <c r="B82" s="248" t="s">
        <v>194</v>
      </c>
      <c r="C82" s="249" t="s">
        <v>195</v>
      </c>
      <c r="D82" s="248" t="s">
        <v>14</v>
      </c>
      <c r="E82" s="248" t="s">
        <v>92</v>
      </c>
      <c r="F82" s="250">
        <v>49.3</v>
      </c>
      <c r="G82" s="251">
        <v>11.4</v>
      </c>
      <c r="H82" s="252">
        <v>562.02</v>
      </c>
    </row>
    <row r="83" spans="1:8" ht="16.5">
      <c r="A83" s="247" t="s">
        <v>196</v>
      </c>
      <c r="B83" s="248" t="s">
        <v>197</v>
      </c>
      <c r="C83" s="249" t="s">
        <v>198</v>
      </c>
      <c r="D83" s="248" t="s">
        <v>14</v>
      </c>
      <c r="E83" s="248" t="s">
        <v>92</v>
      </c>
      <c r="F83" s="250">
        <v>453.1</v>
      </c>
      <c r="G83" s="251">
        <v>8.32</v>
      </c>
      <c r="H83" s="252">
        <v>3769.79</v>
      </c>
    </row>
    <row r="84" spans="1:8" ht="16.5">
      <c r="A84" s="247" t="s">
        <v>199</v>
      </c>
      <c r="B84" s="248" t="s">
        <v>200</v>
      </c>
      <c r="C84" s="249" t="s">
        <v>201</v>
      </c>
      <c r="D84" s="248" t="s">
        <v>14</v>
      </c>
      <c r="E84" s="248" t="s">
        <v>92</v>
      </c>
      <c r="F84" s="250">
        <v>3.5</v>
      </c>
      <c r="G84" s="251">
        <v>9.61</v>
      </c>
      <c r="H84" s="252">
        <v>33.64</v>
      </c>
    </row>
    <row r="85" spans="1:8" ht="16.5">
      <c r="A85" s="247" t="s">
        <v>202</v>
      </c>
      <c r="B85" s="248" t="s">
        <v>203</v>
      </c>
      <c r="C85" s="249" t="s">
        <v>204</v>
      </c>
      <c r="D85" s="248" t="s">
        <v>14</v>
      </c>
      <c r="E85" s="248" t="s">
        <v>92</v>
      </c>
      <c r="F85" s="250">
        <v>0.2</v>
      </c>
      <c r="G85" s="251">
        <v>13.03</v>
      </c>
      <c r="H85" s="252">
        <v>2.61</v>
      </c>
    </row>
    <row r="86" spans="1:8" ht="16.5">
      <c r="A86" s="247" t="s">
        <v>205</v>
      </c>
      <c r="B86" s="248" t="s">
        <v>163</v>
      </c>
      <c r="C86" s="249" t="s">
        <v>164</v>
      </c>
      <c r="D86" s="248" t="s">
        <v>14</v>
      </c>
      <c r="E86" s="248" t="s">
        <v>52</v>
      </c>
      <c r="F86" s="250">
        <v>7.1</v>
      </c>
      <c r="G86" s="251">
        <v>759.15</v>
      </c>
      <c r="H86" s="252">
        <v>5389.97</v>
      </c>
    </row>
    <row r="87" spans="1:8">
      <c r="A87" s="245" t="s">
        <v>206</v>
      </c>
      <c r="B87" s="495" t="s">
        <v>207</v>
      </c>
      <c r="C87" s="495"/>
      <c r="D87" s="495"/>
      <c r="E87" s="495"/>
      <c r="F87" s="495"/>
      <c r="G87" s="495"/>
      <c r="H87" s="246">
        <v>251259.32</v>
      </c>
    </row>
    <row r="88" spans="1:8" ht="16.5">
      <c r="A88" s="247" t="s">
        <v>208</v>
      </c>
      <c r="B88" s="248" t="s">
        <v>209</v>
      </c>
      <c r="C88" s="249" t="s">
        <v>210</v>
      </c>
      <c r="D88" s="248" t="s">
        <v>14</v>
      </c>
      <c r="E88" s="248" t="s">
        <v>92</v>
      </c>
      <c r="F88" s="250">
        <v>19006</v>
      </c>
      <c r="G88" s="251">
        <v>13.22</v>
      </c>
      <c r="H88" s="252">
        <v>251259.32</v>
      </c>
    </row>
    <row r="89" spans="1:8">
      <c r="A89" s="245" t="s">
        <v>211</v>
      </c>
      <c r="B89" s="495" t="s">
        <v>212</v>
      </c>
      <c r="C89" s="495"/>
      <c r="D89" s="495"/>
      <c r="E89" s="495"/>
      <c r="F89" s="495"/>
      <c r="G89" s="495"/>
      <c r="H89" s="246">
        <v>161859.29</v>
      </c>
    </row>
    <row r="90" spans="1:8">
      <c r="A90" s="245" t="s">
        <v>213</v>
      </c>
      <c r="B90" s="495" t="s">
        <v>214</v>
      </c>
      <c r="C90" s="495"/>
      <c r="D90" s="495"/>
      <c r="E90" s="495"/>
      <c r="F90" s="495"/>
      <c r="G90" s="495"/>
      <c r="H90" s="246">
        <v>119763.54</v>
      </c>
    </row>
    <row r="91" spans="1:8" ht="16.5">
      <c r="A91" s="247" t="s">
        <v>215</v>
      </c>
      <c r="B91" s="248" t="s">
        <v>216</v>
      </c>
      <c r="C91" s="249" t="s">
        <v>217</v>
      </c>
      <c r="D91" s="248" t="s">
        <v>14</v>
      </c>
      <c r="E91" s="248" t="s">
        <v>15</v>
      </c>
      <c r="F91" s="250">
        <v>1394.71</v>
      </c>
      <c r="G91" s="251">
        <v>3.19</v>
      </c>
      <c r="H91" s="252">
        <v>4449.12</v>
      </c>
    </row>
    <row r="92" spans="1:8">
      <c r="A92" s="247" t="s">
        <v>218</v>
      </c>
      <c r="B92" s="248" t="s">
        <v>219</v>
      </c>
      <c r="C92" s="249" t="s">
        <v>220</v>
      </c>
      <c r="D92" s="248" t="s">
        <v>14</v>
      </c>
      <c r="E92" s="248" t="s">
        <v>52</v>
      </c>
      <c r="F92" s="250">
        <v>69.739999999999995</v>
      </c>
      <c r="G92" s="251">
        <v>260.91000000000003</v>
      </c>
      <c r="H92" s="252">
        <v>18195.86</v>
      </c>
    </row>
    <row r="93" spans="1:8" ht="16.5">
      <c r="A93" s="247" t="s">
        <v>221</v>
      </c>
      <c r="B93" s="248" t="s">
        <v>222</v>
      </c>
      <c r="C93" s="249" t="s">
        <v>223</v>
      </c>
      <c r="D93" s="248" t="s">
        <v>14</v>
      </c>
      <c r="E93" s="248" t="s">
        <v>15</v>
      </c>
      <c r="F93" s="250">
        <v>1394.71</v>
      </c>
      <c r="G93" s="251">
        <v>2.85</v>
      </c>
      <c r="H93" s="252">
        <v>3974.92</v>
      </c>
    </row>
    <row r="94" spans="1:8" ht="16.5">
      <c r="A94" s="247" t="s">
        <v>224</v>
      </c>
      <c r="B94" s="248" t="s">
        <v>225</v>
      </c>
      <c r="C94" s="249" t="s">
        <v>226</v>
      </c>
      <c r="D94" s="248" t="s">
        <v>14</v>
      </c>
      <c r="E94" s="248" t="s">
        <v>52</v>
      </c>
      <c r="F94" s="250">
        <v>111.58</v>
      </c>
      <c r="G94" s="251">
        <v>834.77</v>
      </c>
      <c r="H94" s="252">
        <v>93143.64</v>
      </c>
    </row>
    <row r="95" spans="1:8">
      <c r="A95" s="245" t="s">
        <v>227</v>
      </c>
      <c r="B95" s="495" t="s">
        <v>228</v>
      </c>
      <c r="C95" s="495"/>
      <c r="D95" s="495"/>
      <c r="E95" s="495"/>
      <c r="F95" s="495"/>
      <c r="G95" s="495"/>
      <c r="H95" s="246">
        <v>42095.75</v>
      </c>
    </row>
    <row r="96" spans="1:8" ht="16.5">
      <c r="A96" s="247" t="s">
        <v>229</v>
      </c>
      <c r="B96" s="248" t="s">
        <v>216</v>
      </c>
      <c r="C96" s="249" t="s">
        <v>217</v>
      </c>
      <c r="D96" s="248" t="s">
        <v>14</v>
      </c>
      <c r="E96" s="248" t="s">
        <v>15</v>
      </c>
      <c r="F96" s="250">
        <v>490.26</v>
      </c>
      <c r="G96" s="251">
        <v>3.19</v>
      </c>
      <c r="H96" s="252">
        <v>1563.93</v>
      </c>
    </row>
    <row r="97" spans="1:8">
      <c r="A97" s="247" t="s">
        <v>230</v>
      </c>
      <c r="B97" s="248" t="s">
        <v>219</v>
      </c>
      <c r="C97" s="249" t="s">
        <v>220</v>
      </c>
      <c r="D97" s="248" t="s">
        <v>14</v>
      </c>
      <c r="E97" s="248" t="s">
        <v>52</v>
      </c>
      <c r="F97" s="250">
        <v>24.51</v>
      </c>
      <c r="G97" s="251">
        <v>260.91000000000003</v>
      </c>
      <c r="H97" s="252">
        <v>6394.9</v>
      </c>
    </row>
    <row r="98" spans="1:8" ht="16.5">
      <c r="A98" s="247" t="s">
        <v>231</v>
      </c>
      <c r="B98" s="248" t="s">
        <v>222</v>
      </c>
      <c r="C98" s="249" t="s">
        <v>223</v>
      </c>
      <c r="D98" s="248" t="s">
        <v>14</v>
      </c>
      <c r="E98" s="248" t="s">
        <v>15</v>
      </c>
      <c r="F98" s="250">
        <v>490.26</v>
      </c>
      <c r="G98" s="251">
        <v>2.85</v>
      </c>
      <c r="H98" s="252">
        <v>1397.24</v>
      </c>
    </row>
    <row r="99" spans="1:8" ht="16.5">
      <c r="A99" s="247" t="s">
        <v>232</v>
      </c>
      <c r="B99" s="248" t="s">
        <v>225</v>
      </c>
      <c r="C99" s="249" t="s">
        <v>226</v>
      </c>
      <c r="D99" s="248" t="s">
        <v>14</v>
      </c>
      <c r="E99" s="248" t="s">
        <v>52</v>
      </c>
      <c r="F99" s="250">
        <v>39.22</v>
      </c>
      <c r="G99" s="251">
        <v>834.77</v>
      </c>
      <c r="H99" s="252">
        <v>32739.68</v>
      </c>
    </row>
    <row r="100" spans="1:8">
      <c r="A100" s="245" t="s">
        <v>233</v>
      </c>
      <c r="B100" s="495" t="s">
        <v>234</v>
      </c>
      <c r="C100" s="495"/>
      <c r="D100" s="495"/>
      <c r="E100" s="495"/>
      <c r="F100" s="495"/>
      <c r="G100" s="495"/>
      <c r="H100" s="246">
        <v>156877.34</v>
      </c>
    </row>
    <row r="101" spans="1:8">
      <c r="A101" s="245" t="s">
        <v>235</v>
      </c>
      <c r="B101" s="495" t="s">
        <v>236</v>
      </c>
      <c r="C101" s="495"/>
      <c r="D101" s="495"/>
      <c r="E101" s="495"/>
      <c r="F101" s="495"/>
      <c r="G101" s="495"/>
      <c r="H101" s="246">
        <v>1112.5899999999999</v>
      </c>
    </row>
    <row r="102" spans="1:8" ht="16.5">
      <c r="A102" s="247" t="s">
        <v>237</v>
      </c>
      <c r="B102" s="248" t="s">
        <v>238</v>
      </c>
      <c r="C102" s="249" t="s">
        <v>239</v>
      </c>
      <c r="D102" s="248" t="s">
        <v>14</v>
      </c>
      <c r="E102" s="248" t="s">
        <v>15</v>
      </c>
      <c r="F102" s="250">
        <v>4.8</v>
      </c>
      <c r="G102" s="251">
        <v>231.79</v>
      </c>
      <c r="H102" s="252">
        <v>1112.5899999999999</v>
      </c>
    </row>
    <row r="103" spans="1:8">
      <c r="A103" s="245" t="s">
        <v>240</v>
      </c>
      <c r="B103" s="495" t="s">
        <v>241</v>
      </c>
      <c r="C103" s="495"/>
      <c r="D103" s="495"/>
      <c r="E103" s="495"/>
      <c r="F103" s="495"/>
      <c r="G103" s="495"/>
      <c r="H103" s="246">
        <v>136600.23000000001</v>
      </c>
    </row>
    <row r="104" spans="1:8" ht="16.5">
      <c r="A104" s="247" t="s">
        <v>242</v>
      </c>
      <c r="B104" s="248" t="s">
        <v>243</v>
      </c>
      <c r="C104" s="249" t="s">
        <v>244</v>
      </c>
      <c r="D104" s="248" t="s">
        <v>14</v>
      </c>
      <c r="E104" s="248" t="s">
        <v>15</v>
      </c>
      <c r="F104" s="250">
        <v>778.74</v>
      </c>
      <c r="G104" s="251">
        <v>85.96</v>
      </c>
      <c r="H104" s="252">
        <v>66940.490000000005</v>
      </c>
    </row>
    <row r="105" spans="1:8" ht="16.5">
      <c r="A105" s="247" t="s">
        <v>245</v>
      </c>
      <c r="B105" s="248" t="s">
        <v>246</v>
      </c>
      <c r="C105" s="249" t="s">
        <v>247</v>
      </c>
      <c r="D105" s="248" t="s">
        <v>14</v>
      </c>
      <c r="E105" s="248" t="s">
        <v>15</v>
      </c>
      <c r="F105" s="250">
        <v>931.08</v>
      </c>
      <c r="G105" s="251">
        <v>64.89</v>
      </c>
      <c r="H105" s="252">
        <v>60417.78</v>
      </c>
    </row>
    <row r="106" spans="1:8" ht="16.5">
      <c r="A106" s="247" t="s">
        <v>248</v>
      </c>
      <c r="B106" s="248" t="s">
        <v>249</v>
      </c>
      <c r="C106" s="249" t="s">
        <v>250</v>
      </c>
      <c r="D106" s="248" t="s">
        <v>14</v>
      </c>
      <c r="E106" s="248" t="s">
        <v>15</v>
      </c>
      <c r="F106" s="250">
        <v>17.16</v>
      </c>
      <c r="G106" s="251">
        <v>94.79</v>
      </c>
      <c r="H106" s="252">
        <v>1626.6</v>
      </c>
    </row>
    <row r="107" spans="1:8">
      <c r="A107" s="247" t="s">
        <v>251</v>
      </c>
      <c r="B107" s="248" t="s">
        <v>252</v>
      </c>
      <c r="C107" s="249" t="s">
        <v>253</v>
      </c>
      <c r="D107" s="248" t="s">
        <v>14</v>
      </c>
      <c r="E107" s="248" t="s">
        <v>30</v>
      </c>
      <c r="F107" s="250">
        <v>636.52</v>
      </c>
      <c r="G107" s="251">
        <v>6.91</v>
      </c>
      <c r="H107" s="252">
        <v>4398.3500000000004</v>
      </c>
    </row>
    <row r="108" spans="1:8" ht="16.5">
      <c r="A108" s="247" t="s">
        <v>254</v>
      </c>
      <c r="B108" s="248" t="s">
        <v>255</v>
      </c>
      <c r="C108" s="249" t="s">
        <v>256</v>
      </c>
      <c r="D108" s="248" t="s">
        <v>14</v>
      </c>
      <c r="E108" s="248" t="s">
        <v>15</v>
      </c>
      <c r="F108" s="250">
        <v>14.71</v>
      </c>
      <c r="G108" s="251">
        <v>153.43</v>
      </c>
      <c r="H108" s="252">
        <v>2256.96</v>
      </c>
    </row>
    <row r="109" spans="1:8" ht="16.5">
      <c r="A109" s="247" t="s">
        <v>257</v>
      </c>
      <c r="B109" s="248" t="s">
        <v>258</v>
      </c>
      <c r="C109" s="249" t="s">
        <v>259</v>
      </c>
      <c r="D109" s="248" t="s">
        <v>14</v>
      </c>
      <c r="E109" s="248" t="s">
        <v>15</v>
      </c>
      <c r="F109" s="250">
        <v>9.5299999999999994</v>
      </c>
      <c r="G109" s="251">
        <v>100.74</v>
      </c>
      <c r="H109" s="252">
        <v>960.05</v>
      </c>
    </row>
    <row r="110" spans="1:8">
      <c r="A110" s="245" t="s">
        <v>260</v>
      </c>
      <c r="B110" s="495" t="s">
        <v>261</v>
      </c>
      <c r="C110" s="495"/>
      <c r="D110" s="495"/>
      <c r="E110" s="495"/>
      <c r="F110" s="495"/>
      <c r="G110" s="495"/>
      <c r="H110" s="246">
        <v>19164.52</v>
      </c>
    </row>
    <row r="111" spans="1:8" ht="16.5">
      <c r="A111" s="247" t="s">
        <v>262</v>
      </c>
      <c r="B111" s="248" t="s">
        <v>263</v>
      </c>
      <c r="C111" s="249" t="s">
        <v>264</v>
      </c>
      <c r="D111" s="248" t="s">
        <v>14</v>
      </c>
      <c r="E111" s="248" t="s">
        <v>15</v>
      </c>
      <c r="F111" s="250">
        <v>14.36</v>
      </c>
      <c r="G111" s="251">
        <v>919.31</v>
      </c>
      <c r="H111" s="252">
        <v>13201.29</v>
      </c>
    </row>
    <row r="112" spans="1:8">
      <c r="A112" s="247" t="s">
        <v>265</v>
      </c>
      <c r="B112" s="248" t="s">
        <v>266</v>
      </c>
      <c r="C112" s="249" t="s">
        <v>267</v>
      </c>
      <c r="D112" s="248" t="s">
        <v>14</v>
      </c>
      <c r="E112" s="248" t="s">
        <v>15</v>
      </c>
      <c r="F112" s="250">
        <v>5.94</v>
      </c>
      <c r="G112" s="251">
        <v>538.65</v>
      </c>
      <c r="H112" s="252">
        <v>3199.58</v>
      </c>
    </row>
    <row r="113" spans="1:8">
      <c r="A113" s="247" t="s">
        <v>268</v>
      </c>
      <c r="B113" s="248" t="s">
        <v>269</v>
      </c>
      <c r="C113" s="249" t="s">
        <v>270</v>
      </c>
      <c r="D113" s="248" t="s">
        <v>14</v>
      </c>
      <c r="E113" s="248" t="s">
        <v>15</v>
      </c>
      <c r="F113" s="250">
        <v>5.38</v>
      </c>
      <c r="G113" s="251">
        <v>513.69000000000005</v>
      </c>
      <c r="H113" s="252">
        <v>2763.65</v>
      </c>
    </row>
    <row r="114" spans="1:8">
      <c r="A114" s="245" t="s">
        <v>271</v>
      </c>
      <c r="B114" s="495" t="s">
        <v>272</v>
      </c>
      <c r="C114" s="495"/>
      <c r="D114" s="495"/>
      <c r="E114" s="495"/>
      <c r="F114" s="495"/>
      <c r="G114" s="495"/>
      <c r="H114" s="246">
        <v>450851.06</v>
      </c>
    </row>
    <row r="115" spans="1:8">
      <c r="A115" s="245" t="s">
        <v>273</v>
      </c>
      <c r="B115" s="495" t="s">
        <v>274</v>
      </c>
      <c r="C115" s="495"/>
      <c r="D115" s="495"/>
      <c r="E115" s="495"/>
      <c r="F115" s="495"/>
      <c r="G115" s="495"/>
      <c r="H115" s="246">
        <v>51589.919999999998</v>
      </c>
    </row>
    <row r="116" spans="1:8" ht="24.75">
      <c r="A116" s="247" t="s">
        <v>275</v>
      </c>
      <c r="B116" s="248" t="s">
        <v>276</v>
      </c>
      <c r="C116" s="249" t="s">
        <v>277</v>
      </c>
      <c r="D116" s="248" t="s">
        <v>26</v>
      </c>
      <c r="E116" s="248" t="s">
        <v>22</v>
      </c>
      <c r="F116" s="250">
        <v>17</v>
      </c>
      <c r="G116" s="251">
        <v>1126.28</v>
      </c>
      <c r="H116" s="252">
        <v>19146.759999999998</v>
      </c>
    </row>
    <row r="117" spans="1:8" ht="24.75">
      <c r="A117" s="247" t="s">
        <v>278</v>
      </c>
      <c r="B117" s="248" t="s">
        <v>279</v>
      </c>
      <c r="C117" s="249" t="s">
        <v>280</v>
      </c>
      <c r="D117" s="248" t="s">
        <v>26</v>
      </c>
      <c r="E117" s="248" t="s">
        <v>22</v>
      </c>
      <c r="F117" s="250">
        <v>2</v>
      </c>
      <c r="G117" s="251">
        <v>1581.21</v>
      </c>
      <c r="H117" s="252">
        <v>3162.42</v>
      </c>
    </row>
    <row r="118" spans="1:8" ht="24.75">
      <c r="A118" s="247" t="s">
        <v>281</v>
      </c>
      <c r="B118" s="248" t="s">
        <v>282</v>
      </c>
      <c r="C118" s="249" t="s">
        <v>283</v>
      </c>
      <c r="D118" s="248" t="s">
        <v>26</v>
      </c>
      <c r="E118" s="248" t="s">
        <v>22</v>
      </c>
      <c r="F118" s="250">
        <v>4</v>
      </c>
      <c r="G118" s="251">
        <v>1126.28</v>
      </c>
      <c r="H118" s="252">
        <v>4505.12</v>
      </c>
    </row>
    <row r="119" spans="1:8" ht="24.75">
      <c r="A119" s="247" t="s">
        <v>284</v>
      </c>
      <c r="B119" s="248" t="s">
        <v>285</v>
      </c>
      <c r="C119" s="249" t="s">
        <v>286</v>
      </c>
      <c r="D119" s="248" t="s">
        <v>26</v>
      </c>
      <c r="E119" s="248" t="s">
        <v>22</v>
      </c>
      <c r="F119" s="250">
        <v>10</v>
      </c>
      <c r="G119" s="251">
        <v>1581.21</v>
      </c>
      <c r="H119" s="252">
        <v>15812.1</v>
      </c>
    </row>
    <row r="120" spans="1:8" ht="16.5">
      <c r="A120" s="247" t="s">
        <v>287</v>
      </c>
      <c r="B120" s="248" t="s">
        <v>288</v>
      </c>
      <c r="C120" s="249" t="s">
        <v>289</v>
      </c>
      <c r="D120" s="248" t="s">
        <v>26</v>
      </c>
      <c r="E120" s="248" t="s">
        <v>22</v>
      </c>
      <c r="F120" s="250">
        <v>8</v>
      </c>
      <c r="G120" s="251">
        <v>1034.6300000000001</v>
      </c>
      <c r="H120" s="252">
        <v>8277.0400000000009</v>
      </c>
    </row>
    <row r="121" spans="1:8">
      <c r="A121" s="247" t="s">
        <v>290</v>
      </c>
      <c r="B121" s="248" t="s">
        <v>291</v>
      </c>
      <c r="C121" s="249" t="s">
        <v>292</v>
      </c>
      <c r="D121" s="248" t="s">
        <v>26</v>
      </c>
      <c r="E121" s="248" t="s">
        <v>15</v>
      </c>
      <c r="F121" s="250">
        <v>2.2999999999999998</v>
      </c>
      <c r="G121" s="251">
        <v>298.47000000000003</v>
      </c>
      <c r="H121" s="252">
        <v>686.48</v>
      </c>
    </row>
    <row r="122" spans="1:8">
      <c r="A122" s="245" t="s">
        <v>293</v>
      </c>
      <c r="B122" s="495" t="s">
        <v>294</v>
      </c>
      <c r="C122" s="495"/>
      <c r="D122" s="495"/>
      <c r="E122" s="495"/>
      <c r="F122" s="495"/>
      <c r="G122" s="495"/>
      <c r="H122" s="246">
        <v>9160.2900000000009</v>
      </c>
    </row>
    <row r="123" spans="1:8">
      <c r="A123" s="247" t="s">
        <v>295</v>
      </c>
      <c r="B123" s="248" t="s">
        <v>296</v>
      </c>
      <c r="C123" s="249" t="s">
        <v>297</v>
      </c>
      <c r="D123" s="248" t="s">
        <v>14</v>
      </c>
      <c r="E123" s="248" t="s">
        <v>22</v>
      </c>
      <c r="F123" s="250">
        <v>8</v>
      </c>
      <c r="G123" s="251">
        <v>82.07</v>
      </c>
      <c r="H123" s="252">
        <v>656.56</v>
      </c>
    </row>
    <row r="124" spans="1:8" ht="16.5">
      <c r="A124" s="247" t="s">
        <v>298</v>
      </c>
      <c r="B124" s="248" t="s">
        <v>299</v>
      </c>
      <c r="C124" s="249" t="s">
        <v>300</v>
      </c>
      <c r="D124" s="248" t="s">
        <v>14</v>
      </c>
      <c r="E124" s="248" t="s">
        <v>22</v>
      </c>
      <c r="F124" s="250">
        <v>4</v>
      </c>
      <c r="G124" s="251">
        <v>326.58999999999997</v>
      </c>
      <c r="H124" s="252">
        <v>1306.3599999999999</v>
      </c>
    </row>
    <row r="125" spans="1:8">
      <c r="A125" s="247" t="s">
        <v>301</v>
      </c>
      <c r="B125" s="248" t="s">
        <v>302</v>
      </c>
      <c r="C125" s="249" t="s">
        <v>303</v>
      </c>
      <c r="D125" s="248" t="s">
        <v>26</v>
      </c>
      <c r="E125" s="248" t="s">
        <v>304</v>
      </c>
      <c r="F125" s="250">
        <v>19.84</v>
      </c>
      <c r="G125" s="251">
        <v>191.66</v>
      </c>
      <c r="H125" s="252">
        <v>3802.53</v>
      </c>
    </row>
    <row r="126" spans="1:8">
      <c r="A126" s="247" t="s">
        <v>305</v>
      </c>
      <c r="B126" s="248" t="s">
        <v>306</v>
      </c>
      <c r="C126" s="249" t="s">
        <v>307</v>
      </c>
      <c r="D126" s="248" t="s">
        <v>14</v>
      </c>
      <c r="E126" s="248" t="s">
        <v>15</v>
      </c>
      <c r="F126" s="250">
        <v>205.25</v>
      </c>
      <c r="G126" s="251">
        <v>16.54</v>
      </c>
      <c r="H126" s="252">
        <v>3394.84</v>
      </c>
    </row>
    <row r="127" spans="1:8">
      <c r="A127" s="245" t="s">
        <v>308</v>
      </c>
      <c r="B127" s="495" t="s">
        <v>309</v>
      </c>
      <c r="C127" s="495"/>
      <c r="D127" s="495"/>
      <c r="E127" s="495"/>
      <c r="F127" s="495"/>
      <c r="G127" s="495"/>
      <c r="H127" s="246">
        <v>83642.710000000006</v>
      </c>
    </row>
    <row r="128" spans="1:8" ht="16.5">
      <c r="A128" s="247" t="s">
        <v>310</v>
      </c>
      <c r="B128" s="248" t="s">
        <v>311</v>
      </c>
      <c r="C128" s="249" t="s">
        <v>312</v>
      </c>
      <c r="D128" s="248" t="s">
        <v>26</v>
      </c>
      <c r="E128" s="248" t="s">
        <v>22</v>
      </c>
      <c r="F128" s="250">
        <v>1</v>
      </c>
      <c r="G128" s="251">
        <v>861.94</v>
      </c>
      <c r="H128" s="252">
        <v>861.94</v>
      </c>
    </row>
    <row r="129" spans="1:8" ht="16.5">
      <c r="A129" s="247" t="s">
        <v>313</v>
      </c>
      <c r="B129" s="248" t="s">
        <v>314</v>
      </c>
      <c r="C129" s="249" t="s">
        <v>315</v>
      </c>
      <c r="D129" s="248" t="s">
        <v>26</v>
      </c>
      <c r="E129" s="248" t="s">
        <v>15</v>
      </c>
      <c r="F129" s="250">
        <v>1.68</v>
      </c>
      <c r="G129" s="251">
        <v>659.66</v>
      </c>
      <c r="H129" s="252">
        <v>1108.23</v>
      </c>
    </row>
    <row r="130" spans="1:8" ht="16.5">
      <c r="A130" s="247" t="s">
        <v>316</v>
      </c>
      <c r="B130" s="248" t="s">
        <v>317</v>
      </c>
      <c r="C130" s="249" t="s">
        <v>318</v>
      </c>
      <c r="D130" s="248" t="s">
        <v>26</v>
      </c>
      <c r="E130" s="248" t="s">
        <v>15</v>
      </c>
      <c r="F130" s="250">
        <v>6.72</v>
      </c>
      <c r="G130" s="251">
        <v>659.66</v>
      </c>
      <c r="H130" s="252">
        <v>4432.92</v>
      </c>
    </row>
    <row r="131" spans="1:8" ht="24.75">
      <c r="A131" s="247" t="s">
        <v>319</v>
      </c>
      <c r="B131" s="248" t="s">
        <v>320</v>
      </c>
      <c r="C131" s="249" t="s">
        <v>321</v>
      </c>
      <c r="D131" s="248" t="s">
        <v>26</v>
      </c>
      <c r="E131" s="248" t="s">
        <v>15</v>
      </c>
      <c r="F131" s="250">
        <v>143.1</v>
      </c>
      <c r="G131" s="251">
        <v>464.71</v>
      </c>
      <c r="H131" s="252">
        <v>66500</v>
      </c>
    </row>
    <row r="132" spans="1:8" ht="16.5">
      <c r="A132" s="247" t="s">
        <v>322</v>
      </c>
      <c r="B132" s="248" t="s">
        <v>323</v>
      </c>
      <c r="C132" s="249" t="s">
        <v>324</v>
      </c>
      <c r="D132" s="248" t="s">
        <v>26</v>
      </c>
      <c r="E132" s="248" t="s">
        <v>15</v>
      </c>
      <c r="F132" s="250">
        <v>5.04</v>
      </c>
      <c r="G132" s="251">
        <v>464.71</v>
      </c>
      <c r="H132" s="252">
        <v>2342.14</v>
      </c>
    </row>
    <row r="133" spans="1:8" ht="16.5">
      <c r="A133" s="247" t="s">
        <v>325</v>
      </c>
      <c r="B133" s="248" t="s">
        <v>326</v>
      </c>
      <c r="C133" s="249" t="s">
        <v>327</v>
      </c>
      <c r="D133" s="248" t="s">
        <v>26</v>
      </c>
      <c r="E133" s="248" t="s">
        <v>15</v>
      </c>
      <c r="F133" s="250">
        <v>7.48</v>
      </c>
      <c r="G133" s="251">
        <v>659.66</v>
      </c>
      <c r="H133" s="252">
        <v>4934.26</v>
      </c>
    </row>
    <row r="134" spans="1:8" ht="24.75">
      <c r="A134" s="247" t="s">
        <v>328</v>
      </c>
      <c r="B134" s="248" t="s">
        <v>329</v>
      </c>
      <c r="C134" s="249" t="s">
        <v>330</v>
      </c>
      <c r="D134" s="248" t="s">
        <v>26</v>
      </c>
      <c r="E134" s="248" t="s">
        <v>15</v>
      </c>
      <c r="F134" s="250">
        <v>5.25</v>
      </c>
      <c r="G134" s="251">
        <v>659.66</v>
      </c>
      <c r="H134" s="252">
        <v>3463.22</v>
      </c>
    </row>
    <row r="135" spans="1:8">
      <c r="A135" s="245" t="s">
        <v>331</v>
      </c>
      <c r="B135" s="495" t="s">
        <v>332</v>
      </c>
      <c r="C135" s="495"/>
      <c r="D135" s="495"/>
      <c r="E135" s="495"/>
      <c r="F135" s="495"/>
      <c r="G135" s="495"/>
      <c r="H135" s="246">
        <v>92050.44</v>
      </c>
    </row>
    <row r="136" spans="1:8" ht="16.5">
      <c r="A136" s="247" t="s">
        <v>333</v>
      </c>
      <c r="B136" s="248" t="s">
        <v>334</v>
      </c>
      <c r="C136" s="249" t="s">
        <v>335</v>
      </c>
      <c r="D136" s="248" t="s">
        <v>26</v>
      </c>
      <c r="E136" s="248" t="s">
        <v>15</v>
      </c>
      <c r="F136" s="250">
        <v>0.88</v>
      </c>
      <c r="G136" s="251">
        <v>646.99</v>
      </c>
      <c r="H136" s="252">
        <v>569.35</v>
      </c>
    </row>
    <row r="137" spans="1:8" ht="16.5">
      <c r="A137" s="247" t="s">
        <v>336</v>
      </c>
      <c r="B137" s="248" t="s">
        <v>337</v>
      </c>
      <c r="C137" s="249" t="s">
        <v>338</v>
      </c>
      <c r="D137" s="248" t="s">
        <v>26</v>
      </c>
      <c r="E137" s="248" t="s">
        <v>15</v>
      </c>
      <c r="F137" s="250">
        <v>1.6</v>
      </c>
      <c r="G137" s="251">
        <v>646.99</v>
      </c>
      <c r="H137" s="252">
        <v>1035.18</v>
      </c>
    </row>
    <row r="138" spans="1:8" ht="16.5">
      <c r="A138" s="247" t="s">
        <v>339</v>
      </c>
      <c r="B138" s="248" t="s">
        <v>340</v>
      </c>
      <c r="C138" s="249" t="s">
        <v>341</v>
      </c>
      <c r="D138" s="248" t="s">
        <v>26</v>
      </c>
      <c r="E138" s="248" t="s">
        <v>15</v>
      </c>
      <c r="F138" s="250">
        <v>3.22</v>
      </c>
      <c r="G138" s="251">
        <v>684.49</v>
      </c>
      <c r="H138" s="252">
        <v>2204.06</v>
      </c>
    </row>
    <row r="139" spans="1:8" ht="16.5">
      <c r="A139" s="247" t="s">
        <v>342</v>
      </c>
      <c r="B139" s="248" t="s">
        <v>343</v>
      </c>
      <c r="C139" s="249" t="s">
        <v>344</v>
      </c>
      <c r="D139" s="248" t="s">
        <v>26</v>
      </c>
      <c r="E139" s="248" t="s">
        <v>15</v>
      </c>
      <c r="F139" s="250">
        <v>2.0299999999999998</v>
      </c>
      <c r="G139" s="251">
        <v>646.99</v>
      </c>
      <c r="H139" s="252">
        <v>1313.39</v>
      </c>
    </row>
    <row r="140" spans="1:8" ht="16.5">
      <c r="A140" s="247" t="s">
        <v>345</v>
      </c>
      <c r="B140" s="248" t="s">
        <v>346</v>
      </c>
      <c r="C140" s="249" t="s">
        <v>347</v>
      </c>
      <c r="D140" s="248" t="s">
        <v>26</v>
      </c>
      <c r="E140" s="248" t="s">
        <v>15</v>
      </c>
      <c r="F140" s="250">
        <v>2.56</v>
      </c>
      <c r="G140" s="251">
        <v>684.49</v>
      </c>
      <c r="H140" s="252">
        <v>1752.29</v>
      </c>
    </row>
    <row r="141" spans="1:8" ht="16.5">
      <c r="A141" s="247" t="s">
        <v>348</v>
      </c>
      <c r="B141" s="248" t="s">
        <v>349</v>
      </c>
      <c r="C141" s="249" t="s">
        <v>350</v>
      </c>
      <c r="D141" s="248" t="s">
        <v>26</v>
      </c>
      <c r="E141" s="248" t="s">
        <v>15</v>
      </c>
      <c r="F141" s="250">
        <v>2.1</v>
      </c>
      <c r="G141" s="251">
        <v>646.99</v>
      </c>
      <c r="H141" s="252">
        <v>1358.68</v>
      </c>
    </row>
    <row r="142" spans="1:8" ht="16.5">
      <c r="A142" s="247" t="s">
        <v>351</v>
      </c>
      <c r="B142" s="248" t="s">
        <v>352</v>
      </c>
      <c r="C142" s="249" t="s">
        <v>353</v>
      </c>
      <c r="D142" s="248" t="s">
        <v>26</v>
      </c>
      <c r="E142" s="248" t="s">
        <v>15</v>
      </c>
      <c r="F142" s="250">
        <v>11.03</v>
      </c>
      <c r="G142" s="251">
        <v>646.99</v>
      </c>
      <c r="H142" s="252">
        <v>7136.3</v>
      </c>
    </row>
    <row r="143" spans="1:8" ht="16.5">
      <c r="A143" s="247" t="s">
        <v>354</v>
      </c>
      <c r="B143" s="248" t="s">
        <v>355</v>
      </c>
      <c r="C143" s="249" t="s">
        <v>356</v>
      </c>
      <c r="D143" s="248" t="s">
        <v>26</v>
      </c>
      <c r="E143" s="248" t="s">
        <v>15</v>
      </c>
      <c r="F143" s="250">
        <v>6.3</v>
      </c>
      <c r="G143" s="251">
        <v>646.99</v>
      </c>
      <c r="H143" s="252">
        <v>4076.04</v>
      </c>
    </row>
    <row r="144" spans="1:8" ht="16.5">
      <c r="A144" s="247" t="s">
        <v>357</v>
      </c>
      <c r="B144" s="248" t="s">
        <v>358</v>
      </c>
      <c r="C144" s="249" t="s">
        <v>359</v>
      </c>
      <c r="D144" s="248" t="s">
        <v>26</v>
      </c>
      <c r="E144" s="248" t="s">
        <v>15</v>
      </c>
      <c r="F144" s="250">
        <v>18.899999999999999</v>
      </c>
      <c r="G144" s="251">
        <v>646.99</v>
      </c>
      <c r="H144" s="252">
        <v>12228.11</v>
      </c>
    </row>
    <row r="145" spans="1:8" ht="16.5">
      <c r="A145" s="247" t="s">
        <v>360</v>
      </c>
      <c r="B145" s="248" t="s">
        <v>361</v>
      </c>
      <c r="C145" s="249" t="s">
        <v>362</v>
      </c>
      <c r="D145" s="248" t="s">
        <v>26</v>
      </c>
      <c r="E145" s="248" t="s">
        <v>15</v>
      </c>
      <c r="F145" s="250">
        <v>2.1</v>
      </c>
      <c r="G145" s="251">
        <v>646.99</v>
      </c>
      <c r="H145" s="252">
        <v>1358.68</v>
      </c>
    </row>
    <row r="146" spans="1:8" ht="16.5">
      <c r="A146" s="247" t="s">
        <v>363</v>
      </c>
      <c r="B146" s="248" t="s">
        <v>364</v>
      </c>
      <c r="C146" s="249" t="s">
        <v>365</v>
      </c>
      <c r="D146" s="248" t="s">
        <v>26</v>
      </c>
      <c r="E146" s="248" t="s">
        <v>15</v>
      </c>
      <c r="F146" s="250">
        <v>6.3</v>
      </c>
      <c r="G146" s="251">
        <v>646.99</v>
      </c>
      <c r="H146" s="252">
        <v>4076.04</v>
      </c>
    </row>
    <row r="147" spans="1:8" ht="16.5">
      <c r="A147" s="247" t="s">
        <v>366</v>
      </c>
      <c r="B147" s="248" t="s">
        <v>367</v>
      </c>
      <c r="C147" s="249" t="s">
        <v>368</v>
      </c>
      <c r="D147" s="248" t="s">
        <v>26</v>
      </c>
      <c r="E147" s="248" t="s">
        <v>15</v>
      </c>
      <c r="F147" s="250">
        <v>8.4</v>
      </c>
      <c r="G147" s="251">
        <v>646.99</v>
      </c>
      <c r="H147" s="252">
        <v>5434.72</v>
      </c>
    </row>
    <row r="148" spans="1:8" ht="16.5">
      <c r="A148" s="247" t="s">
        <v>369</v>
      </c>
      <c r="B148" s="248" t="s">
        <v>370</v>
      </c>
      <c r="C148" s="249" t="s">
        <v>371</v>
      </c>
      <c r="D148" s="248" t="s">
        <v>26</v>
      </c>
      <c r="E148" s="248" t="s">
        <v>15</v>
      </c>
      <c r="F148" s="250">
        <v>12.6</v>
      </c>
      <c r="G148" s="251">
        <v>646.99</v>
      </c>
      <c r="H148" s="252">
        <v>8152.07</v>
      </c>
    </row>
    <row r="149" spans="1:8" ht="16.5">
      <c r="A149" s="247" t="s">
        <v>372</v>
      </c>
      <c r="B149" s="248" t="s">
        <v>373</v>
      </c>
      <c r="C149" s="249" t="s">
        <v>374</v>
      </c>
      <c r="D149" s="248" t="s">
        <v>26</v>
      </c>
      <c r="E149" s="248" t="s">
        <v>15</v>
      </c>
      <c r="F149" s="250">
        <v>33.6</v>
      </c>
      <c r="G149" s="251">
        <v>646.99</v>
      </c>
      <c r="H149" s="252">
        <v>21738.86</v>
      </c>
    </row>
    <row r="150" spans="1:8" ht="16.5">
      <c r="A150" s="247" t="s">
        <v>375</v>
      </c>
      <c r="B150" s="248" t="s">
        <v>376</v>
      </c>
      <c r="C150" s="249" t="s">
        <v>377</v>
      </c>
      <c r="D150" s="248" t="s">
        <v>26</v>
      </c>
      <c r="E150" s="248" t="s">
        <v>15</v>
      </c>
      <c r="F150" s="250">
        <v>16.8</v>
      </c>
      <c r="G150" s="251">
        <v>646.99</v>
      </c>
      <c r="H150" s="252">
        <v>10869.43</v>
      </c>
    </row>
    <row r="151" spans="1:8" ht="16.5">
      <c r="A151" s="247" t="s">
        <v>378</v>
      </c>
      <c r="B151" s="248" t="s">
        <v>379</v>
      </c>
      <c r="C151" s="249" t="s">
        <v>380</v>
      </c>
      <c r="D151" s="248" t="s">
        <v>26</v>
      </c>
      <c r="E151" s="248" t="s">
        <v>15</v>
      </c>
      <c r="F151" s="250">
        <v>5.44</v>
      </c>
      <c r="G151" s="251">
        <v>684.49</v>
      </c>
      <c r="H151" s="252">
        <v>3723.63</v>
      </c>
    </row>
    <row r="152" spans="1:8">
      <c r="A152" s="247" t="s">
        <v>381</v>
      </c>
      <c r="B152" s="248" t="s">
        <v>382</v>
      </c>
      <c r="C152" s="249" t="s">
        <v>383</v>
      </c>
      <c r="D152" s="248" t="s">
        <v>26</v>
      </c>
      <c r="E152" s="248" t="s">
        <v>15</v>
      </c>
      <c r="F152" s="250">
        <v>28.24</v>
      </c>
      <c r="G152" s="251">
        <v>177.89</v>
      </c>
      <c r="H152" s="252">
        <v>5023.6099999999997</v>
      </c>
    </row>
    <row r="153" spans="1:8">
      <c r="A153" s="245" t="s">
        <v>384</v>
      </c>
      <c r="B153" s="495" t="s">
        <v>385</v>
      </c>
      <c r="C153" s="495"/>
      <c r="D153" s="495"/>
      <c r="E153" s="495"/>
      <c r="F153" s="495"/>
      <c r="G153" s="495"/>
      <c r="H153" s="246">
        <v>18883.349999999999</v>
      </c>
    </row>
    <row r="154" spans="1:8">
      <c r="A154" s="247" t="s">
        <v>386</v>
      </c>
      <c r="B154" s="248" t="s">
        <v>387</v>
      </c>
      <c r="C154" s="249" t="s">
        <v>388</v>
      </c>
      <c r="D154" s="248" t="s">
        <v>26</v>
      </c>
      <c r="E154" s="248" t="s">
        <v>15</v>
      </c>
      <c r="F154" s="250">
        <v>8.51</v>
      </c>
      <c r="G154" s="251">
        <v>1175.8</v>
      </c>
      <c r="H154" s="252">
        <v>10006.06</v>
      </c>
    </row>
    <row r="155" spans="1:8" ht="16.5">
      <c r="A155" s="247" t="s">
        <v>389</v>
      </c>
      <c r="B155" s="248" t="s">
        <v>390</v>
      </c>
      <c r="C155" s="249" t="s">
        <v>391</v>
      </c>
      <c r="D155" s="248" t="s">
        <v>26</v>
      </c>
      <c r="E155" s="248" t="s">
        <v>15</v>
      </c>
      <c r="F155" s="250">
        <v>7.55</v>
      </c>
      <c r="G155" s="251">
        <v>1175.8</v>
      </c>
      <c r="H155" s="252">
        <v>8877.2900000000009</v>
      </c>
    </row>
    <row r="156" spans="1:8">
      <c r="A156" s="245" t="s">
        <v>392</v>
      </c>
      <c r="B156" s="495" t="s">
        <v>393</v>
      </c>
      <c r="C156" s="495"/>
      <c r="D156" s="495"/>
      <c r="E156" s="495"/>
      <c r="F156" s="495"/>
      <c r="G156" s="495"/>
      <c r="H156" s="246">
        <v>195524.35</v>
      </c>
    </row>
    <row r="157" spans="1:8" ht="16.5">
      <c r="A157" s="247" t="s">
        <v>394</v>
      </c>
      <c r="B157" s="248" t="s">
        <v>395</v>
      </c>
      <c r="C157" s="249" t="s">
        <v>396</v>
      </c>
      <c r="D157" s="248" t="s">
        <v>26</v>
      </c>
      <c r="E157" s="248" t="s">
        <v>15</v>
      </c>
      <c r="F157" s="250">
        <v>3.08</v>
      </c>
      <c r="G157" s="251">
        <v>779.72</v>
      </c>
      <c r="H157" s="252">
        <v>2401.54</v>
      </c>
    </row>
    <row r="158" spans="1:8" ht="16.5">
      <c r="A158" s="247" t="s">
        <v>397</v>
      </c>
      <c r="B158" s="248" t="s">
        <v>398</v>
      </c>
      <c r="C158" s="249" t="s">
        <v>399</v>
      </c>
      <c r="D158" s="248" t="s">
        <v>26</v>
      </c>
      <c r="E158" s="248" t="s">
        <v>15</v>
      </c>
      <c r="F158" s="250">
        <v>7.35</v>
      </c>
      <c r="G158" s="251">
        <v>772.03</v>
      </c>
      <c r="H158" s="252">
        <v>5674.42</v>
      </c>
    </row>
    <row r="159" spans="1:8">
      <c r="A159" s="247" t="s">
        <v>400</v>
      </c>
      <c r="B159" s="248" t="s">
        <v>401</v>
      </c>
      <c r="C159" s="249" t="s">
        <v>402</v>
      </c>
      <c r="D159" s="248" t="s">
        <v>26</v>
      </c>
      <c r="E159" s="248" t="s">
        <v>15</v>
      </c>
      <c r="F159" s="250">
        <v>73.25</v>
      </c>
      <c r="G159" s="251">
        <v>757.78</v>
      </c>
      <c r="H159" s="252">
        <v>55507.39</v>
      </c>
    </row>
    <row r="160" spans="1:8">
      <c r="A160" s="247" t="s">
        <v>403</v>
      </c>
      <c r="B160" s="248" t="s">
        <v>404</v>
      </c>
      <c r="C160" s="249" t="s">
        <v>405</v>
      </c>
      <c r="D160" s="248" t="s">
        <v>26</v>
      </c>
      <c r="E160" s="248" t="s">
        <v>15</v>
      </c>
      <c r="F160" s="250">
        <v>66.83</v>
      </c>
      <c r="G160" s="251">
        <v>779.51</v>
      </c>
      <c r="H160" s="252">
        <v>52094.65</v>
      </c>
    </row>
    <row r="161" spans="1:8">
      <c r="A161" s="247" t="s">
        <v>406</v>
      </c>
      <c r="B161" s="248" t="s">
        <v>407</v>
      </c>
      <c r="C161" s="249" t="s">
        <v>408</v>
      </c>
      <c r="D161" s="248" t="s">
        <v>26</v>
      </c>
      <c r="E161" s="248" t="s">
        <v>15</v>
      </c>
      <c r="F161" s="250">
        <v>33.96</v>
      </c>
      <c r="G161" s="251">
        <v>757.78</v>
      </c>
      <c r="H161" s="252">
        <v>25734.21</v>
      </c>
    </row>
    <row r="162" spans="1:8">
      <c r="A162" s="247" t="s">
        <v>409</v>
      </c>
      <c r="B162" s="248" t="s">
        <v>410</v>
      </c>
      <c r="C162" s="249" t="s">
        <v>411</v>
      </c>
      <c r="D162" s="248" t="s">
        <v>26</v>
      </c>
      <c r="E162" s="248" t="s">
        <v>15</v>
      </c>
      <c r="F162" s="250">
        <v>81.37</v>
      </c>
      <c r="G162" s="251">
        <v>270.41000000000003</v>
      </c>
      <c r="H162" s="252">
        <v>22003.26</v>
      </c>
    </row>
    <row r="163" spans="1:8" ht="16.5">
      <c r="A163" s="247" t="s">
        <v>412</v>
      </c>
      <c r="B163" s="248" t="s">
        <v>413</v>
      </c>
      <c r="C163" s="249" t="s">
        <v>414</v>
      </c>
      <c r="D163" s="248" t="s">
        <v>26</v>
      </c>
      <c r="E163" s="248" t="s">
        <v>15</v>
      </c>
      <c r="F163" s="250">
        <v>7.7</v>
      </c>
      <c r="G163" s="251">
        <v>1097.52</v>
      </c>
      <c r="H163" s="252">
        <v>8450.9</v>
      </c>
    </row>
    <row r="164" spans="1:8" ht="16.5">
      <c r="A164" s="247" t="s">
        <v>415</v>
      </c>
      <c r="B164" s="248" t="s">
        <v>416</v>
      </c>
      <c r="C164" s="249" t="s">
        <v>417</v>
      </c>
      <c r="D164" s="248" t="s">
        <v>26</v>
      </c>
      <c r="E164" s="248" t="s">
        <v>15</v>
      </c>
      <c r="F164" s="250">
        <v>5.6</v>
      </c>
      <c r="G164" s="251">
        <v>1097.52</v>
      </c>
      <c r="H164" s="252">
        <v>6146.11</v>
      </c>
    </row>
    <row r="165" spans="1:8" ht="16.5">
      <c r="A165" s="247" t="s">
        <v>418</v>
      </c>
      <c r="B165" s="248" t="s">
        <v>419</v>
      </c>
      <c r="C165" s="249" t="s">
        <v>420</v>
      </c>
      <c r="D165" s="248" t="s">
        <v>26</v>
      </c>
      <c r="E165" s="248" t="s">
        <v>15</v>
      </c>
      <c r="F165" s="250">
        <v>2.4</v>
      </c>
      <c r="G165" s="251">
        <v>1097.52</v>
      </c>
      <c r="H165" s="252">
        <v>2634.05</v>
      </c>
    </row>
    <row r="166" spans="1:8" ht="16.5">
      <c r="A166" s="247" t="s">
        <v>421</v>
      </c>
      <c r="B166" s="248" t="s">
        <v>422</v>
      </c>
      <c r="C166" s="249" t="s">
        <v>423</v>
      </c>
      <c r="D166" s="248" t="s">
        <v>26</v>
      </c>
      <c r="E166" s="248" t="s">
        <v>15</v>
      </c>
      <c r="F166" s="250">
        <v>2</v>
      </c>
      <c r="G166" s="251">
        <v>1097.52</v>
      </c>
      <c r="H166" s="252">
        <v>2195.04</v>
      </c>
    </row>
    <row r="167" spans="1:8">
      <c r="A167" s="247" t="s">
        <v>424</v>
      </c>
      <c r="B167" s="248" t="s">
        <v>425</v>
      </c>
      <c r="C167" s="249" t="s">
        <v>426</v>
      </c>
      <c r="D167" s="248" t="s">
        <v>26</v>
      </c>
      <c r="E167" s="248" t="s">
        <v>15</v>
      </c>
      <c r="F167" s="250">
        <v>0.24</v>
      </c>
      <c r="G167" s="251">
        <v>243.93</v>
      </c>
      <c r="H167" s="252">
        <v>58.54</v>
      </c>
    </row>
    <row r="168" spans="1:8">
      <c r="A168" s="247" t="s">
        <v>427</v>
      </c>
      <c r="B168" s="248" t="s">
        <v>428</v>
      </c>
      <c r="C168" s="249" t="s">
        <v>429</v>
      </c>
      <c r="D168" s="248" t="s">
        <v>26</v>
      </c>
      <c r="E168" s="248" t="s">
        <v>15</v>
      </c>
      <c r="F168" s="250">
        <v>0.24</v>
      </c>
      <c r="G168" s="251">
        <v>243.93</v>
      </c>
      <c r="H168" s="252">
        <v>58.54</v>
      </c>
    </row>
    <row r="169" spans="1:8" ht="16.5">
      <c r="A169" s="247" t="s">
        <v>430</v>
      </c>
      <c r="B169" s="248" t="s">
        <v>431</v>
      </c>
      <c r="C169" s="249" t="s">
        <v>432</v>
      </c>
      <c r="D169" s="248" t="s">
        <v>26</v>
      </c>
      <c r="E169" s="248" t="s">
        <v>15</v>
      </c>
      <c r="F169" s="250">
        <v>16.12</v>
      </c>
      <c r="G169" s="251">
        <v>779.51</v>
      </c>
      <c r="H169" s="252">
        <v>12565.7</v>
      </c>
    </row>
    <row r="170" spans="1:8">
      <c r="A170" s="245" t="s">
        <v>433</v>
      </c>
      <c r="B170" s="495" t="s">
        <v>434</v>
      </c>
      <c r="C170" s="495"/>
      <c r="D170" s="495"/>
      <c r="E170" s="495"/>
      <c r="F170" s="495"/>
      <c r="G170" s="495"/>
      <c r="H170" s="246">
        <v>353353.13</v>
      </c>
    </row>
    <row r="171" spans="1:8" ht="24.75">
      <c r="A171" s="247" t="s">
        <v>435</v>
      </c>
      <c r="B171" s="248" t="s">
        <v>436</v>
      </c>
      <c r="C171" s="249" t="s">
        <v>437</v>
      </c>
      <c r="D171" s="248" t="s">
        <v>26</v>
      </c>
      <c r="E171" s="248" t="s">
        <v>15</v>
      </c>
      <c r="F171" s="250">
        <v>1441</v>
      </c>
      <c r="G171" s="251">
        <v>196.66</v>
      </c>
      <c r="H171" s="252">
        <v>283387.06</v>
      </c>
    </row>
    <row r="172" spans="1:8" ht="16.5">
      <c r="A172" s="247" t="s">
        <v>438</v>
      </c>
      <c r="B172" s="248" t="s">
        <v>439</v>
      </c>
      <c r="C172" s="249" t="s">
        <v>440</v>
      </c>
      <c r="D172" s="248" t="s">
        <v>14</v>
      </c>
      <c r="E172" s="248" t="s">
        <v>30</v>
      </c>
      <c r="F172" s="250">
        <v>33.700000000000003</v>
      </c>
      <c r="G172" s="251">
        <v>83.04</v>
      </c>
      <c r="H172" s="252">
        <v>2798.45</v>
      </c>
    </row>
    <row r="173" spans="1:8" ht="16.5">
      <c r="A173" s="247" t="s">
        <v>441</v>
      </c>
      <c r="B173" s="248" t="s">
        <v>442</v>
      </c>
      <c r="C173" s="249" t="s">
        <v>443</v>
      </c>
      <c r="D173" s="248" t="s">
        <v>14</v>
      </c>
      <c r="E173" s="248" t="s">
        <v>30</v>
      </c>
      <c r="F173" s="250">
        <v>153.1</v>
      </c>
      <c r="G173" s="251">
        <v>160.63999999999999</v>
      </c>
      <c r="H173" s="252">
        <v>24593.98</v>
      </c>
    </row>
    <row r="174" spans="1:8">
      <c r="A174" s="247" t="s">
        <v>444</v>
      </c>
      <c r="B174" s="248" t="s">
        <v>445</v>
      </c>
      <c r="C174" s="249" t="s">
        <v>446</v>
      </c>
      <c r="D174" s="248" t="s">
        <v>26</v>
      </c>
      <c r="E174" s="248" t="s">
        <v>30</v>
      </c>
      <c r="F174" s="250">
        <v>86.02</v>
      </c>
      <c r="G174" s="251">
        <v>152.82</v>
      </c>
      <c r="H174" s="252">
        <v>13145.58</v>
      </c>
    </row>
    <row r="175" spans="1:8" ht="16.5">
      <c r="A175" s="247" t="s">
        <v>447</v>
      </c>
      <c r="B175" s="248" t="s">
        <v>448</v>
      </c>
      <c r="C175" s="249" t="s">
        <v>449</v>
      </c>
      <c r="D175" s="248" t="s">
        <v>14</v>
      </c>
      <c r="E175" s="248" t="s">
        <v>30</v>
      </c>
      <c r="F175" s="250">
        <v>311.35000000000002</v>
      </c>
      <c r="G175" s="251">
        <v>58.47</v>
      </c>
      <c r="H175" s="252">
        <v>18204.63</v>
      </c>
    </row>
    <row r="176" spans="1:8">
      <c r="A176" s="247" t="s">
        <v>450</v>
      </c>
      <c r="B176" s="248" t="s">
        <v>451</v>
      </c>
      <c r="C176" s="249" t="s">
        <v>452</v>
      </c>
      <c r="D176" s="248" t="s">
        <v>14</v>
      </c>
      <c r="E176" s="248" t="s">
        <v>30</v>
      </c>
      <c r="F176" s="250">
        <v>266.39999999999998</v>
      </c>
      <c r="G176" s="251">
        <v>42.13</v>
      </c>
      <c r="H176" s="252">
        <v>11223.43</v>
      </c>
    </row>
    <row r="177" spans="1:8">
      <c r="A177" s="245" t="s">
        <v>453</v>
      </c>
      <c r="B177" s="495" t="s">
        <v>454</v>
      </c>
      <c r="C177" s="495"/>
      <c r="D177" s="495"/>
      <c r="E177" s="495"/>
      <c r="F177" s="495"/>
      <c r="G177" s="495"/>
      <c r="H177" s="246">
        <v>61163.96</v>
      </c>
    </row>
    <row r="178" spans="1:8">
      <c r="A178" s="247" t="s">
        <v>455</v>
      </c>
      <c r="B178" s="248" t="s">
        <v>456</v>
      </c>
      <c r="C178" s="249" t="s">
        <v>457</v>
      </c>
      <c r="D178" s="248" t="s">
        <v>26</v>
      </c>
      <c r="E178" s="248" t="s">
        <v>15</v>
      </c>
      <c r="F178" s="250">
        <v>1084.7</v>
      </c>
      <c r="G178" s="251">
        <v>41.84</v>
      </c>
      <c r="H178" s="252">
        <v>45383.85</v>
      </c>
    </row>
    <row r="179" spans="1:8">
      <c r="A179" s="247" t="s">
        <v>458</v>
      </c>
      <c r="B179" s="248" t="s">
        <v>459</v>
      </c>
      <c r="C179" s="249" t="s">
        <v>460</v>
      </c>
      <c r="D179" s="248" t="s">
        <v>26</v>
      </c>
      <c r="E179" s="248" t="s">
        <v>15</v>
      </c>
      <c r="F179" s="250">
        <v>41.56</v>
      </c>
      <c r="G179" s="251">
        <v>41.84</v>
      </c>
      <c r="H179" s="252">
        <v>1738.87</v>
      </c>
    </row>
    <row r="180" spans="1:8">
      <c r="A180" s="247" t="s">
        <v>461</v>
      </c>
      <c r="B180" s="248" t="s">
        <v>462</v>
      </c>
      <c r="C180" s="249" t="s">
        <v>463</v>
      </c>
      <c r="D180" s="248" t="s">
        <v>26</v>
      </c>
      <c r="E180" s="248" t="s">
        <v>15</v>
      </c>
      <c r="F180" s="250">
        <v>179.11</v>
      </c>
      <c r="G180" s="251">
        <v>41.84</v>
      </c>
      <c r="H180" s="252">
        <v>7493.96</v>
      </c>
    </row>
    <row r="181" spans="1:8">
      <c r="A181" s="247" t="s">
        <v>464</v>
      </c>
      <c r="B181" s="248" t="s">
        <v>465</v>
      </c>
      <c r="C181" s="249" t="s">
        <v>466</v>
      </c>
      <c r="D181" s="248" t="s">
        <v>26</v>
      </c>
      <c r="E181" s="248" t="s">
        <v>15</v>
      </c>
      <c r="F181" s="250">
        <v>50.17</v>
      </c>
      <c r="G181" s="251">
        <v>41.84</v>
      </c>
      <c r="H181" s="252">
        <v>2099.11</v>
      </c>
    </row>
    <row r="182" spans="1:8" ht="16.5">
      <c r="A182" s="247" t="s">
        <v>467</v>
      </c>
      <c r="B182" s="248" t="s">
        <v>468</v>
      </c>
      <c r="C182" s="249" t="s">
        <v>469</v>
      </c>
      <c r="D182" s="248" t="s">
        <v>14</v>
      </c>
      <c r="E182" s="248" t="s">
        <v>15</v>
      </c>
      <c r="F182" s="250">
        <v>41.56</v>
      </c>
      <c r="G182" s="251">
        <v>51.6</v>
      </c>
      <c r="H182" s="252">
        <v>2144.5</v>
      </c>
    </row>
    <row r="183" spans="1:8" ht="16.5">
      <c r="A183" s="247" t="s">
        <v>470</v>
      </c>
      <c r="B183" s="248" t="s">
        <v>471</v>
      </c>
      <c r="C183" s="249" t="s">
        <v>472</v>
      </c>
      <c r="D183" s="248" t="s">
        <v>14</v>
      </c>
      <c r="E183" s="248" t="s">
        <v>15</v>
      </c>
      <c r="F183" s="250">
        <v>41.56</v>
      </c>
      <c r="G183" s="251">
        <v>55.43</v>
      </c>
      <c r="H183" s="252">
        <v>2303.67</v>
      </c>
    </row>
    <row r="184" spans="1:8">
      <c r="A184" s="245" t="s">
        <v>473</v>
      </c>
      <c r="B184" s="495" t="s">
        <v>474</v>
      </c>
      <c r="C184" s="495"/>
      <c r="D184" s="495"/>
      <c r="E184" s="495"/>
      <c r="F184" s="495"/>
      <c r="G184" s="495"/>
      <c r="H184" s="246">
        <v>445316.39</v>
      </c>
    </row>
    <row r="185" spans="1:8">
      <c r="A185" s="245" t="s">
        <v>475</v>
      </c>
      <c r="B185" s="495" t="s">
        <v>476</v>
      </c>
      <c r="C185" s="495"/>
      <c r="D185" s="495"/>
      <c r="E185" s="495"/>
      <c r="F185" s="495"/>
      <c r="G185" s="495"/>
      <c r="H185" s="246">
        <v>445316.39</v>
      </c>
    </row>
    <row r="186" spans="1:8" ht="16.5">
      <c r="A186" s="247" t="s">
        <v>477</v>
      </c>
      <c r="B186" s="248" t="s">
        <v>478</v>
      </c>
      <c r="C186" s="249" t="s">
        <v>479</v>
      </c>
      <c r="D186" s="248" t="s">
        <v>26</v>
      </c>
      <c r="E186" s="248" t="s">
        <v>15</v>
      </c>
      <c r="F186" s="250">
        <v>2001.17</v>
      </c>
      <c r="G186" s="251">
        <v>4.51</v>
      </c>
      <c r="H186" s="252">
        <v>9025.2800000000007</v>
      </c>
    </row>
    <row r="187" spans="1:8" ht="16.5">
      <c r="A187" s="247" t="s">
        <v>480</v>
      </c>
      <c r="B187" s="248" t="s">
        <v>481</v>
      </c>
      <c r="C187" s="249" t="s">
        <v>482</v>
      </c>
      <c r="D187" s="248" t="s">
        <v>26</v>
      </c>
      <c r="E187" s="248" t="s">
        <v>15</v>
      </c>
      <c r="F187" s="250">
        <v>1906.28</v>
      </c>
      <c r="G187" s="251">
        <v>4.51</v>
      </c>
      <c r="H187" s="252">
        <v>8597.32</v>
      </c>
    </row>
    <row r="188" spans="1:8" ht="16.5">
      <c r="A188" s="247" t="s">
        <v>483</v>
      </c>
      <c r="B188" s="248" t="s">
        <v>484</v>
      </c>
      <c r="C188" s="249" t="s">
        <v>485</v>
      </c>
      <c r="D188" s="248" t="s">
        <v>26</v>
      </c>
      <c r="E188" s="248" t="s">
        <v>15</v>
      </c>
      <c r="F188" s="250">
        <v>1478.38</v>
      </c>
      <c r="G188" s="251">
        <v>42.19</v>
      </c>
      <c r="H188" s="252">
        <v>62372.85</v>
      </c>
    </row>
    <row r="189" spans="1:8" ht="24.75">
      <c r="A189" s="247" t="s">
        <v>486</v>
      </c>
      <c r="B189" s="248" t="s">
        <v>487</v>
      </c>
      <c r="C189" s="249" t="s">
        <v>488</v>
      </c>
      <c r="D189" s="248" t="s">
        <v>26</v>
      </c>
      <c r="E189" s="248" t="s">
        <v>15</v>
      </c>
      <c r="F189" s="250">
        <v>2420.0300000000002</v>
      </c>
      <c r="G189" s="251">
        <v>42.19</v>
      </c>
      <c r="H189" s="252">
        <v>102101.07</v>
      </c>
    </row>
    <row r="190" spans="1:8" ht="24.75">
      <c r="A190" s="247" t="s">
        <v>489</v>
      </c>
      <c r="B190" s="248" t="s">
        <v>490</v>
      </c>
      <c r="C190" s="249" t="s">
        <v>491</v>
      </c>
      <c r="D190" s="248" t="s">
        <v>26</v>
      </c>
      <c r="E190" s="248" t="s">
        <v>15</v>
      </c>
      <c r="F190" s="250">
        <v>1354.58</v>
      </c>
      <c r="G190" s="251">
        <v>42.19</v>
      </c>
      <c r="H190" s="252">
        <v>57149.73</v>
      </c>
    </row>
    <row r="191" spans="1:8" ht="16.5">
      <c r="A191" s="247" t="s">
        <v>492</v>
      </c>
      <c r="B191" s="248" t="s">
        <v>493</v>
      </c>
      <c r="C191" s="249" t="s">
        <v>494</v>
      </c>
      <c r="D191" s="248" t="s">
        <v>14</v>
      </c>
      <c r="E191" s="248" t="s">
        <v>15</v>
      </c>
      <c r="F191" s="250">
        <v>660.81</v>
      </c>
      <c r="G191" s="251">
        <v>66.62</v>
      </c>
      <c r="H191" s="252">
        <v>44023.16</v>
      </c>
    </row>
    <row r="192" spans="1:8" ht="16.5">
      <c r="A192" s="247" t="s">
        <v>495</v>
      </c>
      <c r="B192" s="248" t="s">
        <v>496</v>
      </c>
      <c r="C192" s="249" t="s">
        <v>497</v>
      </c>
      <c r="D192" s="248" t="s">
        <v>26</v>
      </c>
      <c r="E192" s="248" t="s">
        <v>15</v>
      </c>
      <c r="F192" s="250">
        <v>139.66999999999999</v>
      </c>
      <c r="G192" s="251">
        <v>60</v>
      </c>
      <c r="H192" s="252">
        <v>8380.2000000000007</v>
      </c>
    </row>
    <row r="193" spans="1:8" ht="16.5">
      <c r="A193" s="247" t="s">
        <v>498</v>
      </c>
      <c r="B193" s="248" t="s">
        <v>499</v>
      </c>
      <c r="C193" s="249" t="s">
        <v>500</v>
      </c>
      <c r="D193" s="248" t="s">
        <v>26</v>
      </c>
      <c r="E193" s="248" t="s">
        <v>15</v>
      </c>
      <c r="F193" s="250">
        <v>8.4600000000000009</v>
      </c>
      <c r="G193" s="251">
        <v>60</v>
      </c>
      <c r="H193" s="252">
        <v>507.6</v>
      </c>
    </row>
    <row r="194" spans="1:8" ht="16.5">
      <c r="A194" s="247" t="s">
        <v>501</v>
      </c>
      <c r="B194" s="248" t="s">
        <v>502</v>
      </c>
      <c r="C194" s="249" t="s">
        <v>503</v>
      </c>
      <c r="D194" s="248" t="s">
        <v>26</v>
      </c>
      <c r="E194" s="248" t="s">
        <v>15</v>
      </c>
      <c r="F194" s="250">
        <v>15.01</v>
      </c>
      <c r="G194" s="251">
        <v>60</v>
      </c>
      <c r="H194" s="252">
        <v>900.6</v>
      </c>
    </row>
    <row r="195" spans="1:8" ht="16.5">
      <c r="A195" s="247" t="s">
        <v>504</v>
      </c>
      <c r="B195" s="248" t="s">
        <v>505</v>
      </c>
      <c r="C195" s="249" t="s">
        <v>506</v>
      </c>
      <c r="D195" s="248" t="s">
        <v>26</v>
      </c>
      <c r="E195" s="248" t="s">
        <v>15</v>
      </c>
      <c r="F195" s="250">
        <v>8.75</v>
      </c>
      <c r="G195" s="251">
        <v>60</v>
      </c>
      <c r="H195" s="252">
        <v>525</v>
      </c>
    </row>
    <row r="196" spans="1:8">
      <c r="A196" s="247" t="s">
        <v>507</v>
      </c>
      <c r="B196" s="248" t="s">
        <v>508</v>
      </c>
      <c r="C196" s="249" t="s">
        <v>509</v>
      </c>
      <c r="D196" s="248" t="s">
        <v>26</v>
      </c>
      <c r="E196" s="248" t="s">
        <v>30</v>
      </c>
      <c r="F196" s="250">
        <v>217.5</v>
      </c>
      <c r="G196" s="251">
        <v>32.35</v>
      </c>
      <c r="H196" s="252">
        <v>7036.13</v>
      </c>
    </row>
    <row r="197" spans="1:8">
      <c r="A197" s="247" t="s">
        <v>510</v>
      </c>
      <c r="B197" s="248" t="s">
        <v>511</v>
      </c>
      <c r="C197" s="249" t="s">
        <v>512</v>
      </c>
      <c r="D197" s="248" t="s">
        <v>26</v>
      </c>
      <c r="E197" s="248" t="s">
        <v>30</v>
      </c>
      <c r="F197" s="250">
        <v>69.45</v>
      </c>
      <c r="G197" s="251">
        <v>46.09</v>
      </c>
      <c r="H197" s="252">
        <v>3200.95</v>
      </c>
    </row>
    <row r="198" spans="1:8">
      <c r="A198" s="247" t="s">
        <v>513</v>
      </c>
      <c r="B198" s="248" t="s">
        <v>514</v>
      </c>
      <c r="C198" s="249" t="s">
        <v>515</v>
      </c>
      <c r="D198" s="248" t="s">
        <v>14</v>
      </c>
      <c r="E198" s="248" t="s">
        <v>15</v>
      </c>
      <c r="F198" s="250">
        <v>472.22</v>
      </c>
      <c r="G198" s="251">
        <v>76.260000000000005</v>
      </c>
      <c r="H198" s="252">
        <v>36011.5</v>
      </c>
    </row>
    <row r="199" spans="1:8" ht="16.5">
      <c r="A199" s="247" t="s">
        <v>516</v>
      </c>
      <c r="B199" s="248" t="s">
        <v>517</v>
      </c>
      <c r="C199" s="249" t="s">
        <v>518</v>
      </c>
      <c r="D199" s="248" t="s">
        <v>26</v>
      </c>
      <c r="E199" s="248" t="s">
        <v>15</v>
      </c>
      <c r="F199" s="250">
        <v>736.37</v>
      </c>
      <c r="G199" s="251">
        <v>143.25</v>
      </c>
      <c r="H199" s="252">
        <v>105485</v>
      </c>
    </row>
    <row r="200" spans="1:8">
      <c r="A200" s="245" t="s">
        <v>519</v>
      </c>
      <c r="B200" s="495" t="s">
        <v>520</v>
      </c>
      <c r="C200" s="495"/>
      <c r="D200" s="495"/>
      <c r="E200" s="495"/>
      <c r="F200" s="495"/>
      <c r="G200" s="495"/>
      <c r="H200" s="246">
        <v>315661.28999999998</v>
      </c>
    </row>
    <row r="201" spans="1:8">
      <c r="A201" s="245" t="s">
        <v>521</v>
      </c>
      <c r="B201" s="495" t="s">
        <v>522</v>
      </c>
      <c r="C201" s="495"/>
      <c r="D201" s="495"/>
      <c r="E201" s="495"/>
      <c r="F201" s="495"/>
      <c r="G201" s="495"/>
      <c r="H201" s="246">
        <v>258687.3</v>
      </c>
    </row>
    <row r="202" spans="1:8">
      <c r="A202" s="247" t="s">
        <v>523</v>
      </c>
      <c r="B202" s="248" t="s">
        <v>524</v>
      </c>
      <c r="C202" s="249" t="s">
        <v>525</v>
      </c>
      <c r="D202" s="248" t="s">
        <v>26</v>
      </c>
      <c r="E202" s="248" t="s">
        <v>15</v>
      </c>
      <c r="F202" s="250">
        <v>1394.71</v>
      </c>
      <c r="G202" s="251">
        <v>42.15</v>
      </c>
      <c r="H202" s="252">
        <v>58787.03</v>
      </c>
    </row>
    <row r="203" spans="1:8" ht="24.75">
      <c r="A203" s="247" t="s">
        <v>526</v>
      </c>
      <c r="B203" s="248" t="s">
        <v>527</v>
      </c>
      <c r="C203" s="249" t="s">
        <v>528</v>
      </c>
      <c r="D203" s="248" t="s">
        <v>14</v>
      </c>
      <c r="E203" s="248" t="s">
        <v>15</v>
      </c>
      <c r="F203" s="250">
        <v>412.53</v>
      </c>
      <c r="G203" s="251">
        <v>104.63</v>
      </c>
      <c r="H203" s="252">
        <v>43163.01</v>
      </c>
    </row>
    <row r="204" spans="1:8" ht="16.5">
      <c r="A204" s="247" t="s">
        <v>529</v>
      </c>
      <c r="B204" s="248" t="s">
        <v>530</v>
      </c>
      <c r="C204" s="249" t="s">
        <v>531</v>
      </c>
      <c r="D204" s="248" t="s">
        <v>14</v>
      </c>
      <c r="E204" s="248" t="s">
        <v>15</v>
      </c>
      <c r="F204" s="250">
        <v>348</v>
      </c>
      <c r="G204" s="251">
        <v>92.73</v>
      </c>
      <c r="H204" s="252">
        <v>32270.04</v>
      </c>
    </row>
    <row r="205" spans="1:8" ht="16.5">
      <c r="A205" s="247" t="s">
        <v>532</v>
      </c>
      <c r="B205" s="248" t="s">
        <v>533</v>
      </c>
      <c r="C205" s="249" t="s">
        <v>534</v>
      </c>
      <c r="D205" s="248" t="s">
        <v>14</v>
      </c>
      <c r="E205" s="248" t="s">
        <v>15</v>
      </c>
      <c r="F205" s="250">
        <v>235.9</v>
      </c>
      <c r="G205" s="251">
        <v>53.45</v>
      </c>
      <c r="H205" s="252">
        <v>12608.86</v>
      </c>
    </row>
    <row r="206" spans="1:8">
      <c r="A206" s="247" t="s">
        <v>535</v>
      </c>
      <c r="B206" s="248" t="s">
        <v>536</v>
      </c>
      <c r="C206" s="249" t="s">
        <v>537</v>
      </c>
      <c r="D206" s="248" t="s">
        <v>26</v>
      </c>
      <c r="E206" s="248" t="s">
        <v>15</v>
      </c>
      <c r="F206" s="250">
        <v>398.28</v>
      </c>
      <c r="G206" s="251">
        <v>3.81</v>
      </c>
      <c r="H206" s="252">
        <v>1517.45</v>
      </c>
    </row>
    <row r="207" spans="1:8">
      <c r="A207" s="247" t="s">
        <v>538</v>
      </c>
      <c r="B207" s="248" t="s">
        <v>539</v>
      </c>
      <c r="C207" s="249" t="s">
        <v>540</v>
      </c>
      <c r="D207" s="248" t="s">
        <v>26</v>
      </c>
      <c r="E207" s="248" t="s">
        <v>15</v>
      </c>
      <c r="F207" s="250">
        <v>32.9</v>
      </c>
      <c r="G207" s="251">
        <v>210.42</v>
      </c>
      <c r="H207" s="252">
        <v>6922.82</v>
      </c>
    </row>
    <row r="208" spans="1:8">
      <c r="A208" s="247" t="s">
        <v>541</v>
      </c>
      <c r="B208" s="248" t="s">
        <v>542</v>
      </c>
      <c r="C208" s="249" t="s">
        <v>543</v>
      </c>
      <c r="D208" s="248" t="s">
        <v>26</v>
      </c>
      <c r="E208" s="248" t="s">
        <v>15</v>
      </c>
      <c r="F208" s="250">
        <v>115.08</v>
      </c>
      <c r="G208" s="251">
        <v>210.42</v>
      </c>
      <c r="H208" s="252">
        <v>24215.13</v>
      </c>
    </row>
    <row r="209" spans="1:8">
      <c r="A209" s="247" t="s">
        <v>544</v>
      </c>
      <c r="B209" s="248" t="s">
        <v>545</v>
      </c>
      <c r="C209" s="249" t="s">
        <v>546</v>
      </c>
      <c r="D209" s="248" t="s">
        <v>26</v>
      </c>
      <c r="E209" s="248" t="s">
        <v>15</v>
      </c>
      <c r="F209" s="250">
        <v>30.19</v>
      </c>
      <c r="G209" s="251">
        <v>210.42</v>
      </c>
      <c r="H209" s="252">
        <v>6352.58</v>
      </c>
    </row>
    <row r="210" spans="1:8">
      <c r="A210" s="247" t="s">
        <v>547</v>
      </c>
      <c r="B210" s="248" t="s">
        <v>548</v>
      </c>
      <c r="C210" s="249" t="s">
        <v>549</v>
      </c>
      <c r="D210" s="248" t="s">
        <v>26</v>
      </c>
      <c r="E210" s="248" t="s">
        <v>15</v>
      </c>
      <c r="F210" s="250">
        <v>220.11</v>
      </c>
      <c r="G210" s="251">
        <v>210.42</v>
      </c>
      <c r="H210" s="252">
        <v>46315.55</v>
      </c>
    </row>
    <row r="211" spans="1:8">
      <c r="A211" s="247" t="s">
        <v>550</v>
      </c>
      <c r="B211" s="248" t="s">
        <v>551</v>
      </c>
      <c r="C211" s="249" t="s">
        <v>552</v>
      </c>
      <c r="D211" s="248" t="s">
        <v>14</v>
      </c>
      <c r="E211" s="248" t="s">
        <v>30</v>
      </c>
      <c r="F211" s="250">
        <v>77</v>
      </c>
      <c r="G211" s="251">
        <v>16.940000000000001</v>
      </c>
      <c r="H211" s="252">
        <v>1304.3800000000001</v>
      </c>
    </row>
    <row r="212" spans="1:8">
      <c r="A212" s="247" t="s">
        <v>553</v>
      </c>
      <c r="B212" s="248" t="s">
        <v>554</v>
      </c>
      <c r="C212" s="249" t="s">
        <v>555</v>
      </c>
      <c r="D212" s="248" t="s">
        <v>14</v>
      </c>
      <c r="E212" s="248" t="s">
        <v>30</v>
      </c>
      <c r="F212" s="250">
        <v>202.29</v>
      </c>
      <c r="G212" s="251">
        <v>61.72</v>
      </c>
      <c r="H212" s="252">
        <v>12485.34</v>
      </c>
    </row>
    <row r="213" spans="1:8">
      <c r="A213" s="247" t="s">
        <v>556</v>
      </c>
      <c r="B213" s="248" t="s">
        <v>557</v>
      </c>
      <c r="C213" s="249" t="s">
        <v>558</v>
      </c>
      <c r="D213" s="248" t="s">
        <v>14</v>
      </c>
      <c r="E213" s="248" t="s">
        <v>30</v>
      </c>
      <c r="F213" s="250">
        <v>107.69</v>
      </c>
      <c r="G213" s="251">
        <v>118.35</v>
      </c>
      <c r="H213" s="252">
        <v>12745.11</v>
      </c>
    </row>
    <row r="214" spans="1:8">
      <c r="A214" s="245" t="s">
        <v>559</v>
      </c>
      <c r="B214" s="495" t="s">
        <v>560</v>
      </c>
      <c r="C214" s="495"/>
      <c r="D214" s="495"/>
      <c r="E214" s="495"/>
      <c r="F214" s="495"/>
      <c r="G214" s="495"/>
      <c r="H214" s="246">
        <v>56973.99</v>
      </c>
    </row>
    <row r="215" spans="1:8" ht="16.5">
      <c r="A215" s="247" t="s">
        <v>561</v>
      </c>
      <c r="B215" s="248" t="s">
        <v>562</v>
      </c>
      <c r="C215" s="249" t="s">
        <v>563</v>
      </c>
      <c r="D215" s="248" t="s">
        <v>14</v>
      </c>
      <c r="E215" s="248" t="s">
        <v>15</v>
      </c>
      <c r="F215" s="250">
        <v>490.26</v>
      </c>
      <c r="G215" s="251">
        <v>47.32</v>
      </c>
      <c r="H215" s="252">
        <v>23199.1</v>
      </c>
    </row>
    <row r="216" spans="1:8" ht="16.5">
      <c r="A216" s="247" t="s">
        <v>564</v>
      </c>
      <c r="B216" s="248" t="s">
        <v>565</v>
      </c>
      <c r="C216" s="249" t="s">
        <v>566</v>
      </c>
      <c r="D216" s="248" t="s">
        <v>14</v>
      </c>
      <c r="E216" s="248" t="s">
        <v>15</v>
      </c>
      <c r="F216" s="250">
        <v>84</v>
      </c>
      <c r="G216" s="251">
        <v>94.95</v>
      </c>
      <c r="H216" s="252">
        <v>7975.8</v>
      </c>
    </row>
    <row r="217" spans="1:8">
      <c r="A217" s="247" t="s">
        <v>567</v>
      </c>
      <c r="B217" s="248" t="s">
        <v>568</v>
      </c>
      <c r="C217" s="249" t="s">
        <v>569</v>
      </c>
      <c r="D217" s="248" t="s">
        <v>26</v>
      </c>
      <c r="E217" s="248" t="s">
        <v>30</v>
      </c>
      <c r="F217" s="250">
        <v>21</v>
      </c>
      <c r="G217" s="251">
        <v>178.82</v>
      </c>
      <c r="H217" s="252">
        <v>3755.22</v>
      </c>
    </row>
    <row r="218" spans="1:8">
      <c r="A218" s="247" t="s">
        <v>570</v>
      </c>
      <c r="B218" s="248" t="s">
        <v>571</v>
      </c>
      <c r="C218" s="249" t="s">
        <v>572</v>
      </c>
      <c r="D218" s="248" t="s">
        <v>26</v>
      </c>
      <c r="E218" s="248" t="s">
        <v>30</v>
      </c>
      <c r="F218" s="250">
        <v>38.76</v>
      </c>
      <c r="G218" s="251">
        <v>178.82</v>
      </c>
      <c r="H218" s="252">
        <v>6931.06</v>
      </c>
    </row>
    <row r="219" spans="1:8">
      <c r="A219" s="247" t="s">
        <v>573</v>
      </c>
      <c r="B219" s="248" t="s">
        <v>574</v>
      </c>
      <c r="C219" s="249" t="s">
        <v>575</v>
      </c>
      <c r="D219" s="248" t="s">
        <v>26</v>
      </c>
      <c r="E219" s="248" t="s">
        <v>15</v>
      </c>
      <c r="F219" s="250">
        <v>3.44</v>
      </c>
      <c r="G219" s="251">
        <v>209.65</v>
      </c>
      <c r="H219" s="252">
        <v>721.2</v>
      </c>
    </row>
    <row r="220" spans="1:8">
      <c r="A220" s="247" t="s">
        <v>576</v>
      </c>
      <c r="B220" s="248" t="s">
        <v>577</v>
      </c>
      <c r="C220" s="249" t="s">
        <v>578</v>
      </c>
      <c r="D220" s="248" t="s">
        <v>26</v>
      </c>
      <c r="E220" s="248" t="s">
        <v>52</v>
      </c>
      <c r="F220" s="250">
        <v>23</v>
      </c>
      <c r="G220" s="251">
        <v>167.86</v>
      </c>
      <c r="H220" s="252">
        <v>3860.78</v>
      </c>
    </row>
    <row r="221" spans="1:8">
      <c r="A221" s="247" t="s">
        <v>579</v>
      </c>
      <c r="B221" s="248" t="s">
        <v>580</v>
      </c>
      <c r="C221" s="249" t="s">
        <v>581</v>
      </c>
      <c r="D221" s="248" t="s">
        <v>14</v>
      </c>
      <c r="E221" s="248" t="s">
        <v>15</v>
      </c>
      <c r="F221" s="250">
        <v>724.76</v>
      </c>
      <c r="G221" s="251">
        <v>14.36</v>
      </c>
      <c r="H221" s="252">
        <v>10407.549999999999</v>
      </c>
    </row>
    <row r="222" spans="1:8">
      <c r="A222" s="247" t="s">
        <v>582</v>
      </c>
      <c r="B222" s="248" t="s">
        <v>583</v>
      </c>
      <c r="C222" s="249" t="s">
        <v>584</v>
      </c>
      <c r="D222" s="248" t="s">
        <v>26</v>
      </c>
      <c r="E222" s="248" t="s">
        <v>30</v>
      </c>
      <c r="F222" s="250">
        <v>6.8</v>
      </c>
      <c r="G222" s="251">
        <v>18.13</v>
      </c>
      <c r="H222" s="252">
        <v>123.28</v>
      </c>
    </row>
    <row r="223" spans="1:8">
      <c r="A223" s="245" t="s">
        <v>585</v>
      </c>
      <c r="B223" s="495" t="s">
        <v>586</v>
      </c>
      <c r="C223" s="495"/>
      <c r="D223" s="495"/>
      <c r="E223" s="495"/>
      <c r="F223" s="495"/>
      <c r="G223" s="495"/>
      <c r="H223" s="246">
        <v>161579.29999999999</v>
      </c>
    </row>
    <row r="224" spans="1:8">
      <c r="A224" s="245" t="s">
        <v>587</v>
      </c>
      <c r="B224" s="495" t="s">
        <v>588</v>
      </c>
      <c r="C224" s="495"/>
      <c r="D224" s="495"/>
      <c r="E224" s="495"/>
      <c r="F224" s="495"/>
      <c r="G224" s="495"/>
      <c r="H224" s="246">
        <v>117050.61</v>
      </c>
    </row>
    <row r="225" spans="1:8">
      <c r="A225" s="247" t="s">
        <v>589</v>
      </c>
      <c r="B225" s="248" t="s">
        <v>590</v>
      </c>
      <c r="C225" s="249" t="s">
        <v>591</v>
      </c>
      <c r="D225" s="248" t="s">
        <v>14</v>
      </c>
      <c r="E225" s="248" t="s">
        <v>15</v>
      </c>
      <c r="F225" s="250">
        <v>2827.9</v>
      </c>
      <c r="G225" s="251">
        <v>19.809999999999999</v>
      </c>
      <c r="H225" s="252">
        <v>56020.7</v>
      </c>
    </row>
    <row r="226" spans="1:8">
      <c r="A226" s="247" t="s">
        <v>592</v>
      </c>
      <c r="B226" s="248" t="s">
        <v>593</v>
      </c>
      <c r="C226" s="249" t="s">
        <v>594</v>
      </c>
      <c r="D226" s="248" t="s">
        <v>26</v>
      </c>
      <c r="E226" s="248" t="s">
        <v>15</v>
      </c>
      <c r="F226" s="250">
        <v>2143.17</v>
      </c>
      <c r="G226" s="251">
        <v>13.9</v>
      </c>
      <c r="H226" s="252">
        <v>29790.06</v>
      </c>
    </row>
    <row r="227" spans="1:8">
      <c r="A227" s="247" t="s">
        <v>595</v>
      </c>
      <c r="B227" s="248" t="s">
        <v>596</v>
      </c>
      <c r="C227" s="249" t="s">
        <v>597</v>
      </c>
      <c r="D227" s="248" t="s">
        <v>26</v>
      </c>
      <c r="E227" s="248" t="s">
        <v>15</v>
      </c>
      <c r="F227" s="250">
        <v>14.86</v>
      </c>
      <c r="G227" s="251">
        <v>13.9</v>
      </c>
      <c r="H227" s="252">
        <v>206.55</v>
      </c>
    </row>
    <row r="228" spans="1:8">
      <c r="A228" s="247" t="s">
        <v>598</v>
      </c>
      <c r="B228" s="248" t="s">
        <v>599</v>
      </c>
      <c r="C228" s="249" t="s">
        <v>600</v>
      </c>
      <c r="D228" s="248" t="s">
        <v>26</v>
      </c>
      <c r="E228" s="248" t="s">
        <v>15</v>
      </c>
      <c r="F228" s="250">
        <v>534.91</v>
      </c>
      <c r="G228" s="251">
        <v>13.9</v>
      </c>
      <c r="H228" s="252">
        <v>7435.25</v>
      </c>
    </row>
    <row r="229" spans="1:8">
      <c r="A229" s="247" t="s">
        <v>601</v>
      </c>
      <c r="B229" s="248" t="s">
        <v>602</v>
      </c>
      <c r="C229" s="249" t="s">
        <v>603</v>
      </c>
      <c r="D229" s="248" t="s">
        <v>26</v>
      </c>
      <c r="E229" s="248" t="s">
        <v>15</v>
      </c>
      <c r="F229" s="250">
        <v>152.01</v>
      </c>
      <c r="G229" s="251">
        <v>13.9</v>
      </c>
      <c r="H229" s="252">
        <v>2112.94</v>
      </c>
    </row>
    <row r="230" spans="1:8">
      <c r="A230" s="247" t="s">
        <v>604</v>
      </c>
      <c r="B230" s="248" t="s">
        <v>605</v>
      </c>
      <c r="C230" s="249" t="s">
        <v>606</v>
      </c>
      <c r="D230" s="248" t="s">
        <v>26</v>
      </c>
      <c r="E230" s="248" t="s">
        <v>15</v>
      </c>
      <c r="F230" s="250">
        <v>90.54</v>
      </c>
      <c r="G230" s="251">
        <v>125.89</v>
      </c>
      <c r="H230" s="252">
        <v>11398.08</v>
      </c>
    </row>
    <row r="231" spans="1:8">
      <c r="A231" s="247" t="s">
        <v>607</v>
      </c>
      <c r="B231" s="248" t="s">
        <v>608</v>
      </c>
      <c r="C231" s="249" t="s">
        <v>609</v>
      </c>
      <c r="D231" s="248" t="s">
        <v>26</v>
      </c>
      <c r="E231" s="248" t="s">
        <v>15</v>
      </c>
      <c r="F231" s="250">
        <v>78.13</v>
      </c>
      <c r="G231" s="251">
        <v>125.89</v>
      </c>
      <c r="H231" s="252">
        <v>9835.7900000000009</v>
      </c>
    </row>
    <row r="232" spans="1:8">
      <c r="A232" s="247" t="s">
        <v>610</v>
      </c>
      <c r="B232" s="248" t="s">
        <v>611</v>
      </c>
      <c r="C232" s="249" t="s">
        <v>612</v>
      </c>
      <c r="D232" s="248" t="s">
        <v>26</v>
      </c>
      <c r="E232" s="248" t="s">
        <v>15</v>
      </c>
      <c r="F232" s="250">
        <v>15.19</v>
      </c>
      <c r="G232" s="251">
        <v>16.54</v>
      </c>
      <c r="H232" s="252">
        <v>251.24</v>
      </c>
    </row>
    <row r="233" spans="1:8">
      <c r="A233" s="245" t="s">
        <v>613</v>
      </c>
      <c r="B233" s="495" t="s">
        <v>614</v>
      </c>
      <c r="C233" s="495"/>
      <c r="D233" s="495"/>
      <c r="E233" s="495"/>
      <c r="F233" s="495"/>
      <c r="G233" s="495"/>
      <c r="H233" s="246">
        <v>18627.93</v>
      </c>
    </row>
    <row r="234" spans="1:8">
      <c r="A234" s="247" t="s">
        <v>615</v>
      </c>
      <c r="B234" s="248" t="s">
        <v>616</v>
      </c>
      <c r="C234" s="249" t="s">
        <v>617</v>
      </c>
      <c r="D234" s="248" t="s">
        <v>14</v>
      </c>
      <c r="E234" s="248" t="s">
        <v>15</v>
      </c>
      <c r="F234" s="250">
        <v>481.84</v>
      </c>
      <c r="G234" s="251">
        <v>22.37</v>
      </c>
      <c r="H234" s="252">
        <v>10778.76</v>
      </c>
    </row>
    <row r="235" spans="1:8">
      <c r="A235" s="247" t="s">
        <v>618</v>
      </c>
      <c r="B235" s="248" t="s">
        <v>619</v>
      </c>
      <c r="C235" s="249" t="s">
        <v>620</v>
      </c>
      <c r="D235" s="248" t="s">
        <v>14</v>
      </c>
      <c r="E235" s="248" t="s">
        <v>15</v>
      </c>
      <c r="F235" s="250">
        <v>481.84</v>
      </c>
      <c r="G235" s="251">
        <v>16.29</v>
      </c>
      <c r="H235" s="252">
        <v>7849.17</v>
      </c>
    </row>
    <row r="236" spans="1:8">
      <c r="A236" s="245" t="s">
        <v>621</v>
      </c>
      <c r="B236" s="495" t="s">
        <v>622</v>
      </c>
      <c r="C236" s="495"/>
      <c r="D236" s="495"/>
      <c r="E236" s="495"/>
      <c r="F236" s="495"/>
      <c r="G236" s="495"/>
      <c r="H236" s="246">
        <v>435.5</v>
      </c>
    </row>
    <row r="237" spans="1:8">
      <c r="A237" s="247" t="s">
        <v>623</v>
      </c>
      <c r="B237" s="248" t="s">
        <v>624</v>
      </c>
      <c r="C237" s="249" t="s">
        <v>625</v>
      </c>
      <c r="D237" s="248" t="s">
        <v>26</v>
      </c>
      <c r="E237" s="248" t="s">
        <v>15</v>
      </c>
      <c r="F237" s="250">
        <v>2.81</v>
      </c>
      <c r="G237" s="251">
        <v>54.78</v>
      </c>
      <c r="H237" s="252">
        <v>153.93</v>
      </c>
    </row>
    <row r="238" spans="1:8">
      <c r="A238" s="247" t="s">
        <v>626</v>
      </c>
      <c r="B238" s="248" t="s">
        <v>627</v>
      </c>
      <c r="C238" s="249" t="s">
        <v>628</v>
      </c>
      <c r="D238" s="248" t="s">
        <v>26</v>
      </c>
      <c r="E238" s="248" t="s">
        <v>15</v>
      </c>
      <c r="F238" s="250">
        <v>2.4900000000000002</v>
      </c>
      <c r="G238" s="251">
        <v>54.78</v>
      </c>
      <c r="H238" s="252">
        <v>136.4</v>
      </c>
    </row>
    <row r="239" spans="1:8">
      <c r="A239" s="247" t="s">
        <v>629</v>
      </c>
      <c r="B239" s="248" t="s">
        <v>630</v>
      </c>
      <c r="C239" s="249" t="s">
        <v>631</v>
      </c>
      <c r="D239" s="248" t="s">
        <v>26</v>
      </c>
      <c r="E239" s="248" t="s">
        <v>15</v>
      </c>
      <c r="F239" s="250">
        <v>2.65</v>
      </c>
      <c r="G239" s="251">
        <v>54.78</v>
      </c>
      <c r="H239" s="252">
        <v>145.16999999999999</v>
      </c>
    </row>
    <row r="240" spans="1:8">
      <c r="A240" s="245" t="s">
        <v>632</v>
      </c>
      <c r="B240" s="495" t="s">
        <v>633</v>
      </c>
      <c r="C240" s="495"/>
      <c r="D240" s="495"/>
      <c r="E240" s="495"/>
      <c r="F240" s="495"/>
      <c r="G240" s="495"/>
      <c r="H240" s="246">
        <v>1371.69</v>
      </c>
    </row>
    <row r="241" spans="1:8">
      <c r="A241" s="247" t="s">
        <v>634</v>
      </c>
      <c r="B241" s="248" t="s">
        <v>624</v>
      </c>
      <c r="C241" s="249" t="s">
        <v>625</v>
      </c>
      <c r="D241" s="248" t="s">
        <v>26</v>
      </c>
      <c r="E241" s="248" t="s">
        <v>15</v>
      </c>
      <c r="F241" s="250">
        <v>4.47</v>
      </c>
      <c r="G241" s="251">
        <v>54.78</v>
      </c>
      <c r="H241" s="252">
        <v>244.87</v>
      </c>
    </row>
    <row r="242" spans="1:8">
      <c r="A242" s="247" t="s">
        <v>635</v>
      </c>
      <c r="B242" s="248" t="s">
        <v>627</v>
      </c>
      <c r="C242" s="249" t="s">
        <v>628</v>
      </c>
      <c r="D242" s="248" t="s">
        <v>26</v>
      </c>
      <c r="E242" s="248" t="s">
        <v>15</v>
      </c>
      <c r="F242" s="250">
        <v>3.23</v>
      </c>
      <c r="G242" s="251">
        <v>54.78</v>
      </c>
      <c r="H242" s="252">
        <v>176.94</v>
      </c>
    </row>
    <row r="243" spans="1:8">
      <c r="A243" s="247" t="s">
        <v>636</v>
      </c>
      <c r="B243" s="248" t="s">
        <v>630</v>
      </c>
      <c r="C243" s="249" t="s">
        <v>631</v>
      </c>
      <c r="D243" s="248" t="s">
        <v>26</v>
      </c>
      <c r="E243" s="248" t="s">
        <v>15</v>
      </c>
      <c r="F243" s="250">
        <v>1.72</v>
      </c>
      <c r="G243" s="251">
        <v>54.78</v>
      </c>
      <c r="H243" s="252">
        <v>94.22</v>
      </c>
    </row>
    <row r="244" spans="1:8">
      <c r="A244" s="247" t="s">
        <v>637</v>
      </c>
      <c r="B244" s="248" t="s">
        <v>630</v>
      </c>
      <c r="C244" s="249" t="s">
        <v>638</v>
      </c>
      <c r="D244" s="248" t="s">
        <v>26</v>
      </c>
      <c r="E244" s="248" t="s">
        <v>15</v>
      </c>
      <c r="F244" s="250">
        <v>10.49</v>
      </c>
      <c r="G244" s="251">
        <v>54.78</v>
      </c>
      <c r="H244" s="252">
        <v>574.64</v>
      </c>
    </row>
    <row r="245" spans="1:8">
      <c r="A245" s="247" t="s">
        <v>639</v>
      </c>
      <c r="B245" s="248" t="s">
        <v>640</v>
      </c>
      <c r="C245" s="249" t="s">
        <v>641</v>
      </c>
      <c r="D245" s="248" t="s">
        <v>26</v>
      </c>
      <c r="E245" s="248" t="s">
        <v>15</v>
      </c>
      <c r="F245" s="250">
        <v>2.94</v>
      </c>
      <c r="G245" s="251">
        <v>54.78</v>
      </c>
      <c r="H245" s="252">
        <v>161.05000000000001</v>
      </c>
    </row>
    <row r="246" spans="1:8">
      <c r="A246" s="247" t="s">
        <v>642</v>
      </c>
      <c r="B246" s="248" t="s">
        <v>643</v>
      </c>
      <c r="C246" s="249" t="s">
        <v>644</v>
      </c>
      <c r="D246" s="248" t="s">
        <v>26</v>
      </c>
      <c r="E246" s="248" t="s">
        <v>15</v>
      </c>
      <c r="F246" s="250">
        <v>1.7</v>
      </c>
      <c r="G246" s="251">
        <v>54.78</v>
      </c>
      <c r="H246" s="252">
        <v>93.13</v>
      </c>
    </row>
    <row r="247" spans="1:8">
      <c r="A247" s="247" t="s">
        <v>645</v>
      </c>
      <c r="B247" s="248" t="s">
        <v>646</v>
      </c>
      <c r="C247" s="249" t="s">
        <v>647</v>
      </c>
      <c r="D247" s="248" t="s">
        <v>26</v>
      </c>
      <c r="E247" s="248" t="s">
        <v>15</v>
      </c>
      <c r="F247" s="250">
        <v>0.49</v>
      </c>
      <c r="G247" s="251">
        <v>54.78</v>
      </c>
      <c r="H247" s="252">
        <v>26.84</v>
      </c>
    </row>
    <row r="248" spans="1:8">
      <c r="A248" s="245" t="s">
        <v>648</v>
      </c>
      <c r="B248" s="495" t="s">
        <v>649</v>
      </c>
      <c r="C248" s="495"/>
      <c r="D248" s="495"/>
      <c r="E248" s="495"/>
      <c r="F248" s="495"/>
      <c r="G248" s="495"/>
      <c r="H248" s="246">
        <v>24093.57</v>
      </c>
    </row>
    <row r="249" spans="1:8">
      <c r="A249" s="245" t="s">
        <v>650</v>
      </c>
      <c r="B249" s="495" t="s">
        <v>207</v>
      </c>
      <c r="C249" s="495"/>
      <c r="D249" s="495"/>
      <c r="E249" s="495"/>
      <c r="F249" s="495"/>
      <c r="G249" s="495"/>
      <c r="H249" s="246">
        <v>0</v>
      </c>
    </row>
    <row r="250" spans="1:8" ht="16.5">
      <c r="A250" s="247" t="s">
        <v>651</v>
      </c>
      <c r="B250" s="248" t="s">
        <v>652</v>
      </c>
      <c r="C250" s="249" t="s">
        <v>653</v>
      </c>
      <c r="D250" s="248" t="s">
        <v>14</v>
      </c>
      <c r="E250" s="248" t="s">
        <v>15</v>
      </c>
      <c r="F250" s="250">
        <v>1836.4</v>
      </c>
      <c r="G250" s="251">
        <v>13.12</v>
      </c>
      <c r="H250" s="252">
        <v>24093.57</v>
      </c>
    </row>
    <row r="251" spans="1:8">
      <c r="A251" s="245" t="s">
        <v>654</v>
      </c>
      <c r="B251" s="495" t="s">
        <v>655</v>
      </c>
      <c r="C251" s="495"/>
      <c r="D251" s="495"/>
      <c r="E251" s="495"/>
      <c r="F251" s="495"/>
      <c r="G251" s="495"/>
      <c r="H251" s="246">
        <v>114771.12</v>
      </c>
    </row>
    <row r="252" spans="1:8">
      <c r="A252" s="245" t="s">
        <v>656</v>
      </c>
      <c r="B252" s="495" t="s">
        <v>657</v>
      </c>
      <c r="C252" s="495"/>
      <c r="D252" s="495"/>
      <c r="E252" s="495"/>
      <c r="F252" s="495"/>
      <c r="G252" s="495"/>
      <c r="H252" s="246">
        <v>55994.11</v>
      </c>
    </row>
    <row r="253" spans="1:8" ht="16.5">
      <c r="A253" s="247" t="s">
        <v>658</v>
      </c>
      <c r="B253" s="248" t="s">
        <v>659</v>
      </c>
      <c r="C253" s="249" t="s">
        <v>660</v>
      </c>
      <c r="D253" s="248" t="s">
        <v>14</v>
      </c>
      <c r="E253" s="248" t="s">
        <v>30</v>
      </c>
      <c r="F253" s="250">
        <v>414.1</v>
      </c>
      <c r="G253" s="251">
        <v>24.2</v>
      </c>
      <c r="H253" s="252">
        <v>10021.219999999999</v>
      </c>
    </row>
    <row r="254" spans="1:8" ht="16.5">
      <c r="A254" s="247" t="s">
        <v>661</v>
      </c>
      <c r="B254" s="248" t="s">
        <v>662</v>
      </c>
      <c r="C254" s="249" t="s">
        <v>663</v>
      </c>
      <c r="D254" s="248" t="s">
        <v>14</v>
      </c>
      <c r="E254" s="248" t="s">
        <v>30</v>
      </c>
      <c r="F254" s="250">
        <v>15.5</v>
      </c>
      <c r="G254" s="251">
        <v>26.4</v>
      </c>
      <c r="H254" s="252">
        <v>409.2</v>
      </c>
    </row>
    <row r="255" spans="1:8" ht="16.5">
      <c r="A255" s="247" t="s">
        <v>664</v>
      </c>
      <c r="B255" s="248" t="s">
        <v>665</v>
      </c>
      <c r="C255" s="249" t="s">
        <v>666</v>
      </c>
      <c r="D255" s="248" t="s">
        <v>14</v>
      </c>
      <c r="E255" s="248" t="s">
        <v>30</v>
      </c>
      <c r="F255" s="250">
        <v>51.6</v>
      </c>
      <c r="G255" s="251">
        <v>30.11</v>
      </c>
      <c r="H255" s="252">
        <v>1553.68</v>
      </c>
    </row>
    <row r="256" spans="1:8">
      <c r="A256" s="247" t="s">
        <v>667</v>
      </c>
      <c r="B256" s="248" t="s">
        <v>668</v>
      </c>
      <c r="C256" s="249" t="s">
        <v>669</v>
      </c>
      <c r="D256" s="248" t="s">
        <v>14</v>
      </c>
      <c r="E256" s="248" t="s">
        <v>30</v>
      </c>
      <c r="F256" s="250">
        <v>44.4</v>
      </c>
      <c r="G256" s="251">
        <v>28.76</v>
      </c>
      <c r="H256" s="252">
        <v>1276.94</v>
      </c>
    </row>
    <row r="257" spans="1:8">
      <c r="A257" s="247" t="s">
        <v>670</v>
      </c>
      <c r="B257" s="248" t="s">
        <v>671</v>
      </c>
      <c r="C257" s="249" t="s">
        <v>672</v>
      </c>
      <c r="D257" s="248" t="s">
        <v>14</v>
      </c>
      <c r="E257" s="248" t="s">
        <v>30</v>
      </c>
      <c r="F257" s="250">
        <v>316.8</v>
      </c>
      <c r="G257" s="251">
        <v>64.400000000000006</v>
      </c>
      <c r="H257" s="252">
        <v>20401.919999999998</v>
      </c>
    </row>
    <row r="258" spans="1:8" ht="16.5">
      <c r="A258" s="247" t="s">
        <v>673</v>
      </c>
      <c r="B258" s="248" t="s">
        <v>674</v>
      </c>
      <c r="C258" s="249" t="s">
        <v>675</v>
      </c>
      <c r="D258" s="248" t="s">
        <v>14</v>
      </c>
      <c r="E258" s="248" t="s">
        <v>22</v>
      </c>
      <c r="F258" s="250">
        <v>83</v>
      </c>
      <c r="G258" s="251">
        <v>6.21</v>
      </c>
      <c r="H258" s="252">
        <v>515.42999999999995</v>
      </c>
    </row>
    <row r="259" spans="1:8" ht="24.75">
      <c r="A259" s="247" t="s">
        <v>676</v>
      </c>
      <c r="B259" s="248" t="s">
        <v>677</v>
      </c>
      <c r="C259" s="249" t="s">
        <v>678</v>
      </c>
      <c r="D259" s="248" t="s">
        <v>14</v>
      </c>
      <c r="E259" s="248" t="s">
        <v>22</v>
      </c>
      <c r="F259" s="250">
        <v>2</v>
      </c>
      <c r="G259" s="251">
        <v>12.45</v>
      </c>
      <c r="H259" s="252">
        <v>24.9</v>
      </c>
    </row>
    <row r="260" spans="1:8" ht="16.5">
      <c r="A260" s="247" t="s">
        <v>679</v>
      </c>
      <c r="B260" s="248" t="s">
        <v>680</v>
      </c>
      <c r="C260" s="249" t="s">
        <v>681</v>
      </c>
      <c r="D260" s="248" t="s">
        <v>14</v>
      </c>
      <c r="E260" s="248" t="s">
        <v>22</v>
      </c>
      <c r="F260" s="250">
        <v>56</v>
      </c>
      <c r="G260" s="251">
        <v>13.77</v>
      </c>
      <c r="H260" s="252">
        <v>771.12</v>
      </c>
    </row>
    <row r="261" spans="1:8" ht="16.5">
      <c r="A261" s="247" t="s">
        <v>682</v>
      </c>
      <c r="B261" s="248" t="s">
        <v>683</v>
      </c>
      <c r="C261" s="249" t="s">
        <v>684</v>
      </c>
      <c r="D261" s="248" t="s">
        <v>14</v>
      </c>
      <c r="E261" s="248" t="s">
        <v>22</v>
      </c>
      <c r="F261" s="250">
        <v>16</v>
      </c>
      <c r="G261" s="251">
        <v>39.700000000000003</v>
      </c>
      <c r="H261" s="252">
        <v>635.20000000000005</v>
      </c>
    </row>
    <row r="262" spans="1:8" ht="16.5">
      <c r="A262" s="247" t="s">
        <v>685</v>
      </c>
      <c r="B262" s="248" t="s">
        <v>686</v>
      </c>
      <c r="C262" s="249" t="s">
        <v>687</v>
      </c>
      <c r="D262" s="248" t="s">
        <v>14</v>
      </c>
      <c r="E262" s="248" t="s">
        <v>22</v>
      </c>
      <c r="F262" s="250">
        <v>16</v>
      </c>
      <c r="G262" s="251">
        <v>14.78</v>
      </c>
      <c r="H262" s="252">
        <v>236.48</v>
      </c>
    </row>
    <row r="263" spans="1:8" ht="16.5">
      <c r="A263" s="247" t="s">
        <v>688</v>
      </c>
      <c r="B263" s="248" t="s">
        <v>689</v>
      </c>
      <c r="C263" s="249" t="s">
        <v>690</v>
      </c>
      <c r="D263" s="248" t="s">
        <v>14</v>
      </c>
      <c r="E263" s="248" t="s">
        <v>22</v>
      </c>
      <c r="F263" s="250">
        <v>38</v>
      </c>
      <c r="G263" s="251">
        <v>16.329999999999998</v>
      </c>
      <c r="H263" s="252">
        <v>620.54</v>
      </c>
    </row>
    <row r="264" spans="1:8" ht="16.5">
      <c r="A264" s="247" t="s">
        <v>691</v>
      </c>
      <c r="B264" s="248" t="s">
        <v>692</v>
      </c>
      <c r="C264" s="249" t="s">
        <v>693</v>
      </c>
      <c r="D264" s="248" t="s">
        <v>26</v>
      </c>
      <c r="E264" s="248" t="s">
        <v>22</v>
      </c>
      <c r="F264" s="250">
        <v>18</v>
      </c>
      <c r="G264" s="251">
        <v>28.33</v>
      </c>
      <c r="H264" s="252">
        <v>509.94</v>
      </c>
    </row>
    <row r="265" spans="1:8" ht="16.5">
      <c r="A265" s="247" t="s">
        <v>694</v>
      </c>
      <c r="B265" s="248" t="s">
        <v>695</v>
      </c>
      <c r="C265" s="249" t="s">
        <v>696</v>
      </c>
      <c r="D265" s="248" t="s">
        <v>14</v>
      </c>
      <c r="E265" s="248" t="s">
        <v>22</v>
      </c>
      <c r="F265" s="250">
        <v>24</v>
      </c>
      <c r="G265" s="251">
        <v>27.73</v>
      </c>
      <c r="H265" s="252">
        <v>665.52</v>
      </c>
    </row>
    <row r="266" spans="1:8" ht="16.5">
      <c r="A266" s="247" t="s">
        <v>697</v>
      </c>
      <c r="B266" s="248" t="s">
        <v>698</v>
      </c>
      <c r="C266" s="249" t="s">
        <v>699</v>
      </c>
      <c r="D266" s="248" t="s">
        <v>14</v>
      </c>
      <c r="E266" s="248" t="s">
        <v>22</v>
      </c>
      <c r="F266" s="250">
        <v>4</v>
      </c>
      <c r="G266" s="251">
        <v>12.48</v>
      </c>
      <c r="H266" s="252">
        <v>49.92</v>
      </c>
    </row>
    <row r="267" spans="1:8" ht="16.5">
      <c r="A267" s="247" t="s">
        <v>700</v>
      </c>
      <c r="B267" s="248" t="s">
        <v>701</v>
      </c>
      <c r="C267" s="249" t="s">
        <v>702</v>
      </c>
      <c r="D267" s="248" t="s">
        <v>14</v>
      </c>
      <c r="E267" s="248" t="s">
        <v>22</v>
      </c>
      <c r="F267" s="250">
        <v>248</v>
      </c>
      <c r="G267" s="251">
        <v>8.86</v>
      </c>
      <c r="H267" s="252">
        <v>2197.2800000000002</v>
      </c>
    </row>
    <row r="268" spans="1:8" ht="16.5">
      <c r="A268" s="247" t="s">
        <v>703</v>
      </c>
      <c r="B268" s="248" t="s">
        <v>704</v>
      </c>
      <c r="C268" s="249" t="s">
        <v>705</v>
      </c>
      <c r="D268" s="248" t="s">
        <v>14</v>
      </c>
      <c r="E268" s="248" t="s">
        <v>22</v>
      </c>
      <c r="F268" s="250">
        <v>2</v>
      </c>
      <c r="G268" s="251">
        <v>17.72</v>
      </c>
      <c r="H268" s="252">
        <v>35.44</v>
      </c>
    </row>
    <row r="269" spans="1:8" ht="16.5">
      <c r="A269" s="247" t="s">
        <v>706</v>
      </c>
      <c r="B269" s="248" t="s">
        <v>707</v>
      </c>
      <c r="C269" s="249" t="s">
        <v>708</v>
      </c>
      <c r="D269" s="248" t="s">
        <v>14</v>
      </c>
      <c r="E269" s="248" t="s">
        <v>22</v>
      </c>
      <c r="F269" s="250">
        <v>6</v>
      </c>
      <c r="G269" s="251">
        <v>19.66</v>
      </c>
      <c r="H269" s="252">
        <v>117.96</v>
      </c>
    </row>
    <row r="270" spans="1:8" ht="16.5">
      <c r="A270" s="247" t="s">
        <v>709</v>
      </c>
      <c r="B270" s="248" t="s">
        <v>710</v>
      </c>
      <c r="C270" s="249" t="s">
        <v>711</v>
      </c>
      <c r="D270" s="248" t="s">
        <v>14</v>
      </c>
      <c r="E270" s="248" t="s">
        <v>22</v>
      </c>
      <c r="F270" s="250">
        <v>1</v>
      </c>
      <c r="G270" s="251">
        <v>40.409999999999997</v>
      </c>
      <c r="H270" s="252">
        <v>40.409999999999997</v>
      </c>
    </row>
    <row r="271" spans="1:8" ht="16.5">
      <c r="A271" s="247" t="s">
        <v>712</v>
      </c>
      <c r="B271" s="248" t="s">
        <v>713</v>
      </c>
      <c r="C271" s="249" t="s">
        <v>714</v>
      </c>
      <c r="D271" s="248" t="s">
        <v>14</v>
      </c>
      <c r="E271" s="248" t="s">
        <v>22</v>
      </c>
      <c r="F271" s="250">
        <v>45</v>
      </c>
      <c r="G271" s="251">
        <v>119.73</v>
      </c>
      <c r="H271" s="252">
        <v>5387.85</v>
      </c>
    </row>
    <row r="272" spans="1:8" ht="16.5">
      <c r="A272" s="247" t="s">
        <v>715</v>
      </c>
      <c r="B272" s="248" t="s">
        <v>716</v>
      </c>
      <c r="C272" s="249" t="s">
        <v>717</v>
      </c>
      <c r="D272" s="248" t="s">
        <v>14</v>
      </c>
      <c r="E272" s="248" t="s">
        <v>22</v>
      </c>
      <c r="F272" s="250">
        <v>1</v>
      </c>
      <c r="G272" s="251">
        <v>17.78</v>
      </c>
      <c r="H272" s="252">
        <v>17.78</v>
      </c>
    </row>
    <row r="273" spans="1:8" ht="16.5">
      <c r="A273" s="247" t="s">
        <v>718</v>
      </c>
      <c r="B273" s="248" t="s">
        <v>719</v>
      </c>
      <c r="C273" s="249" t="s">
        <v>720</v>
      </c>
      <c r="D273" s="248" t="s">
        <v>14</v>
      </c>
      <c r="E273" s="248" t="s">
        <v>22</v>
      </c>
      <c r="F273" s="250">
        <v>2</v>
      </c>
      <c r="G273" s="251">
        <v>9.6300000000000008</v>
      </c>
      <c r="H273" s="252">
        <v>19.260000000000002</v>
      </c>
    </row>
    <row r="274" spans="1:8" ht="16.5">
      <c r="A274" s="247" t="s">
        <v>721</v>
      </c>
      <c r="B274" s="248" t="s">
        <v>722</v>
      </c>
      <c r="C274" s="249" t="s">
        <v>723</v>
      </c>
      <c r="D274" s="248" t="s">
        <v>14</v>
      </c>
      <c r="E274" s="248" t="s">
        <v>22</v>
      </c>
      <c r="F274" s="250">
        <v>40</v>
      </c>
      <c r="G274" s="251">
        <v>6.61</v>
      </c>
      <c r="H274" s="252">
        <v>264.39999999999998</v>
      </c>
    </row>
    <row r="275" spans="1:8" ht="16.5">
      <c r="A275" s="247" t="s">
        <v>724</v>
      </c>
      <c r="B275" s="248" t="s">
        <v>725</v>
      </c>
      <c r="C275" s="249" t="s">
        <v>726</v>
      </c>
      <c r="D275" s="248" t="s">
        <v>14</v>
      </c>
      <c r="E275" s="248" t="s">
        <v>22</v>
      </c>
      <c r="F275" s="250">
        <v>16</v>
      </c>
      <c r="G275" s="251">
        <v>15.08</v>
      </c>
      <c r="H275" s="252">
        <v>241.28</v>
      </c>
    </row>
    <row r="276" spans="1:8" ht="16.5">
      <c r="A276" s="247" t="s">
        <v>727</v>
      </c>
      <c r="B276" s="248" t="s">
        <v>728</v>
      </c>
      <c r="C276" s="249" t="s">
        <v>729</v>
      </c>
      <c r="D276" s="248" t="s">
        <v>14</v>
      </c>
      <c r="E276" s="248" t="s">
        <v>22</v>
      </c>
      <c r="F276" s="250">
        <v>63</v>
      </c>
      <c r="G276" s="251">
        <v>12.23</v>
      </c>
      <c r="H276" s="252">
        <v>770.49</v>
      </c>
    </row>
    <row r="277" spans="1:8" ht="16.5">
      <c r="A277" s="247" t="s">
        <v>730</v>
      </c>
      <c r="B277" s="248" t="s">
        <v>731</v>
      </c>
      <c r="C277" s="249" t="s">
        <v>732</v>
      </c>
      <c r="D277" s="248" t="s">
        <v>14</v>
      </c>
      <c r="E277" s="248" t="s">
        <v>22</v>
      </c>
      <c r="F277" s="250">
        <v>8</v>
      </c>
      <c r="G277" s="251">
        <v>29.7</v>
      </c>
      <c r="H277" s="252">
        <v>237.6</v>
      </c>
    </row>
    <row r="278" spans="1:8">
      <c r="A278" s="247" t="s">
        <v>733</v>
      </c>
      <c r="B278" s="248" t="s">
        <v>734</v>
      </c>
      <c r="C278" s="249" t="s">
        <v>735</v>
      </c>
      <c r="D278" s="248" t="s">
        <v>14</v>
      </c>
      <c r="E278" s="248" t="s">
        <v>22</v>
      </c>
      <c r="F278" s="250">
        <v>3</v>
      </c>
      <c r="G278" s="251">
        <v>46.81</v>
      </c>
      <c r="H278" s="252">
        <v>140.43</v>
      </c>
    </row>
    <row r="279" spans="1:8">
      <c r="A279" s="247" t="s">
        <v>736</v>
      </c>
      <c r="B279" s="248" t="s">
        <v>737</v>
      </c>
      <c r="C279" s="249" t="s">
        <v>738</v>
      </c>
      <c r="D279" s="248" t="s">
        <v>14</v>
      </c>
      <c r="E279" s="248" t="s">
        <v>22</v>
      </c>
      <c r="F279" s="250">
        <v>18</v>
      </c>
      <c r="G279" s="251">
        <v>102.72</v>
      </c>
      <c r="H279" s="252">
        <v>1848.96</v>
      </c>
    </row>
    <row r="280" spans="1:8" ht="16.5">
      <c r="A280" s="247" t="s">
        <v>739</v>
      </c>
      <c r="B280" s="248" t="s">
        <v>740</v>
      </c>
      <c r="C280" s="249" t="s">
        <v>741</v>
      </c>
      <c r="D280" s="248" t="s">
        <v>14</v>
      </c>
      <c r="E280" s="248" t="s">
        <v>22</v>
      </c>
      <c r="F280" s="250">
        <v>19</v>
      </c>
      <c r="G280" s="251">
        <v>19.87</v>
      </c>
      <c r="H280" s="252">
        <v>377.53</v>
      </c>
    </row>
    <row r="281" spans="1:8" ht="16.5">
      <c r="A281" s="247" t="s">
        <v>742</v>
      </c>
      <c r="B281" s="248" t="s">
        <v>743</v>
      </c>
      <c r="C281" s="249" t="s">
        <v>744</v>
      </c>
      <c r="D281" s="248" t="s">
        <v>14</v>
      </c>
      <c r="E281" s="248" t="s">
        <v>22</v>
      </c>
      <c r="F281" s="250">
        <v>33</v>
      </c>
      <c r="G281" s="251">
        <v>118.75</v>
      </c>
      <c r="H281" s="252">
        <v>3918.75</v>
      </c>
    </row>
    <row r="282" spans="1:8" ht="16.5">
      <c r="A282" s="247" t="s">
        <v>745</v>
      </c>
      <c r="B282" s="248" t="s">
        <v>746</v>
      </c>
      <c r="C282" s="249" t="s">
        <v>747</v>
      </c>
      <c r="D282" s="248" t="s">
        <v>14</v>
      </c>
      <c r="E282" s="248" t="s">
        <v>22</v>
      </c>
      <c r="F282" s="250">
        <v>1</v>
      </c>
      <c r="G282" s="251">
        <v>25.31</v>
      </c>
      <c r="H282" s="252">
        <v>25.31</v>
      </c>
    </row>
    <row r="283" spans="1:8" ht="16.5">
      <c r="A283" s="247" t="s">
        <v>748</v>
      </c>
      <c r="B283" s="248" t="s">
        <v>749</v>
      </c>
      <c r="C283" s="249" t="s">
        <v>750</v>
      </c>
      <c r="D283" s="248" t="s">
        <v>14</v>
      </c>
      <c r="E283" s="248" t="s">
        <v>22</v>
      </c>
      <c r="F283" s="250">
        <v>4</v>
      </c>
      <c r="G283" s="251">
        <v>20.5</v>
      </c>
      <c r="H283" s="252">
        <v>82</v>
      </c>
    </row>
    <row r="284" spans="1:8" ht="16.5">
      <c r="A284" s="247" t="s">
        <v>751</v>
      </c>
      <c r="B284" s="248" t="s">
        <v>752</v>
      </c>
      <c r="C284" s="249" t="s">
        <v>753</v>
      </c>
      <c r="D284" s="248" t="s">
        <v>14</v>
      </c>
      <c r="E284" s="248" t="s">
        <v>22</v>
      </c>
      <c r="F284" s="250">
        <v>38</v>
      </c>
      <c r="G284" s="251">
        <v>16.350000000000001</v>
      </c>
      <c r="H284" s="252">
        <v>621.29999999999995</v>
      </c>
    </row>
    <row r="285" spans="1:8" ht="16.5">
      <c r="A285" s="247" t="s">
        <v>754</v>
      </c>
      <c r="B285" s="248" t="s">
        <v>755</v>
      </c>
      <c r="C285" s="249" t="s">
        <v>756</v>
      </c>
      <c r="D285" s="248" t="s">
        <v>14</v>
      </c>
      <c r="E285" s="248" t="s">
        <v>22</v>
      </c>
      <c r="F285" s="250">
        <v>82</v>
      </c>
      <c r="G285" s="251">
        <v>13.1</v>
      </c>
      <c r="H285" s="252">
        <v>1074.2</v>
      </c>
    </row>
    <row r="286" spans="1:8">
      <c r="A286" s="247" t="s">
        <v>757</v>
      </c>
      <c r="B286" s="248" t="s">
        <v>758</v>
      </c>
      <c r="C286" s="249" t="s">
        <v>759</v>
      </c>
      <c r="D286" s="248" t="s">
        <v>26</v>
      </c>
      <c r="E286" s="248" t="s">
        <v>22</v>
      </c>
      <c r="F286" s="250">
        <v>3</v>
      </c>
      <c r="G286" s="251">
        <v>6.61</v>
      </c>
      <c r="H286" s="252">
        <v>19.829999999999998</v>
      </c>
    </row>
    <row r="287" spans="1:8" ht="16.5">
      <c r="A287" s="247" t="s">
        <v>760</v>
      </c>
      <c r="B287" s="248" t="s">
        <v>761</v>
      </c>
      <c r="C287" s="249" t="s">
        <v>762</v>
      </c>
      <c r="D287" s="248" t="s">
        <v>14</v>
      </c>
      <c r="E287" s="248" t="s">
        <v>22</v>
      </c>
      <c r="F287" s="250">
        <v>1</v>
      </c>
      <c r="G287" s="251">
        <v>24.84</v>
      </c>
      <c r="H287" s="252">
        <v>24.84</v>
      </c>
    </row>
    <row r="288" spans="1:8">
      <c r="A288" s="247" t="s">
        <v>763</v>
      </c>
      <c r="B288" s="248" t="s">
        <v>764</v>
      </c>
      <c r="C288" s="249" t="s">
        <v>765</v>
      </c>
      <c r="D288" s="248" t="s">
        <v>26</v>
      </c>
      <c r="E288" s="248" t="s">
        <v>22</v>
      </c>
      <c r="F288" s="250">
        <v>24</v>
      </c>
      <c r="G288" s="251">
        <v>33.49</v>
      </c>
      <c r="H288" s="252">
        <v>803.76</v>
      </c>
    </row>
    <row r="289" spans="1:8">
      <c r="A289" s="247" t="s">
        <v>766</v>
      </c>
      <c r="B289" s="248" t="s">
        <v>767</v>
      </c>
      <c r="C289" s="249" t="s">
        <v>768</v>
      </c>
      <c r="D289" s="248" t="s">
        <v>26</v>
      </c>
      <c r="E289" s="248" t="s">
        <v>22</v>
      </c>
      <c r="F289" s="250">
        <v>4</v>
      </c>
      <c r="G289" s="251">
        <v>8.86</v>
      </c>
      <c r="H289" s="252">
        <v>35.44</v>
      </c>
    </row>
    <row r="290" spans="1:8">
      <c r="A290" s="245" t="s">
        <v>769</v>
      </c>
      <c r="B290" s="495" t="s">
        <v>770</v>
      </c>
      <c r="C290" s="495"/>
      <c r="D290" s="495"/>
      <c r="E290" s="495"/>
      <c r="F290" s="495"/>
      <c r="G290" s="495"/>
      <c r="H290" s="246">
        <v>9103.66</v>
      </c>
    </row>
    <row r="291" spans="1:8">
      <c r="A291" s="247" t="s">
        <v>771</v>
      </c>
      <c r="B291" s="248" t="s">
        <v>772</v>
      </c>
      <c r="C291" s="249" t="s">
        <v>773</v>
      </c>
      <c r="D291" s="248" t="s">
        <v>14</v>
      </c>
      <c r="E291" s="248" t="s">
        <v>22</v>
      </c>
      <c r="F291" s="250">
        <v>8</v>
      </c>
      <c r="G291" s="251">
        <v>305.29000000000002</v>
      </c>
      <c r="H291" s="252">
        <v>2442.3200000000002</v>
      </c>
    </row>
    <row r="292" spans="1:8" ht="16.5">
      <c r="A292" s="247" t="s">
        <v>774</v>
      </c>
      <c r="B292" s="248" t="s">
        <v>775</v>
      </c>
      <c r="C292" s="249" t="s">
        <v>776</v>
      </c>
      <c r="D292" s="248" t="s">
        <v>14</v>
      </c>
      <c r="E292" s="248" t="s">
        <v>22</v>
      </c>
      <c r="F292" s="250">
        <v>16</v>
      </c>
      <c r="G292" s="251">
        <v>145.49</v>
      </c>
      <c r="H292" s="252">
        <v>2327.84</v>
      </c>
    </row>
    <row r="293" spans="1:8" ht="16.5">
      <c r="A293" s="247" t="s">
        <v>777</v>
      </c>
      <c r="B293" s="248" t="s">
        <v>778</v>
      </c>
      <c r="C293" s="249" t="s">
        <v>779</v>
      </c>
      <c r="D293" s="248" t="s">
        <v>14</v>
      </c>
      <c r="E293" s="248" t="s">
        <v>22</v>
      </c>
      <c r="F293" s="250">
        <v>39</v>
      </c>
      <c r="G293" s="251">
        <v>82.28</v>
      </c>
      <c r="H293" s="252">
        <v>3208.92</v>
      </c>
    </row>
    <row r="294" spans="1:8" ht="16.5">
      <c r="A294" s="247" t="s">
        <v>780</v>
      </c>
      <c r="B294" s="248" t="s">
        <v>781</v>
      </c>
      <c r="C294" s="249" t="s">
        <v>782</v>
      </c>
      <c r="D294" s="248" t="s">
        <v>14</v>
      </c>
      <c r="E294" s="248" t="s">
        <v>22</v>
      </c>
      <c r="F294" s="250">
        <v>13</v>
      </c>
      <c r="G294" s="251">
        <v>78.260000000000005</v>
      </c>
      <c r="H294" s="252">
        <v>1017.38</v>
      </c>
    </row>
    <row r="295" spans="1:8">
      <c r="A295" s="247" t="s">
        <v>783</v>
      </c>
      <c r="B295" s="248" t="s">
        <v>784</v>
      </c>
      <c r="C295" s="249" t="s">
        <v>785</v>
      </c>
      <c r="D295" s="248" t="s">
        <v>14</v>
      </c>
      <c r="E295" s="248" t="s">
        <v>22</v>
      </c>
      <c r="F295" s="250">
        <v>1</v>
      </c>
      <c r="G295" s="251">
        <v>15.77</v>
      </c>
      <c r="H295" s="252">
        <v>15.77</v>
      </c>
    </row>
    <row r="296" spans="1:8">
      <c r="A296" s="247" t="s">
        <v>786</v>
      </c>
      <c r="B296" s="248" t="s">
        <v>787</v>
      </c>
      <c r="C296" s="249" t="s">
        <v>788</v>
      </c>
      <c r="D296" s="248" t="s">
        <v>14</v>
      </c>
      <c r="E296" s="248" t="s">
        <v>22</v>
      </c>
      <c r="F296" s="250">
        <v>1</v>
      </c>
      <c r="G296" s="251">
        <v>18.43</v>
      </c>
      <c r="H296" s="252">
        <v>18.43</v>
      </c>
    </row>
    <row r="297" spans="1:8">
      <c r="A297" s="247" t="s">
        <v>789</v>
      </c>
      <c r="B297" s="248" t="s">
        <v>790</v>
      </c>
      <c r="C297" s="249" t="s">
        <v>791</v>
      </c>
      <c r="D297" s="248" t="s">
        <v>14</v>
      </c>
      <c r="E297" s="248" t="s">
        <v>22</v>
      </c>
      <c r="F297" s="250">
        <v>1</v>
      </c>
      <c r="G297" s="251">
        <v>73</v>
      </c>
      <c r="H297" s="252">
        <v>73</v>
      </c>
    </row>
    <row r="298" spans="1:8">
      <c r="A298" s="245" t="s">
        <v>792</v>
      </c>
      <c r="B298" s="495" t="s">
        <v>793</v>
      </c>
      <c r="C298" s="495"/>
      <c r="D298" s="495"/>
      <c r="E298" s="495"/>
      <c r="F298" s="495"/>
      <c r="G298" s="495"/>
      <c r="H298" s="246">
        <v>37486.17</v>
      </c>
    </row>
    <row r="299" spans="1:8">
      <c r="A299" s="247" t="s">
        <v>794</v>
      </c>
      <c r="B299" s="248" t="s">
        <v>795</v>
      </c>
      <c r="C299" s="249" t="s">
        <v>796</v>
      </c>
      <c r="D299" s="248" t="s">
        <v>26</v>
      </c>
      <c r="E299" s="248" t="s">
        <v>22</v>
      </c>
      <c r="F299" s="250">
        <v>1</v>
      </c>
      <c r="G299" s="251">
        <v>37486.17</v>
      </c>
      <c r="H299" s="252">
        <v>37486.17</v>
      </c>
    </row>
    <row r="300" spans="1:8">
      <c r="A300" s="245" t="s">
        <v>797</v>
      </c>
      <c r="B300" s="495" t="s">
        <v>798</v>
      </c>
      <c r="C300" s="495"/>
      <c r="D300" s="495"/>
      <c r="E300" s="495"/>
      <c r="F300" s="495"/>
      <c r="G300" s="495"/>
      <c r="H300" s="246">
        <v>12187.18</v>
      </c>
    </row>
    <row r="301" spans="1:8">
      <c r="A301" s="247" t="s">
        <v>799</v>
      </c>
      <c r="B301" s="248" t="s">
        <v>800</v>
      </c>
      <c r="C301" s="249" t="s">
        <v>801</v>
      </c>
      <c r="D301" s="248" t="s">
        <v>26</v>
      </c>
      <c r="E301" s="248" t="s">
        <v>22</v>
      </c>
      <c r="F301" s="250">
        <v>6</v>
      </c>
      <c r="G301" s="251">
        <v>1863.86</v>
      </c>
      <c r="H301" s="252">
        <v>11183.16</v>
      </c>
    </row>
    <row r="302" spans="1:8">
      <c r="A302" s="247" t="s">
        <v>802</v>
      </c>
      <c r="B302" s="248" t="s">
        <v>803</v>
      </c>
      <c r="C302" s="249" t="s">
        <v>804</v>
      </c>
      <c r="D302" s="248" t="s">
        <v>26</v>
      </c>
      <c r="E302" s="248" t="s">
        <v>22</v>
      </c>
      <c r="F302" s="250">
        <v>2</v>
      </c>
      <c r="G302" s="251">
        <v>403.86</v>
      </c>
      <c r="H302" s="252">
        <v>807.72</v>
      </c>
    </row>
    <row r="303" spans="1:8" ht="16.5">
      <c r="A303" s="247" t="s">
        <v>805</v>
      </c>
      <c r="B303" s="248" t="s">
        <v>806</v>
      </c>
      <c r="C303" s="249" t="s">
        <v>807</v>
      </c>
      <c r="D303" s="248" t="s">
        <v>14</v>
      </c>
      <c r="E303" s="248" t="s">
        <v>22</v>
      </c>
      <c r="F303" s="250">
        <v>10</v>
      </c>
      <c r="G303" s="251">
        <v>14.52</v>
      </c>
      <c r="H303" s="252">
        <v>145.19999999999999</v>
      </c>
    </row>
    <row r="304" spans="1:8">
      <c r="A304" s="247" t="s">
        <v>808</v>
      </c>
      <c r="B304" s="248" t="s">
        <v>809</v>
      </c>
      <c r="C304" s="249" t="s">
        <v>810</v>
      </c>
      <c r="D304" s="248" t="s">
        <v>14</v>
      </c>
      <c r="E304" s="248" t="s">
        <v>22</v>
      </c>
      <c r="F304" s="250">
        <v>5</v>
      </c>
      <c r="G304" s="251">
        <v>10.220000000000001</v>
      </c>
      <c r="H304" s="252">
        <v>51.1</v>
      </c>
    </row>
    <row r="305" spans="1:8">
      <c r="A305" s="245" t="s">
        <v>811</v>
      </c>
      <c r="B305" s="495" t="s">
        <v>812</v>
      </c>
      <c r="C305" s="495"/>
      <c r="D305" s="495"/>
      <c r="E305" s="495"/>
      <c r="F305" s="495"/>
      <c r="G305" s="495"/>
      <c r="H305" s="246">
        <v>37758.15</v>
      </c>
    </row>
    <row r="306" spans="1:8">
      <c r="A306" s="245" t="s">
        <v>813</v>
      </c>
      <c r="B306" s="495" t="s">
        <v>814</v>
      </c>
      <c r="C306" s="495"/>
      <c r="D306" s="495"/>
      <c r="E306" s="495"/>
      <c r="F306" s="495"/>
      <c r="G306" s="495"/>
      <c r="H306" s="246">
        <v>29827.26</v>
      </c>
    </row>
    <row r="307" spans="1:8" ht="16.5">
      <c r="A307" s="247" t="s">
        <v>815</v>
      </c>
      <c r="B307" s="248" t="s">
        <v>816</v>
      </c>
      <c r="C307" s="249" t="s">
        <v>817</v>
      </c>
      <c r="D307" s="248" t="s">
        <v>14</v>
      </c>
      <c r="E307" s="248" t="s">
        <v>30</v>
      </c>
      <c r="F307" s="250">
        <v>164.6</v>
      </c>
      <c r="G307" s="251">
        <v>32.58</v>
      </c>
      <c r="H307" s="252">
        <v>5362.67</v>
      </c>
    </row>
    <row r="308" spans="1:8" ht="16.5">
      <c r="A308" s="247" t="s">
        <v>818</v>
      </c>
      <c r="B308" s="248" t="s">
        <v>819</v>
      </c>
      <c r="C308" s="249" t="s">
        <v>820</v>
      </c>
      <c r="D308" s="248" t="s">
        <v>14</v>
      </c>
      <c r="E308" s="248" t="s">
        <v>30</v>
      </c>
      <c r="F308" s="250">
        <v>65.7</v>
      </c>
      <c r="G308" s="251">
        <v>67.28</v>
      </c>
      <c r="H308" s="252">
        <v>4420.3</v>
      </c>
    </row>
    <row r="309" spans="1:8" ht="16.5">
      <c r="A309" s="247" t="s">
        <v>821</v>
      </c>
      <c r="B309" s="248" t="s">
        <v>822</v>
      </c>
      <c r="C309" s="249" t="s">
        <v>823</v>
      </c>
      <c r="D309" s="248" t="s">
        <v>14</v>
      </c>
      <c r="E309" s="248" t="s">
        <v>30</v>
      </c>
      <c r="F309" s="250">
        <v>39.700000000000003</v>
      </c>
      <c r="G309" s="251">
        <v>110.62</v>
      </c>
      <c r="H309" s="252">
        <v>4391.6099999999997</v>
      </c>
    </row>
    <row r="310" spans="1:8" ht="16.5">
      <c r="A310" s="247" t="s">
        <v>824</v>
      </c>
      <c r="B310" s="248" t="s">
        <v>825</v>
      </c>
      <c r="C310" s="249" t="s">
        <v>826</v>
      </c>
      <c r="D310" s="248" t="s">
        <v>14</v>
      </c>
      <c r="E310" s="248" t="s">
        <v>30</v>
      </c>
      <c r="F310" s="250">
        <v>62.8</v>
      </c>
      <c r="G310" s="251">
        <v>173.75</v>
      </c>
      <c r="H310" s="252">
        <v>10911.5</v>
      </c>
    </row>
    <row r="311" spans="1:8">
      <c r="A311" s="247" t="s">
        <v>827</v>
      </c>
      <c r="B311" s="248" t="s">
        <v>828</v>
      </c>
      <c r="C311" s="249" t="s">
        <v>829</v>
      </c>
      <c r="D311" s="248" t="s">
        <v>14</v>
      </c>
      <c r="E311" s="248" t="s">
        <v>30</v>
      </c>
      <c r="F311" s="250">
        <v>32.4</v>
      </c>
      <c r="G311" s="251">
        <v>22.85</v>
      </c>
      <c r="H311" s="252">
        <v>740.34</v>
      </c>
    </row>
    <row r="312" spans="1:8" ht="16.5">
      <c r="A312" s="247" t="s">
        <v>830</v>
      </c>
      <c r="B312" s="248" t="s">
        <v>831</v>
      </c>
      <c r="C312" s="249" t="s">
        <v>832</v>
      </c>
      <c r="D312" s="248" t="s">
        <v>14</v>
      </c>
      <c r="E312" s="248" t="s">
        <v>22</v>
      </c>
      <c r="F312" s="250">
        <v>6</v>
      </c>
      <c r="G312" s="251">
        <v>67.08</v>
      </c>
      <c r="H312" s="252">
        <v>402.48</v>
      </c>
    </row>
    <row r="313" spans="1:8" ht="16.5">
      <c r="A313" s="247" t="s">
        <v>833</v>
      </c>
      <c r="B313" s="248" t="s">
        <v>834</v>
      </c>
      <c r="C313" s="249" t="s">
        <v>835</v>
      </c>
      <c r="D313" s="248" t="s">
        <v>14</v>
      </c>
      <c r="E313" s="248" t="s">
        <v>22</v>
      </c>
      <c r="F313" s="250">
        <v>16</v>
      </c>
      <c r="G313" s="251">
        <v>44.28</v>
      </c>
      <c r="H313" s="252">
        <v>708.48</v>
      </c>
    </row>
    <row r="314" spans="1:8" ht="16.5">
      <c r="A314" s="247" t="s">
        <v>836</v>
      </c>
      <c r="B314" s="248" t="s">
        <v>837</v>
      </c>
      <c r="C314" s="249" t="s">
        <v>838</v>
      </c>
      <c r="D314" s="248" t="s">
        <v>14</v>
      </c>
      <c r="E314" s="248" t="s">
        <v>22</v>
      </c>
      <c r="F314" s="250">
        <v>2</v>
      </c>
      <c r="G314" s="251">
        <v>15.49</v>
      </c>
      <c r="H314" s="252">
        <v>30.98</v>
      </c>
    </row>
    <row r="315" spans="1:8" ht="16.5">
      <c r="A315" s="247" t="s">
        <v>839</v>
      </c>
      <c r="B315" s="248" t="s">
        <v>840</v>
      </c>
      <c r="C315" s="249" t="s">
        <v>841</v>
      </c>
      <c r="D315" s="248" t="s">
        <v>14</v>
      </c>
      <c r="E315" s="248" t="s">
        <v>22</v>
      </c>
      <c r="F315" s="250">
        <v>45</v>
      </c>
      <c r="G315" s="251">
        <v>43.28</v>
      </c>
      <c r="H315" s="252">
        <v>1947.6</v>
      </c>
    </row>
    <row r="316" spans="1:8" ht="16.5">
      <c r="A316" s="247" t="s">
        <v>842</v>
      </c>
      <c r="B316" s="248" t="s">
        <v>843</v>
      </c>
      <c r="C316" s="249" t="s">
        <v>844</v>
      </c>
      <c r="D316" s="248" t="s">
        <v>14</v>
      </c>
      <c r="E316" s="248" t="s">
        <v>22</v>
      </c>
      <c r="F316" s="250">
        <v>1</v>
      </c>
      <c r="G316" s="251">
        <v>42.19</v>
      </c>
      <c r="H316" s="252">
        <v>42.19</v>
      </c>
    </row>
    <row r="317" spans="1:8" ht="16.5">
      <c r="A317" s="247" t="s">
        <v>845</v>
      </c>
      <c r="B317" s="248" t="s">
        <v>846</v>
      </c>
      <c r="C317" s="249" t="s">
        <v>847</v>
      </c>
      <c r="D317" s="248" t="s">
        <v>26</v>
      </c>
      <c r="E317" s="248" t="s">
        <v>22</v>
      </c>
      <c r="F317" s="250">
        <v>3</v>
      </c>
      <c r="G317" s="251">
        <v>98.47</v>
      </c>
      <c r="H317" s="252">
        <v>295.41000000000003</v>
      </c>
    </row>
    <row r="318" spans="1:8" ht="16.5">
      <c r="A318" s="247" t="s">
        <v>848</v>
      </c>
      <c r="B318" s="248" t="s">
        <v>849</v>
      </c>
      <c r="C318" s="249" t="s">
        <v>850</v>
      </c>
      <c r="D318" s="248" t="s">
        <v>26</v>
      </c>
      <c r="E318" s="248" t="s">
        <v>22</v>
      </c>
      <c r="F318" s="250">
        <v>2</v>
      </c>
      <c r="G318" s="251">
        <v>98.47</v>
      </c>
      <c r="H318" s="252">
        <v>196.94</v>
      </c>
    </row>
    <row r="319" spans="1:8" ht="16.5">
      <c r="A319" s="247" t="s">
        <v>851</v>
      </c>
      <c r="B319" s="248" t="s">
        <v>852</v>
      </c>
      <c r="C319" s="249" t="s">
        <v>853</v>
      </c>
      <c r="D319" s="248" t="s">
        <v>14</v>
      </c>
      <c r="E319" s="248" t="s">
        <v>22</v>
      </c>
      <c r="F319" s="250">
        <v>2</v>
      </c>
      <c r="G319" s="251">
        <v>18.41</v>
      </c>
      <c r="H319" s="252">
        <v>36.82</v>
      </c>
    </row>
    <row r="320" spans="1:8" ht="16.5">
      <c r="A320" s="247" t="s">
        <v>854</v>
      </c>
      <c r="B320" s="248" t="s">
        <v>855</v>
      </c>
      <c r="C320" s="249" t="s">
        <v>856</v>
      </c>
      <c r="D320" s="248" t="s">
        <v>26</v>
      </c>
      <c r="E320" s="248" t="s">
        <v>22</v>
      </c>
      <c r="F320" s="250">
        <v>2</v>
      </c>
      <c r="G320" s="251">
        <v>106.82</v>
      </c>
      <c r="H320" s="252">
        <v>213.64</v>
      </c>
    </row>
    <row r="321" spans="1:8" ht="16.5">
      <c r="A321" s="247" t="s">
        <v>857</v>
      </c>
      <c r="B321" s="248" t="s">
        <v>858</v>
      </c>
      <c r="C321" s="249" t="s">
        <v>859</v>
      </c>
      <c r="D321" s="248" t="s">
        <v>14</v>
      </c>
      <c r="E321" s="248" t="s">
        <v>22</v>
      </c>
      <c r="F321" s="250">
        <v>6</v>
      </c>
      <c r="G321" s="251">
        <v>21.05</v>
      </c>
      <c r="H321" s="252">
        <v>126.3</v>
      </c>
    </row>
    <row r="322" spans="1:8">
      <c r="A322" s="245" t="s">
        <v>860</v>
      </c>
      <c r="B322" s="495" t="s">
        <v>861</v>
      </c>
      <c r="C322" s="495"/>
      <c r="D322" s="495"/>
      <c r="E322" s="495"/>
      <c r="F322" s="495"/>
      <c r="G322" s="495"/>
      <c r="H322" s="246">
        <v>7930.89</v>
      </c>
    </row>
    <row r="323" spans="1:8" ht="16.5">
      <c r="A323" s="247" t="s">
        <v>862</v>
      </c>
      <c r="B323" s="248" t="s">
        <v>863</v>
      </c>
      <c r="C323" s="249" t="s">
        <v>864</v>
      </c>
      <c r="D323" s="248" t="s">
        <v>14</v>
      </c>
      <c r="E323" s="248" t="s">
        <v>22</v>
      </c>
      <c r="F323" s="250">
        <v>13</v>
      </c>
      <c r="G323" s="251">
        <v>577.72</v>
      </c>
      <c r="H323" s="252">
        <v>7510.36</v>
      </c>
    </row>
    <row r="324" spans="1:8" ht="16.5">
      <c r="A324" s="247" t="s">
        <v>865</v>
      </c>
      <c r="B324" s="248" t="s">
        <v>866</v>
      </c>
      <c r="C324" s="249" t="s">
        <v>867</v>
      </c>
      <c r="D324" s="248" t="s">
        <v>14</v>
      </c>
      <c r="E324" s="248" t="s">
        <v>22</v>
      </c>
      <c r="F324" s="250">
        <v>11</v>
      </c>
      <c r="G324" s="251">
        <v>38.229999999999997</v>
      </c>
      <c r="H324" s="252">
        <v>420.53</v>
      </c>
    </row>
    <row r="325" spans="1:8">
      <c r="A325" s="245" t="s">
        <v>868</v>
      </c>
      <c r="B325" s="495" t="s">
        <v>869</v>
      </c>
      <c r="C325" s="495"/>
      <c r="D325" s="495"/>
      <c r="E325" s="495"/>
      <c r="F325" s="495"/>
      <c r="G325" s="495"/>
      <c r="H325" s="246">
        <v>82715.88</v>
      </c>
    </row>
    <row r="326" spans="1:8">
      <c r="A326" s="245" t="s">
        <v>870</v>
      </c>
      <c r="B326" s="495" t="s">
        <v>871</v>
      </c>
      <c r="C326" s="495"/>
      <c r="D326" s="495"/>
      <c r="E326" s="495"/>
      <c r="F326" s="495"/>
      <c r="G326" s="495"/>
      <c r="H326" s="246">
        <v>39638.67</v>
      </c>
    </row>
    <row r="327" spans="1:8" ht="16.5">
      <c r="A327" s="247" t="s">
        <v>872</v>
      </c>
      <c r="B327" s="248" t="s">
        <v>873</v>
      </c>
      <c r="C327" s="249" t="s">
        <v>874</v>
      </c>
      <c r="D327" s="248" t="s">
        <v>14</v>
      </c>
      <c r="E327" s="248" t="s">
        <v>30</v>
      </c>
      <c r="F327" s="250">
        <v>88.7</v>
      </c>
      <c r="G327" s="251">
        <v>21.9</v>
      </c>
      <c r="H327" s="252">
        <v>1942.53</v>
      </c>
    </row>
    <row r="328" spans="1:8" ht="16.5">
      <c r="A328" s="247" t="s">
        <v>875</v>
      </c>
      <c r="B328" s="248" t="s">
        <v>876</v>
      </c>
      <c r="C328" s="249" t="s">
        <v>877</v>
      </c>
      <c r="D328" s="248" t="s">
        <v>14</v>
      </c>
      <c r="E328" s="248" t="s">
        <v>30</v>
      </c>
      <c r="F328" s="250">
        <v>207.2</v>
      </c>
      <c r="G328" s="251">
        <v>27.6</v>
      </c>
      <c r="H328" s="252">
        <v>5718.72</v>
      </c>
    </row>
    <row r="329" spans="1:8" ht="16.5">
      <c r="A329" s="247" t="s">
        <v>878</v>
      </c>
      <c r="B329" s="248" t="s">
        <v>879</v>
      </c>
      <c r="C329" s="249" t="s">
        <v>880</v>
      </c>
      <c r="D329" s="248" t="s">
        <v>14</v>
      </c>
      <c r="E329" s="248" t="s">
        <v>30</v>
      </c>
      <c r="F329" s="250">
        <v>21.1</v>
      </c>
      <c r="G329" s="251">
        <v>34.35</v>
      </c>
      <c r="H329" s="252">
        <v>724.79</v>
      </c>
    </row>
    <row r="330" spans="1:8" ht="16.5">
      <c r="A330" s="247" t="s">
        <v>881</v>
      </c>
      <c r="B330" s="248" t="s">
        <v>882</v>
      </c>
      <c r="C330" s="249" t="s">
        <v>883</v>
      </c>
      <c r="D330" s="248" t="s">
        <v>14</v>
      </c>
      <c r="E330" s="248" t="s">
        <v>30</v>
      </c>
      <c r="F330" s="250">
        <v>252.1</v>
      </c>
      <c r="G330" s="251">
        <v>38.44</v>
      </c>
      <c r="H330" s="252">
        <v>9690.7199999999993</v>
      </c>
    </row>
    <row r="331" spans="1:8" ht="16.5">
      <c r="A331" s="247" t="s">
        <v>884</v>
      </c>
      <c r="B331" s="248" t="s">
        <v>885</v>
      </c>
      <c r="C331" s="249" t="s">
        <v>886</v>
      </c>
      <c r="D331" s="248" t="s">
        <v>14</v>
      </c>
      <c r="E331" s="248" t="s">
        <v>30</v>
      </c>
      <c r="F331" s="250">
        <v>39</v>
      </c>
      <c r="G331" s="251">
        <v>56.48</v>
      </c>
      <c r="H331" s="252">
        <v>2202.7199999999998</v>
      </c>
    </row>
    <row r="332" spans="1:8" ht="16.5">
      <c r="A332" s="247" t="s">
        <v>887</v>
      </c>
      <c r="B332" s="248" t="s">
        <v>888</v>
      </c>
      <c r="C332" s="249" t="s">
        <v>889</v>
      </c>
      <c r="D332" s="248" t="s">
        <v>14</v>
      </c>
      <c r="E332" s="248" t="s">
        <v>22</v>
      </c>
      <c r="F332" s="250">
        <v>40</v>
      </c>
      <c r="G332" s="251">
        <v>10.61</v>
      </c>
      <c r="H332" s="252">
        <v>424.4</v>
      </c>
    </row>
    <row r="333" spans="1:8" ht="16.5">
      <c r="A333" s="247" t="s">
        <v>890</v>
      </c>
      <c r="B333" s="248" t="s">
        <v>891</v>
      </c>
      <c r="C333" s="249" t="s">
        <v>892</v>
      </c>
      <c r="D333" s="248" t="s">
        <v>14</v>
      </c>
      <c r="E333" s="248" t="s">
        <v>22</v>
      </c>
      <c r="F333" s="250">
        <v>60</v>
      </c>
      <c r="G333" s="251">
        <v>15.54</v>
      </c>
      <c r="H333" s="252">
        <v>932.4</v>
      </c>
    </row>
    <row r="334" spans="1:8" ht="16.5">
      <c r="A334" s="247" t="s">
        <v>893</v>
      </c>
      <c r="B334" s="248" t="s">
        <v>894</v>
      </c>
      <c r="C334" s="249" t="s">
        <v>895</v>
      </c>
      <c r="D334" s="248" t="s">
        <v>14</v>
      </c>
      <c r="E334" s="248" t="s">
        <v>22</v>
      </c>
      <c r="F334" s="250">
        <v>4</v>
      </c>
      <c r="G334" s="251">
        <v>23.3</v>
      </c>
      <c r="H334" s="252">
        <v>93.2</v>
      </c>
    </row>
    <row r="335" spans="1:8" ht="16.5">
      <c r="A335" s="247" t="s">
        <v>896</v>
      </c>
      <c r="B335" s="248" t="s">
        <v>897</v>
      </c>
      <c r="C335" s="249" t="s">
        <v>898</v>
      </c>
      <c r="D335" s="248" t="s">
        <v>14</v>
      </c>
      <c r="E335" s="248" t="s">
        <v>22</v>
      </c>
      <c r="F335" s="250">
        <v>7</v>
      </c>
      <c r="G335" s="251">
        <v>28.02</v>
      </c>
      <c r="H335" s="252">
        <v>196.14</v>
      </c>
    </row>
    <row r="336" spans="1:8" ht="16.5">
      <c r="A336" s="247" t="s">
        <v>899</v>
      </c>
      <c r="B336" s="248" t="s">
        <v>900</v>
      </c>
      <c r="C336" s="249" t="s">
        <v>901</v>
      </c>
      <c r="D336" s="248" t="s">
        <v>14</v>
      </c>
      <c r="E336" s="248" t="s">
        <v>22</v>
      </c>
      <c r="F336" s="250">
        <v>3</v>
      </c>
      <c r="G336" s="251">
        <v>108.61</v>
      </c>
      <c r="H336" s="252">
        <v>325.83</v>
      </c>
    </row>
    <row r="337" spans="1:8" ht="16.5">
      <c r="A337" s="247" t="s">
        <v>902</v>
      </c>
      <c r="B337" s="248" t="s">
        <v>903</v>
      </c>
      <c r="C337" s="249" t="s">
        <v>904</v>
      </c>
      <c r="D337" s="248" t="s">
        <v>14</v>
      </c>
      <c r="E337" s="248" t="s">
        <v>22</v>
      </c>
      <c r="F337" s="250">
        <v>15</v>
      </c>
      <c r="G337" s="251">
        <v>27.2</v>
      </c>
      <c r="H337" s="252">
        <v>408</v>
      </c>
    </row>
    <row r="338" spans="1:8" ht="16.5">
      <c r="A338" s="247" t="s">
        <v>905</v>
      </c>
      <c r="B338" s="248" t="s">
        <v>906</v>
      </c>
      <c r="C338" s="249" t="s">
        <v>907</v>
      </c>
      <c r="D338" s="248" t="s">
        <v>14</v>
      </c>
      <c r="E338" s="248" t="s">
        <v>22</v>
      </c>
      <c r="F338" s="250">
        <v>51</v>
      </c>
      <c r="G338" s="251">
        <v>14.83</v>
      </c>
      <c r="H338" s="252">
        <v>756.33</v>
      </c>
    </row>
    <row r="339" spans="1:8" ht="16.5">
      <c r="A339" s="247" t="s">
        <v>908</v>
      </c>
      <c r="B339" s="248" t="s">
        <v>909</v>
      </c>
      <c r="C339" s="249" t="s">
        <v>910</v>
      </c>
      <c r="D339" s="248" t="s">
        <v>14</v>
      </c>
      <c r="E339" s="248" t="s">
        <v>22</v>
      </c>
      <c r="F339" s="250">
        <v>46</v>
      </c>
      <c r="G339" s="251">
        <v>10.38</v>
      </c>
      <c r="H339" s="252">
        <v>477.48</v>
      </c>
    </row>
    <row r="340" spans="1:8" ht="16.5">
      <c r="A340" s="247" t="s">
        <v>911</v>
      </c>
      <c r="B340" s="248" t="s">
        <v>912</v>
      </c>
      <c r="C340" s="249" t="s">
        <v>913</v>
      </c>
      <c r="D340" s="248" t="s">
        <v>14</v>
      </c>
      <c r="E340" s="248" t="s">
        <v>22</v>
      </c>
      <c r="F340" s="250">
        <v>24</v>
      </c>
      <c r="G340" s="251">
        <v>10.83</v>
      </c>
      <c r="H340" s="252">
        <v>259.92</v>
      </c>
    </row>
    <row r="341" spans="1:8" ht="16.5">
      <c r="A341" s="247" t="s">
        <v>914</v>
      </c>
      <c r="B341" s="248" t="s">
        <v>915</v>
      </c>
      <c r="C341" s="249" t="s">
        <v>916</v>
      </c>
      <c r="D341" s="248" t="s">
        <v>14</v>
      </c>
      <c r="E341" s="248" t="s">
        <v>22</v>
      </c>
      <c r="F341" s="250">
        <v>24</v>
      </c>
      <c r="G341" s="251">
        <v>41.95</v>
      </c>
      <c r="H341" s="252">
        <v>1006.8</v>
      </c>
    </row>
    <row r="342" spans="1:8" ht="16.5">
      <c r="A342" s="247" t="s">
        <v>917</v>
      </c>
      <c r="B342" s="248" t="s">
        <v>918</v>
      </c>
      <c r="C342" s="249" t="s">
        <v>919</v>
      </c>
      <c r="D342" s="248" t="s">
        <v>14</v>
      </c>
      <c r="E342" s="248" t="s">
        <v>22</v>
      </c>
      <c r="F342" s="250">
        <v>74</v>
      </c>
      <c r="G342" s="251">
        <v>13.25</v>
      </c>
      <c r="H342" s="252">
        <v>980.5</v>
      </c>
    </row>
    <row r="343" spans="1:8" ht="16.5">
      <c r="A343" s="247" t="s">
        <v>920</v>
      </c>
      <c r="B343" s="248" t="s">
        <v>921</v>
      </c>
      <c r="C343" s="249" t="s">
        <v>922</v>
      </c>
      <c r="D343" s="248" t="s">
        <v>14</v>
      </c>
      <c r="E343" s="248" t="s">
        <v>22</v>
      </c>
      <c r="F343" s="250">
        <v>8</v>
      </c>
      <c r="G343" s="251">
        <v>17.78</v>
      </c>
      <c r="H343" s="252">
        <v>142.24</v>
      </c>
    </row>
    <row r="344" spans="1:8">
      <c r="A344" s="247" t="s">
        <v>923</v>
      </c>
      <c r="B344" s="248" t="s">
        <v>924</v>
      </c>
      <c r="C344" s="249" t="s">
        <v>925</v>
      </c>
      <c r="D344" s="248" t="s">
        <v>14</v>
      </c>
      <c r="E344" s="248" t="s">
        <v>22</v>
      </c>
      <c r="F344" s="250">
        <v>5</v>
      </c>
      <c r="G344" s="251">
        <v>64.900000000000006</v>
      </c>
      <c r="H344" s="252">
        <v>324.5</v>
      </c>
    </row>
    <row r="345" spans="1:8" ht="16.5">
      <c r="A345" s="247" t="s">
        <v>926</v>
      </c>
      <c r="B345" s="248" t="s">
        <v>927</v>
      </c>
      <c r="C345" s="249" t="s">
        <v>928</v>
      </c>
      <c r="D345" s="248" t="s">
        <v>26</v>
      </c>
      <c r="E345" s="248" t="s">
        <v>22</v>
      </c>
      <c r="F345" s="250">
        <v>3</v>
      </c>
      <c r="G345" s="251">
        <v>57.24</v>
      </c>
      <c r="H345" s="252">
        <v>171.72</v>
      </c>
    </row>
    <row r="346" spans="1:8" ht="16.5">
      <c r="A346" s="247" t="s">
        <v>929</v>
      </c>
      <c r="B346" s="248" t="s">
        <v>930</v>
      </c>
      <c r="C346" s="249" t="s">
        <v>931</v>
      </c>
      <c r="D346" s="248" t="s">
        <v>14</v>
      </c>
      <c r="E346" s="248" t="s">
        <v>22</v>
      </c>
      <c r="F346" s="250">
        <v>13</v>
      </c>
      <c r="G346" s="251">
        <v>52.19</v>
      </c>
      <c r="H346" s="252">
        <v>678.47</v>
      </c>
    </row>
    <row r="347" spans="1:8" ht="16.5">
      <c r="A347" s="247" t="s">
        <v>932</v>
      </c>
      <c r="B347" s="248" t="s">
        <v>933</v>
      </c>
      <c r="C347" s="249" t="s">
        <v>934</v>
      </c>
      <c r="D347" s="248" t="s">
        <v>14</v>
      </c>
      <c r="E347" s="248" t="s">
        <v>22</v>
      </c>
      <c r="F347" s="250">
        <v>21</v>
      </c>
      <c r="G347" s="251">
        <v>19.13</v>
      </c>
      <c r="H347" s="252">
        <v>401.73</v>
      </c>
    </row>
    <row r="348" spans="1:8" ht="16.5">
      <c r="A348" s="247" t="s">
        <v>935</v>
      </c>
      <c r="B348" s="248" t="s">
        <v>936</v>
      </c>
      <c r="C348" s="249" t="s">
        <v>937</v>
      </c>
      <c r="D348" s="248" t="s">
        <v>14</v>
      </c>
      <c r="E348" s="248" t="s">
        <v>22</v>
      </c>
      <c r="F348" s="250">
        <v>9</v>
      </c>
      <c r="G348" s="251">
        <v>15.08</v>
      </c>
      <c r="H348" s="252">
        <v>135.72</v>
      </c>
    </row>
    <row r="349" spans="1:8" ht="16.5">
      <c r="A349" s="247" t="s">
        <v>938</v>
      </c>
      <c r="B349" s="248" t="s">
        <v>939</v>
      </c>
      <c r="C349" s="249" t="s">
        <v>940</v>
      </c>
      <c r="D349" s="248" t="s">
        <v>14</v>
      </c>
      <c r="E349" s="248" t="s">
        <v>22</v>
      </c>
      <c r="F349" s="250">
        <v>6</v>
      </c>
      <c r="G349" s="251">
        <v>90.03</v>
      </c>
      <c r="H349" s="252">
        <v>540.17999999999995</v>
      </c>
    </row>
    <row r="350" spans="1:8" ht="16.5">
      <c r="A350" s="247" t="s">
        <v>941</v>
      </c>
      <c r="B350" s="248" t="s">
        <v>942</v>
      </c>
      <c r="C350" s="249" t="s">
        <v>943</v>
      </c>
      <c r="D350" s="248" t="s">
        <v>26</v>
      </c>
      <c r="E350" s="248" t="s">
        <v>22</v>
      </c>
      <c r="F350" s="250">
        <v>16</v>
      </c>
      <c r="G350" s="251">
        <v>33.49</v>
      </c>
      <c r="H350" s="252">
        <v>535.84</v>
      </c>
    </row>
    <row r="351" spans="1:8" ht="16.5">
      <c r="A351" s="247" t="s">
        <v>944</v>
      </c>
      <c r="B351" s="248" t="s">
        <v>945</v>
      </c>
      <c r="C351" s="249" t="s">
        <v>946</v>
      </c>
      <c r="D351" s="248" t="s">
        <v>26</v>
      </c>
      <c r="E351" s="248" t="s">
        <v>22</v>
      </c>
      <c r="F351" s="250">
        <v>2</v>
      </c>
      <c r="G351" s="251">
        <v>33.49</v>
      </c>
      <c r="H351" s="252">
        <v>66.98</v>
      </c>
    </row>
    <row r="352" spans="1:8" ht="16.5">
      <c r="A352" s="247" t="s">
        <v>947</v>
      </c>
      <c r="B352" s="248" t="s">
        <v>852</v>
      </c>
      <c r="C352" s="249" t="s">
        <v>853</v>
      </c>
      <c r="D352" s="248" t="s">
        <v>14</v>
      </c>
      <c r="E352" s="248" t="s">
        <v>22</v>
      </c>
      <c r="F352" s="250">
        <v>1</v>
      </c>
      <c r="G352" s="251">
        <v>18.41</v>
      </c>
      <c r="H352" s="252">
        <v>18.41</v>
      </c>
    </row>
    <row r="353" spans="1:8" ht="16.5">
      <c r="A353" s="247" t="s">
        <v>948</v>
      </c>
      <c r="B353" s="248" t="s">
        <v>863</v>
      </c>
      <c r="C353" s="249" t="s">
        <v>864</v>
      </c>
      <c r="D353" s="248" t="s">
        <v>14</v>
      </c>
      <c r="E353" s="248" t="s">
        <v>22</v>
      </c>
      <c r="F353" s="250">
        <v>17</v>
      </c>
      <c r="G353" s="251">
        <v>577.72</v>
      </c>
      <c r="H353" s="252">
        <v>9821.24</v>
      </c>
    </row>
    <row r="354" spans="1:8" ht="16.5">
      <c r="A354" s="247" t="s">
        <v>949</v>
      </c>
      <c r="B354" s="248" t="s">
        <v>950</v>
      </c>
      <c r="C354" s="249" t="s">
        <v>951</v>
      </c>
      <c r="D354" s="248" t="s">
        <v>26</v>
      </c>
      <c r="E354" s="248" t="s">
        <v>22</v>
      </c>
      <c r="F354" s="250">
        <v>4</v>
      </c>
      <c r="G354" s="251">
        <v>41.95</v>
      </c>
      <c r="H354" s="252">
        <v>167.8</v>
      </c>
    </row>
    <row r="355" spans="1:8" ht="16.5">
      <c r="A355" s="247" t="s">
        <v>952</v>
      </c>
      <c r="B355" s="248" t="s">
        <v>953</v>
      </c>
      <c r="C355" s="249" t="s">
        <v>954</v>
      </c>
      <c r="D355" s="248" t="s">
        <v>14</v>
      </c>
      <c r="E355" s="248" t="s">
        <v>22</v>
      </c>
      <c r="F355" s="250">
        <v>28</v>
      </c>
      <c r="G355" s="251">
        <v>17.62</v>
      </c>
      <c r="H355" s="252">
        <v>493.36</v>
      </c>
    </row>
    <row r="356" spans="1:8">
      <c r="A356" s="245" t="s">
        <v>955</v>
      </c>
      <c r="B356" s="495" t="s">
        <v>956</v>
      </c>
      <c r="C356" s="495"/>
      <c r="D356" s="495"/>
      <c r="E356" s="495"/>
      <c r="F356" s="495"/>
      <c r="G356" s="495"/>
      <c r="H356" s="246">
        <v>26482.74</v>
      </c>
    </row>
    <row r="357" spans="1:8" ht="16.5">
      <c r="A357" s="247" t="s">
        <v>957</v>
      </c>
      <c r="B357" s="248" t="s">
        <v>958</v>
      </c>
      <c r="C357" s="249" t="s">
        <v>959</v>
      </c>
      <c r="D357" s="248" t="s">
        <v>14</v>
      </c>
      <c r="E357" s="248" t="s">
        <v>22</v>
      </c>
      <c r="F357" s="250">
        <v>1</v>
      </c>
      <c r="G357" s="251">
        <v>11277.58</v>
      </c>
      <c r="H357" s="252">
        <v>11277.58</v>
      </c>
    </row>
    <row r="358" spans="1:8" ht="16.5">
      <c r="A358" s="247" t="s">
        <v>960</v>
      </c>
      <c r="B358" s="248" t="s">
        <v>961</v>
      </c>
      <c r="C358" s="249" t="s">
        <v>962</v>
      </c>
      <c r="D358" s="248" t="s">
        <v>14</v>
      </c>
      <c r="E358" s="248" t="s">
        <v>22</v>
      </c>
      <c r="F358" s="250">
        <v>1</v>
      </c>
      <c r="G358" s="251">
        <v>7060.64</v>
      </c>
      <c r="H358" s="252">
        <v>7060.64</v>
      </c>
    </row>
    <row r="359" spans="1:8" ht="16.5">
      <c r="A359" s="247" t="s">
        <v>963</v>
      </c>
      <c r="B359" s="248" t="s">
        <v>964</v>
      </c>
      <c r="C359" s="249" t="s">
        <v>965</v>
      </c>
      <c r="D359" s="248" t="s">
        <v>14</v>
      </c>
      <c r="E359" s="248" t="s">
        <v>22</v>
      </c>
      <c r="F359" s="250">
        <v>1</v>
      </c>
      <c r="G359" s="251">
        <v>8144.52</v>
      </c>
      <c r="H359" s="252">
        <v>8144.52</v>
      </c>
    </row>
    <row r="360" spans="1:8">
      <c r="A360" s="245" t="s">
        <v>966</v>
      </c>
      <c r="B360" s="495" t="s">
        <v>967</v>
      </c>
      <c r="C360" s="495"/>
      <c r="D360" s="495"/>
      <c r="E360" s="495"/>
      <c r="F360" s="495"/>
      <c r="G360" s="495"/>
      <c r="H360" s="246">
        <v>16594.47</v>
      </c>
    </row>
    <row r="361" spans="1:8" ht="16.5">
      <c r="A361" s="247" t="s">
        <v>968</v>
      </c>
      <c r="B361" s="248" t="s">
        <v>891</v>
      </c>
      <c r="C361" s="249" t="s">
        <v>892</v>
      </c>
      <c r="D361" s="248" t="s">
        <v>14</v>
      </c>
      <c r="E361" s="248" t="s">
        <v>22</v>
      </c>
      <c r="F361" s="250">
        <v>46</v>
      </c>
      <c r="G361" s="251">
        <v>15.54</v>
      </c>
      <c r="H361" s="252">
        <v>714.84</v>
      </c>
    </row>
    <row r="362" spans="1:8" ht="16.5">
      <c r="A362" s="247" t="s">
        <v>969</v>
      </c>
      <c r="B362" s="248" t="s">
        <v>970</v>
      </c>
      <c r="C362" s="249" t="s">
        <v>971</v>
      </c>
      <c r="D362" s="248" t="s">
        <v>14</v>
      </c>
      <c r="E362" s="248" t="s">
        <v>22</v>
      </c>
      <c r="F362" s="250">
        <v>248</v>
      </c>
      <c r="G362" s="251">
        <v>9.49</v>
      </c>
      <c r="H362" s="252">
        <v>2353.52</v>
      </c>
    </row>
    <row r="363" spans="1:8" ht="16.5">
      <c r="A363" s="247" t="s">
        <v>972</v>
      </c>
      <c r="B363" s="248" t="s">
        <v>973</v>
      </c>
      <c r="C363" s="249" t="s">
        <v>974</v>
      </c>
      <c r="D363" s="248" t="s">
        <v>14</v>
      </c>
      <c r="E363" s="248" t="s">
        <v>22</v>
      </c>
      <c r="F363" s="250">
        <v>2</v>
      </c>
      <c r="G363" s="251">
        <v>20.309999999999999</v>
      </c>
      <c r="H363" s="252">
        <v>40.619999999999997</v>
      </c>
    </row>
    <row r="364" spans="1:8" ht="16.5">
      <c r="A364" s="247" t="s">
        <v>975</v>
      </c>
      <c r="B364" s="248" t="s">
        <v>933</v>
      </c>
      <c r="C364" s="249" t="s">
        <v>934</v>
      </c>
      <c r="D364" s="248" t="s">
        <v>14</v>
      </c>
      <c r="E364" s="248" t="s">
        <v>22</v>
      </c>
      <c r="F364" s="250">
        <v>39</v>
      </c>
      <c r="G364" s="251">
        <v>19.13</v>
      </c>
      <c r="H364" s="252">
        <v>746.07</v>
      </c>
    </row>
    <row r="365" spans="1:8" ht="16.5">
      <c r="A365" s="247" t="s">
        <v>976</v>
      </c>
      <c r="B365" s="248" t="s">
        <v>977</v>
      </c>
      <c r="C365" s="249" t="s">
        <v>978</v>
      </c>
      <c r="D365" s="248" t="s">
        <v>14</v>
      </c>
      <c r="E365" s="248" t="s">
        <v>22</v>
      </c>
      <c r="F365" s="250">
        <v>2</v>
      </c>
      <c r="G365" s="251">
        <v>5.71</v>
      </c>
      <c r="H365" s="252">
        <v>11.42</v>
      </c>
    </row>
    <row r="366" spans="1:8" ht="16.5">
      <c r="A366" s="247" t="s">
        <v>979</v>
      </c>
      <c r="B366" s="248" t="s">
        <v>980</v>
      </c>
      <c r="C366" s="249" t="s">
        <v>981</v>
      </c>
      <c r="D366" s="248" t="s">
        <v>14</v>
      </c>
      <c r="E366" s="248" t="s">
        <v>22</v>
      </c>
      <c r="F366" s="250">
        <v>24</v>
      </c>
      <c r="G366" s="251">
        <v>10.85</v>
      </c>
      <c r="H366" s="252">
        <v>260.39999999999998</v>
      </c>
    </row>
    <row r="367" spans="1:8" ht="16.5">
      <c r="A367" s="247" t="s">
        <v>982</v>
      </c>
      <c r="B367" s="248" t="s">
        <v>876</v>
      </c>
      <c r="C367" s="249" t="s">
        <v>877</v>
      </c>
      <c r="D367" s="248" t="s">
        <v>14</v>
      </c>
      <c r="E367" s="248" t="s">
        <v>30</v>
      </c>
      <c r="F367" s="250">
        <v>388.1</v>
      </c>
      <c r="G367" s="251">
        <v>27.6</v>
      </c>
      <c r="H367" s="252">
        <v>10711.56</v>
      </c>
    </row>
    <row r="368" spans="1:8" ht="16.5">
      <c r="A368" s="247" t="s">
        <v>983</v>
      </c>
      <c r="B368" s="248" t="s">
        <v>984</v>
      </c>
      <c r="C368" s="249" t="s">
        <v>985</v>
      </c>
      <c r="D368" s="248" t="s">
        <v>14</v>
      </c>
      <c r="E368" s="248" t="s">
        <v>22</v>
      </c>
      <c r="F368" s="250">
        <v>2</v>
      </c>
      <c r="G368" s="251">
        <v>81.91</v>
      </c>
      <c r="H368" s="252">
        <v>163.82</v>
      </c>
    </row>
    <row r="369" spans="1:8" ht="16.5">
      <c r="A369" s="247" t="s">
        <v>986</v>
      </c>
      <c r="B369" s="248" t="s">
        <v>987</v>
      </c>
      <c r="C369" s="249" t="s">
        <v>988</v>
      </c>
      <c r="D369" s="248" t="s">
        <v>14</v>
      </c>
      <c r="E369" s="248" t="s">
        <v>22</v>
      </c>
      <c r="F369" s="250">
        <v>6</v>
      </c>
      <c r="G369" s="251">
        <v>38.92</v>
      </c>
      <c r="H369" s="252">
        <v>233.52</v>
      </c>
    </row>
    <row r="370" spans="1:8" ht="16.5">
      <c r="A370" s="247" t="s">
        <v>989</v>
      </c>
      <c r="B370" s="248" t="s">
        <v>990</v>
      </c>
      <c r="C370" s="249" t="s">
        <v>991</v>
      </c>
      <c r="D370" s="248" t="s">
        <v>14</v>
      </c>
      <c r="E370" s="248" t="s">
        <v>22</v>
      </c>
      <c r="F370" s="250">
        <v>56</v>
      </c>
      <c r="G370" s="251">
        <v>16.82</v>
      </c>
      <c r="H370" s="252">
        <v>941.92</v>
      </c>
    </row>
    <row r="371" spans="1:8" ht="16.5">
      <c r="A371" s="247" t="s">
        <v>992</v>
      </c>
      <c r="B371" s="248" t="s">
        <v>993</v>
      </c>
      <c r="C371" s="249" t="s">
        <v>994</v>
      </c>
      <c r="D371" s="248" t="s">
        <v>14</v>
      </c>
      <c r="E371" s="248" t="s">
        <v>22</v>
      </c>
      <c r="F371" s="250">
        <v>7</v>
      </c>
      <c r="G371" s="251">
        <v>59.54</v>
      </c>
      <c r="H371" s="252">
        <v>416.78</v>
      </c>
    </row>
    <row r="372" spans="1:8">
      <c r="A372" s="245" t="s">
        <v>995</v>
      </c>
      <c r="B372" s="495" t="s">
        <v>996</v>
      </c>
      <c r="C372" s="495"/>
      <c r="D372" s="495"/>
      <c r="E372" s="495"/>
      <c r="F372" s="495"/>
      <c r="G372" s="495"/>
      <c r="H372" s="246">
        <v>83992.67</v>
      </c>
    </row>
    <row r="373" spans="1:8" ht="16.5">
      <c r="A373" s="247" t="s">
        <v>997</v>
      </c>
      <c r="B373" s="248" t="s">
        <v>998</v>
      </c>
      <c r="C373" s="249" t="s">
        <v>999</v>
      </c>
      <c r="D373" s="248" t="s">
        <v>14</v>
      </c>
      <c r="E373" s="248" t="s">
        <v>22</v>
      </c>
      <c r="F373" s="250">
        <v>6</v>
      </c>
      <c r="G373" s="251">
        <v>307.42</v>
      </c>
      <c r="H373" s="252">
        <v>1844.52</v>
      </c>
    </row>
    <row r="374" spans="1:8">
      <c r="A374" s="247" t="s">
        <v>1000</v>
      </c>
      <c r="B374" s="248" t="s">
        <v>1001</v>
      </c>
      <c r="C374" s="249" t="s">
        <v>1002</v>
      </c>
      <c r="D374" s="248" t="s">
        <v>14</v>
      </c>
      <c r="E374" s="248" t="s">
        <v>22</v>
      </c>
      <c r="F374" s="250">
        <v>18</v>
      </c>
      <c r="G374" s="251">
        <v>553.6</v>
      </c>
      <c r="H374" s="252">
        <v>9964.7999999999993</v>
      </c>
    </row>
    <row r="375" spans="1:8">
      <c r="A375" s="247" t="s">
        <v>1003</v>
      </c>
      <c r="B375" s="248" t="s">
        <v>1004</v>
      </c>
      <c r="C375" s="249" t="s">
        <v>1005</v>
      </c>
      <c r="D375" s="248" t="s">
        <v>14</v>
      </c>
      <c r="E375" s="248" t="s">
        <v>22</v>
      </c>
      <c r="F375" s="250">
        <v>6</v>
      </c>
      <c r="G375" s="251">
        <v>44.36</v>
      </c>
      <c r="H375" s="252">
        <v>266.16000000000003</v>
      </c>
    </row>
    <row r="376" spans="1:8">
      <c r="A376" s="247" t="s">
        <v>1006</v>
      </c>
      <c r="B376" s="248" t="s">
        <v>1007</v>
      </c>
      <c r="C376" s="249" t="s">
        <v>1008</v>
      </c>
      <c r="D376" s="248" t="s">
        <v>14</v>
      </c>
      <c r="E376" s="248" t="s">
        <v>22</v>
      </c>
      <c r="F376" s="250">
        <v>18</v>
      </c>
      <c r="G376" s="251">
        <v>88.35</v>
      </c>
      <c r="H376" s="252">
        <v>1590.3</v>
      </c>
    </row>
    <row r="377" spans="1:8">
      <c r="A377" s="247" t="s">
        <v>1009</v>
      </c>
      <c r="B377" s="248" t="s">
        <v>1010</v>
      </c>
      <c r="C377" s="249" t="s">
        <v>1011</v>
      </c>
      <c r="D377" s="248" t="s">
        <v>26</v>
      </c>
      <c r="E377" s="248" t="s">
        <v>22</v>
      </c>
      <c r="F377" s="250">
        <v>4</v>
      </c>
      <c r="G377" s="251">
        <v>373.25</v>
      </c>
      <c r="H377" s="252">
        <v>1493</v>
      </c>
    </row>
    <row r="378" spans="1:8" ht="16.5">
      <c r="A378" s="247" t="s">
        <v>1012</v>
      </c>
      <c r="B378" s="248" t="s">
        <v>1013</v>
      </c>
      <c r="C378" s="249" t="s">
        <v>1014</v>
      </c>
      <c r="D378" s="248" t="s">
        <v>26</v>
      </c>
      <c r="E378" s="248" t="s">
        <v>22</v>
      </c>
      <c r="F378" s="250">
        <v>4</v>
      </c>
      <c r="G378" s="251">
        <v>148.63</v>
      </c>
      <c r="H378" s="252">
        <v>594.52</v>
      </c>
    </row>
    <row r="379" spans="1:8">
      <c r="A379" s="247" t="s">
        <v>1015</v>
      </c>
      <c r="B379" s="248" t="s">
        <v>1016</v>
      </c>
      <c r="C379" s="249" t="s">
        <v>1017</v>
      </c>
      <c r="D379" s="248" t="s">
        <v>14</v>
      </c>
      <c r="E379" s="248" t="s">
        <v>22</v>
      </c>
      <c r="F379" s="250">
        <v>22</v>
      </c>
      <c r="G379" s="251">
        <v>148.04</v>
      </c>
      <c r="H379" s="252">
        <v>3256.88</v>
      </c>
    </row>
    <row r="380" spans="1:8" ht="16.5">
      <c r="A380" s="247" t="s">
        <v>1018</v>
      </c>
      <c r="B380" s="248" t="s">
        <v>1019</v>
      </c>
      <c r="C380" s="249" t="s">
        <v>1020</v>
      </c>
      <c r="D380" s="248" t="s">
        <v>14</v>
      </c>
      <c r="E380" s="248" t="s">
        <v>22</v>
      </c>
      <c r="F380" s="250">
        <v>6</v>
      </c>
      <c r="G380" s="251">
        <v>316.20999999999998</v>
      </c>
      <c r="H380" s="252">
        <v>1897.26</v>
      </c>
    </row>
    <row r="381" spans="1:8">
      <c r="A381" s="247" t="s">
        <v>1021</v>
      </c>
      <c r="B381" s="248" t="s">
        <v>1022</v>
      </c>
      <c r="C381" s="249" t="s">
        <v>1023</v>
      </c>
      <c r="D381" s="248" t="s">
        <v>14</v>
      </c>
      <c r="E381" s="248" t="s">
        <v>22</v>
      </c>
      <c r="F381" s="250">
        <v>6</v>
      </c>
      <c r="G381" s="251">
        <v>726.8</v>
      </c>
      <c r="H381" s="252">
        <v>4360.8</v>
      </c>
    </row>
    <row r="382" spans="1:8">
      <c r="A382" s="247" t="s">
        <v>1024</v>
      </c>
      <c r="B382" s="248" t="s">
        <v>1025</v>
      </c>
      <c r="C382" s="249" t="s">
        <v>1026</v>
      </c>
      <c r="D382" s="248" t="s">
        <v>14</v>
      </c>
      <c r="E382" s="248" t="s">
        <v>22</v>
      </c>
      <c r="F382" s="250">
        <v>10</v>
      </c>
      <c r="G382" s="251">
        <v>205.74</v>
      </c>
      <c r="H382" s="252">
        <v>2057.4</v>
      </c>
    </row>
    <row r="383" spans="1:8">
      <c r="A383" s="247" t="s">
        <v>1027</v>
      </c>
      <c r="B383" s="248" t="s">
        <v>1028</v>
      </c>
      <c r="C383" s="249" t="s">
        <v>1029</v>
      </c>
      <c r="D383" s="248" t="s">
        <v>26</v>
      </c>
      <c r="E383" s="248" t="s">
        <v>22</v>
      </c>
      <c r="F383" s="250">
        <v>7</v>
      </c>
      <c r="G383" s="251">
        <v>205.74</v>
      </c>
      <c r="H383" s="252">
        <v>1440.18</v>
      </c>
    </row>
    <row r="384" spans="1:8">
      <c r="A384" s="247" t="s">
        <v>1030</v>
      </c>
      <c r="B384" s="248" t="s">
        <v>1031</v>
      </c>
      <c r="C384" s="249" t="s">
        <v>1032</v>
      </c>
      <c r="D384" s="248" t="s">
        <v>14</v>
      </c>
      <c r="E384" s="248" t="s">
        <v>22</v>
      </c>
      <c r="F384" s="250">
        <v>1</v>
      </c>
      <c r="G384" s="251">
        <v>225.41</v>
      </c>
      <c r="H384" s="252">
        <v>225.41</v>
      </c>
    </row>
    <row r="385" spans="1:8" ht="16.5">
      <c r="A385" s="247" t="s">
        <v>1033</v>
      </c>
      <c r="B385" s="248" t="s">
        <v>1034</v>
      </c>
      <c r="C385" s="249" t="s">
        <v>1035</v>
      </c>
      <c r="D385" s="248" t="s">
        <v>14</v>
      </c>
      <c r="E385" s="248" t="s">
        <v>22</v>
      </c>
      <c r="F385" s="250">
        <v>42</v>
      </c>
      <c r="G385" s="251">
        <v>63.29</v>
      </c>
      <c r="H385" s="252">
        <v>2658.18</v>
      </c>
    </row>
    <row r="386" spans="1:8">
      <c r="A386" s="247" t="s">
        <v>1036</v>
      </c>
      <c r="B386" s="248" t="s">
        <v>1037</v>
      </c>
      <c r="C386" s="249" t="s">
        <v>1038</v>
      </c>
      <c r="D386" s="248" t="s">
        <v>14</v>
      </c>
      <c r="E386" s="248" t="s">
        <v>22</v>
      </c>
      <c r="F386" s="250">
        <v>11</v>
      </c>
      <c r="G386" s="251">
        <v>68.180000000000007</v>
      </c>
      <c r="H386" s="252">
        <v>749.98</v>
      </c>
    </row>
    <row r="387" spans="1:8">
      <c r="A387" s="247" t="s">
        <v>1039</v>
      </c>
      <c r="B387" s="248" t="s">
        <v>1040</v>
      </c>
      <c r="C387" s="249" t="s">
        <v>1041</v>
      </c>
      <c r="D387" s="248" t="s">
        <v>14</v>
      </c>
      <c r="E387" s="248" t="s">
        <v>22</v>
      </c>
      <c r="F387" s="250">
        <v>53</v>
      </c>
      <c r="G387" s="251">
        <v>11.03</v>
      </c>
      <c r="H387" s="252">
        <v>584.59</v>
      </c>
    </row>
    <row r="388" spans="1:8">
      <c r="A388" s="247" t="s">
        <v>1042</v>
      </c>
      <c r="B388" s="248" t="s">
        <v>1043</v>
      </c>
      <c r="C388" s="249" t="s">
        <v>1044</v>
      </c>
      <c r="D388" s="248" t="s">
        <v>26</v>
      </c>
      <c r="E388" s="248" t="s">
        <v>22</v>
      </c>
      <c r="F388" s="250">
        <v>28</v>
      </c>
      <c r="G388" s="251">
        <v>151.97</v>
      </c>
      <c r="H388" s="252">
        <v>4255.16</v>
      </c>
    </row>
    <row r="389" spans="1:8" ht="16.5">
      <c r="A389" s="247" t="s">
        <v>1045</v>
      </c>
      <c r="B389" s="248" t="s">
        <v>1046</v>
      </c>
      <c r="C389" s="249" t="s">
        <v>1047</v>
      </c>
      <c r="D389" s="248" t="s">
        <v>14</v>
      </c>
      <c r="E389" s="248" t="s">
        <v>22</v>
      </c>
      <c r="F389" s="250">
        <v>19</v>
      </c>
      <c r="G389" s="251">
        <v>92.93</v>
      </c>
      <c r="H389" s="252">
        <v>1765.67</v>
      </c>
    </row>
    <row r="390" spans="1:8">
      <c r="A390" s="247" t="s">
        <v>1048</v>
      </c>
      <c r="B390" s="248" t="s">
        <v>1049</v>
      </c>
      <c r="C390" s="249" t="s">
        <v>1050</v>
      </c>
      <c r="D390" s="248" t="s">
        <v>26</v>
      </c>
      <c r="E390" s="248" t="s">
        <v>22</v>
      </c>
      <c r="F390" s="250">
        <v>2</v>
      </c>
      <c r="G390" s="251">
        <v>193.63</v>
      </c>
      <c r="H390" s="252">
        <v>387.26</v>
      </c>
    </row>
    <row r="391" spans="1:8">
      <c r="A391" s="247" t="s">
        <v>1051</v>
      </c>
      <c r="B391" s="248" t="s">
        <v>1052</v>
      </c>
      <c r="C391" s="249" t="s">
        <v>1053</v>
      </c>
      <c r="D391" s="248" t="s">
        <v>14</v>
      </c>
      <c r="E391" s="248" t="s">
        <v>22</v>
      </c>
      <c r="F391" s="250">
        <v>15</v>
      </c>
      <c r="G391" s="251">
        <v>58.24</v>
      </c>
      <c r="H391" s="252">
        <v>873.6</v>
      </c>
    </row>
    <row r="392" spans="1:8">
      <c r="A392" s="247" t="s">
        <v>1054</v>
      </c>
      <c r="B392" s="248" t="s">
        <v>1055</v>
      </c>
      <c r="C392" s="249" t="s">
        <v>1056</v>
      </c>
      <c r="D392" s="248" t="s">
        <v>26</v>
      </c>
      <c r="E392" s="248" t="s">
        <v>22</v>
      </c>
      <c r="F392" s="250">
        <v>4</v>
      </c>
      <c r="G392" s="251">
        <v>364.84</v>
      </c>
      <c r="H392" s="252">
        <v>1459.36</v>
      </c>
    </row>
    <row r="393" spans="1:8">
      <c r="A393" s="247" t="s">
        <v>1057</v>
      </c>
      <c r="B393" s="248" t="s">
        <v>1058</v>
      </c>
      <c r="C393" s="249" t="s">
        <v>1059</v>
      </c>
      <c r="D393" s="248" t="s">
        <v>26</v>
      </c>
      <c r="E393" s="248" t="s">
        <v>22</v>
      </c>
      <c r="F393" s="250">
        <v>4</v>
      </c>
      <c r="G393" s="251">
        <v>117.45</v>
      </c>
      <c r="H393" s="252">
        <v>469.8</v>
      </c>
    </row>
    <row r="394" spans="1:8">
      <c r="A394" s="247" t="s">
        <v>1060</v>
      </c>
      <c r="B394" s="248" t="s">
        <v>1061</v>
      </c>
      <c r="C394" s="249" t="s">
        <v>1062</v>
      </c>
      <c r="D394" s="248" t="s">
        <v>14</v>
      </c>
      <c r="E394" s="248" t="s">
        <v>22</v>
      </c>
      <c r="F394" s="250">
        <v>45</v>
      </c>
      <c r="G394" s="251">
        <v>50.92</v>
      </c>
      <c r="H394" s="252">
        <v>2291.4</v>
      </c>
    </row>
    <row r="395" spans="1:8">
      <c r="A395" s="247" t="s">
        <v>1063</v>
      </c>
      <c r="B395" s="248" t="s">
        <v>1064</v>
      </c>
      <c r="C395" s="249" t="s">
        <v>1065</v>
      </c>
      <c r="D395" s="248" t="s">
        <v>14</v>
      </c>
      <c r="E395" s="248" t="s">
        <v>22</v>
      </c>
      <c r="F395" s="250">
        <v>13</v>
      </c>
      <c r="G395" s="251">
        <v>94.25</v>
      </c>
      <c r="H395" s="252">
        <v>1225.25</v>
      </c>
    </row>
    <row r="396" spans="1:8" ht="16.5">
      <c r="A396" s="247" t="s">
        <v>1066</v>
      </c>
      <c r="B396" s="248" t="s">
        <v>1067</v>
      </c>
      <c r="C396" s="249" t="s">
        <v>1068</v>
      </c>
      <c r="D396" s="248" t="s">
        <v>26</v>
      </c>
      <c r="E396" s="248" t="s">
        <v>22</v>
      </c>
      <c r="F396" s="250">
        <v>12</v>
      </c>
      <c r="G396" s="251">
        <v>326.58999999999997</v>
      </c>
      <c r="H396" s="252">
        <v>3919.08</v>
      </c>
    </row>
    <row r="397" spans="1:8" ht="16.5">
      <c r="A397" s="247" t="s">
        <v>1069</v>
      </c>
      <c r="B397" s="248" t="s">
        <v>1070</v>
      </c>
      <c r="C397" s="249" t="s">
        <v>1071</v>
      </c>
      <c r="D397" s="248" t="s">
        <v>14</v>
      </c>
      <c r="E397" s="248" t="s">
        <v>22</v>
      </c>
      <c r="F397" s="250">
        <v>6</v>
      </c>
      <c r="G397" s="251">
        <v>347.14</v>
      </c>
      <c r="H397" s="252">
        <v>2082.84</v>
      </c>
    </row>
    <row r="398" spans="1:8" ht="16.5">
      <c r="A398" s="247" t="s">
        <v>1072</v>
      </c>
      <c r="B398" s="248" t="s">
        <v>1073</v>
      </c>
      <c r="C398" s="249" t="s">
        <v>1074</v>
      </c>
      <c r="D398" s="248" t="s">
        <v>14</v>
      </c>
      <c r="E398" s="248" t="s">
        <v>22</v>
      </c>
      <c r="F398" s="250">
        <v>9</v>
      </c>
      <c r="G398" s="251">
        <v>360.81</v>
      </c>
      <c r="H398" s="252">
        <v>3247.29</v>
      </c>
    </row>
    <row r="399" spans="1:8">
      <c r="A399" s="247" t="s">
        <v>1075</v>
      </c>
      <c r="B399" s="248" t="s">
        <v>1076</v>
      </c>
      <c r="C399" s="249" t="s">
        <v>1077</v>
      </c>
      <c r="D399" s="248" t="s">
        <v>14</v>
      </c>
      <c r="E399" s="248" t="s">
        <v>22</v>
      </c>
      <c r="F399" s="250">
        <v>1</v>
      </c>
      <c r="G399" s="251">
        <v>1140.45</v>
      </c>
      <c r="H399" s="252">
        <v>1140.45</v>
      </c>
    </row>
    <row r="400" spans="1:8" ht="16.5">
      <c r="A400" s="247" t="s">
        <v>1078</v>
      </c>
      <c r="B400" s="248" t="s">
        <v>1079</v>
      </c>
      <c r="C400" s="249" t="s">
        <v>1080</v>
      </c>
      <c r="D400" s="248" t="s">
        <v>26</v>
      </c>
      <c r="E400" s="248" t="s">
        <v>22</v>
      </c>
      <c r="F400" s="250">
        <v>24</v>
      </c>
      <c r="G400" s="251">
        <v>233.54</v>
      </c>
      <c r="H400" s="252">
        <v>5604.96</v>
      </c>
    </row>
    <row r="401" spans="1:8">
      <c r="A401" s="247" t="s">
        <v>1081</v>
      </c>
      <c r="B401" s="248" t="s">
        <v>1082</v>
      </c>
      <c r="C401" s="249" t="s">
        <v>1083</v>
      </c>
      <c r="D401" s="248" t="s">
        <v>26</v>
      </c>
      <c r="E401" s="248" t="s">
        <v>22</v>
      </c>
      <c r="F401" s="250">
        <v>27</v>
      </c>
      <c r="G401" s="251">
        <v>75.55</v>
      </c>
      <c r="H401" s="252">
        <v>2039.85</v>
      </c>
    </row>
    <row r="402" spans="1:8">
      <c r="A402" s="247" t="s">
        <v>1084</v>
      </c>
      <c r="B402" s="248" t="s">
        <v>1085</v>
      </c>
      <c r="C402" s="249" t="s">
        <v>1086</v>
      </c>
      <c r="D402" s="248" t="s">
        <v>26</v>
      </c>
      <c r="E402" s="248" t="s">
        <v>22</v>
      </c>
      <c r="F402" s="250">
        <v>20</v>
      </c>
      <c r="G402" s="251">
        <v>49.76</v>
      </c>
      <c r="H402" s="252">
        <v>995.2</v>
      </c>
    </row>
    <row r="403" spans="1:8" ht="16.5">
      <c r="A403" s="247" t="s">
        <v>1087</v>
      </c>
      <c r="B403" s="248" t="s">
        <v>1088</v>
      </c>
      <c r="C403" s="249" t="s">
        <v>1089</v>
      </c>
      <c r="D403" s="248" t="s">
        <v>14</v>
      </c>
      <c r="E403" s="248" t="s">
        <v>22</v>
      </c>
      <c r="F403" s="250">
        <v>23</v>
      </c>
      <c r="G403" s="251">
        <v>58.83</v>
      </c>
      <c r="H403" s="252">
        <v>1353.09</v>
      </c>
    </row>
    <row r="404" spans="1:8">
      <c r="A404" s="247" t="s">
        <v>1090</v>
      </c>
      <c r="B404" s="248" t="s">
        <v>1091</v>
      </c>
      <c r="C404" s="249" t="s">
        <v>1092</v>
      </c>
      <c r="D404" s="248" t="s">
        <v>26</v>
      </c>
      <c r="E404" s="248" t="s">
        <v>15</v>
      </c>
      <c r="F404" s="250">
        <v>16.899999999999999</v>
      </c>
      <c r="G404" s="251">
        <v>623.32000000000005</v>
      </c>
      <c r="H404" s="252">
        <v>10534.11</v>
      </c>
    </row>
    <row r="405" spans="1:8" ht="16.5">
      <c r="A405" s="247" t="s">
        <v>1093</v>
      </c>
      <c r="B405" s="248" t="s">
        <v>1094</v>
      </c>
      <c r="C405" s="249" t="s">
        <v>1095</v>
      </c>
      <c r="D405" s="248" t="s">
        <v>14</v>
      </c>
      <c r="E405" s="248" t="s">
        <v>22</v>
      </c>
      <c r="F405" s="250">
        <v>17</v>
      </c>
      <c r="G405" s="251">
        <v>67.91</v>
      </c>
      <c r="H405" s="252">
        <v>1154.47</v>
      </c>
    </row>
    <row r="406" spans="1:8" ht="16.5">
      <c r="A406" s="247" t="s">
        <v>1096</v>
      </c>
      <c r="B406" s="248" t="s">
        <v>1097</v>
      </c>
      <c r="C406" s="249" t="s">
        <v>1098</v>
      </c>
      <c r="D406" s="248" t="s">
        <v>14</v>
      </c>
      <c r="E406" s="248" t="s">
        <v>22</v>
      </c>
      <c r="F406" s="250">
        <v>6</v>
      </c>
      <c r="G406" s="251">
        <v>99.38</v>
      </c>
      <c r="H406" s="252">
        <v>596.28</v>
      </c>
    </row>
    <row r="407" spans="1:8">
      <c r="A407" s="247" t="s">
        <v>1099</v>
      </c>
      <c r="B407" s="248" t="s">
        <v>1100</v>
      </c>
      <c r="C407" s="249" t="s">
        <v>1101</v>
      </c>
      <c r="D407" s="248" t="s">
        <v>26</v>
      </c>
      <c r="E407" s="248" t="s">
        <v>22</v>
      </c>
      <c r="F407" s="250">
        <v>24</v>
      </c>
      <c r="G407" s="251">
        <v>197.53</v>
      </c>
      <c r="H407" s="252">
        <v>4740.72</v>
      </c>
    </row>
    <row r="408" spans="1:8">
      <c r="A408" s="247" t="s">
        <v>1102</v>
      </c>
      <c r="B408" s="248" t="s">
        <v>1103</v>
      </c>
      <c r="C408" s="249" t="s">
        <v>1104</v>
      </c>
      <c r="D408" s="248" t="s">
        <v>26</v>
      </c>
      <c r="E408" s="248" t="s">
        <v>22</v>
      </c>
      <c r="F408" s="250">
        <v>23</v>
      </c>
      <c r="G408" s="251">
        <v>37.950000000000003</v>
      </c>
      <c r="H408" s="252">
        <v>872.85</v>
      </c>
    </row>
    <row r="409" spans="1:8">
      <c r="A409" s="245" t="s">
        <v>1105</v>
      </c>
      <c r="B409" s="495" t="s">
        <v>1106</v>
      </c>
      <c r="C409" s="495"/>
      <c r="D409" s="495"/>
      <c r="E409" s="495"/>
      <c r="F409" s="495"/>
      <c r="G409" s="495"/>
      <c r="H409" s="246">
        <v>4409.6400000000003</v>
      </c>
    </row>
    <row r="410" spans="1:8">
      <c r="A410" s="247" t="s">
        <v>1107</v>
      </c>
      <c r="B410" s="248" t="s">
        <v>1108</v>
      </c>
      <c r="C410" s="249" t="s">
        <v>1109</v>
      </c>
      <c r="D410" s="248" t="s">
        <v>14</v>
      </c>
      <c r="E410" s="248" t="s">
        <v>22</v>
      </c>
      <c r="F410" s="250">
        <v>2</v>
      </c>
      <c r="G410" s="251">
        <v>45.01</v>
      </c>
      <c r="H410" s="252">
        <v>90.02</v>
      </c>
    </row>
    <row r="411" spans="1:8">
      <c r="A411" s="247" t="s">
        <v>1110</v>
      </c>
      <c r="B411" s="248" t="s">
        <v>1111</v>
      </c>
      <c r="C411" s="249" t="s">
        <v>1112</v>
      </c>
      <c r="D411" s="248" t="s">
        <v>14</v>
      </c>
      <c r="E411" s="248" t="s">
        <v>22</v>
      </c>
      <c r="F411" s="250">
        <v>4</v>
      </c>
      <c r="G411" s="251">
        <v>53.36</v>
      </c>
      <c r="H411" s="252">
        <v>213.44</v>
      </c>
    </row>
    <row r="412" spans="1:8">
      <c r="A412" s="247" t="s">
        <v>1113</v>
      </c>
      <c r="B412" s="248" t="s">
        <v>1114</v>
      </c>
      <c r="C412" s="249" t="s">
        <v>1115</v>
      </c>
      <c r="D412" s="248" t="s">
        <v>26</v>
      </c>
      <c r="E412" s="248" t="s">
        <v>22</v>
      </c>
      <c r="F412" s="250">
        <v>1</v>
      </c>
      <c r="G412" s="251">
        <v>675.15</v>
      </c>
      <c r="H412" s="252">
        <v>675.15</v>
      </c>
    </row>
    <row r="413" spans="1:8">
      <c r="A413" s="247" t="s">
        <v>1116</v>
      </c>
      <c r="B413" s="248" t="s">
        <v>1117</v>
      </c>
      <c r="C413" s="249" t="s">
        <v>1118</v>
      </c>
      <c r="D413" s="248" t="s">
        <v>14</v>
      </c>
      <c r="E413" s="248" t="s">
        <v>22</v>
      </c>
      <c r="F413" s="250">
        <v>2</v>
      </c>
      <c r="G413" s="251">
        <v>39.58</v>
      </c>
      <c r="H413" s="252">
        <v>79.16</v>
      </c>
    </row>
    <row r="414" spans="1:8" ht="16.5">
      <c r="A414" s="247" t="s">
        <v>1119</v>
      </c>
      <c r="B414" s="248" t="s">
        <v>1120</v>
      </c>
      <c r="C414" s="249" t="s">
        <v>1121</v>
      </c>
      <c r="D414" s="248" t="s">
        <v>14</v>
      </c>
      <c r="E414" s="248" t="s">
        <v>30</v>
      </c>
      <c r="F414" s="250">
        <v>53</v>
      </c>
      <c r="G414" s="251">
        <v>47.42</v>
      </c>
      <c r="H414" s="252">
        <v>2513.2600000000002</v>
      </c>
    </row>
    <row r="415" spans="1:8" ht="16.5">
      <c r="A415" s="247" t="s">
        <v>1122</v>
      </c>
      <c r="B415" s="248" t="s">
        <v>1123</v>
      </c>
      <c r="C415" s="249" t="s">
        <v>1124</v>
      </c>
      <c r="D415" s="248" t="s">
        <v>14</v>
      </c>
      <c r="E415" s="248" t="s">
        <v>22</v>
      </c>
      <c r="F415" s="250">
        <v>1</v>
      </c>
      <c r="G415" s="251">
        <v>43.88</v>
      </c>
      <c r="H415" s="252">
        <v>43.88</v>
      </c>
    </row>
    <row r="416" spans="1:8">
      <c r="A416" s="247" t="s">
        <v>1125</v>
      </c>
      <c r="B416" s="248" t="s">
        <v>1126</v>
      </c>
      <c r="C416" s="249" t="s">
        <v>1127</v>
      </c>
      <c r="D416" s="248" t="s">
        <v>26</v>
      </c>
      <c r="E416" s="248" t="s">
        <v>22</v>
      </c>
      <c r="F416" s="250">
        <v>1</v>
      </c>
      <c r="G416" s="251">
        <v>14.71</v>
      </c>
      <c r="H416" s="252">
        <v>14.71</v>
      </c>
    </row>
    <row r="417" spans="1:8" ht="16.5">
      <c r="A417" s="247" t="s">
        <v>1128</v>
      </c>
      <c r="B417" s="248" t="s">
        <v>1129</v>
      </c>
      <c r="C417" s="249" t="s">
        <v>1130</v>
      </c>
      <c r="D417" s="248" t="s">
        <v>14</v>
      </c>
      <c r="E417" s="248" t="s">
        <v>22</v>
      </c>
      <c r="F417" s="250">
        <v>8</v>
      </c>
      <c r="G417" s="251">
        <v>23.51</v>
      </c>
      <c r="H417" s="252">
        <v>188.08</v>
      </c>
    </row>
    <row r="418" spans="1:8">
      <c r="A418" s="247" t="s">
        <v>1131</v>
      </c>
      <c r="B418" s="248" t="s">
        <v>1132</v>
      </c>
      <c r="C418" s="249" t="s">
        <v>1133</v>
      </c>
      <c r="D418" s="248" t="s">
        <v>26</v>
      </c>
      <c r="E418" s="248" t="s">
        <v>22</v>
      </c>
      <c r="F418" s="250">
        <v>4</v>
      </c>
      <c r="G418" s="251">
        <v>25.94</v>
      </c>
      <c r="H418" s="252">
        <v>103.76</v>
      </c>
    </row>
    <row r="419" spans="1:8" ht="16.5">
      <c r="A419" s="247" t="s">
        <v>1134</v>
      </c>
      <c r="B419" s="248" t="s">
        <v>1135</v>
      </c>
      <c r="C419" s="249" t="s">
        <v>1136</v>
      </c>
      <c r="D419" s="248" t="s">
        <v>14</v>
      </c>
      <c r="E419" s="248" t="s">
        <v>22</v>
      </c>
      <c r="F419" s="250">
        <v>2</v>
      </c>
      <c r="G419" s="251">
        <v>52.22</v>
      </c>
      <c r="H419" s="252">
        <v>104.44</v>
      </c>
    </row>
    <row r="420" spans="1:8" ht="16.5">
      <c r="A420" s="247" t="s">
        <v>1137</v>
      </c>
      <c r="B420" s="248" t="s">
        <v>1138</v>
      </c>
      <c r="C420" s="249" t="s">
        <v>1139</v>
      </c>
      <c r="D420" s="248" t="s">
        <v>14</v>
      </c>
      <c r="E420" s="248" t="s">
        <v>22</v>
      </c>
      <c r="F420" s="250">
        <v>6</v>
      </c>
      <c r="G420" s="251">
        <v>52.22</v>
      </c>
      <c r="H420" s="252">
        <v>313.32</v>
      </c>
    </row>
    <row r="421" spans="1:8" ht="16.5">
      <c r="A421" s="247" t="s">
        <v>1140</v>
      </c>
      <c r="B421" s="248" t="s">
        <v>1141</v>
      </c>
      <c r="C421" s="249" t="s">
        <v>1142</v>
      </c>
      <c r="D421" s="248" t="s">
        <v>14</v>
      </c>
      <c r="E421" s="248" t="s">
        <v>22</v>
      </c>
      <c r="F421" s="250">
        <v>2</v>
      </c>
      <c r="G421" s="251">
        <v>35.21</v>
      </c>
      <c r="H421" s="252">
        <v>70.42</v>
      </c>
    </row>
    <row r="422" spans="1:8">
      <c r="A422" s="245" t="s">
        <v>1143</v>
      </c>
      <c r="B422" s="495" t="s">
        <v>1144</v>
      </c>
      <c r="C422" s="495"/>
      <c r="D422" s="495"/>
      <c r="E422" s="495"/>
      <c r="F422" s="495"/>
      <c r="G422" s="495"/>
      <c r="H422" s="246">
        <v>58280.94</v>
      </c>
    </row>
    <row r="423" spans="1:8">
      <c r="A423" s="245" t="s">
        <v>1145</v>
      </c>
      <c r="B423" s="495" t="s">
        <v>1146</v>
      </c>
      <c r="C423" s="495"/>
      <c r="D423" s="495"/>
      <c r="E423" s="495"/>
      <c r="F423" s="495"/>
      <c r="G423" s="495"/>
      <c r="H423" s="246">
        <v>1914.29</v>
      </c>
    </row>
    <row r="424" spans="1:8" ht="16.5">
      <c r="A424" s="247" t="s">
        <v>1147</v>
      </c>
      <c r="B424" s="248" t="s">
        <v>1148</v>
      </c>
      <c r="C424" s="249" t="s">
        <v>1149</v>
      </c>
      <c r="D424" s="248" t="s">
        <v>14</v>
      </c>
      <c r="E424" s="248" t="s">
        <v>22</v>
      </c>
      <c r="F424" s="250">
        <v>8</v>
      </c>
      <c r="G424" s="251">
        <v>208.98</v>
      </c>
      <c r="H424" s="252">
        <v>1671.84</v>
      </c>
    </row>
    <row r="425" spans="1:8" ht="16.5">
      <c r="A425" s="247" t="s">
        <v>1150</v>
      </c>
      <c r="B425" s="248" t="s">
        <v>1151</v>
      </c>
      <c r="C425" s="249" t="s">
        <v>1152</v>
      </c>
      <c r="D425" s="248" t="s">
        <v>14</v>
      </c>
      <c r="E425" s="248" t="s">
        <v>22</v>
      </c>
      <c r="F425" s="250">
        <v>1</v>
      </c>
      <c r="G425" s="251">
        <v>242.45</v>
      </c>
      <c r="H425" s="252">
        <v>242.45</v>
      </c>
    </row>
    <row r="426" spans="1:8">
      <c r="A426" s="245" t="s">
        <v>1153</v>
      </c>
      <c r="B426" s="495" t="s">
        <v>1154</v>
      </c>
      <c r="C426" s="495"/>
      <c r="D426" s="495"/>
      <c r="E426" s="495"/>
      <c r="F426" s="495"/>
      <c r="G426" s="495"/>
      <c r="H426" s="246">
        <v>8465.77</v>
      </c>
    </row>
    <row r="427" spans="1:8" ht="16.5">
      <c r="A427" s="247" t="s">
        <v>1155</v>
      </c>
      <c r="B427" s="248" t="s">
        <v>1156</v>
      </c>
      <c r="C427" s="249" t="s">
        <v>1157</v>
      </c>
      <c r="D427" s="248" t="s">
        <v>14</v>
      </c>
      <c r="E427" s="248" t="s">
        <v>22</v>
      </c>
      <c r="F427" s="250">
        <v>2</v>
      </c>
      <c r="G427" s="251">
        <v>2456.35</v>
      </c>
      <c r="H427" s="252">
        <v>4912.7</v>
      </c>
    </row>
    <row r="428" spans="1:8" ht="16.5">
      <c r="A428" s="247" t="s">
        <v>1158</v>
      </c>
      <c r="B428" s="248" t="s">
        <v>1159</v>
      </c>
      <c r="C428" s="249" t="s">
        <v>1160</v>
      </c>
      <c r="D428" s="248" t="s">
        <v>14</v>
      </c>
      <c r="E428" s="248" t="s">
        <v>22</v>
      </c>
      <c r="F428" s="250">
        <v>1</v>
      </c>
      <c r="G428" s="251">
        <v>3553.07</v>
      </c>
      <c r="H428" s="252">
        <v>3553.07</v>
      </c>
    </row>
    <row r="429" spans="1:8">
      <c r="A429" s="245" t="s">
        <v>1161</v>
      </c>
      <c r="B429" s="495" t="s">
        <v>861</v>
      </c>
      <c r="C429" s="495"/>
      <c r="D429" s="495"/>
      <c r="E429" s="495"/>
      <c r="F429" s="495"/>
      <c r="G429" s="495"/>
      <c r="H429" s="246">
        <v>16452.97</v>
      </c>
    </row>
    <row r="430" spans="1:8" ht="16.5">
      <c r="A430" s="247" t="s">
        <v>1162</v>
      </c>
      <c r="B430" s="248" t="s">
        <v>775</v>
      </c>
      <c r="C430" s="249" t="s">
        <v>776</v>
      </c>
      <c r="D430" s="248" t="s">
        <v>14</v>
      </c>
      <c r="E430" s="248" t="s">
        <v>22</v>
      </c>
      <c r="F430" s="250">
        <v>2</v>
      </c>
      <c r="G430" s="251">
        <v>145.49</v>
      </c>
      <c r="H430" s="252">
        <v>290.98</v>
      </c>
    </row>
    <row r="431" spans="1:8">
      <c r="A431" s="247" t="s">
        <v>1163</v>
      </c>
      <c r="B431" s="248" t="s">
        <v>1164</v>
      </c>
      <c r="C431" s="249" t="s">
        <v>1165</v>
      </c>
      <c r="D431" s="248" t="s">
        <v>14</v>
      </c>
      <c r="E431" s="248" t="s">
        <v>22</v>
      </c>
      <c r="F431" s="250">
        <v>1</v>
      </c>
      <c r="G431" s="251">
        <v>251.37</v>
      </c>
      <c r="H431" s="252">
        <v>251.37</v>
      </c>
    </row>
    <row r="432" spans="1:8">
      <c r="A432" s="247" t="s">
        <v>1166</v>
      </c>
      <c r="B432" s="248" t="s">
        <v>772</v>
      </c>
      <c r="C432" s="249" t="s">
        <v>773</v>
      </c>
      <c r="D432" s="248" t="s">
        <v>14</v>
      </c>
      <c r="E432" s="248" t="s">
        <v>22</v>
      </c>
      <c r="F432" s="250">
        <v>4</v>
      </c>
      <c r="G432" s="251">
        <v>305.29000000000002</v>
      </c>
      <c r="H432" s="252">
        <v>1221.1600000000001</v>
      </c>
    </row>
    <row r="433" spans="1:8">
      <c r="A433" s="247" t="s">
        <v>1167</v>
      </c>
      <c r="B433" s="248" t="s">
        <v>1168</v>
      </c>
      <c r="C433" s="249" t="s">
        <v>1169</v>
      </c>
      <c r="D433" s="248" t="s">
        <v>14</v>
      </c>
      <c r="E433" s="248" t="s">
        <v>22</v>
      </c>
      <c r="F433" s="250">
        <v>1</v>
      </c>
      <c r="G433" s="251">
        <v>270.55</v>
      </c>
      <c r="H433" s="252">
        <v>270.55</v>
      </c>
    </row>
    <row r="434" spans="1:8">
      <c r="A434" s="247" t="s">
        <v>1170</v>
      </c>
      <c r="B434" s="248" t="s">
        <v>1171</v>
      </c>
      <c r="C434" s="249" t="s">
        <v>1172</v>
      </c>
      <c r="D434" s="248" t="s">
        <v>14</v>
      </c>
      <c r="E434" s="248" t="s">
        <v>22</v>
      </c>
      <c r="F434" s="250">
        <v>2</v>
      </c>
      <c r="G434" s="251">
        <v>538.22</v>
      </c>
      <c r="H434" s="252">
        <v>1076.44</v>
      </c>
    </row>
    <row r="435" spans="1:8">
      <c r="A435" s="247" t="s">
        <v>1173</v>
      </c>
      <c r="B435" s="248" t="s">
        <v>1174</v>
      </c>
      <c r="C435" s="249" t="s">
        <v>1175</v>
      </c>
      <c r="D435" s="248" t="s">
        <v>14</v>
      </c>
      <c r="E435" s="248" t="s">
        <v>22</v>
      </c>
      <c r="F435" s="250">
        <v>2</v>
      </c>
      <c r="G435" s="251">
        <v>740.31</v>
      </c>
      <c r="H435" s="252">
        <v>1480.62</v>
      </c>
    </row>
    <row r="436" spans="1:8" ht="16.5">
      <c r="A436" s="247" t="s">
        <v>1176</v>
      </c>
      <c r="B436" s="248" t="s">
        <v>1177</v>
      </c>
      <c r="C436" s="249" t="s">
        <v>1178</v>
      </c>
      <c r="D436" s="248" t="s">
        <v>26</v>
      </c>
      <c r="E436" s="248" t="s">
        <v>22</v>
      </c>
      <c r="F436" s="250">
        <v>2</v>
      </c>
      <c r="G436" s="251">
        <v>328.78</v>
      </c>
      <c r="H436" s="252">
        <v>657.56</v>
      </c>
    </row>
    <row r="437" spans="1:8">
      <c r="A437" s="247" t="s">
        <v>1179</v>
      </c>
      <c r="B437" s="248" t="s">
        <v>1180</v>
      </c>
      <c r="C437" s="249" t="s">
        <v>1181</v>
      </c>
      <c r="D437" s="248" t="s">
        <v>14</v>
      </c>
      <c r="E437" s="248" t="s">
        <v>22</v>
      </c>
      <c r="F437" s="250">
        <v>1</v>
      </c>
      <c r="G437" s="251">
        <v>148.41</v>
      </c>
      <c r="H437" s="252">
        <v>148.41</v>
      </c>
    </row>
    <row r="438" spans="1:8">
      <c r="A438" s="247" t="s">
        <v>1182</v>
      </c>
      <c r="B438" s="248" t="s">
        <v>1111</v>
      </c>
      <c r="C438" s="249" t="s">
        <v>1112</v>
      </c>
      <c r="D438" s="248" t="s">
        <v>14</v>
      </c>
      <c r="E438" s="248" t="s">
        <v>22</v>
      </c>
      <c r="F438" s="250">
        <v>2</v>
      </c>
      <c r="G438" s="251">
        <v>53.36</v>
      </c>
      <c r="H438" s="252">
        <v>106.72</v>
      </c>
    </row>
    <row r="439" spans="1:8">
      <c r="A439" s="247" t="s">
        <v>1183</v>
      </c>
      <c r="B439" s="248" t="s">
        <v>1184</v>
      </c>
      <c r="C439" s="249" t="s">
        <v>1185</v>
      </c>
      <c r="D439" s="248" t="s">
        <v>26</v>
      </c>
      <c r="E439" s="248" t="s">
        <v>22</v>
      </c>
      <c r="F439" s="250">
        <v>2</v>
      </c>
      <c r="G439" s="251">
        <v>3127.65</v>
      </c>
      <c r="H439" s="252">
        <v>6255.3</v>
      </c>
    </row>
    <row r="440" spans="1:8">
      <c r="A440" s="247" t="s">
        <v>1186</v>
      </c>
      <c r="B440" s="248" t="s">
        <v>1187</v>
      </c>
      <c r="C440" s="249" t="s">
        <v>1188</v>
      </c>
      <c r="D440" s="248" t="s">
        <v>26</v>
      </c>
      <c r="E440" s="248" t="s">
        <v>22</v>
      </c>
      <c r="F440" s="250">
        <v>1</v>
      </c>
      <c r="G440" s="251">
        <v>490.8</v>
      </c>
      <c r="H440" s="252">
        <v>490.8</v>
      </c>
    </row>
    <row r="441" spans="1:8">
      <c r="A441" s="247" t="s">
        <v>1189</v>
      </c>
      <c r="B441" s="248" t="s">
        <v>1190</v>
      </c>
      <c r="C441" s="249" t="s">
        <v>1191</v>
      </c>
      <c r="D441" s="248" t="s">
        <v>26</v>
      </c>
      <c r="E441" s="248" t="s">
        <v>1192</v>
      </c>
      <c r="F441" s="250">
        <v>1</v>
      </c>
      <c r="G441" s="251">
        <v>557.55999999999995</v>
      </c>
      <c r="H441" s="252">
        <v>557.55999999999995</v>
      </c>
    </row>
    <row r="442" spans="1:8">
      <c r="A442" s="247" t="s">
        <v>1193</v>
      </c>
      <c r="B442" s="248" t="s">
        <v>1194</v>
      </c>
      <c r="C442" s="249" t="s">
        <v>1195</v>
      </c>
      <c r="D442" s="248" t="s">
        <v>26</v>
      </c>
      <c r="E442" s="248" t="s">
        <v>1192</v>
      </c>
      <c r="F442" s="250">
        <v>1</v>
      </c>
      <c r="G442" s="251">
        <v>2808.07</v>
      </c>
      <c r="H442" s="252">
        <v>2808.07</v>
      </c>
    </row>
    <row r="443" spans="1:8" ht="16.5">
      <c r="A443" s="247" t="s">
        <v>1196</v>
      </c>
      <c r="B443" s="248" t="s">
        <v>1197</v>
      </c>
      <c r="C443" s="249" t="s">
        <v>1198</v>
      </c>
      <c r="D443" s="248" t="s">
        <v>14</v>
      </c>
      <c r="E443" s="248" t="s">
        <v>22</v>
      </c>
      <c r="F443" s="250">
        <v>1</v>
      </c>
      <c r="G443" s="251">
        <v>837.43</v>
      </c>
      <c r="H443" s="252">
        <v>837.43</v>
      </c>
    </row>
    <row r="444" spans="1:8">
      <c r="A444" s="245" t="s">
        <v>1199</v>
      </c>
      <c r="B444" s="495" t="s">
        <v>871</v>
      </c>
      <c r="C444" s="495"/>
      <c r="D444" s="495"/>
      <c r="E444" s="495"/>
      <c r="F444" s="495"/>
      <c r="G444" s="495"/>
      <c r="H444" s="246">
        <v>25902.67</v>
      </c>
    </row>
    <row r="445" spans="1:8" ht="16.5">
      <c r="A445" s="247" t="s">
        <v>1200</v>
      </c>
      <c r="B445" s="248" t="s">
        <v>1201</v>
      </c>
      <c r="C445" s="249" t="s">
        <v>1202</v>
      </c>
      <c r="D445" s="248" t="s">
        <v>14</v>
      </c>
      <c r="E445" s="248" t="s">
        <v>22</v>
      </c>
      <c r="F445" s="250">
        <v>16</v>
      </c>
      <c r="G445" s="251">
        <v>23.46</v>
      </c>
      <c r="H445" s="252">
        <v>375.36</v>
      </c>
    </row>
    <row r="446" spans="1:8" ht="16.5">
      <c r="A446" s="247" t="s">
        <v>1203</v>
      </c>
      <c r="B446" s="248" t="s">
        <v>1204</v>
      </c>
      <c r="C446" s="249" t="s">
        <v>1205</v>
      </c>
      <c r="D446" s="248" t="s">
        <v>26</v>
      </c>
      <c r="E446" s="248" t="s">
        <v>22</v>
      </c>
      <c r="F446" s="250">
        <v>5</v>
      </c>
      <c r="G446" s="251">
        <v>75.63</v>
      </c>
      <c r="H446" s="252">
        <v>378.15</v>
      </c>
    </row>
    <row r="447" spans="1:8" ht="24.75">
      <c r="A447" s="247" t="s">
        <v>1206</v>
      </c>
      <c r="B447" s="248" t="s">
        <v>1207</v>
      </c>
      <c r="C447" s="249" t="s">
        <v>1208</v>
      </c>
      <c r="D447" s="248" t="s">
        <v>14</v>
      </c>
      <c r="E447" s="248" t="s">
        <v>22</v>
      </c>
      <c r="F447" s="250">
        <v>22</v>
      </c>
      <c r="G447" s="251">
        <v>115.25</v>
      </c>
      <c r="H447" s="252">
        <v>2535.5</v>
      </c>
    </row>
    <row r="448" spans="1:8" ht="24.75">
      <c r="A448" s="247" t="s">
        <v>1209</v>
      </c>
      <c r="B448" s="248" t="s">
        <v>1210</v>
      </c>
      <c r="C448" s="249" t="s">
        <v>1211</v>
      </c>
      <c r="D448" s="248" t="s">
        <v>14</v>
      </c>
      <c r="E448" s="248" t="s">
        <v>22</v>
      </c>
      <c r="F448" s="250">
        <v>9</v>
      </c>
      <c r="G448" s="251">
        <v>158.18</v>
      </c>
      <c r="H448" s="252">
        <v>1423.62</v>
      </c>
    </row>
    <row r="449" spans="1:8" ht="16.5">
      <c r="A449" s="247" t="s">
        <v>1212</v>
      </c>
      <c r="B449" s="248" t="s">
        <v>1213</v>
      </c>
      <c r="C449" s="249" t="s">
        <v>1214</v>
      </c>
      <c r="D449" s="248" t="s">
        <v>26</v>
      </c>
      <c r="E449" s="248" t="s">
        <v>22</v>
      </c>
      <c r="F449" s="250">
        <v>5</v>
      </c>
      <c r="G449" s="251">
        <v>36.700000000000003</v>
      </c>
      <c r="H449" s="252">
        <v>183.5</v>
      </c>
    </row>
    <row r="450" spans="1:8" ht="16.5">
      <c r="A450" s="247" t="s">
        <v>1215</v>
      </c>
      <c r="B450" s="248" t="s">
        <v>1216</v>
      </c>
      <c r="C450" s="249" t="s">
        <v>1217</v>
      </c>
      <c r="D450" s="248" t="s">
        <v>14</v>
      </c>
      <c r="E450" s="248" t="s">
        <v>30</v>
      </c>
      <c r="F450" s="250">
        <v>1.05</v>
      </c>
      <c r="G450" s="251">
        <v>56.05</v>
      </c>
      <c r="H450" s="252">
        <v>58.85</v>
      </c>
    </row>
    <row r="451" spans="1:8" ht="16.5">
      <c r="A451" s="247" t="s">
        <v>1218</v>
      </c>
      <c r="B451" s="248" t="s">
        <v>1219</v>
      </c>
      <c r="C451" s="249" t="s">
        <v>1220</v>
      </c>
      <c r="D451" s="248" t="s">
        <v>14</v>
      </c>
      <c r="E451" s="248" t="s">
        <v>30</v>
      </c>
      <c r="F451" s="250">
        <v>0.23</v>
      </c>
      <c r="G451" s="251">
        <v>69.260000000000005</v>
      </c>
      <c r="H451" s="252">
        <v>15.93</v>
      </c>
    </row>
    <row r="452" spans="1:8" ht="16.5">
      <c r="A452" s="247" t="s">
        <v>1221</v>
      </c>
      <c r="B452" s="248" t="s">
        <v>1222</v>
      </c>
      <c r="C452" s="249" t="s">
        <v>1223</v>
      </c>
      <c r="D452" s="248" t="s">
        <v>14</v>
      </c>
      <c r="E452" s="248" t="s">
        <v>30</v>
      </c>
      <c r="F452" s="250">
        <v>1.52</v>
      </c>
      <c r="G452" s="251">
        <v>79.819999999999993</v>
      </c>
      <c r="H452" s="252">
        <v>121.33</v>
      </c>
    </row>
    <row r="453" spans="1:8" ht="16.5">
      <c r="A453" s="247" t="s">
        <v>1224</v>
      </c>
      <c r="B453" s="248" t="s">
        <v>1225</v>
      </c>
      <c r="C453" s="249" t="s">
        <v>1226</v>
      </c>
      <c r="D453" s="248" t="s">
        <v>14</v>
      </c>
      <c r="E453" s="248" t="s">
        <v>30</v>
      </c>
      <c r="F453" s="250">
        <v>0.35</v>
      </c>
      <c r="G453" s="251">
        <v>111.76</v>
      </c>
      <c r="H453" s="252">
        <v>39.119999999999997</v>
      </c>
    </row>
    <row r="454" spans="1:8" ht="16.5">
      <c r="A454" s="247" t="s">
        <v>1227</v>
      </c>
      <c r="B454" s="248" t="s">
        <v>1228</v>
      </c>
      <c r="C454" s="249" t="s">
        <v>1229</v>
      </c>
      <c r="D454" s="248" t="s">
        <v>14</v>
      </c>
      <c r="E454" s="248" t="s">
        <v>30</v>
      </c>
      <c r="F454" s="250">
        <v>96.2</v>
      </c>
      <c r="G454" s="251">
        <v>137.56</v>
      </c>
      <c r="H454" s="252">
        <v>13233.27</v>
      </c>
    </row>
    <row r="455" spans="1:8" ht="16.5">
      <c r="A455" s="247" t="s">
        <v>1230</v>
      </c>
      <c r="B455" s="248" t="s">
        <v>1231</v>
      </c>
      <c r="C455" s="249" t="s">
        <v>1232</v>
      </c>
      <c r="D455" s="248" t="s">
        <v>14</v>
      </c>
      <c r="E455" s="248" t="s">
        <v>30</v>
      </c>
      <c r="F455" s="250">
        <v>8.1999999999999993</v>
      </c>
      <c r="G455" s="251">
        <v>182.36</v>
      </c>
      <c r="H455" s="252">
        <v>1495.35</v>
      </c>
    </row>
    <row r="456" spans="1:8" ht="16.5">
      <c r="A456" s="247" t="s">
        <v>1233</v>
      </c>
      <c r="B456" s="248" t="s">
        <v>1234</v>
      </c>
      <c r="C456" s="249" t="s">
        <v>1235</v>
      </c>
      <c r="D456" s="248" t="s">
        <v>14</v>
      </c>
      <c r="E456" s="248" t="s">
        <v>22</v>
      </c>
      <c r="F456" s="250">
        <v>5</v>
      </c>
      <c r="G456" s="251">
        <v>52.63</v>
      </c>
      <c r="H456" s="252">
        <v>263.14999999999998</v>
      </c>
    </row>
    <row r="457" spans="1:8" ht="16.5">
      <c r="A457" s="247" t="s">
        <v>1236</v>
      </c>
      <c r="B457" s="248" t="s">
        <v>1237</v>
      </c>
      <c r="C457" s="249" t="s">
        <v>1238</v>
      </c>
      <c r="D457" s="248" t="s">
        <v>14</v>
      </c>
      <c r="E457" s="248" t="s">
        <v>22</v>
      </c>
      <c r="F457" s="250">
        <v>9</v>
      </c>
      <c r="G457" s="251">
        <v>59.8</v>
      </c>
      <c r="H457" s="252">
        <v>538.20000000000005</v>
      </c>
    </row>
    <row r="458" spans="1:8" ht="16.5">
      <c r="A458" s="247" t="s">
        <v>1239</v>
      </c>
      <c r="B458" s="248" t="s">
        <v>1240</v>
      </c>
      <c r="C458" s="249" t="s">
        <v>1241</v>
      </c>
      <c r="D458" s="248" t="s">
        <v>14</v>
      </c>
      <c r="E458" s="248" t="s">
        <v>22</v>
      </c>
      <c r="F458" s="250">
        <v>5</v>
      </c>
      <c r="G458" s="251">
        <v>21.93</v>
      </c>
      <c r="H458" s="252">
        <v>109.65</v>
      </c>
    </row>
    <row r="459" spans="1:8">
      <c r="A459" s="247" t="s">
        <v>1242</v>
      </c>
      <c r="B459" s="248" t="s">
        <v>1243</v>
      </c>
      <c r="C459" s="249" t="s">
        <v>1244</v>
      </c>
      <c r="D459" s="248" t="s">
        <v>14</v>
      </c>
      <c r="E459" s="248" t="s">
        <v>22</v>
      </c>
      <c r="F459" s="250">
        <v>5</v>
      </c>
      <c r="G459" s="251">
        <v>43.49</v>
      </c>
      <c r="H459" s="252">
        <v>217.45</v>
      </c>
    </row>
    <row r="460" spans="1:8">
      <c r="A460" s="247" t="s">
        <v>1245</v>
      </c>
      <c r="B460" s="248" t="s">
        <v>1246</v>
      </c>
      <c r="C460" s="249" t="s">
        <v>1247</v>
      </c>
      <c r="D460" s="248" t="s">
        <v>26</v>
      </c>
      <c r="E460" s="248" t="s">
        <v>22</v>
      </c>
      <c r="F460" s="250">
        <v>5</v>
      </c>
      <c r="G460" s="251">
        <v>21.47</v>
      </c>
      <c r="H460" s="252">
        <v>107.35</v>
      </c>
    </row>
    <row r="461" spans="1:8" ht="16.5">
      <c r="A461" s="247" t="s">
        <v>1248</v>
      </c>
      <c r="B461" s="248" t="s">
        <v>1249</v>
      </c>
      <c r="C461" s="249" t="s">
        <v>1250</v>
      </c>
      <c r="D461" s="248" t="s">
        <v>14</v>
      </c>
      <c r="E461" s="248" t="s">
        <v>22</v>
      </c>
      <c r="F461" s="250">
        <v>1</v>
      </c>
      <c r="G461" s="251">
        <v>57.41</v>
      </c>
      <c r="H461" s="252">
        <v>57.41</v>
      </c>
    </row>
    <row r="462" spans="1:8" ht="16.5">
      <c r="A462" s="247" t="s">
        <v>1251</v>
      </c>
      <c r="B462" s="248" t="s">
        <v>1252</v>
      </c>
      <c r="C462" s="249" t="s">
        <v>1253</v>
      </c>
      <c r="D462" s="248" t="s">
        <v>26</v>
      </c>
      <c r="E462" s="248" t="s">
        <v>22</v>
      </c>
      <c r="F462" s="250">
        <v>2</v>
      </c>
      <c r="G462" s="251">
        <v>79.19</v>
      </c>
      <c r="H462" s="252">
        <v>158.38</v>
      </c>
    </row>
    <row r="463" spans="1:8" ht="16.5">
      <c r="A463" s="247" t="s">
        <v>1254</v>
      </c>
      <c r="B463" s="248" t="s">
        <v>1255</v>
      </c>
      <c r="C463" s="249" t="s">
        <v>1256</v>
      </c>
      <c r="D463" s="248" t="s">
        <v>14</v>
      </c>
      <c r="E463" s="248" t="s">
        <v>22</v>
      </c>
      <c r="F463" s="250">
        <v>1</v>
      </c>
      <c r="G463" s="251">
        <v>234.39</v>
      </c>
      <c r="H463" s="252">
        <v>234.39</v>
      </c>
    </row>
    <row r="464" spans="1:8" ht="16.5">
      <c r="A464" s="247" t="s">
        <v>1257</v>
      </c>
      <c r="B464" s="248" t="s">
        <v>1258</v>
      </c>
      <c r="C464" s="249" t="s">
        <v>1259</v>
      </c>
      <c r="D464" s="248" t="s">
        <v>26</v>
      </c>
      <c r="E464" s="248" t="s">
        <v>22</v>
      </c>
      <c r="F464" s="250">
        <v>1</v>
      </c>
      <c r="G464" s="251">
        <v>299.91000000000003</v>
      </c>
      <c r="H464" s="252">
        <v>299.91000000000003</v>
      </c>
    </row>
    <row r="465" spans="1:8" ht="16.5">
      <c r="A465" s="247" t="s">
        <v>1260</v>
      </c>
      <c r="B465" s="248" t="s">
        <v>1261</v>
      </c>
      <c r="C465" s="249" t="s">
        <v>1262</v>
      </c>
      <c r="D465" s="248" t="s">
        <v>26</v>
      </c>
      <c r="E465" s="248" t="s">
        <v>22</v>
      </c>
      <c r="F465" s="250">
        <v>2</v>
      </c>
      <c r="G465" s="251">
        <v>229.71</v>
      </c>
      <c r="H465" s="252">
        <v>459.42</v>
      </c>
    </row>
    <row r="466" spans="1:8" ht="16.5">
      <c r="A466" s="247" t="s">
        <v>1263</v>
      </c>
      <c r="B466" s="248" t="s">
        <v>1264</v>
      </c>
      <c r="C466" s="249" t="s">
        <v>1265</v>
      </c>
      <c r="D466" s="248" t="s">
        <v>26</v>
      </c>
      <c r="E466" s="248" t="s">
        <v>22</v>
      </c>
      <c r="F466" s="250">
        <v>1</v>
      </c>
      <c r="G466" s="251">
        <v>254.86</v>
      </c>
      <c r="H466" s="252">
        <v>254.86</v>
      </c>
    </row>
    <row r="467" spans="1:8" ht="16.5">
      <c r="A467" s="247" t="s">
        <v>1266</v>
      </c>
      <c r="B467" s="248" t="s">
        <v>1267</v>
      </c>
      <c r="C467" s="249" t="s">
        <v>1268</v>
      </c>
      <c r="D467" s="248" t="s">
        <v>26</v>
      </c>
      <c r="E467" s="248" t="s">
        <v>22</v>
      </c>
      <c r="F467" s="250">
        <v>2</v>
      </c>
      <c r="G467" s="251">
        <v>280.01</v>
      </c>
      <c r="H467" s="252">
        <v>560.02</v>
      </c>
    </row>
    <row r="468" spans="1:8" ht="16.5">
      <c r="A468" s="247" t="s">
        <v>1269</v>
      </c>
      <c r="B468" s="248" t="s">
        <v>1270</v>
      </c>
      <c r="C468" s="249" t="s">
        <v>1271</v>
      </c>
      <c r="D468" s="248" t="s">
        <v>14</v>
      </c>
      <c r="E468" s="248" t="s">
        <v>22</v>
      </c>
      <c r="F468" s="250">
        <v>2</v>
      </c>
      <c r="G468" s="251">
        <v>305.17</v>
      </c>
      <c r="H468" s="252">
        <v>610.34</v>
      </c>
    </row>
    <row r="469" spans="1:8">
      <c r="A469" s="247" t="s">
        <v>1272</v>
      </c>
      <c r="B469" s="248" t="s">
        <v>1273</v>
      </c>
      <c r="C469" s="249" t="s">
        <v>1274</v>
      </c>
      <c r="D469" s="248" t="s">
        <v>26</v>
      </c>
      <c r="E469" s="248" t="s">
        <v>22</v>
      </c>
      <c r="F469" s="250">
        <v>1</v>
      </c>
      <c r="G469" s="251">
        <v>52.09</v>
      </c>
      <c r="H469" s="252">
        <v>52.09</v>
      </c>
    </row>
    <row r="470" spans="1:8">
      <c r="A470" s="247" t="s">
        <v>1275</v>
      </c>
      <c r="B470" s="248" t="s">
        <v>1276</v>
      </c>
      <c r="C470" s="249" t="s">
        <v>1274</v>
      </c>
      <c r="D470" s="248" t="s">
        <v>26</v>
      </c>
      <c r="E470" s="248" t="s">
        <v>22</v>
      </c>
      <c r="F470" s="250">
        <v>1</v>
      </c>
      <c r="G470" s="251">
        <v>75.2</v>
      </c>
      <c r="H470" s="252">
        <v>75.2</v>
      </c>
    </row>
    <row r="471" spans="1:8">
      <c r="A471" s="247" t="s">
        <v>1277</v>
      </c>
      <c r="B471" s="248" t="s">
        <v>1278</v>
      </c>
      <c r="C471" s="249" t="s">
        <v>1279</v>
      </c>
      <c r="D471" s="248" t="s">
        <v>26</v>
      </c>
      <c r="E471" s="248" t="s">
        <v>22</v>
      </c>
      <c r="F471" s="250">
        <v>2</v>
      </c>
      <c r="G471" s="251">
        <v>159.4</v>
      </c>
      <c r="H471" s="252">
        <v>318.8</v>
      </c>
    </row>
    <row r="472" spans="1:8">
      <c r="A472" s="247" t="s">
        <v>1280</v>
      </c>
      <c r="B472" s="248" t="s">
        <v>1281</v>
      </c>
      <c r="C472" s="249" t="s">
        <v>1282</v>
      </c>
      <c r="D472" s="248" t="s">
        <v>26</v>
      </c>
      <c r="E472" s="248" t="s">
        <v>22</v>
      </c>
      <c r="F472" s="250">
        <v>1</v>
      </c>
      <c r="G472" s="251">
        <v>159.4</v>
      </c>
      <c r="H472" s="252">
        <v>159.4</v>
      </c>
    </row>
    <row r="473" spans="1:8">
      <c r="A473" s="247" t="s">
        <v>1283</v>
      </c>
      <c r="B473" s="248" t="s">
        <v>1284</v>
      </c>
      <c r="C473" s="249" t="s">
        <v>1285</v>
      </c>
      <c r="D473" s="248" t="s">
        <v>26</v>
      </c>
      <c r="E473" s="248" t="s">
        <v>22</v>
      </c>
      <c r="F473" s="250">
        <v>2</v>
      </c>
      <c r="G473" s="251">
        <v>163.22999999999999</v>
      </c>
      <c r="H473" s="252">
        <v>326.45999999999998</v>
      </c>
    </row>
    <row r="474" spans="1:8">
      <c r="A474" s="247" t="s">
        <v>1286</v>
      </c>
      <c r="B474" s="248" t="s">
        <v>1287</v>
      </c>
      <c r="C474" s="249" t="s">
        <v>1288</v>
      </c>
      <c r="D474" s="248" t="s">
        <v>26</v>
      </c>
      <c r="E474" s="248" t="s">
        <v>22</v>
      </c>
      <c r="F474" s="250">
        <v>4</v>
      </c>
      <c r="G474" s="251">
        <v>217.2</v>
      </c>
      <c r="H474" s="252">
        <v>868.8</v>
      </c>
    </row>
    <row r="475" spans="1:8">
      <c r="A475" s="247" t="s">
        <v>1289</v>
      </c>
      <c r="B475" s="248" t="s">
        <v>1290</v>
      </c>
      <c r="C475" s="249" t="s">
        <v>1291</v>
      </c>
      <c r="D475" s="248" t="s">
        <v>26</v>
      </c>
      <c r="E475" s="248" t="s">
        <v>22</v>
      </c>
      <c r="F475" s="250">
        <v>1</v>
      </c>
      <c r="G475" s="251">
        <v>161.16</v>
      </c>
      <c r="H475" s="252">
        <v>161.16</v>
      </c>
    </row>
    <row r="476" spans="1:8" ht="16.5">
      <c r="A476" s="247" t="s">
        <v>1292</v>
      </c>
      <c r="B476" s="248" t="s">
        <v>1293</v>
      </c>
      <c r="C476" s="249" t="s">
        <v>1294</v>
      </c>
      <c r="D476" s="248" t="s">
        <v>14</v>
      </c>
      <c r="E476" s="248" t="s">
        <v>22</v>
      </c>
      <c r="F476" s="250">
        <v>2</v>
      </c>
      <c r="G476" s="251">
        <v>38.590000000000003</v>
      </c>
      <c r="H476" s="252">
        <v>77.180000000000007</v>
      </c>
    </row>
    <row r="477" spans="1:8">
      <c r="A477" s="247" t="s">
        <v>1295</v>
      </c>
      <c r="B477" s="248" t="s">
        <v>1296</v>
      </c>
      <c r="C477" s="249" t="s">
        <v>1297</v>
      </c>
      <c r="D477" s="248" t="s">
        <v>26</v>
      </c>
      <c r="E477" s="248" t="s">
        <v>22</v>
      </c>
      <c r="F477" s="250">
        <v>1</v>
      </c>
      <c r="G477" s="251">
        <v>28.38</v>
      </c>
      <c r="H477" s="252">
        <v>28.38</v>
      </c>
    </row>
    <row r="478" spans="1:8" ht="16.5">
      <c r="A478" s="247" t="s">
        <v>1298</v>
      </c>
      <c r="B478" s="248" t="s">
        <v>1299</v>
      </c>
      <c r="C478" s="249" t="s">
        <v>1300</v>
      </c>
      <c r="D478" s="248" t="s">
        <v>14</v>
      </c>
      <c r="E478" s="248" t="s">
        <v>22</v>
      </c>
      <c r="F478" s="250">
        <v>2</v>
      </c>
      <c r="G478" s="251">
        <v>41.34</v>
      </c>
      <c r="H478" s="252">
        <v>82.68</v>
      </c>
    </row>
    <row r="479" spans="1:8">
      <c r="A479" s="247" t="s">
        <v>1301</v>
      </c>
      <c r="B479" s="248" t="s">
        <v>1302</v>
      </c>
      <c r="C479" s="249" t="s">
        <v>1303</v>
      </c>
      <c r="D479" s="248" t="s">
        <v>26</v>
      </c>
      <c r="E479" s="248" t="s">
        <v>22</v>
      </c>
      <c r="F479" s="250">
        <v>1</v>
      </c>
      <c r="G479" s="251">
        <v>22.01</v>
      </c>
      <c r="H479" s="252">
        <v>22.01</v>
      </c>
    </row>
    <row r="480" spans="1:8">
      <c r="A480" s="245" t="s">
        <v>1304</v>
      </c>
      <c r="B480" s="495" t="s">
        <v>1305</v>
      </c>
      <c r="C480" s="495"/>
      <c r="D480" s="495"/>
      <c r="E480" s="495"/>
      <c r="F480" s="495"/>
      <c r="G480" s="495"/>
      <c r="H480" s="246">
        <v>5545.24</v>
      </c>
    </row>
    <row r="481" spans="1:8" ht="16.5">
      <c r="A481" s="247" t="s">
        <v>1306</v>
      </c>
      <c r="B481" s="248" t="s">
        <v>1307</v>
      </c>
      <c r="C481" s="249" t="s">
        <v>1308</v>
      </c>
      <c r="D481" s="248" t="s">
        <v>14</v>
      </c>
      <c r="E481" s="248" t="s">
        <v>22</v>
      </c>
      <c r="F481" s="250">
        <v>36</v>
      </c>
      <c r="G481" s="251">
        <v>24.33</v>
      </c>
      <c r="H481" s="252">
        <v>875.88</v>
      </c>
    </row>
    <row r="482" spans="1:8">
      <c r="A482" s="247" t="s">
        <v>1309</v>
      </c>
      <c r="B482" s="248" t="s">
        <v>1310</v>
      </c>
      <c r="C482" s="249" t="s">
        <v>1311</v>
      </c>
      <c r="D482" s="248" t="s">
        <v>26</v>
      </c>
      <c r="E482" s="248" t="s">
        <v>22</v>
      </c>
      <c r="F482" s="250">
        <v>80</v>
      </c>
      <c r="G482" s="251">
        <v>45.53</v>
      </c>
      <c r="H482" s="252">
        <v>3642.4</v>
      </c>
    </row>
    <row r="483" spans="1:8" ht="16.5">
      <c r="A483" s="247" t="s">
        <v>1312</v>
      </c>
      <c r="B483" s="248" t="s">
        <v>1313</v>
      </c>
      <c r="C483" s="249" t="s">
        <v>1314</v>
      </c>
      <c r="D483" s="248" t="s">
        <v>14</v>
      </c>
      <c r="E483" s="248" t="s">
        <v>15</v>
      </c>
      <c r="F483" s="250">
        <v>12</v>
      </c>
      <c r="G483" s="251">
        <v>85.58</v>
      </c>
      <c r="H483" s="252">
        <v>1026.96</v>
      </c>
    </row>
    <row r="484" spans="1:8">
      <c r="A484" s="245" t="s">
        <v>1315</v>
      </c>
      <c r="B484" s="495" t="s">
        <v>1316</v>
      </c>
      <c r="C484" s="495"/>
      <c r="D484" s="495"/>
      <c r="E484" s="495"/>
      <c r="F484" s="495"/>
      <c r="G484" s="495"/>
      <c r="H484" s="246">
        <v>343981.34</v>
      </c>
    </row>
    <row r="485" spans="1:8">
      <c r="A485" s="245" t="s">
        <v>1317</v>
      </c>
      <c r="B485" s="495" t="s">
        <v>1318</v>
      </c>
      <c r="C485" s="495"/>
      <c r="D485" s="495"/>
      <c r="E485" s="495"/>
      <c r="F485" s="495"/>
      <c r="G485" s="495"/>
      <c r="H485" s="246">
        <v>34.479999999999997</v>
      </c>
    </row>
    <row r="486" spans="1:8">
      <c r="A486" s="247" t="s">
        <v>1319</v>
      </c>
      <c r="B486" s="248" t="s">
        <v>1320</v>
      </c>
      <c r="C486" s="249" t="s">
        <v>1321</v>
      </c>
      <c r="D486" s="248" t="s">
        <v>26</v>
      </c>
      <c r="E486" s="248" t="s">
        <v>5</v>
      </c>
      <c r="F486" s="250">
        <v>1</v>
      </c>
      <c r="G486" s="251">
        <v>19.12</v>
      </c>
      <c r="H486" s="252">
        <v>19.12</v>
      </c>
    </row>
    <row r="487" spans="1:8">
      <c r="A487" s="247" t="s">
        <v>1322</v>
      </c>
      <c r="B487" s="248" t="s">
        <v>1323</v>
      </c>
      <c r="C487" s="249" t="s">
        <v>1324</v>
      </c>
      <c r="D487" s="248" t="s">
        <v>26</v>
      </c>
      <c r="E487" s="248" t="s">
        <v>5</v>
      </c>
      <c r="F487" s="250">
        <v>1</v>
      </c>
      <c r="G487" s="251">
        <v>15.36</v>
      </c>
      <c r="H487" s="252">
        <v>15.36</v>
      </c>
    </row>
    <row r="488" spans="1:8">
      <c r="A488" s="245" t="s">
        <v>1325</v>
      </c>
      <c r="B488" s="495" t="s">
        <v>1326</v>
      </c>
      <c r="C488" s="495"/>
      <c r="D488" s="495"/>
      <c r="E488" s="495"/>
      <c r="F488" s="495"/>
      <c r="G488" s="495"/>
      <c r="H488" s="246">
        <v>3275.77</v>
      </c>
    </row>
    <row r="489" spans="1:8">
      <c r="A489" s="247" t="s">
        <v>1327</v>
      </c>
      <c r="B489" s="248" t="s">
        <v>1328</v>
      </c>
      <c r="C489" s="249" t="s">
        <v>1329</v>
      </c>
      <c r="D489" s="248" t="s">
        <v>26</v>
      </c>
      <c r="E489" s="248" t="s">
        <v>5</v>
      </c>
      <c r="F489" s="250">
        <v>4</v>
      </c>
      <c r="G489" s="251">
        <v>4.7300000000000004</v>
      </c>
      <c r="H489" s="252">
        <v>18.920000000000002</v>
      </c>
    </row>
    <row r="490" spans="1:8">
      <c r="A490" s="247" t="s">
        <v>1330</v>
      </c>
      <c r="B490" s="248" t="s">
        <v>1331</v>
      </c>
      <c r="C490" s="249" t="s">
        <v>1332</v>
      </c>
      <c r="D490" s="248" t="s">
        <v>26</v>
      </c>
      <c r="E490" s="248" t="s">
        <v>5</v>
      </c>
      <c r="F490" s="250">
        <v>4</v>
      </c>
      <c r="G490" s="251">
        <v>2.1</v>
      </c>
      <c r="H490" s="252">
        <v>8.4</v>
      </c>
    </row>
    <row r="491" spans="1:8" ht="16.5">
      <c r="A491" s="247" t="s">
        <v>1333</v>
      </c>
      <c r="B491" s="248" t="s">
        <v>1334</v>
      </c>
      <c r="C491" s="249" t="s">
        <v>1335</v>
      </c>
      <c r="D491" s="248" t="s">
        <v>14</v>
      </c>
      <c r="E491" s="248" t="s">
        <v>22</v>
      </c>
      <c r="F491" s="250">
        <v>236</v>
      </c>
      <c r="G491" s="251">
        <v>11.92</v>
      </c>
      <c r="H491" s="252">
        <v>2813.12</v>
      </c>
    </row>
    <row r="492" spans="1:8">
      <c r="A492" s="247" t="s">
        <v>1336</v>
      </c>
      <c r="B492" s="248" t="s">
        <v>1337</v>
      </c>
      <c r="C492" s="249" t="s">
        <v>1338</v>
      </c>
      <c r="D492" s="248" t="s">
        <v>14</v>
      </c>
      <c r="E492" s="248" t="s">
        <v>22</v>
      </c>
      <c r="F492" s="250">
        <v>2</v>
      </c>
      <c r="G492" s="251">
        <v>18.239999999999998</v>
      </c>
      <c r="H492" s="252">
        <v>36.479999999999997</v>
      </c>
    </row>
    <row r="493" spans="1:8" ht="16.5">
      <c r="A493" s="247" t="s">
        <v>1339</v>
      </c>
      <c r="B493" s="248" t="s">
        <v>1340</v>
      </c>
      <c r="C493" s="249" t="s">
        <v>1341</v>
      </c>
      <c r="D493" s="248" t="s">
        <v>14</v>
      </c>
      <c r="E493" s="248" t="s">
        <v>22</v>
      </c>
      <c r="F493" s="250">
        <v>1</v>
      </c>
      <c r="G493" s="251">
        <v>31.72</v>
      </c>
      <c r="H493" s="252">
        <v>31.72</v>
      </c>
    </row>
    <row r="494" spans="1:8">
      <c r="A494" s="247" t="s">
        <v>1342</v>
      </c>
      <c r="B494" s="248" t="s">
        <v>1334</v>
      </c>
      <c r="C494" s="249" t="s">
        <v>1343</v>
      </c>
      <c r="D494" s="248" t="s">
        <v>14</v>
      </c>
      <c r="E494" s="248" t="s">
        <v>22</v>
      </c>
      <c r="F494" s="250">
        <v>34</v>
      </c>
      <c r="G494" s="251">
        <v>6.84</v>
      </c>
      <c r="H494" s="252">
        <v>232.56</v>
      </c>
    </row>
    <row r="495" spans="1:8" ht="16.5">
      <c r="A495" s="247" t="s">
        <v>1344</v>
      </c>
      <c r="B495" s="248" t="s">
        <v>1345</v>
      </c>
      <c r="C495" s="249" t="s">
        <v>1346</v>
      </c>
      <c r="D495" s="248" t="s">
        <v>14</v>
      </c>
      <c r="E495" s="248" t="s">
        <v>22</v>
      </c>
      <c r="F495" s="250">
        <v>1</v>
      </c>
      <c r="G495" s="251">
        <v>10.210000000000001</v>
      </c>
      <c r="H495" s="252">
        <v>10.210000000000001</v>
      </c>
    </row>
    <row r="496" spans="1:8" ht="16.5">
      <c r="A496" s="247" t="s">
        <v>1347</v>
      </c>
      <c r="B496" s="248" t="s">
        <v>1348</v>
      </c>
      <c r="C496" s="249" t="s">
        <v>1349</v>
      </c>
      <c r="D496" s="248" t="s">
        <v>26</v>
      </c>
      <c r="E496" s="248" t="s">
        <v>22</v>
      </c>
      <c r="F496" s="250">
        <v>2</v>
      </c>
      <c r="G496" s="251">
        <v>19.22</v>
      </c>
      <c r="H496" s="252">
        <v>38.44</v>
      </c>
    </row>
    <row r="497" spans="1:8" ht="16.5">
      <c r="A497" s="247" t="s">
        <v>1350</v>
      </c>
      <c r="B497" s="248" t="s">
        <v>1351</v>
      </c>
      <c r="C497" s="249" t="s">
        <v>1352</v>
      </c>
      <c r="D497" s="248" t="s">
        <v>14</v>
      </c>
      <c r="E497" s="248" t="s">
        <v>22</v>
      </c>
      <c r="F497" s="250">
        <v>4</v>
      </c>
      <c r="G497" s="251">
        <v>5.77</v>
      </c>
      <c r="H497" s="252">
        <v>23.08</v>
      </c>
    </row>
    <row r="498" spans="1:8" ht="16.5">
      <c r="A498" s="247" t="s">
        <v>1353</v>
      </c>
      <c r="B498" s="248" t="s">
        <v>1354</v>
      </c>
      <c r="C498" s="249" t="s">
        <v>1355</v>
      </c>
      <c r="D498" s="248" t="s">
        <v>14</v>
      </c>
      <c r="E498" s="248" t="s">
        <v>22</v>
      </c>
      <c r="F498" s="250">
        <v>4</v>
      </c>
      <c r="G498" s="251">
        <v>15.71</v>
      </c>
      <c r="H498" s="252">
        <v>62.84</v>
      </c>
    </row>
    <row r="499" spans="1:8">
      <c r="A499" s="245" t="s">
        <v>1356</v>
      </c>
      <c r="B499" s="495" t="s">
        <v>1357</v>
      </c>
      <c r="C499" s="495"/>
      <c r="D499" s="495"/>
      <c r="E499" s="495"/>
      <c r="F499" s="495"/>
      <c r="G499" s="495"/>
      <c r="H499" s="246">
        <v>13438.91</v>
      </c>
    </row>
    <row r="500" spans="1:8">
      <c r="A500" s="247" t="s">
        <v>1358</v>
      </c>
      <c r="B500" s="248" t="s">
        <v>1331</v>
      </c>
      <c r="C500" s="249" t="s">
        <v>1332</v>
      </c>
      <c r="D500" s="248" t="s">
        <v>26</v>
      </c>
      <c r="E500" s="248" t="s">
        <v>5</v>
      </c>
      <c r="F500" s="250">
        <v>1809</v>
      </c>
      <c r="G500" s="251">
        <v>2.1</v>
      </c>
      <c r="H500" s="252">
        <v>3798.9</v>
      </c>
    </row>
    <row r="501" spans="1:8">
      <c r="A501" s="247" t="s">
        <v>1359</v>
      </c>
      <c r="B501" s="248" t="s">
        <v>1360</v>
      </c>
      <c r="C501" s="249" t="s">
        <v>1361</v>
      </c>
      <c r="D501" s="248" t="s">
        <v>26</v>
      </c>
      <c r="E501" s="248" t="s">
        <v>5</v>
      </c>
      <c r="F501" s="250">
        <v>27</v>
      </c>
      <c r="G501" s="251">
        <v>0.82</v>
      </c>
      <c r="H501" s="252">
        <v>22.14</v>
      </c>
    </row>
    <row r="502" spans="1:8" ht="16.5">
      <c r="A502" s="247" t="s">
        <v>1362</v>
      </c>
      <c r="B502" s="248" t="s">
        <v>1363</v>
      </c>
      <c r="C502" s="249" t="s">
        <v>1364</v>
      </c>
      <c r="D502" s="248" t="s">
        <v>26</v>
      </c>
      <c r="E502" s="248" t="s">
        <v>5</v>
      </c>
      <c r="F502" s="250">
        <v>1136</v>
      </c>
      <c r="G502" s="251">
        <v>0.73</v>
      </c>
      <c r="H502" s="252">
        <v>829.28</v>
      </c>
    </row>
    <row r="503" spans="1:8">
      <c r="A503" s="247" t="s">
        <v>1365</v>
      </c>
      <c r="B503" s="248" t="s">
        <v>1366</v>
      </c>
      <c r="C503" s="249" t="s">
        <v>1367</v>
      </c>
      <c r="D503" s="248" t="s">
        <v>26</v>
      </c>
      <c r="E503" s="248" t="s">
        <v>5</v>
      </c>
      <c r="F503" s="250">
        <v>1516</v>
      </c>
      <c r="G503" s="251">
        <v>0.85</v>
      </c>
      <c r="H503" s="252">
        <v>1288.5999999999999</v>
      </c>
    </row>
    <row r="504" spans="1:8" ht="16.5">
      <c r="A504" s="247" t="s">
        <v>1368</v>
      </c>
      <c r="B504" s="248" t="s">
        <v>1369</v>
      </c>
      <c r="C504" s="249" t="s">
        <v>1370</v>
      </c>
      <c r="D504" s="248" t="s">
        <v>14</v>
      </c>
      <c r="E504" s="248" t="s">
        <v>30</v>
      </c>
      <c r="F504" s="250">
        <v>200</v>
      </c>
      <c r="G504" s="251">
        <v>26.62</v>
      </c>
      <c r="H504" s="252">
        <v>5324</v>
      </c>
    </row>
    <row r="505" spans="1:8">
      <c r="A505" s="247" t="s">
        <v>1371</v>
      </c>
      <c r="B505" s="248" t="s">
        <v>1372</v>
      </c>
      <c r="C505" s="249" t="s">
        <v>1373</v>
      </c>
      <c r="D505" s="248" t="s">
        <v>26</v>
      </c>
      <c r="E505" s="248" t="s">
        <v>92</v>
      </c>
      <c r="F505" s="250">
        <v>253</v>
      </c>
      <c r="G505" s="251">
        <v>5.97</v>
      </c>
      <c r="H505" s="252">
        <v>1510.41</v>
      </c>
    </row>
    <row r="506" spans="1:8">
      <c r="A506" s="247" t="s">
        <v>1374</v>
      </c>
      <c r="B506" s="248" t="s">
        <v>1375</v>
      </c>
      <c r="C506" s="249" t="s">
        <v>1376</v>
      </c>
      <c r="D506" s="248" t="s">
        <v>14</v>
      </c>
      <c r="E506" s="248" t="s">
        <v>22</v>
      </c>
      <c r="F506" s="250">
        <v>1</v>
      </c>
      <c r="G506" s="251">
        <v>27.61</v>
      </c>
      <c r="H506" s="252">
        <v>27.61</v>
      </c>
    </row>
    <row r="507" spans="1:8">
      <c r="A507" s="247" t="s">
        <v>1377</v>
      </c>
      <c r="B507" s="248" t="s">
        <v>1378</v>
      </c>
      <c r="C507" s="249" t="s">
        <v>1379</v>
      </c>
      <c r="D507" s="248" t="s">
        <v>26</v>
      </c>
      <c r="E507" s="248" t="s">
        <v>92</v>
      </c>
      <c r="F507" s="250">
        <v>1</v>
      </c>
      <c r="G507" s="251">
        <v>111.46</v>
      </c>
      <c r="H507" s="252">
        <v>111.46</v>
      </c>
    </row>
    <row r="508" spans="1:8">
      <c r="A508" s="247" t="s">
        <v>1380</v>
      </c>
      <c r="B508" s="248" t="s">
        <v>1381</v>
      </c>
      <c r="C508" s="249" t="s">
        <v>1382</v>
      </c>
      <c r="D508" s="248" t="s">
        <v>14</v>
      </c>
      <c r="E508" s="248" t="s">
        <v>22</v>
      </c>
      <c r="F508" s="250">
        <v>2</v>
      </c>
      <c r="G508" s="251">
        <v>58.87</v>
      </c>
      <c r="H508" s="252">
        <v>117.74</v>
      </c>
    </row>
    <row r="509" spans="1:8">
      <c r="A509" s="247" t="s">
        <v>1383</v>
      </c>
      <c r="B509" s="248" t="s">
        <v>1384</v>
      </c>
      <c r="C509" s="249" t="s">
        <v>1385</v>
      </c>
      <c r="D509" s="248" t="s">
        <v>26</v>
      </c>
      <c r="E509" s="248" t="s">
        <v>30</v>
      </c>
      <c r="F509" s="250">
        <v>2.2000000000000002</v>
      </c>
      <c r="G509" s="251">
        <v>12.27</v>
      </c>
      <c r="H509" s="252">
        <v>26.99</v>
      </c>
    </row>
    <row r="510" spans="1:8">
      <c r="A510" s="247" t="s">
        <v>1386</v>
      </c>
      <c r="B510" s="248" t="s">
        <v>1387</v>
      </c>
      <c r="C510" s="249" t="s">
        <v>1388</v>
      </c>
      <c r="D510" s="248" t="s">
        <v>26</v>
      </c>
      <c r="E510" s="248" t="s">
        <v>22</v>
      </c>
      <c r="F510" s="250">
        <v>1</v>
      </c>
      <c r="G510" s="251">
        <v>55.7</v>
      </c>
      <c r="H510" s="252">
        <v>55.7</v>
      </c>
    </row>
    <row r="511" spans="1:8">
      <c r="A511" s="247" t="s">
        <v>1389</v>
      </c>
      <c r="B511" s="248" t="s">
        <v>1390</v>
      </c>
      <c r="C511" s="249" t="s">
        <v>1391</v>
      </c>
      <c r="D511" s="248" t="s">
        <v>26</v>
      </c>
      <c r="E511" s="248" t="s">
        <v>22</v>
      </c>
      <c r="F511" s="250">
        <v>1</v>
      </c>
      <c r="G511" s="251">
        <v>33.03</v>
      </c>
      <c r="H511" s="252">
        <v>33.03</v>
      </c>
    </row>
    <row r="512" spans="1:8">
      <c r="A512" s="247" t="s">
        <v>1392</v>
      </c>
      <c r="B512" s="248" t="s">
        <v>1393</v>
      </c>
      <c r="C512" s="249" t="s">
        <v>1394</v>
      </c>
      <c r="D512" s="248" t="s">
        <v>26</v>
      </c>
      <c r="E512" s="248" t="s">
        <v>22</v>
      </c>
      <c r="F512" s="250">
        <v>5</v>
      </c>
      <c r="G512" s="251">
        <v>24.74</v>
      </c>
      <c r="H512" s="252">
        <v>123.7</v>
      </c>
    </row>
    <row r="513" spans="1:8">
      <c r="A513" s="247" t="s">
        <v>1395</v>
      </c>
      <c r="B513" s="248" t="s">
        <v>1396</v>
      </c>
      <c r="C513" s="249" t="s">
        <v>1397</v>
      </c>
      <c r="D513" s="248" t="s">
        <v>14</v>
      </c>
      <c r="E513" s="248" t="s">
        <v>22</v>
      </c>
      <c r="F513" s="250">
        <v>1</v>
      </c>
      <c r="G513" s="251">
        <v>117.77</v>
      </c>
      <c r="H513" s="252">
        <v>117.77</v>
      </c>
    </row>
    <row r="514" spans="1:8">
      <c r="A514" s="247" t="s">
        <v>1398</v>
      </c>
      <c r="B514" s="248" t="s">
        <v>1399</v>
      </c>
      <c r="C514" s="249" t="s">
        <v>1400</v>
      </c>
      <c r="D514" s="248" t="s">
        <v>14</v>
      </c>
      <c r="E514" s="248" t="s">
        <v>22</v>
      </c>
      <c r="F514" s="250">
        <v>1</v>
      </c>
      <c r="G514" s="251">
        <v>7.57</v>
      </c>
      <c r="H514" s="252">
        <v>7.57</v>
      </c>
    </row>
    <row r="515" spans="1:8" ht="16.5">
      <c r="A515" s="247" t="s">
        <v>1401</v>
      </c>
      <c r="B515" s="248" t="s">
        <v>1402</v>
      </c>
      <c r="C515" s="249" t="s">
        <v>1403</v>
      </c>
      <c r="D515" s="248" t="s">
        <v>26</v>
      </c>
      <c r="E515" s="248" t="s">
        <v>22</v>
      </c>
      <c r="F515" s="250">
        <v>16</v>
      </c>
      <c r="G515" s="251">
        <v>0.68</v>
      </c>
      <c r="H515" s="252">
        <v>10.88</v>
      </c>
    </row>
    <row r="516" spans="1:8">
      <c r="A516" s="247" t="s">
        <v>1404</v>
      </c>
      <c r="B516" s="248" t="s">
        <v>1405</v>
      </c>
      <c r="C516" s="249" t="s">
        <v>1406</v>
      </c>
      <c r="D516" s="248" t="s">
        <v>26</v>
      </c>
      <c r="E516" s="248" t="s">
        <v>22</v>
      </c>
      <c r="F516" s="250">
        <v>1</v>
      </c>
      <c r="G516" s="251">
        <v>33.130000000000003</v>
      </c>
      <c r="H516" s="252">
        <v>33.130000000000003</v>
      </c>
    </row>
    <row r="517" spans="1:8">
      <c r="A517" s="245" t="s">
        <v>1407</v>
      </c>
      <c r="B517" s="495" t="s">
        <v>1408</v>
      </c>
      <c r="C517" s="495"/>
      <c r="D517" s="495"/>
      <c r="E517" s="495"/>
      <c r="F517" s="495"/>
      <c r="G517" s="495"/>
      <c r="H517" s="246">
        <v>169506.5</v>
      </c>
    </row>
    <row r="518" spans="1:8" ht="16.5">
      <c r="A518" s="247" t="s">
        <v>1409</v>
      </c>
      <c r="B518" s="248" t="s">
        <v>1410</v>
      </c>
      <c r="C518" s="249" t="s">
        <v>1411</v>
      </c>
      <c r="D518" s="248" t="s">
        <v>14</v>
      </c>
      <c r="E518" s="248" t="s">
        <v>30</v>
      </c>
      <c r="F518" s="250">
        <v>47.1</v>
      </c>
      <c r="G518" s="251">
        <v>137.53</v>
      </c>
      <c r="H518" s="252">
        <v>6477.66</v>
      </c>
    </row>
    <row r="519" spans="1:8" ht="16.5">
      <c r="A519" s="247" t="s">
        <v>1412</v>
      </c>
      <c r="B519" s="248" t="s">
        <v>1413</v>
      </c>
      <c r="C519" s="249" t="s">
        <v>1414</v>
      </c>
      <c r="D519" s="248" t="s">
        <v>14</v>
      </c>
      <c r="E519" s="248" t="s">
        <v>30</v>
      </c>
      <c r="F519" s="250">
        <v>14.4</v>
      </c>
      <c r="G519" s="251">
        <v>168.49</v>
      </c>
      <c r="H519" s="252">
        <v>2426.2600000000002</v>
      </c>
    </row>
    <row r="520" spans="1:8" ht="16.5">
      <c r="A520" s="247" t="s">
        <v>1415</v>
      </c>
      <c r="B520" s="248" t="s">
        <v>1416</v>
      </c>
      <c r="C520" s="249" t="s">
        <v>1417</v>
      </c>
      <c r="D520" s="248" t="s">
        <v>14</v>
      </c>
      <c r="E520" s="248" t="s">
        <v>30</v>
      </c>
      <c r="F520" s="250">
        <v>188.4</v>
      </c>
      <c r="G520" s="251">
        <v>288.11</v>
      </c>
      <c r="H520" s="252">
        <v>54279.92</v>
      </c>
    </row>
    <row r="521" spans="1:8" ht="16.5">
      <c r="A521" s="247" t="s">
        <v>1418</v>
      </c>
      <c r="B521" s="248" t="s">
        <v>1419</v>
      </c>
      <c r="C521" s="249" t="s">
        <v>1420</v>
      </c>
      <c r="D521" s="248" t="s">
        <v>14</v>
      </c>
      <c r="E521" s="248" t="s">
        <v>30</v>
      </c>
      <c r="F521" s="250">
        <v>288.5</v>
      </c>
      <c r="G521" s="251">
        <v>15.21</v>
      </c>
      <c r="H521" s="252">
        <v>4388.09</v>
      </c>
    </row>
    <row r="522" spans="1:8" ht="16.5">
      <c r="A522" s="247" t="s">
        <v>1421</v>
      </c>
      <c r="B522" s="248" t="s">
        <v>1410</v>
      </c>
      <c r="C522" s="249" t="s">
        <v>1411</v>
      </c>
      <c r="D522" s="248" t="s">
        <v>14</v>
      </c>
      <c r="E522" s="248" t="s">
        <v>30</v>
      </c>
      <c r="F522" s="250">
        <v>35.799999999999997</v>
      </c>
      <c r="G522" s="251">
        <v>137.53</v>
      </c>
      <c r="H522" s="252">
        <v>4923.57</v>
      </c>
    </row>
    <row r="523" spans="1:8" ht="16.5">
      <c r="A523" s="247" t="s">
        <v>1422</v>
      </c>
      <c r="B523" s="248" t="s">
        <v>1423</v>
      </c>
      <c r="C523" s="249" t="s">
        <v>1424</v>
      </c>
      <c r="D523" s="248" t="s">
        <v>14</v>
      </c>
      <c r="E523" s="248" t="s">
        <v>30</v>
      </c>
      <c r="F523" s="250">
        <v>75.8</v>
      </c>
      <c r="G523" s="251">
        <v>22.99</v>
      </c>
      <c r="H523" s="252">
        <v>1742.64</v>
      </c>
    </row>
    <row r="524" spans="1:8" ht="16.5">
      <c r="A524" s="247" t="s">
        <v>1425</v>
      </c>
      <c r="B524" s="248" t="s">
        <v>1426</v>
      </c>
      <c r="C524" s="249" t="s">
        <v>1427</v>
      </c>
      <c r="D524" s="248" t="s">
        <v>14</v>
      </c>
      <c r="E524" s="248" t="s">
        <v>30</v>
      </c>
      <c r="F524" s="250">
        <v>59</v>
      </c>
      <c r="G524" s="251">
        <v>6.55</v>
      </c>
      <c r="H524" s="252">
        <v>386.45</v>
      </c>
    </row>
    <row r="525" spans="1:8" ht="16.5">
      <c r="A525" s="247" t="s">
        <v>1428</v>
      </c>
      <c r="B525" s="248" t="s">
        <v>1429</v>
      </c>
      <c r="C525" s="249" t="s">
        <v>1430</v>
      </c>
      <c r="D525" s="248" t="s">
        <v>14</v>
      </c>
      <c r="E525" s="248" t="s">
        <v>30</v>
      </c>
      <c r="F525" s="250">
        <v>129</v>
      </c>
      <c r="G525" s="251">
        <v>45.76</v>
      </c>
      <c r="H525" s="252">
        <v>5903.04</v>
      </c>
    </row>
    <row r="526" spans="1:8" ht="16.5">
      <c r="A526" s="247" t="s">
        <v>1431</v>
      </c>
      <c r="B526" s="248" t="s">
        <v>1432</v>
      </c>
      <c r="C526" s="249" t="s">
        <v>1433</v>
      </c>
      <c r="D526" s="248" t="s">
        <v>14</v>
      </c>
      <c r="E526" s="248" t="s">
        <v>30</v>
      </c>
      <c r="F526" s="250">
        <v>739</v>
      </c>
      <c r="G526" s="251">
        <v>9.2200000000000006</v>
      </c>
      <c r="H526" s="252">
        <v>6813.58</v>
      </c>
    </row>
    <row r="527" spans="1:8" ht="16.5">
      <c r="A527" s="247" t="s">
        <v>1434</v>
      </c>
      <c r="B527" s="248" t="s">
        <v>1435</v>
      </c>
      <c r="C527" s="249" t="s">
        <v>1436</v>
      </c>
      <c r="D527" s="248" t="s">
        <v>14</v>
      </c>
      <c r="E527" s="248" t="s">
        <v>30</v>
      </c>
      <c r="F527" s="250">
        <v>524.79999999999995</v>
      </c>
      <c r="G527" s="251">
        <v>83.06</v>
      </c>
      <c r="H527" s="252">
        <v>43589.89</v>
      </c>
    </row>
    <row r="528" spans="1:8" ht="16.5">
      <c r="A528" s="247" t="s">
        <v>1437</v>
      </c>
      <c r="B528" s="248" t="s">
        <v>1438</v>
      </c>
      <c r="C528" s="249" t="s">
        <v>1439</v>
      </c>
      <c r="D528" s="248" t="s">
        <v>14</v>
      </c>
      <c r="E528" s="248" t="s">
        <v>30</v>
      </c>
      <c r="F528" s="250">
        <v>3983.2</v>
      </c>
      <c r="G528" s="251">
        <v>2.8</v>
      </c>
      <c r="H528" s="252">
        <v>11152.96</v>
      </c>
    </row>
    <row r="529" spans="1:8" ht="16.5">
      <c r="A529" s="247" t="s">
        <v>1440</v>
      </c>
      <c r="B529" s="248" t="s">
        <v>1441</v>
      </c>
      <c r="C529" s="249" t="s">
        <v>1442</v>
      </c>
      <c r="D529" s="248" t="s">
        <v>14</v>
      </c>
      <c r="E529" s="248" t="s">
        <v>30</v>
      </c>
      <c r="F529" s="250">
        <v>9.6999999999999993</v>
      </c>
      <c r="G529" s="251">
        <v>13.82</v>
      </c>
      <c r="H529" s="252">
        <v>134.05000000000001</v>
      </c>
    </row>
    <row r="530" spans="1:8" ht="16.5">
      <c r="A530" s="247" t="s">
        <v>1443</v>
      </c>
      <c r="B530" s="248" t="s">
        <v>1444</v>
      </c>
      <c r="C530" s="249" t="s">
        <v>1445</v>
      </c>
      <c r="D530" s="248" t="s">
        <v>14</v>
      </c>
      <c r="E530" s="248" t="s">
        <v>30</v>
      </c>
      <c r="F530" s="250">
        <v>4433.5</v>
      </c>
      <c r="G530" s="251">
        <v>4.01</v>
      </c>
      <c r="H530" s="252">
        <v>17778.34</v>
      </c>
    </row>
    <row r="531" spans="1:8" ht="16.5">
      <c r="A531" s="247" t="s">
        <v>1446</v>
      </c>
      <c r="B531" s="248" t="s">
        <v>1447</v>
      </c>
      <c r="C531" s="249" t="s">
        <v>1448</v>
      </c>
      <c r="D531" s="248" t="s">
        <v>14</v>
      </c>
      <c r="E531" s="248" t="s">
        <v>30</v>
      </c>
      <c r="F531" s="250">
        <v>57.3</v>
      </c>
      <c r="G531" s="251">
        <v>21.94</v>
      </c>
      <c r="H531" s="252">
        <v>1257.1600000000001</v>
      </c>
    </row>
    <row r="532" spans="1:8" ht="16.5">
      <c r="A532" s="247" t="s">
        <v>1449</v>
      </c>
      <c r="B532" s="248" t="s">
        <v>1450</v>
      </c>
      <c r="C532" s="249" t="s">
        <v>1451</v>
      </c>
      <c r="D532" s="248" t="s">
        <v>14</v>
      </c>
      <c r="E532" s="248" t="s">
        <v>30</v>
      </c>
      <c r="F532" s="250">
        <v>670.9</v>
      </c>
      <c r="G532" s="251">
        <v>6.16</v>
      </c>
      <c r="H532" s="252">
        <v>4132.74</v>
      </c>
    </row>
    <row r="533" spans="1:8" ht="16.5">
      <c r="A533" s="247" t="s">
        <v>1452</v>
      </c>
      <c r="B533" s="248" t="s">
        <v>1429</v>
      </c>
      <c r="C533" s="249" t="s">
        <v>1430</v>
      </c>
      <c r="D533" s="248" t="s">
        <v>14</v>
      </c>
      <c r="E533" s="248" t="s">
        <v>30</v>
      </c>
      <c r="F533" s="250">
        <v>74.7</v>
      </c>
      <c r="G533" s="251">
        <v>45.76</v>
      </c>
      <c r="H533" s="252">
        <v>3418.27</v>
      </c>
    </row>
    <row r="534" spans="1:8" ht="16.5">
      <c r="A534" s="247" t="s">
        <v>1453</v>
      </c>
      <c r="B534" s="248" t="s">
        <v>1454</v>
      </c>
      <c r="C534" s="249" t="s">
        <v>1455</v>
      </c>
      <c r="D534" s="248" t="s">
        <v>14</v>
      </c>
      <c r="E534" s="248" t="s">
        <v>30</v>
      </c>
      <c r="F534" s="250">
        <v>81.900000000000006</v>
      </c>
      <c r="G534" s="251">
        <v>8.57</v>
      </c>
      <c r="H534" s="252">
        <v>701.88</v>
      </c>
    </row>
    <row r="535" spans="1:8">
      <c r="A535" s="245" t="s">
        <v>1456</v>
      </c>
      <c r="B535" s="495" t="s">
        <v>1457</v>
      </c>
      <c r="C535" s="495"/>
      <c r="D535" s="495"/>
      <c r="E535" s="495"/>
      <c r="F535" s="495"/>
      <c r="G535" s="495"/>
      <c r="H535" s="246">
        <v>3111.44</v>
      </c>
    </row>
    <row r="536" spans="1:8">
      <c r="A536" s="247" t="s">
        <v>1458</v>
      </c>
      <c r="B536" s="248" t="s">
        <v>1459</v>
      </c>
      <c r="C536" s="249" t="s">
        <v>1460</v>
      </c>
      <c r="D536" s="248" t="s">
        <v>14</v>
      </c>
      <c r="E536" s="248" t="s">
        <v>22</v>
      </c>
      <c r="F536" s="250">
        <v>3</v>
      </c>
      <c r="G536" s="251">
        <v>39.56</v>
      </c>
      <c r="H536" s="252">
        <v>118.68</v>
      </c>
    </row>
    <row r="537" spans="1:8" ht="16.5">
      <c r="A537" s="247" t="s">
        <v>1461</v>
      </c>
      <c r="B537" s="248" t="s">
        <v>1462</v>
      </c>
      <c r="C537" s="249" t="s">
        <v>1463</v>
      </c>
      <c r="D537" s="248" t="s">
        <v>14</v>
      </c>
      <c r="E537" s="248" t="s">
        <v>22</v>
      </c>
      <c r="F537" s="250">
        <v>2</v>
      </c>
      <c r="G537" s="251">
        <v>50.74</v>
      </c>
      <c r="H537" s="252">
        <v>101.48</v>
      </c>
    </row>
    <row r="538" spans="1:8" ht="16.5">
      <c r="A538" s="247" t="s">
        <v>1464</v>
      </c>
      <c r="B538" s="248" t="s">
        <v>1465</v>
      </c>
      <c r="C538" s="249" t="s">
        <v>1466</v>
      </c>
      <c r="D538" s="248" t="s">
        <v>14</v>
      </c>
      <c r="E538" s="248" t="s">
        <v>22</v>
      </c>
      <c r="F538" s="250">
        <v>14</v>
      </c>
      <c r="G538" s="251">
        <v>206.52</v>
      </c>
      <c r="H538" s="252">
        <v>2891.28</v>
      </c>
    </row>
    <row r="539" spans="1:8">
      <c r="A539" s="245" t="s">
        <v>1467</v>
      </c>
      <c r="B539" s="495" t="s">
        <v>1468</v>
      </c>
      <c r="C539" s="495"/>
      <c r="D539" s="495"/>
      <c r="E539" s="495"/>
      <c r="F539" s="495"/>
      <c r="G539" s="495"/>
      <c r="H539" s="246">
        <v>7936.46</v>
      </c>
    </row>
    <row r="540" spans="1:8" ht="16.5">
      <c r="A540" s="247" t="s">
        <v>1469</v>
      </c>
      <c r="B540" s="248" t="s">
        <v>1470</v>
      </c>
      <c r="C540" s="249" t="s">
        <v>1471</v>
      </c>
      <c r="D540" s="248" t="s">
        <v>14</v>
      </c>
      <c r="E540" s="248" t="s">
        <v>22</v>
      </c>
      <c r="F540" s="250">
        <v>5</v>
      </c>
      <c r="G540" s="251">
        <v>35.49</v>
      </c>
      <c r="H540" s="252">
        <v>177.45</v>
      </c>
    </row>
    <row r="541" spans="1:8" ht="16.5">
      <c r="A541" s="247" t="s">
        <v>1472</v>
      </c>
      <c r="B541" s="248" t="s">
        <v>1473</v>
      </c>
      <c r="C541" s="249" t="s">
        <v>1474</v>
      </c>
      <c r="D541" s="248" t="s">
        <v>14</v>
      </c>
      <c r="E541" s="248" t="s">
        <v>22</v>
      </c>
      <c r="F541" s="250">
        <v>8</v>
      </c>
      <c r="G541" s="251">
        <v>29.11</v>
      </c>
      <c r="H541" s="252">
        <v>232.88</v>
      </c>
    </row>
    <row r="542" spans="1:8" ht="16.5">
      <c r="A542" s="247" t="s">
        <v>1475</v>
      </c>
      <c r="B542" s="248" t="s">
        <v>1476</v>
      </c>
      <c r="C542" s="249" t="s">
        <v>1477</v>
      </c>
      <c r="D542" s="248" t="s">
        <v>14</v>
      </c>
      <c r="E542" s="248" t="s">
        <v>22</v>
      </c>
      <c r="F542" s="250">
        <v>4</v>
      </c>
      <c r="G542" s="251">
        <v>44.21</v>
      </c>
      <c r="H542" s="252">
        <v>176.84</v>
      </c>
    </row>
    <row r="543" spans="1:8" ht="16.5">
      <c r="A543" s="247" t="s">
        <v>1478</v>
      </c>
      <c r="B543" s="248" t="s">
        <v>1479</v>
      </c>
      <c r="C543" s="249" t="s">
        <v>1480</v>
      </c>
      <c r="D543" s="248" t="s">
        <v>14</v>
      </c>
      <c r="E543" s="248" t="s">
        <v>22</v>
      </c>
      <c r="F543" s="250">
        <v>1</v>
      </c>
      <c r="G543" s="251">
        <v>59.3</v>
      </c>
      <c r="H543" s="252">
        <v>59.3</v>
      </c>
    </row>
    <row r="544" spans="1:8">
      <c r="A544" s="247" t="s">
        <v>1481</v>
      </c>
      <c r="B544" s="248" t="s">
        <v>1482</v>
      </c>
      <c r="C544" s="249" t="s">
        <v>1483</v>
      </c>
      <c r="D544" s="248" t="s">
        <v>26</v>
      </c>
      <c r="E544" s="248" t="s">
        <v>22</v>
      </c>
      <c r="F544" s="250">
        <v>30</v>
      </c>
      <c r="G544" s="251">
        <v>12.8</v>
      </c>
      <c r="H544" s="252">
        <v>384</v>
      </c>
    </row>
    <row r="545" spans="1:8" ht="16.5">
      <c r="A545" s="247" t="s">
        <v>1484</v>
      </c>
      <c r="B545" s="248" t="s">
        <v>1485</v>
      </c>
      <c r="C545" s="249" t="s">
        <v>1486</v>
      </c>
      <c r="D545" s="248" t="s">
        <v>14</v>
      </c>
      <c r="E545" s="248" t="s">
        <v>22</v>
      </c>
      <c r="F545" s="250">
        <v>189</v>
      </c>
      <c r="G545" s="251">
        <v>10.7</v>
      </c>
      <c r="H545" s="252">
        <v>2022.3</v>
      </c>
    </row>
    <row r="546" spans="1:8" ht="16.5">
      <c r="A546" s="247" t="s">
        <v>1487</v>
      </c>
      <c r="B546" s="248" t="s">
        <v>1488</v>
      </c>
      <c r="C546" s="249" t="s">
        <v>1489</v>
      </c>
      <c r="D546" s="248" t="s">
        <v>14</v>
      </c>
      <c r="E546" s="248" t="s">
        <v>22</v>
      </c>
      <c r="F546" s="250">
        <v>27</v>
      </c>
      <c r="G546" s="251">
        <v>38.85</v>
      </c>
      <c r="H546" s="252">
        <v>1048.95</v>
      </c>
    </row>
    <row r="547" spans="1:8" ht="16.5">
      <c r="A547" s="247" t="s">
        <v>1490</v>
      </c>
      <c r="B547" s="248" t="s">
        <v>1491</v>
      </c>
      <c r="C547" s="249" t="s">
        <v>1492</v>
      </c>
      <c r="D547" s="248" t="s">
        <v>14</v>
      </c>
      <c r="E547" s="248" t="s">
        <v>22</v>
      </c>
      <c r="F547" s="250">
        <v>14</v>
      </c>
      <c r="G547" s="251">
        <v>45.28</v>
      </c>
      <c r="H547" s="252">
        <v>633.91999999999996</v>
      </c>
    </row>
    <row r="548" spans="1:8" ht="16.5">
      <c r="A548" s="247" t="s">
        <v>1493</v>
      </c>
      <c r="B548" s="248" t="s">
        <v>1494</v>
      </c>
      <c r="C548" s="249" t="s">
        <v>1495</v>
      </c>
      <c r="D548" s="248" t="s">
        <v>14</v>
      </c>
      <c r="E548" s="248" t="s">
        <v>22</v>
      </c>
      <c r="F548" s="250">
        <v>1</v>
      </c>
      <c r="G548" s="251">
        <v>54.92</v>
      </c>
      <c r="H548" s="252">
        <v>54.92</v>
      </c>
    </row>
    <row r="549" spans="1:8" ht="16.5">
      <c r="A549" s="247" t="s">
        <v>1496</v>
      </c>
      <c r="B549" s="248" t="s">
        <v>1497</v>
      </c>
      <c r="C549" s="249" t="s">
        <v>1498</v>
      </c>
      <c r="D549" s="248" t="s">
        <v>14</v>
      </c>
      <c r="E549" s="248" t="s">
        <v>22</v>
      </c>
      <c r="F549" s="250">
        <v>7</v>
      </c>
      <c r="G549" s="251">
        <v>53.94</v>
      </c>
      <c r="H549" s="252">
        <v>377.58</v>
      </c>
    </row>
    <row r="550" spans="1:8" ht="16.5">
      <c r="A550" s="247" t="s">
        <v>1499</v>
      </c>
      <c r="B550" s="248" t="s">
        <v>1500</v>
      </c>
      <c r="C550" s="249" t="s">
        <v>1501</v>
      </c>
      <c r="D550" s="248" t="s">
        <v>14</v>
      </c>
      <c r="E550" s="248" t="s">
        <v>22</v>
      </c>
      <c r="F550" s="250">
        <v>129</v>
      </c>
      <c r="G550" s="251">
        <v>19.78</v>
      </c>
      <c r="H550" s="252">
        <v>2551.62</v>
      </c>
    </row>
    <row r="551" spans="1:8" ht="16.5">
      <c r="A551" s="247" t="s">
        <v>1502</v>
      </c>
      <c r="B551" s="248" t="s">
        <v>1503</v>
      </c>
      <c r="C551" s="249" t="s">
        <v>1504</v>
      </c>
      <c r="D551" s="248" t="s">
        <v>14</v>
      </c>
      <c r="E551" s="248" t="s">
        <v>22</v>
      </c>
      <c r="F551" s="250">
        <v>10</v>
      </c>
      <c r="G551" s="251">
        <v>21.67</v>
      </c>
      <c r="H551" s="252">
        <v>216.7</v>
      </c>
    </row>
    <row r="552" spans="1:8">
      <c r="A552" s="245" t="s">
        <v>1505</v>
      </c>
      <c r="B552" s="495" t="s">
        <v>1506</v>
      </c>
      <c r="C552" s="495"/>
      <c r="D552" s="495"/>
      <c r="E552" s="495"/>
      <c r="F552" s="495"/>
      <c r="G552" s="495"/>
      <c r="H552" s="246">
        <v>14843.55</v>
      </c>
    </row>
    <row r="553" spans="1:8">
      <c r="A553" s="247" t="s">
        <v>1507</v>
      </c>
      <c r="B553" s="248" t="s">
        <v>1508</v>
      </c>
      <c r="C553" s="249" t="s">
        <v>1509</v>
      </c>
      <c r="D553" s="248" t="s">
        <v>14</v>
      </c>
      <c r="E553" s="248" t="s">
        <v>22</v>
      </c>
      <c r="F553" s="250">
        <v>2</v>
      </c>
      <c r="G553" s="251">
        <v>72.33</v>
      </c>
      <c r="H553" s="252">
        <v>144.66</v>
      </c>
    </row>
    <row r="554" spans="1:8">
      <c r="A554" s="247" t="s">
        <v>1510</v>
      </c>
      <c r="B554" s="248" t="s">
        <v>1511</v>
      </c>
      <c r="C554" s="249" t="s">
        <v>1512</v>
      </c>
      <c r="D554" s="248" t="s">
        <v>14</v>
      </c>
      <c r="E554" s="248" t="s">
        <v>22</v>
      </c>
      <c r="F554" s="250">
        <v>47</v>
      </c>
      <c r="G554" s="251">
        <v>12.07</v>
      </c>
      <c r="H554" s="252">
        <v>567.29</v>
      </c>
    </row>
    <row r="555" spans="1:8">
      <c r="A555" s="247" t="s">
        <v>1513</v>
      </c>
      <c r="B555" s="248" t="s">
        <v>1514</v>
      </c>
      <c r="C555" s="249" t="s">
        <v>1515</v>
      </c>
      <c r="D555" s="248" t="s">
        <v>14</v>
      </c>
      <c r="E555" s="248" t="s">
        <v>22</v>
      </c>
      <c r="F555" s="250">
        <v>8</v>
      </c>
      <c r="G555" s="251">
        <v>12.74</v>
      </c>
      <c r="H555" s="252">
        <v>101.92</v>
      </c>
    </row>
    <row r="556" spans="1:8">
      <c r="A556" s="247" t="s">
        <v>1516</v>
      </c>
      <c r="B556" s="248" t="s">
        <v>1517</v>
      </c>
      <c r="C556" s="249" t="s">
        <v>1518</v>
      </c>
      <c r="D556" s="248" t="s">
        <v>14</v>
      </c>
      <c r="E556" s="248" t="s">
        <v>22</v>
      </c>
      <c r="F556" s="250">
        <v>1</v>
      </c>
      <c r="G556" s="251">
        <v>14.11</v>
      </c>
      <c r="H556" s="252">
        <v>14.11</v>
      </c>
    </row>
    <row r="557" spans="1:8">
      <c r="A557" s="247" t="s">
        <v>1519</v>
      </c>
      <c r="B557" s="248" t="s">
        <v>1520</v>
      </c>
      <c r="C557" s="249" t="s">
        <v>1521</v>
      </c>
      <c r="D557" s="248" t="s">
        <v>14</v>
      </c>
      <c r="E557" s="248" t="s">
        <v>22</v>
      </c>
      <c r="F557" s="250">
        <v>2</v>
      </c>
      <c r="G557" s="251">
        <v>57.64</v>
      </c>
      <c r="H557" s="252">
        <v>115.28</v>
      </c>
    </row>
    <row r="558" spans="1:8">
      <c r="A558" s="247" t="s">
        <v>1522</v>
      </c>
      <c r="B558" s="248" t="s">
        <v>1523</v>
      </c>
      <c r="C558" s="249" t="s">
        <v>1524</v>
      </c>
      <c r="D558" s="248" t="s">
        <v>14</v>
      </c>
      <c r="E558" s="248" t="s">
        <v>22</v>
      </c>
      <c r="F558" s="250">
        <v>11</v>
      </c>
      <c r="G558" s="251">
        <v>58.99</v>
      </c>
      <c r="H558" s="252">
        <v>648.89</v>
      </c>
    </row>
    <row r="559" spans="1:8">
      <c r="A559" s="247" t="s">
        <v>1525</v>
      </c>
      <c r="B559" s="248" t="s">
        <v>1526</v>
      </c>
      <c r="C559" s="249" t="s">
        <v>1527</v>
      </c>
      <c r="D559" s="248" t="s">
        <v>14</v>
      </c>
      <c r="E559" s="248" t="s">
        <v>22</v>
      </c>
      <c r="F559" s="250">
        <v>13</v>
      </c>
      <c r="G559" s="251">
        <v>61.73</v>
      </c>
      <c r="H559" s="252">
        <v>802.49</v>
      </c>
    </row>
    <row r="560" spans="1:8">
      <c r="A560" s="247" t="s">
        <v>1528</v>
      </c>
      <c r="B560" s="248" t="s">
        <v>1529</v>
      </c>
      <c r="C560" s="249" t="s">
        <v>1530</v>
      </c>
      <c r="D560" s="248" t="s">
        <v>14</v>
      </c>
      <c r="E560" s="248" t="s">
        <v>22</v>
      </c>
      <c r="F560" s="250">
        <v>6</v>
      </c>
      <c r="G560" s="251">
        <v>65.010000000000005</v>
      </c>
      <c r="H560" s="252">
        <v>390.06</v>
      </c>
    </row>
    <row r="561" spans="1:8">
      <c r="A561" s="247" t="s">
        <v>1531</v>
      </c>
      <c r="B561" s="248" t="s">
        <v>1532</v>
      </c>
      <c r="C561" s="249" t="s">
        <v>1533</v>
      </c>
      <c r="D561" s="248" t="s">
        <v>14</v>
      </c>
      <c r="E561" s="248" t="s">
        <v>22</v>
      </c>
      <c r="F561" s="250">
        <v>4</v>
      </c>
      <c r="G561" s="251">
        <v>434.66</v>
      </c>
      <c r="H561" s="252">
        <v>1738.64</v>
      </c>
    </row>
    <row r="562" spans="1:8">
      <c r="A562" s="247" t="s">
        <v>1534</v>
      </c>
      <c r="B562" s="248" t="s">
        <v>1535</v>
      </c>
      <c r="C562" s="249" t="s">
        <v>1536</v>
      </c>
      <c r="D562" s="248" t="s">
        <v>14</v>
      </c>
      <c r="E562" s="248" t="s">
        <v>22</v>
      </c>
      <c r="F562" s="250">
        <v>2</v>
      </c>
      <c r="G562" s="251">
        <v>74.34</v>
      </c>
      <c r="H562" s="252">
        <v>148.68</v>
      </c>
    </row>
    <row r="563" spans="1:8">
      <c r="A563" s="247" t="s">
        <v>1537</v>
      </c>
      <c r="B563" s="248" t="s">
        <v>1538</v>
      </c>
      <c r="C563" s="249" t="s">
        <v>1539</v>
      </c>
      <c r="D563" s="248" t="s">
        <v>14</v>
      </c>
      <c r="E563" s="248" t="s">
        <v>22</v>
      </c>
      <c r="F563" s="250">
        <v>2</v>
      </c>
      <c r="G563" s="251">
        <v>648.78</v>
      </c>
      <c r="H563" s="252">
        <v>1297.56</v>
      </c>
    </row>
    <row r="564" spans="1:8">
      <c r="A564" s="247" t="s">
        <v>1540</v>
      </c>
      <c r="B564" s="248" t="s">
        <v>1541</v>
      </c>
      <c r="C564" s="249" t="s">
        <v>1542</v>
      </c>
      <c r="D564" s="248" t="s">
        <v>14</v>
      </c>
      <c r="E564" s="248" t="s">
        <v>22</v>
      </c>
      <c r="F564" s="250">
        <v>2</v>
      </c>
      <c r="G564" s="251">
        <v>78.459999999999994</v>
      </c>
      <c r="H564" s="252">
        <v>156.91999999999999</v>
      </c>
    </row>
    <row r="565" spans="1:8">
      <c r="A565" s="247" t="s">
        <v>1543</v>
      </c>
      <c r="B565" s="248" t="s">
        <v>1544</v>
      </c>
      <c r="C565" s="249" t="s">
        <v>1545</v>
      </c>
      <c r="D565" s="248" t="s">
        <v>14</v>
      </c>
      <c r="E565" s="248" t="s">
        <v>22</v>
      </c>
      <c r="F565" s="250">
        <v>2</v>
      </c>
      <c r="G565" s="251">
        <v>1373.07</v>
      </c>
      <c r="H565" s="252">
        <v>2746.14</v>
      </c>
    </row>
    <row r="566" spans="1:8">
      <c r="A566" s="247" t="s">
        <v>1546</v>
      </c>
      <c r="B566" s="248" t="s">
        <v>1547</v>
      </c>
      <c r="C566" s="249" t="s">
        <v>1548</v>
      </c>
      <c r="D566" s="248" t="s">
        <v>14</v>
      </c>
      <c r="E566" s="248" t="s">
        <v>22</v>
      </c>
      <c r="F566" s="250">
        <v>2</v>
      </c>
      <c r="G566" s="251">
        <v>100.8</v>
      </c>
      <c r="H566" s="252">
        <v>201.6</v>
      </c>
    </row>
    <row r="567" spans="1:8">
      <c r="A567" s="247" t="s">
        <v>1549</v>
      </c>
      <c r="B567" s="248" t="s">
        <v>1550</v>
      </c>
      <c r="C567" s="249" t="s">
        <v>1551</v>
      </c>
      <c r="D567" s="248" t="s">
        <v>14</v>
      </c>
      <c r="E567" s="248" t="s">
        <v>22</v>
      </c>
      <c r="F567" s="250">
        <v>2</v>
      </c>
      <c r="G567" s="251">
        <v>162.08000000000001</v>
      </c>
      <c r="H567" s="252">
        <v>324.16000000000003</v>
      </c>
    </row>
    <row r="568" spans="1:8">
      <c r="A568" s="247" t="s">
        <v>1552</v>
      </c>
      <c r="B568" s="248" t="s">
        <v>1553</v>
      </c>
      <c r="C568" s="249" t="s">
        <v>1554</v>
      </c>
      <c r="D568" s="248" t="s">
        <v>26</v>
      </c>
      <c r="E568" s="248" t="s">
        <v>22</v>
      </c>
      <c r="F568" s="250">
        <v>36</v>
      </c>
      <c r="G568" s="251">
        <v>77.94</v>
      </c>
      <c r="H568" s="252">
        <v>2805.84</v>
      </c>
    </row>
    <row r="569" spans="1:8">
      <c r="A569" s="247" t="s">
        <v>1555</v>
      </c>
      <c r="B569" s="248" t="s">
        <v>1556</v>
      </c>
      <c r="C569" s="249" t="s">
        <v>1557</v>
      </c>
      <c r="D569" s="248" t="s">
        <v>14</v>
      </c>
      <c r="E569" s="248" t="s">
        <v>22</v>
      </c>
      <c r="F569" s="250">
        <v>2</v>
      </c>
      <c r="G569" s="251">
        <v>177.26</v>
      </c>
      <c r="H569" s="252">
        <v>354.52</v>
      </c>
    </row>
    <row r="570" spans="1:8">
      <c r="A570" s="247" t="s">
        <v>1558</v>
      </c>
      <c r="B570" s="248" t="s">
        <v>1556</v>
      </c>
      <c r="C570" s="249" t="s">
        <v>1559</v>
      </c>
      <c r="D570" s="248" t="s">
        <v>14</v>
      </c>
      <c r="E570" s="248" t="s">
        <v>22</v>
      </c>
      <c r="F570" s="250">
        <v>1</v>
      </c>
      <c r="G570" s="251">
        <v>177.38</v>
      </c>
      <c r="H570" s="252">
        <v>177.38</v>
      </c>
    </row>
    <row r="571" spans="1:8">
      <c r="A571" s="247" t="s">
        <v>1560</v>
      </c>
      <c r="B571" s="248" t="s">
        <v>1561</v>
      </c>
      <c r="C571" s="249" t="s">
        <v>1562</v>
      </c>
      <c r="D571" s="248" t="s">
        <v>26</v>
      </c>
      <c r="E571" s="248" t="s">
        <v>22</v>
      </c>
      <c r="F571" s="250">
        <v>2</v>
      </c>
      <c r="G571" s="251">
        <v>191.59</v>
      </c>
      <c r="H571" s="252">
        <v>383.18</v>
      </c>
    </row>
    <row r="572" spans="1:8">
      <c r="A572" s="247" t="s">
        <v>1563</v>
      </c>
      <c r="B572" s="248" t="s">
        <v>1564</v>
      </c>
      <c r="C572" s="249" t="s">
        <v>1565</v>
      </c>
      <c r="D572" s="248" t="s">
        <v>26</v>
      </c>
      <c r="E572" s="248" t="s">
        <v>22</v>
      </c>
      <c r="F572" s="250">
        <v>1</v>
      </c>
      <c r="G572" s="251">
        <v>343.13</v>
      </c>
      <c r="H572" s="252">
        <v>343.13</v>
      </c>
    </row>
    <row r="573" spans="1:8">
      <c r="A573" s="247" t="s">
        <v>1566</v>
      </c>
      <c r="B573" s="248" t="s">
        <v>1567</v>
      </c>
      <c r="C573" s="249" t="s">
        <v>1568</v>
      </c>
      <c r="D573" s="248" t="s">
        <v>26</v>
      </c>
      <c r="E573" s="248" t="s">
        <v>22</v>
      </c>
      <c r="F573" s="250">
        <v>1</v>
      </c>
      <c r="G573" s="251">
        <v>295.10000000000002</v>
      </c>
      <c r="H573" s="252">
        <v>295.10000000000002</v>
      </c>
    </row>
    <row r="574" spans="1:8">
      <c r="A574" s="247" t="s">
        <v>1569</v>
      </c>
      <c r="B574" s="248" t="s">
        <v>1570</v>
      </c>
      <c r="C574" s="249" t="s">
        <v>1571</v>
      </c>
      <c r="D574" s="248" t="s">
        <v>26</v>
      </c>
      <c r="E574" s="248" t="s">
        <v>22</v>
      </c>
      <c r="F574" s="250">
        <v>1</v>
      </c>
      <c r="G574" s="251">
        <v>340.78</v>
      </c>
      <c r="H574" s="252">
        <v>340.78</v>
      </c>
    </row>
    <row r="575" spans="1:8">
      <c r="A575" s="247" t="s">
        <v>1572</v>
      </c>
      <c r="B575" s="248" t="s">
        <v>1573</v>
      </c>
      <c r="C575" s="249" t="s">
        <v>1574</v>
      </c>
      <c r="D575" s="248" t="s">
        <v>26</v>
      </c>
      <c r="E575" s="248" t="s">
        <v>22</v>
      </c>
      <c r="F575" s="250">
        <v>2</v>
      </c>
      <c r="G575" s="251">
        <v>372.61</v>
      </c>
      <c r="H575" s="252">
        <v>745.22</v>
      </c>
    </row>
    <row r="576" spans="1:8">
      <c r="A576" s="245" t="s">
        <v>1575</v>
      </c>
      <c r="B576" s="495" t="s">
        <v>1576</v>
      </c>
      <c r="C576" s="495"/>
      <c r="D576" s="495"/>
      <c r="E576" s="495"/>
      <c r="F576" s="495"/>
      <c r="G576" s="495"/>
      <c r="H576" s="246">
        <v>37871.269999999997</v>
      </c>
    </row>
    <row r="577" spans="1:8" ht="16.5">
      <c r="A577" s="247" t="s">
        <v>1577</v>
      </c>
      <c r="B577" s="248" t="s">
        <v>1578</v>
      </c>
      <c r="C577" s="249" t="s">
        <v>1579</v>
      </c>
      <c r="D577" s="248" t="s">
        <v>26</v>
      </c>
      <c r="E577" s="248" t="s">
        <v>30</v>
      </c>
      <c r="F577" s="250">
        <v>49</v>
      </c>
      <c r="G577" s="251">
        <v>187.65</v>
      </c>
      <c r="H577" s="252">
        <v>9194.85</v>
      </c>
    </row>
    <row r="578" spans="1:8" ht="16.5">
      <c r="A578" s="247" t="s">
        <v>1580</v>
      </c>
      <c r="B578" s="248" t="s">
        <v>1581</v>
      </c>
      <c r="C578" s="249" t="s">
        <v>1582</v>
      </c>
      <c r="D578" s="248" t="s">
        <v>26</v>
      </c>
      <c r="E578" s="248" t="s">
        <v>30</v>
      </c>
      <c r="F578" s="250">
        <v>102.2</v>
      </c>
      <c r="G578" s="251">
        <v>111.58</v>
      </c>
      <c r="H578" s="252">
        <v>11403.48</v>
      </c>
    </row>
    <row r="579" spans="1:8">
      <c r="A579" s="247" t="s">
        <v>1583</v>
      </c>
      <c r="B579" s="248" t="s">
        <v>1323</v>
      </c>
      <c r="C579" s="249" t="s">
        <v>1324</v>
      </c>
      <c r="D579" s="248" t="s">
        <v>26</v>
      </c>
      <c r="E579" s="248" t="s">
        <v>5</v>
      </c>
      <c r="F579" s="250">
        <v>68</v>
      </c>
      <c r="G579" s="251">
        <v>15.36</v>
      </c>
      <c r="H579" s="252">
        <v>1044.48</v>
      </c>
    </row>
    <row r="580" spans="1:8" ht="16.5">
      <c r="A580" s="247" t="s">
        <v>1584</v>
      </c>
      <c r="B580" s="248" t="s">
        <v>1585</v>
      </c>
      <c r="C580" s="249" t="s">
        <v>1586</v>
      </c>
      <c r="D580" s="248" t="s">
        <v>26</v>
      </c>
      <c r="E580" s="248" t="s">
        <v>22</v>
      </c>
      <c r="F580" s="250">
        <v>3</v>
      </c>
      <c r="G580" s="251">
        <v>141.66999999999999</v>
      </c>
      <c r="H580" s="252">
        <v>425.01</v>
      </c>
    </row>
    <row r="581" spans="1:8" ht="16.5">
      <c r="A581" s="247" t="s">
        <v>1587</v>
      </c>
      <c r="B581" s="248" t="s">
        <v>1588</v>
      </c>
      <c r="C581" s="249" t="s">
        <v>1589</v>
      </c>
      <c r="D581" s="248" t="s">
        <v>26</v>
      </c>
      <c r="E581" s="248" t="s">
        <v>22</v>
      </c>
      <c r="F581" s="250">
        <v>3</v>
      </c>
      <c r="G581" s="251">
        <v>134.36000000000001</v>
      </c>
      <c r="H581" s="252">
        <v>403.08</v>
      </c>
    </row>
    <row r="582" spans="1:8">
      <c r="A582" s="247" t="s">
        <v>1590</v>
      </c>
      <c r="B582" s="248" t="s">
        <v>1591</v>
      </c>
      <c r="C582" s="249" t="s">
        <v>1592</v>
      </c>
      <c r="D582" s="248" t="s">
        <v>26</v>
      </c>
      <c r="E582" s="248" t="s">
        <v>5</v>
      </c>
      <c r="F582" s="250">
        <v>1</v>
      </c>
      <c r="G582" s="251">
        <v>118.71</v>
      </c>
      <c r="H582" s="252">
        <v>118.71</v>
      </c>
    </row>
    <row r="583" spans="1:8">
      <c r="A583" s="247" t="s">
        <v>1593</v>
      </c>
      <c r="B583" s="248" t="s">
        <v>1594</v>
      </c>
      <c r="C583" s="249" t="s">
        <v>1595</v>
      </c>
      <c r="D583" s="248" t="s">
        <v>14</v>
      </c>
      <c r="E583" s="248" t="s">
        <v>22</v>
      </c>
      <c r="F583" s="250">
        <v>1</v>
      </c>
      <c r="G583" s="251">
        <v>13.34</v>
      </c>
      <c r="H583" s="252">
        <v>13.34</v>
      </c>
    </row>
    <row r="584" spans="1:8">
      <c r="A584" s="247" t="s">
        <v>1596</v>
      </c>
      <c r="B584" s="248" t="s">
        <v>1597</v>
      </c>
      <c r="C584" s="249" t="s">
        <v>1598</v>
      </c>
      <c r="D584" s="248" t="s">
        <v>14</v>
      </c>
      <c r="E584" s="248" t="s">
        <v>22</v>
      </c>
      <c r="F584" s="250">
        <v>7</v>
      </c>
      <c r="G584" s="251">
        <v>7.37</v>
      </c>
      <c r="H584" s="252">
        <v>51.59</v>
      </c>
    </row>
    <row r="585" spans="1:8" ht="16.5">
      <c r="A585" s="247" t="s">
        <v>1599</v>
      </c>
      <c r="B585" s="248" t="s">
        <v>1600</v>
      </c>
      <c r="C585" s="249" t="s">
        <v>1601</v>
      </c>
      <c r="D585" s="248" t="s">
        <v>26</v>
      </c>
      <c r="E585" s="248" t="s">
        <v>22</v>
      </c>
      <c r="F585" s="250">
        <v>6</v>
      </c>
      <c r="G585" s="251">
        <v>139.37</v>
      </c>
      <c r="H585" s="252">
        <v>836.22</v>
      </c>
    </row>
    <row r="586" spans="1:8">
      <c r="A586" s="247" t="s">
        <v>1602</v>
      </c>
      <c r="B586" s="248" t="s">
        <v>1603</v>
      </c>
      <c r="C586" s="249" t="s">
        <v>1604</v>
      </c>
      <c r="D586" s="248" t="s">
        <v>26</v>
      </c>
      <c r="E586" s="248" t="s">
        <v>22</v>
      </c>
      <c r="F586" s="250">
        <v>3</v>
      </c>
      <c r="G586" s="251">
        <v>21.4</v>
      </c>
      <c r="H586" s="252">
        <v>64.2</v>
      </c>
    </row>
    <row r="587" spans="1:8">
      <c r="A587" s="247" t="s">
        <v>1605</v>
      </c>
      <c r="B587" s="248" t="s">
        <v>1606</v>
      </c>
      <c r="C587" s="249" t="s">
        <v>1607</v>
      </c>
      <c r="D587" s="248" t="s">
        <v>26</v>
      </c>
      <c r="E587" s="248" t="s">
        <v>22</v>
      </c>
      <c r="F587" s="250">
        <v>1</v>
      </c>
      <c r="G587" s="251">
        <v>15.26</v>
      </c>
      <c r="H587" s="252">
        <v>15.26</v>
      </c>
    </row>
    <row r="588" spans="1:8" ht="16.5">
      <c r="A588" s="247" t="s">
        <v>1608</v>
      </c>
      <c r="B588" s="248" t="s">
        <v>1609</v>
      </c>
      <c r="C588" s="249" t="s">
        <v>1610</v>
      </c>
      <c r="D588" s="248" t="s">
        <v>26</v>
      </c>
      <c r="E588" s="248" t="s">
        <v>30</v>
      </c>
      <c r="F588" s="250">
        <v>67.8</v>
      </c>
      <c r="G588" s="251">
        <v>210.93</v>
      </c>
      <c r="H588" s="252">
        <v>14301.05</v>
      </c>
    </row>
    <row r="589" spans="1:8">
      <c r="A589" s="245" t="s">
        <v>1611</v>
      </c>
      <c r="B589" s="495" t="s">
        <v>1612</v>
      </c>
      <c r="C589" s="495"/>
      <c r="D589" s="495"/>
      <c r="E589" s="495"/>
      <c r="F589" s="495"/>
      <c r="G589" s="495"/>
      <c r="H589" s="246">
        <v>22624.240000000002</v>
      </c>
    </row>
    <row r="590" spans="1:8" ht="16.5">
      <c r="A590" s="247" t="s">
        <v>1613</v>
      </c>
      <c r="B590" s="248" t="s">
        <v>1614</v>
      </c>
      <c r="C590" s="249" t="s">
        <v>1615</v>
      </c>
      <c r="D590" s="248" t="s">
        <v>14</v>
      </c>
      <c r="E590" s="248" t="s">
        <v>30</v>
      </c>
      <c r="F590" s="250">
        <v>107.9</v>
      </c>
      <c r="G590" s="251">
        <v>25.27</v>
      </c>
      <c r="H590" s="252">
        <v>2726.63</v>
      </c>
    </row>
    <row r="591" spans="1:8" ht="16.5">
      <c r="A591" s="247" t="s">
        <v>1616</v>
      </c>
      <c r="B591" s="248" t="s">
        <v>1617</v>
      </c>
      <c r="C591" s="249" t="s">
        <v>1618</v>
      </c>
      <c r="D591" s="248" t="s">
        <v>14</v>
      </c>
      <c r="E591" s="248" t="s">
        <v>30</v>
      </c>
      <c r="F591" s="250">
        <v>1526.8</v>
      </c>
      <c r="G591" s="251">
        <v>11.29</v>
      </c>
      <c r="H591" s="252">
        <v>17237.57</v>
      </c>
    </row>
    <row r="592" spans="1:8" ht="16.5">
      <c r="A592" s="247" t="s">
        <v>1619</v>
      </c>
      <c r="B592" s="248" t="s">
        <v>1620</v>
      </c>
      <c r="C592" s="249" t="s">
        <v>1621</v>
      </c>
      <c r="D592" s="248" t="s">
        <v>14</v>
      </c>
      <c r="E592" s="248" t="s">
        <v>30</v>
      </c>
      <c r="F592" s="250">
        <v>17.2</v>
      </c>
      <c r="G592" s="251">
        <v>8.51</v>
      </c>
      <c r="H592" s="252">
        <v>146.37</v>
      </c>
    </row>
    <row r="593" spans="1:8" ht="16.5">
      <c r="A593" s="247" t="s">
        <v>1622</v>
      </c>
      <c r="B593" s="248" t="s">
        <v>1623</v>
      </c>
      <c r="C593" s="249" t="s">
        <v>1624</v>
      </c>
      <c r="D593" s="248" t="s">
        <v>14</v>
      </c>
      <c r="E593" s="248" t="s">
        <v>30</v>
      </c>
      <c r="F593" s="250">
        <v>45.9</v>
      </c>
      <c r="G593" s="251">
        <v>17.97</v>
      </c>
      <c r="H593" s="252">
        <v>824.82</v>
      </c>
    </row>
    <row r="594" spans="1:8" ht="16.5">
      <c r="A594" s="247" t="s">
        <v>1625</v>
      </c>
      <c r="B594" s="248" t="s">
        <v>1626</v>
      </c>
      <c r="C594" s="249" t="s">
        <v>1627</v>
      </c>
      <c r="D594" s="248" t="s">
        <v>26</v>
      </c>
      <c r="E594" s="248" t="s">
        <v>30</v>
      </c>
      <c r="F594" s="250">
        <v>36</v>
      </c>
      <c r="G594" s="251">
        <v>25.49</v>
      </c>
      <c r="H594" s="252">
        <v>917.64</v>
      </c>
    </row>
    <row r="595" spans="1:8" ht="16.5">
      <c r="A595" s="247" t="s">
        <v>1628</v>
      </c>
      <c r="B595" s="248" t="s">
        <v>1629</v>
      </c>
      <c r="C595" s="249" t="s">
        <v>1630</v>
      </c>
      <c r="D595" s="248" t="s">
        <v>14</v>
      </c>
      <c r="E595" s="248" t="s">
        <v>30</v>
      </c>
      <c r="F595" s="250">
        <v>6</v>
      </c>
      <c r="G595" s="251">
        <v>12.86</v>
      </c>
      <c r="H595" s="252">
        <v>77.16</v>
      </c>
    </row>
    <row r="596" spans="1:8" ht="16.5">
      <c r="A596" s="247" t="s">
        <v>1631</v>
      </c>
      <c r="B596" s="248" t="s">
        <v>1629</v>
      </c>
      <c r="C596" s="249" t="s">
        <v>1632</v>
      </c>
      <c r="D596" s="248" t="s">
        <v>14</v>
      </c>
      <c r="E596" s="248" t="s">
        <v>30</v>
      </c>
      <c r="F596" s="250">
        <v>6</v>
      </c>
      <c r="G596" s="251">
        <v>20.43</v>
      </c>
      <c r="H596" s="252">
        <v>122.58</v>
      </c>
    </row>
    <row r="597" spans="1:8" ht="16.5">
      <c r="A597" s="247" t="s">
        <v>1633</v>
      </c>
      <c r="B597" s="248" t="s">
        <v>1634</v>
      </c>
      <c r="C597" s="249" t="s">
        <v>1635</v>
      </c>
      <c r="D597" s="248" t="s">
        <v>14</v>
      </c>
      <c r="E597" s="248" t="s">
        <v>30</v>
      </c>
      <c r="F597" s="250">
        <v>2.2999999999999998</v>
      </c>
      <c r="G597" s="251">
        <v>33.880000000000003</v>
      </c>
      <c r="H597" s="252">
        <v>77.92</v>
      </c>
    </row>
    <row r="598" spans="1:8" ht="16.5">
      <c r="A598" s="247" t="s">
        <v>1636</v>
      </c>
      <c r="B598" s="248" t="s">
        <v>1637</v>
      </c>
      <c r="C598" s="249" t="s">
        <v>1638</v>
      </c>
      <c r="D598" s="248" t="s">
        <v>14</v>
      </c>
      <c r="E598" s="248" t="s">
        <v>30</v>
      </c>
      <c r="F598" s="250">
        <v>17.8</v>
      </c>
      <c r="G598" s="251">
        <v>22.99</v>
      </c>
      <c r="H598" s="252">
        <v>409.22</v>
      </c>
    </row>
    <row r="599" spans="1:8">
      <c r="A599" s="247" t="s">
        <v>1639</v>
      </c>
      <c r="B599" s="248" t="s">
        <v>1640</v>
      </c>
      <c r="C599" s="249" t="s">
        <v>1641</v>
      </c>
      <c r="D599" s="248" t="s">
        <v>14</v>
      </c>
      <c r="E599" s="248" t="s">
        <v>22</v>
      </c>
      <c r="F599" s="250">
        <v>3</v>
      </c>
      <c r="G599" s="251">
        <v>28.11</v>
      </c>
      <c r="H599" s="252">
        <v>84.33</v>
      </c>
    </row>
    <row r="600" spans="1:8">
      <c r="A600" s="245" t="s">
        <v>1642</v>
      </c>
      <c r="B600" s="495" t="s">
        <v>1643</v>
      </c>
      <c r="C600" s="495"/>
      <c r="D600" s="495"/>
      <c r="E600" s="495"/>
      <c r="F600" s="495"/>
      <c r="G600" s="495"/>
      <c r="H600" s="246">
        <v>5107.2</v>
      </c>
    </row>
    <row r="601" spans="1:8">
      <c r="A601" s="247" t="s">
        <v>1644</v>
      </c>
      <c r="B601" s="248" t="s">
        <v>1645</v>
      </c>
      <c r="C601" s="249" t="s">
        <v>1646</v>
      </c>
      <c r="D601" s="248" t="s">
        <v>26</v>
      </c>
      <c r="E601" s="248" t="s">
        <v>30</v>
      </c>
      <c r="F601" s="250">
        <v>53</v>
      </c>
      <c r="G601" s="251">
        <v>31.19</v>
      </c>
      <c r="H601" s="252">
        <v>1653.07</v>
      </c>
    </row>
    <row r="602" spans="1:8" ht="16.5">
      <c r="A602" s="247" t="s">
        <v>1647</v>
      </c>
      <c r="B602" s="248" t="s">
        <v>1648</v>
      </c>
      <c r="C602" s="249" t="s">
        <v>1649</v>
      </c>
      <c r="D602" s="248" t="s">
        <v>14</v>
      </c>
      <c r="E602" s="248" t="s">
        <v>30</v>
      </c>
      <c r="F602" s="250">
        <v>45.3</v>
      </c>
      <c r="G602" s="251">
        <v>21.65</v>
      </c>
      <c r="H602" s="252">
        <v>980.75</v>
      </c>
    </row>
    <row r="603" spans="1:8">
      <c r="A603" s="247" t="s">
        <v>1650</v>
      </c>
      <c r="B603" s="248" t="s">
        <v>1651</v>
      </c>
      <c r="C603" s="249" t="s">
        <v>1652</v>
      </c>
      <c r="D603" s="248" t="s">
        <v>26</v>
      </c>
      <c r="E603" s="248" t="s">
        <v>30</v>
      </c>
      <c r="F603" s="250">
        <v>45.3</v>
      </c>
      <c r="G603" s="251">
        <v>54.6</v>
      </c>
      <c r="H603" s="252">
        <v>2473.38</v>
      </c>
    </row>
    <row r="604" spans="1:8">
      <c r="A604" s="245" t="s">
        <v>1653</v>
      </c>
      <c r="B604" s="495" t="s">
        <v>1654</v>
      </c>
      <c r="C604" s="495"/>
      <c r="D604" s="495"/>
      <c r="E604" s="495"/>
      <c r="F604" s="495"/>
      <c r="G604" s="495"/>
      <c r="H604" s="246">
        <v>57934.400000000001</v>
      </c>
    </row>
    <row r="605" spans="1:8" ht="16.5">
      <c r="A605" s="247" t="s">
        <v>1655</v>
      </c>
      <c r="B605" s="248" t="s">
        <v>1656</v>
      </c>
      <c r="C605" s="249" t="s">
        <v>1657</v>
      </c>
      <c r="D605" s="248" t="s">
        <v>14</v>
      </c>
      <c r="E605" s="248" t="s">
        <v>22</v>
      </c>
      <c r="F605" s="250">
        <v>16</v>
      </c>
      <c r="G605" s="251">
        <v>121.6</v>
      </c>
      <c r="H605" s="252">
        <v>1945.6</v>
      </c>
    </row>
    <row r="606" spans="1:8" ht="16.5">
      <c r="A606" s="247" t="s">
        <v>1658</v>
      </c>
      <c r="B606" s="248" t="s">
        <v>1659</v>
      </c>
      <c r="C606" s="249" t="s">
        <v>1660</v>
      </c>
      <c r="D606" s="248" t="s">
        <v>14</v>
      </c>
      <c r="E606" s="248" t="s">
        <v>22</v>
      </c>
      <c r="F606" s="250">
        <v>7</v>
      </c>
      <c r="G606" s="251">
        <v>317.36</v>
      </c>
      <c r="H606" s="252">
        <v>2221.52</v>
      </c>
    </row>
    <row r="607" spans="1:8" ht="16.5">
      <c r="A607" s="247" t="s">
        <v>1661</v>
      </c>
      <c r="B607" s="248" t="s">
        <v>1662</v>
      </c>
      <c r="C607" s="249" t="s">
        <v>1663</v>
      </c>
      <c r="D607" s="248" t="s">
        <v>26</v>
      </c>
      <c r="E607" s="248" t="s">
        <v>22</v>
      </c>
      <c r="F607" s="250">
        <v>14</v>
      </c>
      <c r="G607" s="251">
        <v>288.94</v>
      </c>
      <c r="H607" s="252">
        <v>4045.16</v>
      </c>
    </row>
    <row r="608" spans="1:8" ht="16.5">
      <c r="A608" s="247" t="s">
        <v>1664</v>
      </c>
      <c r="B608" s="248" t="s">
        <v>1665</v>
      </c>
      <c r="C608" s="249" t="s">
        <v>1666</v>
      </c>
      <c r="D608" s="248" t="s">
        <v>14</v>
      </c>
      <c r="E608" s="248" t="s">
        <v>22</v>
      </c>
      <c r="F608" s="250">
        <v>40</v>
      </c>
      <c r="G608" s="251">
        <v>288.94</v>
      </c>
      <c r="H608" s="252">
        <v>11557.6</v>
      </c>
    </row>
    <row r="609" spans="1:8" ht="16.5">
      <c r="A609" s="247" t="s">
        <v>1667</v>
      </c>
      <c r="B609" s="248" t="s">
        <v>1668</v>
      </c>
      <c r="C609" s="249" t="s">
        <v>1669</v>
      </c>
      <c r="D609" s="248" t="s">
        <v>26</v>
      </c>
      <c r="E609" s="248" t="s">
        <v>22</v>
      </c>
      <c r="F609" s="250">
        <v>105</v>
      </c>
      <c r="G609" s="251">
        <v>316.42</v>
      </c>
      <c r="H609" s="252">
        <v>33224.1</v>
      </c>
    </row>
    <row r="610" spans="1:8" ht="16.5">
      <c r="A610" s="247" t="s">
        <v>1670</v>
      </c>
      <c r="B610" s="248" t="s">
        <v>1671</v>
      </c>
      <c r="C610" s="249" t="s">
        <v>1672</v>
      </c>
      <c r="D610" s="248" t="s">
        <v>14</v>
      </c>
      <c r="E610" s="248" t="s">
        <v>22</v>
      </c>
      <c r="F610" s="250">
        <v>9</v>
      </c>
      <c r="G610" s="251">
        <v>351.48</v>
      </c>
      <c r="H610" s="252">
        <v>3163.32</v>
      </c>
    </row>
    <row r="611" spans="1:8" ht="16.5">
      <c r="A611" s="247" t="s">
        <v>1673</v>
      </c>
      <c r="B611" s="248" t="s">
        <v>1671</v>
      </c>
      <c r="C611" s="249" t="s">
        <v>1674</v>
      </c>
      <c r="D611" s="248" t="s">
        <v>14</v>
      </c>
      <c r="E611" s="248" t="s">
        <v>22</v>
      </c>
      <c r="F611" s="250">
        <v>4</v>
      </c>
      <c r="G611" s="251">
        <v>351.48</v>
      </c>
      <c r="H611" s="252">
        <v>1405.92</v>
      </c>
    </row>
    <row r="612" spans="1:8" ht="16.5">
      <c r="A612" s="247" t="s">
        <v>1675</v>
      </c>
      <c r="B612" s="248" t="s">
        <v>1676</v>
      </c>
      <c r="C612" s="249" t="s">
        <v>1677</v>
      </c>
      <c r="D612" s="248" t="s">
        <v>14</v>
      </c>
      <c r="E612" s="248" t="s">
        <v>22</v>
      </c>
      <c r="F612" s="250">
        <v>1</v>
      </c>
      <c r="G612" s="251">
        <v>371.18</v>
      </c>
      <c r="H612" s="252">
        <v>371.18</v>
      </c>
    </row>
    <row r="613" spans="1:8">
      <c r="A613" s="245" t="s">
        <v>1678</v>
      </c>
      <c r="B613" s="495" t="s">
        <v>1679</v>
      </c>
      <c r="C613" s="495"/>
      <c r="D613" s="495"/>
      <c r="E613" s="495"/>
      <c r="F613" s="495"/>
      <c r="G613" s="495"/>
      <c r="H613" s="246">
        <v>8297.1200000000008</v>
      </c>
    </row>
    <row r="614" spans="1:8">
      <c r="A614" s="247" t="s">
        <v>1680</v>
      </c>
      <c r="B614" s="248" t="s">
        <v>1681</v>
      </c>
      <c r="C614" s="249" t="s">
        <v>1682</v>
      </c>
      <c r="D614" s="248" t="s">
        <v>14</v>
      </c>
      <c r="E614" s="248" t="s">
        <v>22</v>
      </c>
      <c r="F614" s="250">
        <v>1</v>
      </c>
      <c r="G614" s="251">
        <v>169.6</v>
      </c>
      <c r="H614" s="252">
        <v>169.6</v>
      </c>
    </row>
    <row r="615" spans="1:8" ht="16.5">
      <c r="A615" s="247" t="s">
        <v>1683</v>
      </c>
      <c r="B615" s="248" t="s">
        <v>1684</v>
      </c>
      <c r="C615" s="249" t="s">
        <v>1685</v>
      </c>
      <c r="D615" s="248" t="s">
        <v>26</v>
      </c>
      <c r="E615" s="248" t="s">
        <v>22</v>
      </c>
      <c r="F615" s="250">
        <v>8</v>
      </c>
      <c r="G615" s="251">
        <v>1015.94</v>
      </c>
      <c r="H615" s="252">
        <v>8127.52</v>
      </c>
    </row>
    <row r="616" spans="1:8">
      <c r="A616" s="245" t="s">
        <v>1686</v>
      </c>
      <c r="B616" s="495" t="s">
        <v>1687</v>
      </c>
      <c r="C616" s="495"/>
      <c r="D616" s="495"/>
      <c r="E616" s="495"/>
      <c r="F616" s="495"/>
      <c r="G616" s="495"/>
      <c r="H616" s="246">
        <v>24177.35</v>
      </c>
    </row>
    <row r="617" spans="1:8">
      <c r="A617" s="245" t="s">
        <v>1688</v>
      </c>
      <c r="B617" s="495" t="s">
        <v>1689</v>
      </c>
      <c r="C617" s="495"/>
      <c r="D617" s="495"/>
      <c r="E617" s="495"/>
      <c r="F617" s="495"/>
      <c r="G617" s="495"/>
      <c r="H617" s="246">
        <v>19988.32</v>
      </c>
    </row>
    <row r="618" spans="1:8" ht="16.5">
      <c r="A618" s="247" t="s">
        <v>1690</v>
      </c>
      <c r="B618" s="248" t="s">
        <v>1691</v>
      </c>
      <c r="C618" s="249" t="s">
        <v>1692</v>
      </c>
      <c r="D618" s="248" t="s">
        <v>14</v>
      </c>
      <c r="E618" s="248" t="s">
        <v>30</v>
      </c>
      <c r="F618" s="250">
        <v>22.6</v>
      </c>
      <c r="G618" s="251">
        <v>4.47</v>
      </c>
      <c r="H618" s="252">
        <v>101.02</v>
      </c>
    </row>
    <row r="619" spans="1:8" ht="16.5">
      <c r="A619" s="247" t="s">
        <v>1693</v>
      </c>
      <c r="B619" s="248" t="s">
        <v>1426</v>
      </c>
      <c r="C619" s="249" t="s">
        <v>1427</v>
      </c>
      <c r="D619" s="248" t="s">
        <v>14</v>
      </c>
      <c r="E619" s="248" t="s">
        <v>30</v>
      </c>
      <c r="F619" s="250">
        <v>132.4</v>
      </c>
      <c r="G619" s="251">
        <v>6.55</v>
      </c>
      <c r="H619" s="252">
        <v>867.22</v>
      </c>
    </row>
    <row r="620" spans="1:8" ht="16.5">
      <c r="A620" s="247" t="s">
        <v>1694</v>
      </c>
      <c r="B620" s="248" t="s">
        <v>1695</v>
      </c>
      <c r="C620" s="249" t="s">
        <v>1696</v>
      </c>
      <c r="D620" s="248" t="s">
        <v>14</v>
      </c>
      <c r="E620" s="248" t="s">
        <v>30</v>
      </c>
      <c r="F620" s="250">
        <v>16.899999999999999</v>
      </c>
      <c r="G620" s="251">
        <v>28.28</v>
      </c>
      <c r="H620" s="252">
        <v>477.93</v>
      </c>
    </row>
    <row r="621" spans="1:8" ht="16.5">
      <c r="A621" s="247" t="s">
        <v>1697</v>
      </c>
      <c r="B621" s="248" t="s">
        <v>1698</v>
      </c>
      <c r="C621" s="249" t="s">
        <v>1699</v>
      </c>
      <c r="D621" s="248" t="s">
        <v>14</v>
      </c>
      <c r="E621" s="248" t="s">
        <v>30</v>
      </c>
      <c r="F621" s="250">
        <v>154.9</v>
      </c>
      <c r="G621" s="251">
        <v>48.94</v>
      </c>
      <c r="H621" s="252">
        <v>7580.81</v>
      </c>
    </row>
    <row r="622" spans="1:8" ht="16.5">
      <c r="A622" s="247" t="s">
        <v>1700</v>
      </c>
      <c r="B622" s="248" t="s">
        <v>1701</v>
      </c>
      <c r="C622" s="249" t="s">
        <v>1702</v>
      </c>
      <c r="D622" s="248" t="s">
        <v>14</v>
      </c>
      <c r="E622" s="248" t="s">
        <v>30</v>
      </c>
      <c r="F622" s="250">
        <v>138</v>
      </c>
      <c r="G622" s="251">
        <v>79.430000000000007</v>
      </c>
      <c r="H622" s="252">
        <v>10961.34</v>
      </c>
    </row>
    <row r="623" spans="1:8">
      <c r="A623" s="245" t="s">
        <v>1703</v>
      </c>
      <c r="B623" s="495" t="s">
        <v>1704</v>
      </c>
      <c r="C623" s="495"/>
      <c r="D623" s="495"/>
      <c r="E623" s="495"/>
      <c r="F623" s="495"/>
      <c r="G623" s="495"/>
      <c r="H623" s="246">
        <v>4189.03</v>
      </c>
    </row>
    <row r="624" spans="1:8" ht="16.5">
      <c r="A624" s="247" t="s">
        <v>1705</v>
      </c>
      <c r="B624" s="248" t="s">
        <v>662</v>
      </c>
      <c r="C624" s="249" t="s">
        <v>663</v>
      </c>
      <c r="D624" s="248" t="s">
        <v>14</v>
      </c>
      <c r="E624" s="248" t="s">
        <v>30</v>
      </c>
      <c r="F624" s="250">
        <v>128.80000000000001</v>
      </c>
      <c r="G624" s="251">
        <v>26.4</v>
      </c>
      <c r="H624" s="252">
        <v>3400.32</v>
      </c>
    </row>
    <row r="625" spans="1:8" ht="16.5">
      <c r="A625" s="247" t="s">
        <v>1706</v>
      </c>
      <c r="B625" s="248" t="s">
        <v>716</v>
      </c>
      <c r="C625" s="249" t="s">
        <v>717</v>
      </c>
      <c r="D625" s="248" t="s">
        <v>14</v>
      </c>
      <c r="E625" s="248" t="s">
        <v>22</v>
      </c>
      <c r="F625" s="250">
        <v>24</v>
      </c>
      <c r="G625" s="251">
        <v>17.78</v>
      </c>
      <c r="H625" s="252">
        <v>426.72</v>
      </c>
    </row>
    <row r="626" spans="1:8" ht="16.5">
      <c r="A626" s="247" t="s">
        <v>1707</v>
      </c>
      <c r="B626" s="248" t="s">
        <v>704</v>
      </c>
      <c r="C626" s="249" t="s">
        <v>705</v>
      </c>
      <c r="D626" s="248" t="s">
        <v>14</v>
      </c>
      <c r="E626" s="248" t="s">
        <v>22</v>
      </c>
      <c r="F626" s="250">
        <v>19</v>
      </c>
      <c r="G626" s="251">
        <v>17.72</v>
      </c>
      <c r="H626" s="252">
        <v>336.68</v>
      </c>
    </row>
    <row r="627" spans="1:8" ht="16.5">
      <c r="A627" s="247" t="s">
        <v>1708</v>
      </c>
      <c r="B627" s="248" t="s">
        <v>746</v>
      </c>
      <c r="C627" s="249" t="s">
        <v>747</v>
      </c>
      <c r="D627" s="248" t="s">
        <v>14</v>
      </c>
      <c r="E627" s="248" t="s">
        <v>22</v>
      </c>
      <c r="F627" s="250">
        <v>1</v>
      </c>
      <c r="G627" s="251">
        <v>25.31</v>
      </c>
      <c r="H627" s="252">
        <v>25.31</v>
      </c>
    </row>
    <row r="628" spans="1:8">
      <c r="A628" s="245" t="s">
        <v>1709</v>
      </c>
      <c r="B628" s="495" t="s">
        <v>1710</v>
      </c>
      <c r="C628" s="495"/>
      <c r="D628" s="495"/>
      <c r="E628" s="495"/>
      <c r="F628" s="495"/>
      <c r="G628" s="495"/>
      <c r="H628" s="246">
        <v>56929.31</v>
      </c>
    </row>
    <row r="629" spans="1:8">
      <c r="A629" s="245" t="s">
        <v>1711</v>
      </c>
      <c r="B629" s="495" t="s">
        <v>1712</v>
      </c>
      <c r="C629" s="495"/>
      <c r="D629" s="495"/>
      <c r="E629" s="495"/>
      <c r="F629" s="495"/>
      <c r="G629" s="495"/>
      <c r="H629" s="246">
        <v>13536.46</v>
      </c>
    </row>
    <row r="630" spans="1:8">
      <c r="A630" s="247" t="s">
        <v>1713</v>
      </c>
      <c r="B630" s="248" t="s">
        <v>1714</v>
      </c>
      <c r="C630" s="249" t="s">
        <v>1715</v>
      </c>
      <c r="D630" s="248" t="s">
        <v>14</v>
      </c>
      <c r="E630" s="248" t="s">
        <v>22</v>
      </c>
      <c r="F630" s="250">
        <v>28</v>
      </c>
      <c r="G630" s="251">
        <v>42.01</v>
      </c>
      <c r="H630" s="252">
        <v>1176.28</v>
      </c>
    </row>
    <row r="631" spans="1:8">
      <c r="A631" s="247" t="s">
        <v>1716</v>
      </c>
      <c r="B631" s="248" t="s">
        <v>1717</v>
      </c>
      <c r="C631" s="249" t="s">
        <v>1718</v>
      </c>
      <c r="D631" s="248" t="s">
        <v>26</v>
      </c>
      <c r="E631" s="248" t="s">
        <v>22</v>
      </c>
      <c r="F631" s="250">
        <v>1</v>
      </c>
      <c r="G631" s="251">
        <v>5248.02</v>
      </c>
      <c r="H631" s="252">
        <v>5248.02</v>
      </c>
    </row>
    <row r="632" spans="1:8">
      <c r="A632" s="247" t="s">
        <v>1719</v>
      </c>
      <c r="B632" s="248" t="s">
        <v>1720</v>
      </c>
      <c r="C632" s="249" t="s">
        <v>1721</v>
      </c>
      <c r="D632" s="248" t="s">
        <v>26</v>
      </c>
      <c r="E632" s="248" t="s">
        <v>22</v>
      </c>
      <c r="F632" s="250">
        <v>48</v>
      </c>
      <c r="G632" s="251">
        <v>54.98</v>
      </c>
      <c r="H632" s="252">
        <v>2639.04</v>
      </c>
    </row>
    <row r="633" spans="1:8">
      <c r="A633" s="247" t="s">
        <v>1722</v>
      </c>
      <c r="B633" s="248" t="s">
        <v>1723</v>
      </c>
      <c r="C633" s="249" t="s">
        <v>1724</v>
      </c>
      <c r="D633" s="248" t="s">
        <v>14</v>
      </c>
      <c r="E633" s="248" t="s">
        <v>22</v>
      </c>
      <c r="F633" s="250">
        <v>3</v>
      </c>
      <c r="G633" s="251">
        <v>1004.7</v>
      </c>
      <c r="H633" s="252">
        <v>3014.1</v>
      </c>
    </row>
    <row r="634" spans="1:8">
      <c r="A634" s="247" t="s">
        <v>1725</v>
      </c>
      <c r="B634" s="248" t="s">
        <v>1726</v>
      </c>
      <c r="C634" s="249" t="s">
        <v>1727</v>
      </c>
      <c r="D634" s="248" t="s">
        <v>26</v>
      </c>
      <c r="E634" s="248" t="s">
        <v>22</v>
      </c>
      <c r="F634" s="250">
        <v>1</v>
      </c>
      <c r="G634" s="251">
        <v>140.31</v>
      </c>
      <c r="H634" s="252">
        <v>140.31</v>
      </c>
    </row>
    <row r="635" spans="1:8">
      <c r="A635" s="247" t="s">
        <v>1728</v>
      </c>
      <c r="B635" s="248" t="s">
        <v>1729</v>
      </c>
      <c r="C635" s="249" t="s">
        <v>1730</v>
      </c>
      <c r="D635" s="248" t="s">
        <v>26</v>
      </c>
      <c r="E635" s="248" t="s">
        <v>1192</v>
      </c>
      <c r="F635" s="250">
        <v>2</v>
      </c>
      <c r="G635" s="251">
        <v>25.89</v>
      </c>
      <c r="H635" s="252">
        <v>51.78</v>
      </c>
    </row>
    <row r="636" spans="1:8">
      <c r="A636" s="247" t="s">
        <v>1731</v>
      </c>
      <c r="B636" s="248" t="s">
        <v>1732</v>
      </c>
      <c r="C636" s="249" t="s">
        <v>1733</v>
      </c>
      <c r="D636" s="248" t="s">
        <v>26</v>
      </c>
      <c r="E636" s="248" t="s">
        <v>22</v>
      </c>
      <c r="F636" s="250">
        <v>1</v>
      </c>
      <c r="G636" s="251">
        <v>178.98</v>
      </c>
      <c r="H636" s="252">
        <v>178.98</v>
      </c>
    </row>
    <row r="637" spans="1:8">
      <c r="A637" s="247" t="s">
        <v>1734</v>
      </c>
      <c r="B637" s="248" t="s">
        <v>1735</v>
      </c>
      <c r="C637" s="249" t="s">
        <v>1736</v>
      </c>
      <c r="D637" s="248" t="s">
        <v>14</v>
      </c>
      <c r="E637" s="248" t="s">
        <v>22</v>
      </c>
      <c r="F637" s="250">
        <v>1</v>
      </c>
      <c r="G637" s="251">
        <v>1057.23</v>
      </c>
      <c r="H637" s="252">
        <v>1057.23</v>
      </c>
    </row>
    <row r="638" spans="1:8">
      <c r="A638" s="247" t="s">
        <v>1737</v>
      </c>
      <c r="B638" s="248" t="s">
        <v>1738</v>
      </c>
      <c r="C638" s="249" t="s">
        <v>1739</v>
      </c>
      <c r="D638" s="248" t="s">
        <v>26</v>
      </c>
      <c r="E638" s="248" t="s">
        <v>22</v>
      </c>
      <c r="F638" s="250">
        <v>1</v>
      </c>
      <c r="G638" s="251">
        <v>30.72</v>
      </c>
      <c r="H638" s="252">
        <v>30.72</v>
      </c>
    </row>
    <row r="639" spans="1:8">
      <c r="A639" s="245" t="s">
        <v>1740</v>
      </c>
      <c r="B639" s="495" t="s">
        <v>861</v>
      </c>
      <c r="C639" s="495"/>
      <c r="D639" s="495"/>
      <c r="E639" s="495"/>
      <c r="F639" s="495"/>
      <c r="G639" s="495"/>
      <c r="H639" s="246">
        <v>6019.05</v>
      </c>
    </row>
    <row r="640" spans="1:8" ht="16.5">
      <c r="A640" s="247" t="s">
        <v>1741</v>
      </c>
      <c r="B640" s="248" t="s">
        <v>1334</v>
      </c>
      <c r="C640" s="249" t="s">
        <v>1335</v>
      </c>
      <c r="D640" s="248" t="s">
        <v>14</v>
      </c>
      <c r="E640" s="248" t="s">
        <v>22</v>
      </c>
      <c r="F640" s="250">
        <v>42</v>
      </c>
      <c r="G640" s="251">
        <v>11.92</v>
      </c>
      <c r="H640" s="252">
        <v>500.64</v>
      </c>
    </row>
    <row r="641" spans="1:8">
      <c r="A641" s="247" t="s">
        <v>1742</v>
      </c>
      <c r="B641" s="248" t="s">
        <v>1331</v>
      </c>
      <c r="C641" s="249" t="s">
        <v>1332</v>
      </c>
      <c r="D641" s="248" t="s">
        <v>26</v>
      </c>
      <c r="E641" s="248" t="s">
        <v>5</v>
      </c>
      <c r="F641" s="250">
        <v>697</v>
      </c>
      <c r="G641" s="251">
        <v>2.1</v>
      </c>
      <c r="H641" s="252">
        <v>1463.7</v>
      </c>
    </row>
    <row r="642" spans="1:8">
      <c r="A642" s="247" t="s">
        <v>1743</v>
      </c>
      <c r="B642" s="248" t="s">
        <v>1360</v>
      </c>
      <c r="C642" s="249" t="s">
        <v>1361</v>
      </c>
      <c r="D642" s="248" t="s">
        <v>26</v>
      </c>
      <c r="E642" s="248" t="s">
        <v>5</v>
      </c>
      <c r="F642" s="250">
        <v>23</v>
      </c>
      <c r="G642" s="251">
        <v>0.82</v>
      </c>
      <c r="H642" s="252">
        <v>18.86</v>
      </c>
    </row>
    <row r="643" spans="1:8">
      <c r="A643" s="247" t="s">
        <v>1744</v>
      </c>
      <c r="B643" s="248" t="s">
        <v>1745</v>
      </c>
      <c r="C643" s="249" t="s">
        <v>1746</v>
      </c>
      <c r="D643" s="248" t="s">
        <v>26</v>
      </c>
      <c r="E643" s="248" t="s">
        <v>5</v>
      </c>
      <c r="F643" s="250">
        <v>481</v>
      </c>
      <c r="G643" s="251">
        <v>2.86</v>
      </c>
      <c r="H643" s="252">
        <v>1375.66</v>
      </c>
    </row>
    <row r="644" spans="1:8">
      <c r="A644" s="247" t="s">
        <v>1747</v>
      </c>
      <c r="B644" s="248" t="s">
        <v>1366</v>
      </c>
      <c r="C644" s="249" t="s">
        <v>1367</v>
      </c>
      <c r="D644" s="248" t="s">
        <v>26</v>
      </c>
      <c r="E644" s="248" t="s">
        <v>5</v>
      </c>
      <c r="F644" s="250">
        <v>593</v>
      </c>
      <c r="G644" s="251">
        <v>0.85</v>
      </c>
      <c r="H644" s="252">
        <v>504.05</v>
      </c>
    </row>
    <row r="645" spans="1:8">
      <c r="A645" s="247" t="s">
        <v>1748</v>
      </c>
      <c r="B645" s="248" t="s">
        <v>1749</v>
      </c>
      <c r="C645" s="249" t="s">
        <v>1750</v>
      </c>
      <c r="D645" s="248" t="s">
        <v>14</v>
      </c>
      <c r="E645" s="248" t="s">
        <v>92</v>
      </c>
      <c r="F645" s="250">
        <v>39.24</v>
      </c>
      <c r="G645" s="251">
        <v>11.73</v>
      </c>
      <c r="H645" s="252">
        <v>460.29</v>
      </c>
    </row>
    <row r="646" spans="1:8" ht="16.5">
      <c r="A646" s="247" t="s">
        <v>1751</v>
      </c>
      <c r="B646" s="248" t="s">
        <v>1752</v>
      </c>
      <c r="C646" s="249" t="s">
        <v>1753</v>
      </c>
      <c r="D646" s="248" t="s">
        <v>14</v>
      </c>
      <c r="E646" s="248" t="s">
        <v>22</v>
      </c>
      <c r="F646" s="250">
        <v>65</v>
      </c>
      <c r="G646" s="251">
        <v>26.09</v>
      </c>
      <c r="H646" s="252">
        <v>1695.85</v>
      </c>
    </row>
    <row r="647" spans="1:8">
      <c r="A647" s="245" t="s">
        <v>1754</v>
      </c>
      <c r="B647" s="495" t="s">
        <v>1755</v>
      </c>
      <c r="C647" s="495"/>
      <c r="D647" s="495"/>
      <c r="E647" s="495"/>
      <c r="F647" s="495"/>
      <c r="G647" s="495"/>
      <c r="H647" s="246">
        <v>4760.18</v>
      </c>
    </row>
    <row r="648" spans="1:8">
      <c r="A648" s="247" t="s">
        <v>1756</v>
      </c>
      <c r="B648" s="248" t="s">
        <v>1757</v>
      </c>
      <c r="C648" s="249" t="s">
        <v>1758</v>
      </c>
      <c r="D648" s="248" t="s">
        <v>26</v>
      </c>
      <c r="E648" s="248" t="s">
        <v>22</v>
      </c>
      <c r="F648" s="250">
        <v>5</v>
      </c>
      <c r="G648" s="251">
        <v>391.12</v>
      </c>
      <c r="H648" s="252">
        <v>1955.6</v>
      </c>
    </row>
    <row r="649" spans="1:8">
      <c r="A649" s="247" t="s">
        <v>1759</v>
      </c>
      <c r="B649" s="248" t="s">
        <v>1760</v>
      </c>
      <c r="C649" s="249" t="s">
        <v>1761</v>
      </c>
      <c r="D649" s="248" t="s">
        <v>14</v>
      </c>
      <c r="E649" s="248" t="s">
        <v>22</v>
      </c>
      <c r="F649" s="250">
        <v>4</v>
      </c>
      <c r="G649" s="251">
        <v>447.16</v>
      </c>
      <c r="H649" s="252">
        <v>1788.64</v>
      </c>
    </row>
    <row r="650" spans="1:8" ht="16.5">
      <c r="A650" s="247" t="s">
        <v>1762</v>
      </c>
      <c r="B650" s="248" t="s">
        <v>1684</v>
      </c>
      <c r="C650" s="249" t="s">
        <v>1685</v>
      </c>
      <c r="D650" s="248" t="s">
        <v>26</v>
      </c>
      <c r="E650" s="248" t="s">
        <v>22</v>
      </c>
      <c r="F650" s="250">
        <v>1</v>
      </c>
      <c r="G650" s="251">
        <v>1015.94</v>
      </c>
      <c r="H650" s="252">
        <v>1015.94</v>
      </c>
    </row>
    <row r="651" spans="1:8">
      <c r="A651" s="245" t="s">
        <v>1763</v>
      </c>
      <c r="B651" s="495" t="s">
        <v>1764</v>
      </c>
      <c r="C651" s="495"/>
      <c r="D651" s="495"/>
      <c r="E651" s="495"/>
      <c r="F651" s="495"/>
      <c r="G651" s="495"/>
      <c r="H651" s="246">
        <v>1519.98</v>
      </c>
    </row>
    <row r="652" spans="1:8">
      <c r="A652" s="247" t="s">
        <v>1765</v>
      </c>
      <c r="B652" s="248" t="s">
        <v>1714</v>
      </c>
      <c r="C652" s="249" t="s">
        <v>1715</v>
      </c>
      <c r="D652" s="248" t="s">
        <v>14</v>
      </c>
      <c r="E652" s="248" t="s">
        <v>22</v>
      </c>
      <c r="F652" s="250">
        <v>28</v>
      </c>
      <c r="G652" s="251">
        <v>42.01</v>
      </c>
      <c r="H652" s="252">
        <v>1176.28</v>
      </c>
    </row>
    <row r="653" spans="1:8">
      <c r="A653" s="247" t="s">
        <v>1766</v>
      </c>
      <c r="B653" s="248" t="s">
        <v>1767</v>
      </c>
      <c r="C653" s="249" t="s">
        <v>1768</v>
      </c>
      <c r="D653" s="248" t="s">
        <v>26</v>
      </c>
      <c r="E653" s="248" t="s">
        <v>22</v>
      </c>
      <c r="F653" s="250">
        <v>14</v>
      </c>
      <c r="G653" s="251">
        <v>24.55</v>
      </c>
      <c r="H653" s="252">
        <v>343.7</v>
      </c>
    </row>
    <row r="654" spans="1:8">
      <c r="A654" s="245" t="s">
        <v>1769</v>
      </c>
      <c r="B654" s="495" t="s">
        <v>1770</v>
      </c>
      <c r="C654" s="495"/>
      <c r="D654" s="495"/>
      <c r="E654" s="495"/>
      <c r="F654" s="495"/>
      <c r="G654" s="495"/>
      <c r="H654" s="246">
        <v>21006.41</v>
      </c>
    </row>
    <row r="655" spans="1:8" ht="16.5">
      <c r="A655" s="247" t="s">
        <v>1771</v>
      </c>
      <c r="B655" s="248" t="s">
        <v>1772</v>
      </c>
      <c r="C655" s="249" t="s">
        <v>1773</v>
      </c>
      <c r="D655" s="248" t="s">
        <v>26</v>
      </c>
      <c r="E655" s="248" t="s">
        <v>30</v>
      </c>
      <c r="F655" s="250">
        <v>77.599999999999994</v>
      </c>
      <c r="G655" s="251">
        <v>146.5</v>
      </c>
      <c r="H655" s="252">
        <v>11368.4</v>
      </c>
    </row>
    <row r="656" spans="1:8" ht="16.5">
      <c r="A656" s="247" t="s">
        <v>1774</v>
      </c>
      <c r="B656" s="248" t="s">
        <v>1614</v>
      </c>
      <c r="C656" s="249" t="s">
        <v>1615</v>
      </c>
      <c r="D656" s="248" t="s">
        <v>14</v>
      </c>
      <c r="E656" s="248" t="s">
        <v>30</v>
      </c>
      <c r="F656" s="250">
        <v>4.2</v>
      </c>
      <c r="G656" s="251">
        <v>25.27</v>
      </c>
      <c r="H656" s="252">
        <v>106.13</v>
      </c>
    </row>
    <row r="657" spans="1:8" ht="16.5">
      <c r="A657" s="247" t="s">
        <v>1775</v>
      </c>
      <c r="B657" s="248" t="s">
        <v>1776</v>
      </c>
      <c r="C657" s="249" t="s">
        <v>1777</v>
      </c>
      <c r="D657" s="248" t="s">
        <v>14</v>
      </c>
      <c r="E657" s="248" t="s">
        <v>30</v>
      </c>
      <c r="F657" s="250">
        <v>258.39999999999998</v>
      </c>
      <c r="G657" s="251">
        <v>20.43</v>
      </c>
      <c r="H657" s="252">
        <v>5279.11</v>
      </c>
    </row>
    <row r="658" spans="1:8" ht="16.5">
      <c r="A658" s="247" t="s">
        <v>1778</v>
      </c>
      <c r="B658" s="248" t="s">
        <v>1779</v>
      </c>
      <c r="C658" s="249" t="s">
        <v>1780</v>
      </c>
      <c r="D658" s="248" t="s">
        <v>14</v>
      </c>
      <c r="E658" s="248" t="s">
        <v>30</v>
      </c>
      <c r="F658" s="250">
        <v>51.8</v>
      </c>
      <c r="G658" s="251">
        <v>19.32</v>
      </c>
      <c r="H658" s="252">
        <v>1000.78</v>
      </c>
    </row>
    <row r="659" spans="1:8" ht="16.5">
      <c r="A659" s="247" t="s">
        <v>1781</v>
      </c>
      <c r="B659" s="248" t="s">
        <v>1782</v>
      </c>
      <c r="C659" s="249" t="s">
        <v>1783</v>
      </c>
      <c r="D659" s="248" t="s">
        <v>14</v>
      </c>
      <c r="E659" s="248" t="s">
        <v>30</v>
      </c>
      <c r="F659" s="250">
        <v>46.9</v>
      </c>
      <c r="G659" s="251">
        <v>46.93</v>
      </c>
      <c r="H659" s="252">
        <v>2201.02</v>
      </c>
    </row>
    <row r="660" spans="1:8">
      <c r="A660" s="247" t="s">
        <v>1784</v>
      </c>
      <c r="B660" s="248" t="s">
        <v>1785</v>
      </c>
      <c r="C660" s="249" t="s">
        <v>1786</v>
      </c>
      <c r="D660" s="248" t="s">
        <v>26</v>
      </c>
      <c r="E660" s="248" t="s">
        <v>5</v>
      </c>
      <c r="F660" s="250">
        <v>1</v>
      </c>
      <c r="G660" s="251">
        <v>287.85000000000002</v>
      </c>
      <c r="H660" s="252">
        <v>287.85000000000002</v>
      </c>
    </row>
    <row r="661" spans="1:8">
      <c r="A661" s="247" t="s">
        <v>1787</v>
      </c>
      <c r="B661" s="248" t="s">
        <v>1591</v>
      </c>
      <c r="C661" s="249" t="s">
        <v>1592</v>
      </c>
      <c r="D661" s="248" t="s">
        <v>26</v>
      </c>
      <c r="E661" s="248" t="s">
        <v>5</v>
      </c>
      <c r="F661" s="250">
        <v>3</v>
      </c>
      <c r="G661" s="251">
        <v>118.71</v>
      </c>
      <c r="H661" s="252">
        <v>356.13</v>
      </c>
    </row>
    <row r="662" spans="1:8">
      <c r="A662" s="247" t="s">
        <v>1788</v>
      </c>
      <c r="B662" s="248" t="s">
        <v>1323</v>
      </c>
      <c r="C662" s="249" t="s">
        <v>1324</v>
      </c>
      <c r="D662" s="248" t="s">
        <v>26</v>
      </c>
      <c r="E662" s="248" t="s">
        <v>5</v>
      </c>
      <c r="F662" s="250">
        <v>12</v>
      </c>
      <c r="G662" s="251">
        <v>15.36</v>
      </c>
      <c r="H662" s="252">
        <v>184.32</v>
      </c>
    </row>
    <row r="663" spans="1:8">
      <c r="A663" s="247" t="s">
        <v>1789</v>
      </c>
      <c r="B663" s="248" t="s">
        <v>1790</v>
      </c>
      <c r="C663" s="249" t="s">
        <v>1791</v>
      </c>
      <c r="D663" s="248" t="s">
        <v>26</v>
      </c>
      <c r="E663" s="248" t="s">
        <v>22</v>
      </c>
      <c r="F663" s="250">
        <v>5</v>
      </c>
      <c r="G663" s="251">
        <v>16.66</v>
      </c>
      <c r="H663" s="252">
        <v>83.3</v>
      </c>
    </row>
    <row r="664" spans="1:8" ht="16.5">
      <c r="A664" s="247" t="s">
        <v>1792</v>
      </c>
      <c r="B664" s="248" t="s">
        <v>1600</v>
      </c>
      <c r="C664" s="249" t="s">
        <v>1793</v>
      </c>
      <c r="D664" s="248" t="s">
        <v>26</v>
      </c>
      <c r="E664" s="248" t="s">
        <v>22</v>
      </c>
      <c r="F664" s="250">
        <v>1</v>
      </c>
      <c r="G664" s="251">
        <v>139.37</v>
      </c>
      <c r="H664" s="252">
        <v>139.37</v>
      </c>
    </row>
    <row r="665" spans="1:8">
      <c r="A665" s="245" t="s">
        <v>1794</v>
      </c>
      <c r="B665" s="495" t="s">
        <v>1795</v>
      </c>
      <c r="C665" s="495"/>
      <c r="D665" s="495"/>
      <c r="E665" s="495"/>
      <c r="F665" s="495"/>
      <c r="G665" s="495"/>
      <c r="H665" s="246">
        <v>10087.23</v>
      </c>
    </row>
    <row r="666" spans="1:8" ht="16.5">
      <c r="A666" s="247" t="s">
        <v>1796</v>
      </c>
      <c r="B666" s="248" t="s">
        <v>1797</v>
      </c>
      <c r="C666" s="249" t="s">
        <v>1798</v>
      </c>
      <c r="D666" s="248" t="s">
        <v>14</v>
      </c>
      <c r="E666" s="248" t="s">
        <v>30</v>
      </c>
      <c r="F666" s="250">
        <v>1209.5</v>
      </c>
      <c r="G666" s="251">
        <v>8.34</v>
      </c>
      <c r="H666" s="252">
        <v>10087.23</v>
      </c>
    </row>
    <row r="667" spans="1:8">
      <c r="A667" s="245" t="s">
        <v>1799</v>
      </c>
      <c r="B667" s="495" t="s">
        <v>1800</v>
      </c>
      <c r="C667" s="495"/>
      <c r="D667" s="495"/>
      <c r="E667" s="495"/>
      <c r="F667" s="495"/>
      <c r="G667" s="495"/>
      <c r="H667" s="246">
        <v>11418.32</v>
      </c>
    </row>
    <row r="668" spans="1:8">
      <c r="A668" s="247" t="s">
        <v>1801</v>
      </c>
      <c r="B668" s="248" t="s">
        <v>1802</v>
      </c>
      <c r="C668" s="249" t="s">
        <v>1803</v>
      </c>
      <c r="D668" s="248" t="s">
        <v>26</v>
      </c>
      <c r="E668" s="248" t="s">
        <v>22</v>
      </c>
      <c r="F668" s="250">
        <v>4</v>
      </c>
      <c r="G668" s="251">
        <v>388.62</v>
      </c>
      <c r="H668" s="252">
        <v>1554.48</v>
      </c>
    </row>
    <row r="669" spans="1:8">
      <c r="A669" s="247" t="s">
        <v>1804</v>
      </c>
      <c r="B669" s="248" t="s">
        <v>1805</v>
      </c>
      <c r="C669" s="249" t="s">
        <v>1806</v>
      </c>
      <c r="D669" s="248" t="s">
        <v>26</v>
      </c>
      <c r="E669" s="248" t="s">
        <v>30</v>
      </c>
      <c r="F669" s="250">
        <v>7.7</v>
      </c>
      <c r="G669" s="251">
        <v>109.44</v>
      </c>
      <c r="H669" s="252">
        <v>842.69</v>
      </c>
    </row>
    <row r="670" spans="1:8">
      <c r="A670" s="247" t="s">
        <v>1807</v>
      </c>
      <c r="B670" s="248" t="s">
        <v>1808</v>
      </c>
      <c r="C670" s="249" t="s">
        <v>1809</v>
      </c>
      <c r="D670" s="248" t="s">
        <v>26</v>
      </c>
      <c r="E670" s="248" t="s">
        <v>1192</v>
      </c>
      <c r="F670" s="250">
        <v>1</v>
      </c>
      <c r="G670" s="251">
        <v>9021.15</v>
      </c>
      <c r="H670" s="252">
        <v>9021.15</v>
      </c>
    </row>
    <row r="671" spans="1:8">
      <c r="A671" s="245" t="s">
        <v>1810</v>
      </c>
      <c r="B671" s="495" t="s">
        <v>1811</v>
      </c>
      <c r="C671" s="495"/>
      <c r="D671" s="495"/>
      <c r="E671" s="495"/>
      <c r="F671" s="495"/>
      <c r="G671" s="495"/>
      <c r="H671" s="246">
        <v>28890.79</v>
      </c>
    </row>
    <row r="672" spans="1:8">
      <c r="A672" s="247" t="s">
        <v>1812</v>
      </c>
      <c r="B672" s="248" t="s">
        <v>1813</v>
      </c>
      <c r="C672" s="249" t="s">
        <v>1814</v>
      </c>
      <c r="D672" s="248" t="s">
        <v>14</v>
      </c>
      <c r="E672" s="248" t="s">
        <v>22</v>
      </c>
      <c r="F672" s="250">
        <v>15</v>
      </c>
      <c r="G672" s="251">
        <v>49.36</v>
      </c>
      <c r="H672" s="252">
        <v>740.4</v>
      </c>
    </row>
    <row r="673" spans="1:8">
      <c r="A673" s="247" t="s">
        <v>1815</v>
      </c>
      <c r="B673" s="248" t="s">
        <v>1816</v>
      </c>
      <c r="C673" s="249" t="s">
        <v>1817</v>
      </c>
      <c r="D673" s="248" t="s">
        <v>14</v>
      </c>
      <c r="E673" s="248" t="s">
        <v>22</v>
      </c>
      <c r="F673" s="250">
        <v>15</v>
      </c>
      <c r="G673" s="251">
        <v>78.849999999999994</v>
      </c>
      <c r="H673" s="252">
        <v>1182.75</v>
      </c>
    </row>
    <row r="674" spans="1:8">
      <c r="A674" s="247" t="s">
        <v>1818</v>
      </c>
      <c r="B674" s="248" t="s">
        <v>1819</v>
      </c>
      <c r="C674" s="249" t="s">
        <v>1820</v>
      </c>
      <c r="D674" s="248" t="s">
        <v>14</v>
      </c>
      <c r="E674" s="248" t="s">
        <v>22</v>
      </c>
      <c r="F674" s="250">
        <v>48</v>
      </c>
      <c r="G674" s="251">
        <v>27.23</v>
      </c>
      <c r="H674" s="252">
        <v>1307.04</v>
      </c>
    </row>
    <row r="675" spans="1:8">
      <c r="A675" s="247" t="s">
        <v>1821</v>
      </c>
      <c r="B675" s="248" t="s">
        <v>1822</v>
      </c>
      <c r="C675" s="249" t="s">
        <v>1823</v>
      </c>
      <c r="D675" s="248" t="s">
        <v>14</v>
      </c>
      <c r="E675" s="248" t="s">
        <v>30</v>
      </c>
      <c r="F675" s="250">
        <v>310</v>
      </c>
      <c r="G675" s="251">
        <v>50.26</v>
      </c>
      <c r="H675" s="252">
        <v>15580.6</v>
      </c>
    </row>
    <row r="676" spans="1:8">
      <c r="A676" s="247" t="s">
        <v>1824</v>
      </c>
      <c r="B676" s="248" t="s">
        <v>1825</v>
      </c>
      <c r="C676" s="249" t="s">
        <v>1826</v>
      </c>
      <c r="D676" s="248" t="s">
        <v>26</v>
      </c>
      <c r="E676" s="248" t="s">
        <v>22</v>
      </c>
      <c r="F676" s="250">
        <v>20</v>
      </c>
      <c r="G676" s="251">
        <v>67.7</v>
      </c>
      <c r="H676" s="252">
        <v>1354</v>
      </c>
    </row>
    <row r="677" spans="1:8">
      <c r="A677" s="247" t="s">
        <v>1827</v>
      </c>
      <c r="B677" s="248" t="s">
        <v>1828</v>
      </c>
      <c r="C677" s="249" t="s">
        <v>1829</v>
      </c>
      <c r="D677" s="248" t="s">
        <v>1830</v>
      </c>
      <c r="E677" s="248" t="s">
        <v>30</v>
      </c>
      <c r="F677" s="250">
        <v>120</v>
      </c>
      <c r="G677" s="251">
        <v>13.8</v>
      </c>
      <c r="H677" s="252">
        <v>1656</v>
      </c>
    </row>
    <row r="678" spans="1:8">
      <c r="A678" s="247" t="s">
        <v>1831</v>
      </c>
      <c r="B678" s="248" t="s">
        <v>1832</v>
      </c>
      <c r="C678" s="249" t="s">
        <v>1833</v>
      </c>
      <c r="D678" s="248" t="s">
        <v>14</v>
      </c>
      <c r="E678" s="248" t="s">
        <v>22</v>
      </c>
      <c r="F678" s="250">
        <v>280</v>
      </c>
      <c r="G678" s="251">
        <v>25.25</v>
      </c>
      <c r="H678" s="252">
        <v>7070</v>
      </c>
    </row>
    <row r="679" spans="1:8">
      <c r="A679" s="245" t="s">
        <v>1834</v>
      </c>
      <c r="B679" s="495" t="s">
        <v>1835</v>
      </c>
      <c r="C679" s="495"/>
      <c r="D679" s="495"/>
      <c r="E679" s="495"/>
      <c r="F679" s="495"/>
      <c r="G679" s="495"/>
      <c r="H679" s="246">
        <v>176078.01</v>
      </c>
    </row>
    <row r="680" spans="1:8">
      <c r="A680" s="247" t="s">
        <v>1836</v>
      </c>
      <c r="B680" s="248" t="s">
        <v>1837</v>
      </c>
      <c r="C680" s="249" t="s">
        <v>1838</v>
      </c>
      <c r="D680" s="248" t="s">
        <v>26</v>
      </c>
      <c r="E680" s="248" t="s">
        <v>22</v>
      </c>
      <c r="F680" s="250">
        <v>1</v>
      </c>
      <c r="G680" s="251">
        <v>4882.26</v>
      </c>
      <c r="H680" s="252">
        <v>4882.26</v>
      </c>
    </row>
    <row r="681" spans="1:8" ht="16.5">
      <c r="A681" s="247" t="s">
        <v>1839</v>
      </c>
      <c r="B681" s="248" t="s">
        <v>1840</v>
      </c>
      <c r="C681" s="249" t="s">
        <v>1841</v>
      </c>
      <c r="D681" s="248" t="s">
        <v>26</v>
      </c>
      <c r="E681" s="248" t="s">
        <v>15</v>
      </c>
      <c r="F681" s="250">
        <v>64.53</v>
      </c>
      <c r="G681" s="251">
        <v>791.86</v>
      </c>
      <c r="H681" s="252">
        <v>51098.73</v>
      </c>
    </row>
    <row r="682" spans="1:8">
      <c r="A682" s="247" t="s">
        <v>1842</v>
      </c>
      <c r="B682" s="248" t="s">
        <v>1843</v>
      </c>
      <c r="C682" s="249" t="s">
        <v>1844</v>
      </c>
      <c r="D682" s="248" t="s">
        <v>26</v>
      </c>
      <c r="E682" s="248" t="s">
        <v>15</v>
      </c>
      <c r="F682" s="250">
        <v>2.21</v>
      </c>
      <c r="G682" s="251">
        <v>791.86</v>
      </c>
      <c r="H682" s="252">
        <v>1750.01</v>
      </c>
    </row>
    <row r="683" spans="1:8">
      <c r="A683" s="247" t="s">
        <v>1845</v>
      </c>
      <c r="B683" s="248" t="s">
        <v>1846</v>
      </c>
      <c r="C683" s="249" t="s">
        <v>1847</v>
      </c>
      <c r="D683" s="248" t="s">
        <v>26</v>
      </c>
      <c r="E683" s="248" t="s">
        <v>15</v>
      </c>
      <c r="F683" s="250">
        <v>53.79</v>
      </c>
      <c r="G683" s="251">
        <v>713.02</v>
      </c>
      <c r="H683" s="252">
        <v>38353.35</v>
      </c>
    </row>
    <row r="684" spans="1:8">
      <c r="A684" s="247" t="s">
        <v>1848</v>
      </c>
      <c r="B684" s="248" t="s">
        <v>1849</v>
      </c>
      <c r="C684" s="249" t="s">
        <v>1850</v>
      </c>
      <c r="D684" s="248" t="s">
        <v>26</v>
      </c>
      <c r="E684" s="248" t="s">
        <v>15</v>
      </c>
      <c r="F684" s="250">
        <v>96.67</v>
      </c>
      <c r="G684" s="251">
        <v>236.09</v>
      </c>
      <c r="H684" s="252">
        <v>22822.82</v>
      </c>
    </row>
    <row r="685" spans="1:8" ht="16.5">
      <c r="A685" s="247" t="s">
        <v>1851</v>
      </c>
      <c r="B685" s="248" t="s">
        <v>1852</v>
      </c>
      <c r="C685" s="249" t="s">
        <v>1853</v>
      </c>
      <c r="D685" s="248" t="s">
        <v>14</v>
      </c>
      <c r="E685" s="248" t="s">
        <v>30</v>
      </c>
      <c r="F685" s="250">
        <v>132</v>
      </c>
      <c r="G685" s="251">
        <v>160.55000000000001</v>
      </c>
      <c r="H685" s="252">
        <v>21192.6</v>
      </c>
    </row>
    <row r="686" spans="1:8" ht="16.5">
      <c r="A686" s="247" t="s">
        <v>1854</v>
      </c>
      <c r="B686" s="248" t="s">
        <v>1855</v>
      </c>
      <c r="C686" s="249" t="s">
        <v>1856</v>
      </c>
      <c r="D686" s="248" t="s">
        <v>26</v>
      </c>
      <c r="E686" s="248" t="s">
        <v>30</v>
      </c>
      <c r="F686" s="250">
        <v>8.4499999999999993</v>
      </c>
      <c r="G686" s="251">
        <v>160.55000000000001</v>
      </c>
      <c r="H686" s="252">
        <v>1356.65</v>
      </c>
    </row>
    <row r="687" spans="1:8" ht="16.5">
      <c r="A687" s="247" t="s">
        <v>1857</v>
      </c>
      <c r="B687" s="248" t="s">
        <v>1858</v>
      </c>
      <c r="C687" s="249" t="s">
        <v>1859</v>
      </c>
      <c r="D687" s="248" t="s">
        <v>14</v>
      </c>
      <c r="E687" s="248" t="s">
        <v>22</v>
      </c>
      <c r="F687" s="250">
        <v>301</v>
      </c>
      <c r="G687" s="251">
        <v>34.880000000000003</v>
      </c>
      <c r="H687" s="252">
        <v>10498.88</v>
      </c>
    </row>
    <row r="688" spans="1:8">
      <c r="A688" s="247" t="s">
        <v>1860</v>
      </c>
      <c r="B688" s="248" t="s">
        <v>1861</v>
      </c>
      <c r="C688" s="249" t="s">
        <v>1862</v>
      </c>
      <c r="D688" s="248" t="s">
        <v>14</v>
      </c>
      <c r="E688" s="248" t="s">
        <v>30</v>
      </c>
      <c r="F688" s="250">
        <v>23.86</v>
      </c>
      <c r="G688" s="251">
        <v>198.75</v>
      </c>
      <c r="H688" s="252">
        <v>4742.18</v>
      </c>
    </row>
    <row r="689" spans="1:8">
      <c r="A689" s="247" t="s">
        <v>1863</v>
      </c>
      <c r="B689" s="248" t="s">
        <v>1864</v>
      </c>
      <c r="C689" s="249" t="s">
        <v>1865</v>
      </c>
      <c r="D689" s="248" t="s">
        <v>26</v>
      </c>
      <c r="E689" s="248" t="s">
        <v>15</v>
      </c>
      <c r="F689" s="250">
        <v>5.44</v>
      </c>
      <c r="G689" s="251">
        <v>579.21</v>
      </c>
      <c r="H689" s="252">
        <v>3150.9</v>
      </c>
    </row>
    <row r="690" spans="1:8">
      <c r="A690" s="247" t="s">
        <v>1866</v>
      </c>
      <c r="B690" s="248" t="s">
        <v>1867</v>
      </c>
      <c r="C690" s="249" t="s">
        <v>1868</v>
      </c>
      <c r="D690" s="248" t="s">
        <v>26</v>
      </c>
      <c r="E690" s="248" t="s">
        <v>1869</v>
      </c>
      <c r="F690" s="250">
        <v>1</v>
      </c>
      <c r="G690" s="251">
        <v>3004.9</v>
      </c>
      <c r="H690" s="252">
        <v>3004.9</v>
      </c>
    </row>
    <row r="691" spans="1:8">
      <c r="A691" s="247" t="s">
        <v>1870</v>
      </c>
      <c r="B691" s="248" t="s">
        <v>1871</v>
      </c>
      <c r="C691" s="249" t="s">
        <v>1872</v>
      </c>
      <c r="D691" s="248" t="s">
        <v>26</v>
      </c>
      <c r="E691" s="248" t="s">
        <v>1869</v>
      </c>
      <c r="F691" s="250">
        <v>1</v>
      </c>
      <c r="G691" s="251">
        <v>8460.9599999999991</v>
      </c>
      <c r="H691" s="252">
        <v>8460.9599999999991</v>
      </c>
    </row>
    <row r="692" spans="1:8">
      <c r="A692" s="247" t="s">
        <v>1873</v>
      </c>
      <c r="B692" s="248" t="s">
        <v>1874</v>
      </c>
      <c r="C692" s="249" t="s">
        <v>1875</v>
      </c>
      <c r="D692" s="248" t="s">
        <v>26</v>
      </c>
      <c r="E692" s="248" t="s">
        <v>1869</v>
      </c>
      <c r="F692" s="250">
        <v>1</v>
      </c>
      <c r="G692" s="251">
        <v>4763.7700000000004</v>
      </c>
      <c r="H692" s="252">
        <v>4763.7700000000004</v>
      </c>
    </row>
    <row r="693" spans="1:8">
      <c r="A693" s="245" t="s">
        <v>1876</v>
      </c>
      <c r="B693" s="495" t="s">
        <v>1877</v>
      </c>
      <c r="C693" s="495"/>
      <c r="D693" s="495"/>
      <c r="E693" s="495"/>
      <c r="F693" s="495"/>
      <c r="G693" s="495"/>
      <c r="H693" s="246">
        <v>164412.32999999999</v>
      </c>
    </row>
    <row r="694" spans="1:8">
      <c r="A694" s="245" t="s">
        <v>1878</v>
      </c>
      <c r="B694" s="495" t="s">
        <v>45</v>
      </c>
      <c r="C694" s="495"/>
      <c r="D694" s="495"/>
      <c r="E694" s="495"/>
      <c r="F694" s="495"/>
      <c r="G694" s="495"/>
      <c r="H694" s="246">
        <v>1396.77</v>
      </c>
    </row>
    <row r="695" spans="1:8" ht="16.5">
      <c r="A695" s="247" t="s">
        <v>1879</v>
      </c>
      <c r="B695" s="248" t="s">
        <v>60</v>
      </c>
      <c r="C695" s="249" t="s">
        <v>61</v>
      </c>
      <c r="D695" s="248" t="s">
        <v>14</v>
      </c>
      <c r="E695" s="248" t="s">
        <v>15</v>
      </c>
      <c r="F695" s="250">
        <v>36.54</v>
      </c>
      <c r="G695" s="251">
        <v>2.98</v>
      </c>
      <c r="H695" s="252">
        <v>108.89</v>
      </c>
    </row>
    <row r="696" spans="1:8" ht="24.75">
      <c r="A696" s="247" t="s">
        <v>1880</v>
      </c>
      <c r="B696" s="248" t="s">
        <v>63</v>
      </c>
      <c r="C696" s="249" t="s">
        <v>64</v>
      </c>
      <c r="D696" s="248" t="s">
        <v>14</v>
      </c>
      <c r="E696" s="248" t="s">
        <v>52</v>
      </c>
      <c r="F696" s="250">
        <v>14.59</v>
      </c>
      <c r="G696" s="251">
        <v>11.66</v>
      </c>
      <c r="H696" s="252">
        <v>170.12</v>
      </c>
    </row>
    <row r="697" spans="1:8" ht="16.5">
      <c r="A697" s="247" t="s">
        <v>1881</v>
      </c>
      <c r="B697" s="248" t="s">
        <v>54</v>
      </c>
      <c r="C697" s="249" t="s">
        <v>55</v>
      </c>
      <c r="D697" s="248" t="s">
        <v>14</v>
      </c>
      <c r="E697" s="248" t="s">
        <v>52</v>
      </c>
      <c r="F697" s="250">
        <v>29.23</v>
      </c>
      <c r="G697" s="251">
        <v>38.24</v>
      </c>
      <c r="H697" s="252">
        <v>1117.76</v>
      </c>
    </row>
    <row r="698" spans="1:8">
      <c r="A698" s="245" t="s">
        <v>1882</v>
      </c>
      <c r="B698" s="495" t="s">
        <v>1883</v>
      </c>
      <c r="C698" s="495"/>
      <c r="D698" s="495"/>
      <c r="E698" s="495"/>
      <c r="F698" s="495"/>
      <c r="G698" s="495"/>
      <c r="H698" s="246">
        <v>35594.199999999997</v>
      </c>
    </row>
    <row r="699" spans="1:8" ht="16.5">
      <c r="A699" s="247" t="s">
        <v>1884</v>
      </c>
      <c r="B699" s="248" t="s">
        <v>81</v>
      </c>
      <c r="C699" s="249" t="s">
        <v>82</v>
      </c>
      <c r="D699" s="248" t="s">
        <v>14</v>
      </c>
      <c r="E699" s="248" t="s">
        <v>15</v>
      </c>
      <c r="F699" s="250">
        <v>1.83</v>
      </c>
      <c r="G699" s="251">
        <v>42.71</v>
      </c>
      <c r="H699" s="252">
        <v>78.16</v>
      </c>
    </row>
    <row r="700" spans="1:8" ht="16.5">
      <c r="A700" s="247" t="s">
        <v>1885</v>
      </c>
      <c r="B700" s="248" t="s">
        <v>103</v>
      </c>
      <c r="C700" s="249" t="s">
        <v>104</v>
      </c>
      <c r="D700" s="248" t="s">
        <v>14</v>
      </c>
      <c r="E700" s="248" t="s">
        <v>52</v>
      </c>
      <c r="F700" s="250">
        <v>14.76</v>
      </c>
      <c r="G700" s="251">
        <v>845.43</v>
      </c>
      <c r="H700" s="252">
        <v>12478.55</v>
      </c>
    </row>
    <row r="701" spans="1:8" ht="16.5">
      <c r="A701" s="247" t="s">
        <v>1886</v>
      </c>
      <c r="B701" s="248" t="s">
        <v>87</v>
      </c>
      <c r="C701" s="249" t="s">
        <v>88</v>
      </c>
      <c r="D701" s="248" t="s">
        <v>14</v>
      </c>
      <c r="E701" s="248" t="s">
        <v>15</v>
      </c>
      <c r="F701" s="250">
        <v>89.74</v>
      </c>
      <c r="G701" s="251">
        <v>80.739999999999995</v>
      </c>
      <c r="H701" s="252">
        <v>7245.61</v>
      </c>
    </row>
    <row r="702" spans="1:8">
      <c r="A702" s="247" t="s">
        <v>1887</v>
      </c>
      <c r="B702" s="248" t="s">
        <v>1888</v>
      </c>
      <c r="C702" s="249" t="s">
        <v>1889</v>
      </c>
      <c r="D702" s="248" t="s">
        <v>14</v>
      </c>
      <c r="E702" s="248" t="s">
        <v>92</v>
      </c>
      <c r="F702" s="250">
        <v>585.54</v>
      </c>
      <c r="G702" s="251">
        <v>15.47</v>
      </c>
      <c r="H702" s="252">
        <v>9058.2999999999993</v>
      </c>
    </row>
    <row r="703" spans="1:8">
      <c r="A703" s="247" t="s">
        <v>1890</v>
      </c>
      <c r="B703" s="248" t="s">
        <v>107</v>
      </c>
      <c r="C703" s="249" t="s">
        <v>108</v>
      </c>
      <c r="D703" s="248" t="s">
        <v>14</v>
      </c>
      <c r="E703" s="248" t="s">
        <v>92</v>
      </c>
      <c r="F703" s="250">
        <v>352.14</v>
      </c>
      <c r="G703" s="251">
        <v>13.5</v>
      </c>
      <c r="H703" s="252">
        <v>4753.8900000000003</v>
      </c>
    </row>
    <row r="704" spans="1:8" ht="16.5">
      <c r="A704" s="247" t="s">
        <v>1891</v>
      </c>
      <c r="B704" s="248" t="s">
        <v>97</v>
      </c>
      <c r="C704" s="249" t="s">
        <v>98</v>
      </c>
      <c r="D704" s="248" t="s">
        <v>14</v>
      </c>
      <c r="E704" s="248" t="s">
        <v>92</v>
      </c>
      <c r="F704" s="250">
        <v>95.58</v>
      </c>
      <c r="G704" s="251">
        <v>16.149999999999999</v>
      </c>
      <c r="H704" s="252">
        <v>1543.62</v>
      </c>
    </row>
    <row r="705" spans="1:8" ht="16.5">
      <c r="A705" s="247" t="s">
        <v>1892</v>
      </c>
      <c r="B705" s="248" t="s">
        <v>116</v>
      </c>
      <c r="C705" s="249" t="s">
        <v>117</v>
      </c>
      <c r="D705" s="248" t="s">
        <v>14</v>
      </c>
      <c r="E705" s="248" t="s">
        <v>92</v>
      </c>
      <c r="F705" s="250">
        <v>14.55</v>
      </c>
      <c r="G705" s="251">
        <v>10.37</v>
      </c>
      <c r="H705" s="252">
        <v>150.88</v>
      </c>
    </row>
    <row r="706" spans="1:8" ht="16.5">
      <c r="A706" s="247" t="s">
        <v>1893</v>
      </c>
      <c r="B706" s="248" t="s">
        <v>119</v>
      </c>
      <c r="C706" s="249" t="s">
        <v>120</v>
      </c>
      <c r="D706" s="248" t="s">
        <v>14</v>
      </c>
      <c r="E706" s="248" t="s">
        <v>92</v>
      </c>
      <c r="F706" s="250">
        <v>29.22</v>
      </c>
      <c r="G706" s="251">
        <v>9.76</v>
      </c>
      <c r="H706" s="252">
        <v>285.19</v>
      </c>
    </row>
    <row r="707" spans="1:8">
      <c r="A707" s="245" t="s">
        <v>1894</v>
      </c>
      <c r="B707" s="495" t="s">
        <v>125</v>
      </c>
      <c r="C707" s="495"/>
      <c r="D707" s="495"/>
      <c r="E707" s="495"/>
      <c r="F707" s="495"/>
      <c r="G707" s="495"/>
      <c r="H707" s="246">
        <v>45791.69</v>
      </c>
    </row>
    <row r="708" spans="1:8">
      <c r="A708" s="245" t="s">
        <v>1895</v>
      </c>
      <c r="B708" s="495" t="s">
        <v>127</v>
      </c>
      <c r="C708" s="495"/>
      <c r="D708" s="495"/>
      <c r="E708" s="495"/>
      <c r="F708" s="495"/>
      <c r="G708" s="495"/>
      <c r="H708" s="246">
        <v>15496.24</v>
      </c>
    </row>
    <row r="709" spans="1:8" ht="16.5">
      <c r="A709" s="247" t="s">
        <v>1896</v>
      </c>
      <c r="B709" s="248" t="s">
        <v>129</v>
      </c>
      <c r="C709" s="249" t="s">
        <v>130</v>
      </c>
      <c r="D709" s="248" t="s">
        <v>14</v>
      </c>
      <c r="E709" s="248" t="s">
        <v>15</v>
      </c>
      <c r="F709" s="250">
        <v>104.48</v>
      </c>
      <c r="G709" s="251">
        <v>59.82</v>
      </c>
      <c r="H709" s="252">
        <v>6249.99</v>
      </c>
    </row>
    <row r="710" spans="1:8" ht="16.5">
      <c r="A710" s="247" t="s">
        <v>1897</v>
      </c>
      <c r="B710" s="248" t="s">
        <v>132</v>
      </c>
      <c r="C710" s="249" t="s">
        <v>133</v>
      </c>
      <c r="D710" s="248" t="s">
        <v>14</v>
      </c>
      <c r="E710" s="248" t="s">
        <v>92</v>
      </c>
      <c r="F710" s="250">
        <v>294.01</v>
      </c>
      <c r="G710" s="251">
        <v>10.59</v>
      </c>
      <c r="H710" s="252">
        <v>3113.57</v>
      </c>
    </row>
    <row r="711" spans="1:8" ht="16.5">
      <c r="A711" s="247" t="s">
        <v>1898</v>
      </c>
      <c r="B711" s="248" t="s">
        <v>138</v>
      </c>
      <c r="C711" s="249" t="s">
        <v>139</v>
      </c>
      <c r="D711" s="248" t="s">
        <v>14</v>
      </c>
      <c r="E711" s="248" t="s">
        <v>92</v>
      </c>
      <c r="F711" s="250">
        <v>173.04</v>
      </c>
      <c r="G711" s="251">
        <v>13.54</v>
      </c>
      <c r="H711" s="252">
        <v>2342.96</v>
      </c>
    </row>
    <row r="712" spans="1:8" ht="16.5">
      <c r="A712" s="247" t="s">
        <v>1899</v>
      </c>
      <c r="B712" s="248" t="s">
        <v>141</v>
      </c>
      <c r="C712" s="249" t="s">
        <v>142</v>
      </c>
      <c r="D712" s="248" t="s">
        <v>14</v>
      </c>
      <c r="E712" s="248" t="s">
        <v>52</v>
      </c>
      <c r="F712" s="250">
        <v>4.9800000000000004</v>
      </c>
      <c r="G712" s="251">
        <v>758.27</v>
      </c>
      <c r="H712" s="252">
        <v>3776.18</v>
      </c>
    </row>
    <row r="713" spans="1:8" ht="16.5">
      <c r="A713" s="247" t="s">
        <v>1900</v>
      </c>
      <c r="B713" s="248" t="s">
        <v>138</v>
      </c>
      <c r="C713" s="249" t="s">
        <v>139</v>
      </c>
      <c r="D713" s="248" t="s">
        <v>14</v>
      </c>
      <c r="E713" s="248" t="s">
        <v>92</v>
      </c>
      <c r="F713" s="250">
        <v>1</v>
      </c>
      <c r="G713" s="251">
        <v>13.54</v>
      </c>
      <c r="H713" s="252">
        <v>13.54</v>
      </c>
    </row>
    <row r="714" spans="1:8">
      <c r="A714" s="245" t="s">
        <v>1901</v>
      </c>
      <c r="B714" s="495" t="s">
        <v>144</v>
      </c>
      <c r="C714" s="495"/>
      <c r="D714" s="495"/>
      <c r="E714" s="495"/>
      <c r="F714" s="495"/>
      <c r="G714" s="495"/>
      <c r="H714" s="246">
        <v>30295.45</v>
      </c>
    </row>
    <row r="715" spans="1:8" ht="16.5">
      <c r="A715" s="247" t="s">
        <v>1902</v>
      </c>
      <c r="B715" s="248" t="s">
        <v>81</v>
      </c>
      <c r="C715" s="249" t="s">
        <v>82</v>
      </c>
      <c r="D715" s="248" t="s">
        <v>14</v>
      </c>
      <c r="E715" s="248" t="s">
        <v>15</v>
      </c>
      <c r="F715" s="250">
        <v>40.299999999999997</v>
      </c>
      <c r="G715" s="251">
        <v>42.71</v>
      </c>
      <c r="H715" s="252">
        <v>1721.21</v>
      </c>
    </row>
    <row r="716" spans="1:8" ht="16.5">
      <c r="A716" s="247" t="s">
        <v>1903</v>
      </c>
      <c r="B716" s="248" t="s">
        <v>129</v>
      </c>
      <c r="C716" s="249" t="s">
        <v>130</v>
      </c>
      <c r="D716" s="248" t="s">
        <v>14</v>
      </c>
      <c r="E716" s="248" t="s">
        <v>15</v>
      </c>
      <c r="F716" s="250">
        <v>163.16999999999999</v>
      </c>
      <c r="G716" s="251">
        <v>59.82</v>
      </c>
      <c r="H716" s="252">
        <v>9760.83</v>
      </c>
    </row>
    <row r="717" spans="1:8" ht="16.5">
      <c r="A717" s="247" t="s">
        <v>1904</v>
      </c>
      <c r="B717" s="248" t="s">
        <v>151</v>
      </c>
      <c r="C717" s="249" t="s">
        <v>152</v>
      </c>
      <c r="D717" s="248" t="s">
        <v>14</v>
      </c>
      <c r="E717" s="248" t="s">
        <v>92</v>
      </c>
      <c r="F717" s="250">
        <v>541.39</v>
      </c>
      <c r="G717" s="251">
        <v>11.88</v>
      </c>
      <c r="H717" s="252">
        <v>6431.71</v>
      </c>
    </row>
    <row r="718" spans="1:8" ht="16.5">
      <c r="A718" s="247" t="s">
        <v>1905</v>
      </c>
      <c r="B718" s="248" t="s">
        <v>132</v>
      </c>
      <c r="C718" s="249" t="s">
        <v>133</v>
      </c>
      <c r="D718" s="248" t="s">
        <v>14</v>
      </c>
      <c r="E718" s="248" t="s">
        <v>92</v>
      </c>
      <c r="F718" s="250">
        <v>3.99</v>
      </c>
      <c r="G718" s="251">
        <v>10.59</v>
      </c>
      <c r="H718" s="252">
        <v>42.25</v>
      </c>
    </row>
    <row r="719" spans="1:8" ht="16.5">
      <c r="A719" s="247" t="s">
        <v>1906</v>
      </c>
      <c r="B719" s="248" t="s">
        <v>135</v>
      </c>
      <c r="C719" s="249" t="s">
        <v>136</v>
      </c>
      <c r="D719" s="248" t="s">
        <v>14</v>
      </c>
      <c r="E719" s="248" t="s">
        <v>92</v>
      </c>
      <c r="F719" s="250">
        <v>8.51</v>
      </c>
      <c r="G719" s="251">
        <v>8.8800000000000008</v>
      </c>
      <c r="H719" s="252">
        <v>75.569999999999993</v>
      </c>
    </row>
    <row r="720" spans="1:8" ht="16.5">
      <c r="A720" s="247" t="s">
        <v>1907</v>
      </c>
      <c r="B720" s="248" t="s">
        <v>156</v>
      </c>
      <c r="C720" s="249" t="s">
        <v>157</v>
      </c>
      <c r="D720" s="248" t="s">
        <v>14</v>
      </c>
      <c r="E720" s="248" t="s">
        <v>92</v>
      </c>
      <c r="F720" s="250">
        <v>40.21</v>
      </c>
      <c r="G720" s="251">
        <v>8.59</v>
      </c>
      <c r="H720" s="252">
        <v>345.4</v>
      </c>
    </row>
    <row r="721" spans="1:8" ht="16.5">
      <c r="A721" s="247" t="s">
        <v>1908</v>
      </c>
      <c r="B721" s="248" t="s">
        <v>138</v>
      </c>
      <c r="C721" s="249" t="s">
        <v>139</v>
      </c>
      <c r="D721" s="248" t="s">
        <v>14</v>
      </c>
      <c r="E721" s="248" t="s">
        <v>92</v>
      </c>
      <c r="F721" s="250">
        <v>202.39</v>
      </c>
      <c r="G721" s="251">
        <v>13.54</v>
      </c>
      <c r="H721" s="252">
        <v>2740.36</v>
      </c>
    </row>
    <row r="722" spans="1:8" ht="16.5">
      <c r="A722" s="247" t="s">
        <v>1909</v>
      </c>
      <c r="B722" s="248" t="s">
        <v>163</v>
      </c>
      <c r="C722" s="249" t="s">
        <v>164</v>
      </c>
      <c r="D722" s="248" t="s">
        <v>14</v>
      </c>
      <c r="E722" s="248" t="s">
        <v>52</v>
      </c>
      <c r="F722" s="250">
        <v>12.09</v>
      </c>
      <c r="G722" s="251">
        <v>759.15</v>
      </c>
      <c r="H722" s="252">
        <v>9178.1200000000008</v>
      </c>
    </row>
    <row r="723" spans="1:8">
      <c r="A723" s="245" t="s">
        <v>1910</v>
      </c>
      <c r="B723" s="495" t="s">
        <v>454</v>
      </c>
      <c r="C723" s="495"/>
      <c r="D723" s="495"/>
      <c r="E723" s="495"/>
      <c r="F723" s="495"/>
      <c r="G723" s="495"/>
      <c r="H723" s="246">
        <v>4468.93</v>
      </c>
    </row>
    <row r="724" spans="1:8">
      <c r="A724" s="247" t="s">
        <v>1911</v>
      </c>
      <c r="B724" s="248" t="s">
        <v>456</v>
      </c>
      <c r="C724" s="249" t="s">
        <v>457</v>
      </c>
      <c r="D724" s="248" t="s">
        <v>26</v>
      </c>
      <c r="E724" s="248" t="s">
        <v>15</v>
      </c>
      <c r="F724" s="250">
        <v>106.81</v>
      </c>
      <c r="G724" s="251">
        <v>41.84</v>
      </c>
      <c r="H724" s="252">
        <v>4468.93</v>
      </c>
    </row>
    <row r="725" spans="1:8">
      <c r="A725" s="245" t="s">
        <v>1912</v>
      </c>
      <c r="B725" s="495" t="s">
        <v>1913</v>
      </c>
      <c r="C725" s="495"/>
      <c r="D725" s="495"/>
      <c r="E725" s="495"/>
      <c r="F725" s="495"/>
      <c r="G725" s="495"/>
      <c r="H725" s="246">
        <v>29605.52</v>
      </c>
    </row>
    <row r="726" spans="1:8" ht="16.5">
      <c r="A726" s="247" t="s">
        <v>1914</v>
      </c>
      <c r="B726" s="248" t="s">
        <v>243</v>
      </c>
      <c r="C726" s="249" t="s">
        <v>244</v>
      </c>
      <c r="D726" s="248" t="s">
        <v>14</v>
      </c>
      <c r="E726" s="248" t="s">
        <v>15</v>
      </c>
      <c r="F726" s="250">
        <v>330.6</v>
      </c>
      <c r="G726" s="251">
        <v>85.96</v>
      </c>
      <c r="H726" s="252">
        <v>28418.38</v>
      </c>
    </row>
    <row r="727" spans="1:8">
      <c r="A727" s="247" t="s">
        <v>1915</v>
      </c>
      <c r="B727" s="248" t="s">
        <v>252</v>
      </c>
      <c r="C727" s="249" t="s">
        <v>253</v>
      </c>
      <c r="D727" s="248" t="s">
        <v>14</v>
      </c>
      <c r="E727" s="248" t="s">
        <v>30</v>
      </c>
      <c r="F727" s="250">
        <v>171.8</v>
      </c>
      <c r="G727" s="251">
        <v>6.91</v>
      </c>
      <c r="H727" s="252">
        <v>1187.1400000000001</v>
      </c>
    </row>
    <row r="728" spans="1:8">
      <c r="A728" s="245" t="s">
        <v>1916</v>
      </c>
      <c r="B728" s="495" t="s">
        <v>1917</v>
      </c>
      <c r="C728" s="495"/>
      <c r="D728" s="495"/>
      <c r="E728" s="495"/>
      <c r="F728" s="495"/>
      <c r="G728" s="495"/>
      <c r="H728" s="246">
        <v>38364.54</v>
      </c>
    </row>
    <row r="729" spans="1:8" ht="16.5">
      <c r="A729" s="247" t="s">
        <v>1918</v>
      </c>
      <c r="B729" s="248" t="s">
        <v>478</v>
      </c>
      <c r="C729" s="249" t="s">
        <v>479</v>
      </c>
      <c r="D729" s="248" t="s">
        <v>26</v>
      </c>
      <c r="E729" s="248" t="s">
        <v>15</v>
      </c>
      <c r="F729" s="250">
        <v>330.6</v>
      </c>
      <c r="G729" s="251">
        <v>4.51</v>
      </c>
      <c r="H729" s="252">
        <v>1491.01</v>
      </c>
    </row>
    <row r="730" spans="1:8" ht="16.5">
      <c r="A730" s="247" t="s">
        <v>1919</v>
      </c>
      <c r="B730" s="248" t="s">
        <v>1920</v>
      </c>
      <c r="C730" s="249" t="s">
        <v>1921</v>
      </c>
      <c r="D730" s="248" t="s">
        <v>26</v>
      </c>
      <c r="E730" s="248" t="s">
        <v>15</v>
      </c>
      <c r="F730" s="250">
        <v>330.6</v>
      </c>
      <c r="G730" s="251">
        <v>4.51</v>
      </c>
      <c r="H730" s="252">
        <v>1491.01</v>
      </c>
    </row>
    <row r="731" spans="1:8" ht="16.5">
      <c r="A731" s="247" t="s">
        <v>1922</v>
      </c>
      <c r="B731" s="248" t="s">
        <v>1923</v>
      </c>
      <c r="C731" s="249" t="s">
        <v>1924</v>
      </c>
      <c r="D731" s="248" t="s">
        <v>26</v>
      </c>
      <c r="E731" s="248" t="s">
        <v>15</v>
      </c>
      <c r="F731" s="250">
        <v>330.6</v>
      </c>
      <c r="G731" s="251">
        <v>42.19</v>
      </c>
      <c r="H731" s="252">
        <v>13948.01</v>
      </c>
    </row>
    <row r="732" spans="1:8" ht="16.5">
      <c r="A732" s="247" t="s">
        <v>1925</v>
      </c>
      <c r="B732" s="248" t="s">
        <v>1926</v>
      </c>
      <c r="C732" s="249" t="s">
        <v>1927</v>
      </c>
      <c r="D732" s="248" t="s">
        <v>26</v>
      </c>
      <c r="E732" s="248" t="s">
        <v>15</v>
      </c>
      <c r="F732" s="250">
        <v>330.6</v>
      </c>
      <c r="G732" s="251">
        <v>42.19</v>
      </c>
      <c r="H732" s="252">
        <v>13948.01</v>
      </c>
    </row>
    <row r="733" spans="1:8">
      <c r="A733" s="247" t="s">
        <v>1928</v>
      </c>
      <c r="B733" s="248" t="s">
        <v>451</v>
      </c>
      <c r="C733" s="249" t="s">
        <v>452</v>
      </c>
      <c r="D733" s="248" t="s">
        <v>14</v>
      </c>
      <c r="E733" s="248" t="s">
        <v>30</v>
      </c>
      <c r="F733" s="250">
        <v>177.7</v>
      </c>
      <c r="G733" s="251">
        <v>42.13</v>
      </c>
      <c r="H733" s="252">
        <v>7486.5</v>
      </c>
    </row>
    <row r="734" spans="1:8">
      <c r="A734" s="245" t="s">
        <v>1929</v>
      </c>
      <c r="B734" s="495" t="s">
        <v>1930</v>
      </c>
      <c r="C734" s="495"/>
      <c r="D734" s="495"/>
      <c r="E734" s="495"/>
      <c r="F734" s="495"/>
      <c r="G734" s="495"/>
      <c r="H734" s="246">
        <v>9190.68</v>
      </c>
    </row>
    <row r="735" spans="1:8">
      <c r="A735" s="247" t="s">
        <v>1931</v>
      </c>
      <c r="B735" s="248" t="s">
        <v>1932</v>
      </c>
      <c r="C735" s="249" t="s">
        <v>1933</v>
      </c>
      <c r="D735" s="248" t="s">
        <v>26</v>
      </c>
      <c r="E735" s="248" t="s">
        <v>15</v>
      </c>
      <c r="F735" s="250">
        <v>330.6</v>
      </c>
      <c r="G735" s="251">
        <v>13.9</v>
      </c>
      <c r="H735" s="252">
        <v>4595.34</v>
      </c>
    </row>
    <row r="736" spans="1:8" ht="16.5">
      <c r="A736" s="247" t="s">
        <v>1934</v>
      </c>
      <c r="B736" s="248" t="s">
        <v>1935</v>
      </c>
      <c r="C736" s="249" t="s">
        <v>1936</v>
      </c>
      <c r="D736" s="248" t="s">
        <v>26</v>
      </c>
      <c r="E736" s="248" t="s">
        <v>15</v>
      </c>
      <c r="F736" s="250">
        <v>330.6</v>
      </c>
      <c r="G736" s="251">
        <v>13.9</v>
      </c>
      <c r="H736" s="252">
        <v>4595.34</v>
      </c>
    </row>
    <row r="737" spans="1:8">
      <c r="A737" s="245" t="s">
        <v>1937</v>
      </c>
      <c r="B737" s="495" t="s">
        <v>1938</v>
      </c>
      <c r="C737" s="495"/>
      <c r="D737" s="495"/>
      <c r="E737" s="495"/>
      <c r="F737" s="495"/>
      <c r="G737" s="495"/>
      <c r="H737" s="246">
        <v>4929.04</v>
      </c>
    </row>
    <row r="738" spans="1:8">
      <c r="A738" s="247" t="s">
        <v>1939</v>
      </c>
      <c r="B738" s="248" t="s">
        <v>1940</v>
      </c>
      <c r="C738" s="249" t="s">
        <v>1941</v>
      </c>
      <c r="D738" s="248" t="s">
        <v>14</v>
      </c>
      <c r="E738" s="248" t="s">
        <v>15</v>
      </c>
      <c r="F738" s="250">
        <v>1545.99</v>
      </c>
      <c r="G738" s="251">
        <v>1.98</v>
      </c>
      <c r="H738" s="252">
        <v>3061.06</v>
      </c>
    </row>
    <row r="739" spans="1:8" ht="16.5">
      <c r="A739" s="247" t="s">
        <v>1942</v>
      </c>
      <c r="B739" s="248" t="s">
        <v>12</v>
      </c>
      <c r="C739" s="249" t="s">
        <v>13</v>
      </c>
      <c r="D739" s="248" t="s">
        <v>14</v>
      </c>
      <c r="E739" s="248" t="s">
        <v>15</v>
      </c>
      <c r="F739" s="250">
        <v>6</v>
      </c>
      <c r="G739" s="251">
        <v>311.33</v>
      </c>
      <c r="H739" s="252">
        <v>1867.98</v>
      </c>
    </row>
    <row r="740" spans="1:8">
      <c r="A740" s="243"/>
      <c r="B740" s="243"/>
      <c r="C740" s="243"/>
      <c r="D740" s="243"/>
      <c r="E740" s="243"/>
      <c r="F740" s="496" t="s">
        <v>1943</v>
      </c>
      <c r="G740" s="496"/>
      <c r="H740" s="246">
        <v>1125747.1299999999</v>
      </c>
    </row>
    <row r="741" spans="1:8">
      <c r="A741" s="243"/>
      <c r="B741" s="243"/>
      <c r="C741" s="243"/>
      <c r="D741" s="243"/>
      <c r="E741" s="243"/>
      <c r="F741" s="496" t="s">
        <v>1944</v>
      </c>
      <c r="G741" s="496"/>
      <c r="H741" s="246">
        <v>4502988.51</v>
      </c>
    </row>
    <row r="742" spans="1:8">
      <c r="A742" s="243"/>
      <c r="B742" s="243"/>
      <c r="C742" s="243"/>
      <c r="D742" s="243"/>
      <c r="E742" s="243"/>
      <c r="F742" s="496" t="s">
        <v>1945</v>
      </c>
      <c r="G742" s="496"/>
      <c r="H742" s="246">
        <v>5628735.6399999997</v>
      </c>
    </row>
    <row r="743" spans="1:8" ht="15.75" thickBot="1">
      <c r="A743" s="243"/>
      <c r="B743" s="243"/>
      <c r="C743" s="243"/>
      <c r="D743" s="243"/>
      <c r="E743" s="243"/>
      <c r="F743" s="277"/>
      <c r="G743" s="277"/>
      <c r="H743" s="317"/>
    </row>
    <row r="744" spans="1:8" ht="263.45" customHeight="1" thickBot="1">
      <c r="A744" s="428" t="s">
        <v>2599</v>
      </c>
      <c r="B744" s="429"/>
      <c r="C744" s="429"/>
      <c r="D744" s="429"/>
      <c r="E744" s="429"/>
      <c r="F744" s="429"/>
      <c r="G744" s="429"/>
      <c r="H744" s="430"/>
    </row>
  </sheetData>
  <mergeCells count="104">
    <mergeCell ref="F741:G741"/>
    <mergeCell ref="F742:G742"/>
    <mergeCell ref="A744:H744"/>
    <mergeCell ref="B725:G725"/>
    <mergeCell ref="B728:G728"/>
    <mergeCell ref="B734:G734"/>
    <mergeCell ref="B737:G737"/>
    <mergeCell ref="F740:G740"/>
    <mergeCell ref="B698:G698"/>
    <mergeCell ref="B707:G707"/>
    <mergeCell ref="B708:G708"/>
    <mergeCell ref="B714:G714"/>
    <mergeCell ref="B723:G723"/>
    <mergeCell ref="B667:G667"/>
    <mergeCell ref="B671:G671"/>
    <mergeCell ref="B679:G679"/>
    <mergeCell ref="B693:G693"/>
    <mergeCell ref="B694:G694"/>
    <mergeCell ref="B639:G639"/>
    <mergeCell ref="B647:G647"/>
    <mergeCell ref="B651:G651"/>
    <mergeCell ref="B654:G654"/>
    <mergeCell ref="B665:G665"/>
    <mergeCell ref="B616:G616"/>
    <mergeCell ref="B617:G617"/>
    <mergeCell ref="B623:G623"/>
    <mergeCell ref="B628:G628"/>
    <mergeCell ref="B629:G629"/>
    <mergeCell ref="B576:G576"/>
    <mergeCell ref="B589:G589"/>
    <mergeCell ref="B600:G600"/>
    <mergeCell ref="B604:G604"/>
    <mergeCell ref="B613:G613"/>
    <mergeCell ref="B499:G499"/>
    <mergeCell ref="B517:G517"/>
    <mergeCell ref="B535:G535"/>
    <mergeCell ref="B539:G539"/>
    <mergeCell ref="B552:G552"/>
    <mergeCell ref="B444:G444"/>
    <mergeCell ref="B480:G480"/>
    <mergeCell ref="B484:G484"/>
    <mergeCell ref="B485:G485"/>
    <mergeCell ref="B488:G488"/>
    <mergeCell ref="B409:G409"/>
    <mergeCell ref="B422:G422"/>
    <mergeCell ref="B423:G423"/>
    <mergeCell ref="B426:G426"/>
    <mergeCell ref="B429:G429"/>
    <mergeCell ref="B372:G372"/>
    <mergeCell ref="B325:G325"/>
    <mergeCell ref="B326:G326"/>
    <mergeCell ref="B356:G356"/>
    <mergeCell ref="B360:G360"/>
    <mergeCell ref="B306:G306"/>
    <mergeCell ref="B322:G322"/>
    <mergeCell ref="B298:G298"/>
    <mergeCell ref="B300:G300"/>
    <mergeCell ref="B305:G305"/>
    <mergeCell ref="B251:G251"/>
    <mergeCell ref="B252:G252"/>
    <mergeCell ref="B290:G290"/>
    <mergeCell ref="B248:G248"/>
    <mergeCell ref="B249:G249"/>
    <mergeCell ref="B223:G223"/>
    <mergeCell ref="B224:G224"/>
    <mergeCell ref="B233:G233"/>
    <mergeCell ref="B236:G236"/>
    <mergeCell ref="B240:G240"/>
    <mergeCell ref="B184:G184"/>
    <mergeCell ref="B185:G185"/>
    <mergeCell ref="B200:G200"/>
    <mergeCell ref="B201:G201"/>
    <mergeCell ref="B214:G214"/>
    <mergeCell ref="B135:G135"/>
    <mergeCell ref="B153:G153"/>
    <mergeCell ref="B156:G156"/>
    <mergeCell ref="B170:G170"/>
    <mergeCell ref="B177:G177"/>
    <mergeCell ref="B127:G127"/>
    <mergeCell ref="B110:G110"/>
    <mergeCell ref="B114:G114"/>
    <mergeCell ref="B115:G115"/>
    <mergeCell ref="B122:G122"/>
    <mergeCell ref="B101:G101"/>
    <mergeCell ref="B103:G103"/>
    <mergeCell ref="B90:G90"/>
    <mergeCell ref="B95:G95"/>
    <mergeCell ref="B100:G100"/>
    <mergeCell ref="B79:G79"/>
    <mergeCell ref="B87:G87"/>
    <mergeCell ref="B89:G89"/>
    <mergeCell ref="B61:G61"/>
    <mergeCell ref="B72:G72"/>
    <mergeCell ref="A1:H3"/>
    <mergeCell ref="F7:H7"/>
    <mergeCell ref="B34:G34"/>
    <mergeCell ref="B37:G37"/>
    <mergeCell ref="B44:G44"/>
    <mergeCell ref="B54:G54"/>
    <mergeCell ref="B55:G55"/>
    <mergeCell ref="B13:G13"/>
    <mergeCell ref="B15:G15"/>
    <mergeCell ref="B25:G25"/>
    <mergeCell ref="B33:G33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27</vt:i4>
      </vt:variant>
      <vt:variant>
        <vt:lpstr>Intervalos Nomeados</vt:lpstr>
      </vt:variant>
      <vt:variant>
        <vt:i4>1</vt:i4>
      </vt:variant>
    </vt:vector>
  </HeadingPairs>
  <TitlesOfParts>
    <vt:vector size="28" baseType="lpstr">
      <vt:lpstr>SP</vt:lpstr>
      <vt:lpstr>AC</vt:lpstr>
      <vt:lpstr>AL</vt:lpstr>
      <vt:lpstr>AM</vt:lpstr>
      <vt:lpstr>AP</vt:lpstr>
      <vt:lpstr>BA</vt:lpstr>
      <vt:lpstr>CE</vt:lpstr>
      <vt:lpstr>DF</vt:lpstr>
      <vt:lpstr>ES</vt:lpstr>
      <vt:lpstr>GO</vt:lpstr>
      <vt:lpstr>MA</vt:lpstr>
      <vt:lpstr>MG</vt:lpstr>
      <vt:lpstr>MS</vt:lpstr>
      <vt:lpstr>MT</vt:lpstr>
      <vt:lpstr>PA</vt:lpstr>
      <vt:lpstr>PB</vt:lpstr>
      <vt:lpstr>PE</vt:lpstr>
      <vt:lpstr>PI</vt:lpstr>
      <vt:lpstr>PR</vt:lpstr>
      <vt:lpstr>RJ</vt:lpstr>
      <vt:lpstr>RN</vt:lpstr>
      <vt:lpstr>RO</vt:lpstr>
      <vt:lpstr>RR</vt:lpstr>
      <vt:lpstr>RS</vt:lpstr>
      <vt:lpstr>SC</vt:lpstr>
      <vt:lpstr>SE</vt:lpstr>
      <vt:lpstr>TO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2024-05-29T21:17:16Z</dcterms:created>
  <dcterms:modified xsi:type="dcterms:W3CDTF">2025-06-18T17:22:38Z</dcterms:modified>
</cp:coreProperties>
</file>